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Box\市町村財政課\G_財政指導\00G_002_010_公会計\R08年度\04_地方公会計の整備により得られるストック情報に関する調査について\06_総務省から分析欄記載依頼\04　市町村のデータとりまとめ\"/>
    </mc:Choice>
  </mc:AlternateContent>
  <xr:revisionPtr revIDLastSave="0" documentId="13_ncr:1_{F9CFBECB-D1CB-491E-9993-C0E64D0EAA31}" xr6:coauthVersionLast="47" xr6:coauthVersionMax="47" xr10:uidLastSave="{00000000-0000-0000-0000-000000000000}"/>
  <bookViews>
    <workbookView xWindow="28690" yWindow="-1070" windowWidth="29020" windowHeight="15700" xr2:uid="{00000000-000D-0000-FFFF-FFFF00000000}"/>
  </bookViews>
  <sheets>
    <sheet name="総括表" sheetId="7" r:id="rId1"/>
    <sheet name="普通会計の状況" sheetId="8" r:id="rId2"/>
    <sheet name="各会計、関係団体の財政状況及び健全化判断比率" sheetId="9" r:id="rId3"/>
    <sheet name="財政比較分析表" sheetId="10" r:id="rId4"/>
    <sheet name="経常経費分析表（経常収支比率の分析）" sheetId="11" r:id="rId5"/>
    <sheet name="経常経費分析表（人件費・公債費・普通建設事業費の分析）" sheetId="12" r:id="rId6"/>
    <sheet name="性質別歳出決算分析表（住民一人当たりのコスト）" sheetId="13" r:id="rId7"/>
    <sheet name="目的別歳出決算分析表（住民一人当たりのコスト）" sheetId="14" r:id="rId8"/>
    <sheet name="実質収支比率等に係る経年分析" sheetId="15" r:id="rId9"/>
    <sheet name="連結実質赤字比率に係る赤字・黒字の構成分析" sheetId="16" r:id="rId10"/>
    <sheet name="実質公債費比率（分子）の構造" sheetId="17" r:id="rId11"/>
    <sheet name="将来負担比率（分子）の構造" sheetId="18" r:id="rId12"/>
    <sheet name="基金残高に係る経年分析" sheetId="19" r:id="rId13"/>
    <sheet name="公会計指標分析・財政指標組合せ分析表" sheetId="4" r:id="rId14"/>
    <sheet name="施設類型別ストック情報分析表①" sheetId="5" r:id="rId15"/>
    <sheet name="施設類型別ストック情報分析表②" sheetId="6" r:id="rId16"/>
  </sheet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G43" i="7" l="1"/>
  <c r="CQ43" i="7"/>
  <c r="CO43" i="7" s="1"/>
  <c r="BY43" i="7"/>
  <c r="BE43" i="7"/>
  <c r="AM43" i="7"/>
  <c r="U43" i="7"/>
  <c r="E43" i="7"/>
  <c r="C43" i="7" s="1"/>
  <c r="DG42" i="7"/>
  <c r="CQ42" i="7"/>
  <c r="CO42" i="7" s="1"/>
  <c r="BY42" i="7"/>
  <c r="BE42" i="7"/>
  <c r="AM42" i="7"/>
  <c r="U42" i="7"/>
  <c r="E42" i="7"/>
  <c r="C42" i="7" s="1"/>
  <c r="DG41" i="7"/>
  <c r="CQ41" i="7"/>
  <c r="CO41" i="7" s="1"/>
  <c r="BY41" i="7"/>
  <c r="BE41" i="7"/>
  <c r="AM41" i="7"/>
  <c r="U41" i="7"/>
  <c r="E41" i="7"/>
  <c r="C41" i="7" s="1"/>
  <c r="DG40" i="7"/>
  <c r="CQ40" i="7"/>
  <c r="CO40" i="7" s="1"/>
  <c r="BY40" i="7"/>
  <c r="BE40" i="7"/>
  <c r="AM40" i="7"/>
  <c r="U40" i="7"/>
  <c r="E40" i="7"/>
  <c r="C40" i="7" s="1"/>
  <c r="DG39" i="7"/>
  <c r="CQ39" i="7"/>
  <c r="CO39" i="7" s="1"/>
  <c r="BY39" i="7"/>
  <c r="BE39" i="7"/>
  <c r="AM39" i="7"/>
  <c r="U39" i="7"/>
  <c r="E39" i="7"/>
  <c r="C39" i="7" s="1"/>
  <c r="DG38" i="7"/>
  <c r="CQ38" i="7"/>
  <c r="CO38" i="7" s="1"/>
  <c r="BY38" i="7"/>
  <c r="BE38" i="7"/>
  <c r="AM38" i="7"/>
  <c r="U38" i="7"/>
  <c r="E38" i="7"/>
  <c r="C38" i="7" s="1"/>
  <c r="DG37" i="7"/>
  <c r="CQ37" i="7"/>
  <c r="CO37" i="7" s="1"/>
  <c r="BY37" i="7"/>
  <c r="BE37" i="7"/>
  <c r="AM37" i="7"/>
  <c r="W37" i="7"/>
  <c r="E37" i="7"/>
  <c r="C37" i="7" s="1"/>
  <c r="DG36" i="7"/>
  <c r="CQ36" i="7"/>
  <c r="CO36" i="7" s="1"/>
  <c r="BY36" i="7"/>
  <c r="BE36" i="7"/>
  <c r="AM36" i="7"/>
  <c r="W36" i="7"/>
  <c r="E36" i="7"/>
  <c r="C36" i="7" s="1"/>
  <c r="DG35" i="7"/>
  <c r="CQ35" i="7"/>
  <c r="BY35" i="7"/>
  <c r="BE35" i="7"/>
  <c r="AM35" i="7"/>
  <c r="W35" i="7"/>
  <c r="E35" i="7"/>
  <c r="C35" i="7" s="1"/>
  <c r="DG34" i="7"/>
  <c r="CQ34" i="7"/>
  <c r="BY34" i="7"/>
  <c r="BG34" i="7"/>
  <c r="AO34" i="7"/>
  <c r="W34" i="7"/>
  <c r="E34" i="7"/>
  <c r="C34" i="7"/>
  <c r="U34" i="7" l="1"/>
  <c r="U35" i="7" s="1"/>
  <c r="U36" i="7" l="1"/>
  <c r="U37" i="7" s="1"/>
  <c r="AM34" i="7"/>
  <c r="BE34" i="7" s="1"/>
  <c r="BW34" i="7" l="1"/>
  <c r="BW35" i="7" s="1"/>
  <c r="BW36" i="7" s="1"/>
  <c r="BW37" i="7" s="1"/>
  <c r="BW38" i="7" s="1"/>
  <c r="BW39" i="7" s="1"/>
  <c r="BW40" i="7" s="1"/>
  <c r="BW41" i="7" s="1"/>
  <c r="BW42" i="7" s="1"/>
  <c r="BW43" i="7" s="1"/>
  <c r="CO34" i="7" l="1"/>
  <c r="CO35" i="7" s="1"/>
</calcChain>
</file>

<file path=xl/sharedStrings.xml><?xml version="1.0" encoding="utf-8"?>
<sst xmlns="http://schemas.openxmlformats.org/spreadsheetml/2006/main" count="1067" uniqueCount="556">
  <si>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</si>
  <si>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</si>
  <si>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</si>
  <si>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R02</t>
  </si>
  <si>
    <t>R03</t>
  </si>
  <si>
    <t>R04</t>
  </si>
  <si>
    <t>R05</t>
  </si>
  <si>
    <t>R06</t>
  </si>
  <si>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</si>
  <si>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</si>
  <si>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</si>
  <si>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</si>
  <si>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</si>
  <si>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</si>
  <si>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 xml:space="preserve"> </t>
    <phoneticPr fontId="5"/>
  </si>
  <si>
    <t>令和6年度は類似団体内平均値と比較し、有形固定資産減価償却率は低く、将来負担比率は比率なしとなっている。前年度との比較では有形固定資産減価償却率については、上記の理由により7.1ポイント減少しおり、将来負担比率は前年度同様の比率なしとなっている。充当可能基金が減少となったものの、微減となった地方債現在高を含む将来負担額を充当可能税源が上回ったことによるものである。しかしながら、今後は職員の年齢構成比により退職手当負担見込額の増加要因もあることから、将来負担比率が過度な上昇に転じることのないように、優先度を考慮した地方債を財源とする事業の計画的な実施や、採用等を含めた人事の面からも町財政の健全化に向けた運営を長期的な視野で行うことが必要である。</t>
    <rPh sb="123" eb="129">
      <t>ジュウトウカノウキキン</t>
    </rPh>
    <rPh sb="130" eb="132">
      <t>ゲンショウ</t>
    </rPh>
    <rPh sb="140" eb="142">
      <t>ビゲン</t>
    </rPh>
    <rPh sb="153" eb="154">
      <t>フク</t>
    </rPh>
    <rPh sb="161" eb="167">
      <t>ジュウトウカノウゼイゲン</t>
    </rPh>
    <rPh sb="271" eb="274">
      <t>ケイカクテキ</t>
    </rPh>
    <phoneticPr fontId="5"/>
  </si>
  <si>
    <t>令和6年度の実質公債費比率は前年度からやや上昇して4.4％となっており、類似団体内平均値より低い状況にある。しかし、地方債の現在高が高止まりしていることから、今後も元利償還金の増加が進むと予想されるため、将来負担比率が過度な上昇に転じることのないよう留意する必要がある。また、充当可能基金については、減債基金などへの積立により増加したが、公債費は毎年度増額を続けており、次世代における公債費負担を軽減するため、繰上償還や減債基金の増額等さらなる取り組みが重要となる。</t>
    <rPh sb="21" eb="23">
      <t>ジョウショウ</t>
    </rPh>
    <rPh sb="66" eb="68">
      <t>タカド</t>
    </rPh>
    <phoneticPr fontId="5"/>
  </si>
  <si>
    <t>令和6年度　財政状況資料集</t>
    <phoneticPr fontId="5"/>
  </si>
  <si>
    <t>総括表（市町村）</t>
    <rPh sb="0" eb="2">
      <t>ソウカツ</t>
    </rPh>
    <rPh sb="2" eb="3">
      <t>ヒョウ</t>
    </rPh>
    <rPh sb="4" eb="7">
      <t>シチョウソン</t>
    </rPh>
    <phoneticPr fontId="5"/>
  </si>
  <si>
    <t>都道府県名</t>
    <phoneticPr fontId="5"/>
  </si>
  <si>
    <t>福島県</t>
    <phoneticPr fontId="5"/>
  </si>
  <si>
    <t>市町村類型</t>
    <phoneticPr fontId="5"/>
  </si>
  <si>
    <t>Ⅲ－１</t>
    <phoneticPr fontId="5"/>
  </si>
  <si>
    <t>指定団体等の指定状況</t>
    <phoneticPr fontId="5"/>
  </si>
  <si>
    <t>区分</t>
    <rPh sb="0" eb="2">
      <t>クブン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</si>
  <si>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</si>
  <si>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</si>
  <si>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</si>
  <si>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</si>
  <si>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14"/>
  </si>
  <si>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</si>
  <si>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</si>
  <si>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</si>
  <si>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14"/>
  </si>
  <si>
    <t>経常収支比率</t>
    <rPh sb="0" eb="2">
      <t>ケイジョウ</t>
    </rPh>
    <rPh sb="2" eb="4">
      <t>シュウシ</t>
    </rPh>
    <rPh sb="4" eb="6">
      <t>ヒリツ</t>
    </rPh>
    <phoneticPr fontId="5"/>
  </si>
  <si>
    <t>市町村名</t>
    <rPh sb="0" eb="3">
      <t>シチョウソン</t>
    </rPh>
    <rPh sb="3" eb="4">
      <t>メイ</t>
    </rPh>
    <phoneticPr fontId="5"/>
  </si>
  <si>
    <t>川俣町</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</si>
  <si>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</si>
  <si>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</si>
  <si>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</si>
  <si>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歳入歳出差引</t>
    <phoneticPr fontId="14"/>
  </si>
  <si>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</si>
  <si>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</si>
  <si>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</si>
  <si>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</si>
  <si>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</si>
  <si>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14"/>
  </si>
  <si>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</si>
  <si>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</si>
  <si>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</si>
  <si>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</si>
  <si>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</si>
  <si>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14"/>
  </si>
  <si>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</si>
  <si>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</si>
  <si>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</si>
  <si>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</si>
  <si>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14"/>
  </si>
  <si>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</si>
  <si>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</si>
  <si>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-15.8</t>
    <phoneticPr fontId="5"/>
  </si>
  <si>
    <t>山振</t>
    <rPh sb="0" eb="1">
      <t>ヤマ</t>
    </rPh>
    <rPh sb="1" eb="2">
      <t>フ</t>
    </rPh>
    <phoneticPr fontId="5"/>
  </si>
  <si>
    <t>繰上償還金</t>
    <phoneticPr fontId="14"/>
  </si>
  <si>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</si>
  <si>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</si>
  <si>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</si>
  <si>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</si>
  <si>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</si>
  <si>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</si>
  <si>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</si>
  <si>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14"/>
  </si>
  <si>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</si>
  <si>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</si>
  <si>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</si>
  <si>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</si>
  <si>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14"/>
  </si>
  <si>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</si>
  <si>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</si>
  <si>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</si>
  <si>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</si>
  <si>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14"/>
  </si>
  <si>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</si>
  <si>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</si>
  <si>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-2.4</t>
    <phoneticPr fontId="5"/>
  </si>
  <si>
    <t>基準財政需要額</t>
    <phoneticPr fontId="14"/>
  </si>
  <si>
    <t>うち日本人(％)</t>
    <phoneticPr fontId="5"/>
  </si>
  <si>
    <t>-2.5</t>
    <phoneticPr fontId="5"/>
  </si>
  <si>
    <t>第3次</t>
    <rPh sb="0" eb="1">
      <t>ダイ</t>
    </rPh>
    <rPh sb="2" eb="3">
      <t>ジ</t>
    </rPh>
    <phoneticPr fontId="5"/>
  </si>
  <si>
    <t>標準税収入額等</t>
    <phoneticPr fontId="14"/>
  </si>
  <si>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</si>
  <si>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14"/>
  </si>
  <si>
    <t>人口密度 (人/k㎡)</t>
    <rPh sb="0" eb="2">
      <t>ジンコウ</t>
    </rPh>
    <rPh sb="2" eb="4">
      <t>ミツド</t>
    </rPh>
    <phoneticPr fontId="5"/>
  </si>
  <si>
    <t>歳入一般財源等</t>
    <rPh sb="0" eb="2">
      <t>サイニュウ</t>
    </rPh>
    <rPh sb="2" eb="4">
      <t>イッパン</t>
    </rPh>
    <rPh sb="4" eb="6">
      <t>ザイゲン</t>
    </rPh>
    <rPh sb="6" eb="7">
      <t>トウ</t>
    </rPh>
    <phoneticPr fontId="14"/>
  </si>
  <si>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</si>
  <si>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</si>
  <si>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</si>
  <si>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</si>
  <si>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</si>
  <si>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</si>
  <si>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</si>
  <si>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</si>
  <si>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</si>
  <si>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</si>
  <si>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</si>
  <si>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</si>
  <si>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</si>
  <si>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</si>
  <si>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</si>
  <si>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</si>
  <si>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</si>
  <si>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</si>
  <si>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</si>
  <si>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</si>
  <si>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</si>
  <si>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14"/>
  </si>
  <si>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</si>
  <si>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</si>
  <si>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14"/>
  </si>
  <si>
    <t>財政調整基金</t>
    <rPh sb="0" eb="2">
      <t>ザイセイ</t>
    </rPh>
    <rPh sb="2" eb="4">
      <t>チョウセイ</t>
    </rPh>
    <rPh sb="4" eb="6">
      <t>キキン</t>
    </rPh>
    <phoneticPr fontId="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</si>
  <si>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</si>
  <si>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</si>
  <si>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</si>
  <si>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</si>
  <si>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その他特定目的基金</t>
    <rPh sb="2" eb="3">
      <t>タ</t>
    </rPh>
    <rPh sb="3" eb="5">
      <t>トクテイ</t>
    </rPh>
    <rPh sb="5" eb="7">
      <t>モクテキ</t>
    </rPh>
    <rPh sb="7" eb="9">
      <t>キキン</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</si>
  <si>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</si>
  <si>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</si>
  <si>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</si>
  <si>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</si>
  <si>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</si>
  <si>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</si>
  <si>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</si>
  <si>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</si>
  <si>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</si>
  <si>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</si>
  <si>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</si>
  <si>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</si>
  <si>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</si>
  <si>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</si>
  <si>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</si>
  <si>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17"/>
  </si>
  <si>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</si>
  <si>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</si>
  <si>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</si>
  <si>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</si>
  <si>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18"/>
  </si>
  <si>
    <t>※8：職員の状況については、調査対象年度の地方公務員給与実態調査に基づいている。</t>
    <phoneticPr fontId="18"/>
  </si>
  <si>
    <t>令和6年度</t>
    <phoneticPr fontId="14"/>
  </si>
  <si>
    <t>福島県川俣町</t>
    <phoneticPr fontId="14"/>
  </si>
  <si>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</si>
  <si>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</si>
  <si>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</si>
  <si>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</si>
  <si>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</si>
  <si>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</si>
  <si>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</si>
  <si>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</si>
  <si>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</si>
  <si>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</si>
  <si>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</si>
  <si>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</si>
  <si>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13"/>
  </si>
  <si>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</si>
  <si>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</si>
  <si>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</si>
  <si>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</si>
  <si>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</si>
  <si>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</si>
  <si>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</si>
  <si>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</si>
  <si>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</si>
  <si>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13"/>
  </si>
  <si>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</si>
  <si>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</si>
  <si>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13"/>
  </si>
  <si>
    <t>　　　所得割</t>
    <phoneticPr fontId="5"/>
  </si>
  <si>
    <t>衛生費</t>
  </si>
  <si>
    <t>分離課税所得割交付金</t>
    <phoneticPr fontId="14"/>
  </si>
  <si>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</si>
  <si>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</si>
  <si>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</si>
  <si>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</si>
  <si>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</si>
  <si>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</si>
  <si>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</si>
  <si>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</si>
  <si>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</si>
  <si>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</si>
  <si>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</si>
  <si>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</si>
  <si>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</si>
  <si>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</si>
  <si>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</si>
  <si>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</si>
  <si>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</si>
  <si>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
  </si>
  <si>
    <t>　　鉱産税</t>
    <phoneticPr fontId="5"/>
  </si>
  <si>
    <t>災害復旧費</t>
  </si>
  <si>
    <t>地方特例交付金等</t>
    <rPh sb="7" eb="8">
      <t>トウ</t>
    </rPh>
    <phoneticPr fontId="1"/>
  </si>
  <si>
    <t>　　特別土地保有税</t>
    <phoneticPr fontId="5"/>
  </si>
  <si>
    <t>公債費</t>
  </si>
  <si>
    <t>　住宅借入金等特別税額控除減収補塡特例交付金</t>
    <phoneticPr fontId="5"/>
  </si>
  <si>
    <t>　法定外普通税</t>
    <phoneticPr fontId="5"/>
  </si>
  <si>
    <t>諸支出金</t>
    <rPh sb="3" eb="4">
      <t>キン</t>
    </rPh>
    <phoneticPr fontId="14"/>
  </si>
  <si>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</si>
  <si>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</si>
  <si>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</si>
  <si>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</si>
  <si>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</si>
  <si>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</si>
  <si>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</si>
  <si>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</si>
  <si>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</si>
  <si>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</si>
  <si>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</si>
  <si>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</si>
  <si>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</si>
  <si>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</si>
  <si>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</si>
  <si>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</si>
  <si>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</si>
  <si>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9"/>
  </si>
  <si>
    <t>　震災復興特別交付税</t>
    <phoneticPr fontId="14"/>
  </si>
  <si>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</si>
  <si>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</si>
  <si>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</si>
  <si>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</si>
  <si>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</si>
  <si>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</si>
  <si>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</si>
  <si>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</si>
  <si>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</si>
  <si>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</si>
  <si>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</si>
  <si>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</si>
  <si>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</si>
  <si>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</si>
  <si>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</si>
  <si>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元利償還金</t>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</si>
  <si>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</si>
  <si>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</si>
  <si>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</si>
  <si>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14"/>
  </si>
  <si>
    <t>国有提供交付金(特別区財調交付金)</t>
  </si>
  <si>
    <t>徴収率
(％)</t>
    <rPh sb="0" eb="2">
      <t>チョウシュウ</t>
    </rPh>
    <rPh sb="2" eb="3">
      <t>リツ</t>
    </rPh>
    <phoneticPr fontId="5"/>
  </si>
  <si>
    <t>現年</t>
    <rPh sb="0" eb="1">
      <t>ゲン</t>
    </rPh>
    <rPh sb="1" eb="2">
      <t>ネン</t>
    </rPh>
    <phoneticPr fontId="5"/>
  </si>
  <si>
    <t>　うち利子</t>
    <phoneticPr fontId="14"/>
  </si>
  <si>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</si>
  <si>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</si>
  <si>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</si>
  <si>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</si>
  <si>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</si>
  <si>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</si>
  <si>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</si>
  <si>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</si>
  <si>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</si>
  <si>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</si>
  <si>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</si>
  <si>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</si>
  <si>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</si>
  <si>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</si>
  <si>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</si>
  <si>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</si>
  <si>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</si>
  <si>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</si>
  <si>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宅地造成</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</si>
  <si>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</si>
  <si>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</si>
  <si>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</si>
  <si>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</si>
  <si>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</si>
  <si>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</si>
  <si>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</si>
  <si>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</si>
  <si>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</si>
  <si>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</si>
  <si>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</si>
  <si>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</si>
  <si>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</si>
  <si>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</si>
  <si>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</si>
  <si>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</si>
  <si>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</si>
  <si>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</si>
  <si>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</si>
  <si>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</si>
  <si>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</si>
  <si>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</si>
  <si>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</si>
  <si>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</si>
  <si>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</si>
  <si>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</si>
  <si>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</si>
  <si>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</si>
  <si>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</si>
  <si>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</si>
  <si>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</si>
  <si>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</si>
  <si>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</si>
  <si>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</si>
  <si>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福島県川俣町</t>
  </si>
  <si>
    <t>一般会計等の財政状況（単位：百万円）</t>
    <rPh sb="0" eb="2">
      <t>イッパン</t>
    </rPh>
    <rPh sb="2" eb="4">
      <t>カイケイ</t>
    </rPh>
    <rPh sb="4" eb="5">
      <t>トウ</t>
    </rPh>
    <rPh sb="6" eb="8">
      <t>ザイセイ</t>
    </rPh>
    <rPh sb="8" eb="10">
      <t>ジョウキョウ</t>
    </rPh>
    <phoneticPr fontId="20"/>
  </si>
  <si>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0"/>
  </si>
  <si>
    <t>会計名</t>
    <rPh sb="0" eb="2">
      <t>カイケイ</t>
    </rPh>
    <rPh sb="2" eb="3">
      <t>メイ</t>
    </rPh>
    <phoneticPr fontId="20"/>
  </si>
  <si>
    <t>歳入</t>
    <rPh sb="0" eb="2">
      <t>サイニュウ</t>
    </rPh>
    <phoneticPr fontId="20"/>
  </si>
  <si>
    <t>歳出</t>
    <phoneticPr fontId="20"/>
  </si>
  <si>
    <t>形式収支</t>
    <phoneticPr fontId="20"/>
  </si>
  <si>
    <t>実質収支</t>
    <phoneticPr fontId="20"/>
  </si>
  <si>
    <t>他会計等
からの
繰入金</t>
    <rPh sb="9" eb="11">
      <t>クリイレ</t>
    </rPh>
    <rPh sb="11" eb="12">
      <t>キン</t>
    </rPh>
    <phoneticPr fontId="20"/>
  </si>
  <si>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</si>
  <si>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</si>
  <si>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</si>
  <si>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</si>
  <si>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</si>
  <si>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</si>
  <si>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</si>
  <si>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</si>
  <si>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</si>
  <si>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</si>
  <si>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</si>
  <si>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川俣町一般会計</t>
    <phoneticPr fontId="5"/>
  </si>
  <si>
    <t>（株）川俣町農業振興公社</t>
    <rPh sb="0" eb="3">
      <t>カブ</t>
    </rPh>
    <rPh sb="3" eb="8">
      <t>カワマタマチノウギョウ</t>
    </rPh>
    <rPh sb="8" eb="10">
      <t>シンコウ</t>
    </rPh>
    <rPh sb="10" eb="12">
      <t>コウシャ</t>
    </rPh>
    <phoneticPr fontId="2"/>
  </si>
  <si>
    <t>まちづくり川俣</t>
    <rPh sb="5" eb="7">
      <t>カワマタ</t>
    </rPh>
    <phoneticPr fontId="2"/>
  </si>
  <si>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</si>
  <si>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</si>
  <si>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</si>
  <si>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</si>
  <si>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</si>
  <si>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</si>
  <si>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</si>
  <si>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</si>
  <si>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</si>
  <si>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</si>
  <si>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</si>
  <si>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</si>
  <si>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</si>
  <si>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川俣町国民健康保険（事業勘定）特別会計</t>
    <phoneticPr fontId="5"/>
  </si>
  <si>
    <t>川俣町国民健康保険（施設勘定）特別会計</t>
    <phoneticPr fontId="5"/>
  </si>
  <si>
    <t>-</t>
    <phoneticPr fontId="2"/>
  </si>
  <si>
    <t>川俣町介護保険特別会計</t>
    <phoneticPr fontId="5"/>
  </si>
  <si>
    <t>川俣町後期高齢者医療特別会計</t>
    <phoneticPr fontId="5"/>
  </si>
  <si>
    <t>川俣町水道事業会計</t>
    <phoneticPr fontId="5"/>
  </si>
  <si>
    <t>法適用企業</t>
    <phoneticPr fontId="5"/>
  </si>
  <si>
    <t>川俣町工業団地造成事業特別会計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</si>
  <si>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</si>
  <si>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</si>
  <si>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</si>
  <si>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</si>
  <si>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20"/>
  </si>
  <si>
    <t>左のうち
一般会計等
負担見込額</t>
    <phoneticPr fontId="5"/>
  </si>
  <si>
    <t>福島県市町村総合事務組合　一般会計</t>
    <rPh sb="0" eb="3">
      <t>フクシマケン</t>
    </rPh>
    <rPh sb="3" eb="6">
      <t>シチョウソン</t>
    </rPh>
    <rPh sb="6" eb="12">
      <t>ソウゴウジムクミアイ</t>
    </rPh>
    <rPh sb="13" eb="17">
      <t>イッパンカイケイ</t>
    </rPh>
    <phoneticPr fontId="2"/>
  </si>
  <si>
    <t>福島県市町村総合事務組合　消防補償等特別会計</t>
    <rPh sb="0" eb="3">
      <t>フクシマケン</t>
    </rPh>
    <rPh sb="3" eb="6">
      <t>シチョウソン</t>
    </rPh>
    <rPh sb="6" eb="12">
      <t>ソウゴウジムクミアイ</t>
    </rPh>
    <rPh sb="13" eb="18">
      <t>ショウボウホショウトウ</t>
    </rPh>
    <rPh sb="18" eb="22">
      <t>トクベツカイケイ</t>
    </rPh>
    <phoneticPr fontId="2"/>
  </si>
  <si>
    <t>福島県市町村総合事務組合　消防賞じゅつ金特別会計</t>
    <rPh sb="0" eb="6">
      <t>フクシマケンシチョウソン</t>
    </rPh>
    <rPh sb="6" eb="12">
      <t>ソウゴウジムクミアイ</t>
    </rPh>
    <rPh sb="13" eb="15">
      <t>ショウボウ</t>
    </rPh>
    <rPh sb="15" eb="16">
      <t>ショウ</t>
    </rPh>
    <rPh sb="19" eb="20">
      <t>キン</t>
    </rPh>
    <rPh sb="20" eb="24">
      <t>トクベツカイケイ</t>
    </rPh>
    <phoneticPr fontId="2"/>
  </si>
  <si>
    <t>福島県市町村総合事務組合　非常勤職員公務災害補償特別会計</t>
    <rPh sb="0" eb="12">
      <t>フクシマケンシチョウソンソウゴウジムクミアイ</t>
    </rPh>
    <rPh sb="13" eb="18">
      <t>ヒジョウキンショクイン</t>
    </rPh>
    <rPh sb="18" eb="22">
      <t>コウムサイガイ</t>
    </rPh>
    <rPh sb="22" eb="24">
      <t>ホショウ</t>
    </rPh>
    <rPh sb="24" eb="28">
      <t>トクベツカイケイ</t>
    </rPh>
    <phoneticPr fontId="2"/>
  </si>
  <si>
    <t>福島県市町村総合事務組合　自治会館管理特別会計</t>
    <rPh sb="0" eb="12">
      <t>フクシマケンシチョウソンソウゴウジムクミアイ</t>
    </rPh>
    <rPh sb="13" eb="17">
      <t>ジチカイカン</t>
    </rPh>
    <rPh sb="17" eb="19">
      <t>カンリ</t>
    </rPh>
    <rPh sb="19" eb="23">
      <t>トクベツカイケイ</t>
    </rPh>
    <phoneticPr fontId="2"/>
  </si>
  <si>
    <t>福島地方水道用水供給企業団　福島地方水道用水供給事業会計</t>
    <rPh sb="0" eb="2">
      <t>フクシマ</t>
    </rPh>
    <rPh sb="2" eb="4">
      <t>チホウ</t>
    </rPh>
    <rPh sb="4" eb="8">
      <t>スイドウヨウスイ</t>
    </rPh>
    <rPh sb="8" eb="10">
      <t>キョウキュウ</t>
    </rPh>
    <rPh sb="10" eb="12">
      <t>キギョウ</t>
    </rPh>
    <rPh sb="12" eb="13">
      <t>ダン</t>
    </rPh>
    <rPh sb="14" eb="16">
      <t>フクシマ</t>
    </rPh>
    <rPh sb="16" eb="18">
      <t>チホウ</t>
    </rPh>
    <rPh sb="18" eb="20">
      <t>スイドウ</t>
    </rPh>
    <rPh sb="20" eb="22">
      <t>ヨウスイ</t>
    </rPh>
    <rPh sb="22" eb="24">
      <t>キョウキュウ</t>
    </rPh>
    <rPh sb="24" eb="26">
      <t>ジギョウ</t>
    </rPh>
    <rPh sb="26" eb="28">
      <t>カイケイ</t>
    </rPh>
    <phoneticPr fontId="2"/>
  </si>
  <si>
    <t>川俣方部衛生処理組合　一般会計</t>
    <rPh sb="0" eb="2">
      <t>カワマタ</t>
    </rPh>
    <rPh sb="2" eb="4">
      <t>ホウブ</t>
    </rPh>
    <rPh sb="4" eb="6">
      <t>エイセイ</t>
    </rPh>
    <rPh sb="6" eb="8">
      <t>ショリ</t>
    </rPh>
    <rPh sb="8" eb="10">
      <t>クミアイ</t>
    </rPh>
    <rPh sb="11" eb="13">
      <t>イッパン</t>
    </rPh>
    <rPh sb="13" eb="15">
      <t>カイケイ</t>
    </rPh>
    <phoneticPr fontId="2"/>
  </si>
  <si>
    <t>福島県後期高齢者医療広域連合　一般会計</t>
    <rPh sb="0" eb="3">
      <t>フクシマケン</t>
    </rPh>
    <rPh sb="3" eb="8">
      <t>コウキコウレイシャ</t>
    </rPh>
    <rPh sb="8" eb="10">
      <t>イリョウ</t>
    </rPh>
    <rPh sb="10" eb="14">
      <t>コウイキレンゴウ</t>
    </rPh>
    <rPh sb="15" eb="19">
      <t>イッパンカイケイ</t>
    </rPh>
    <phoneticPr fontId="2"/>
  </si>
  <si>
    <t>福島県後期高齢者医療広域連合　後期高齢者医療特別会計</t>
    <rPh sb="0" eb="3">
      <t>フクシマケン</t>
    </rPh>
    <rPh sb="3" eb="8">
      <t>コウキコウレイシャ</t>
    </rPh>
    <rPh sb="8" eb="10">
      <t>イリョウ</t>
    </rPh>
    <rPh sb="10" eb="14">
      <t>コウイキレンゴウ</t>
    </rPh>
    <rPh sb="15" eb="22">
      <t>コウキコウレイシャイリョウ</t>
    </rPh>
    <rPh sb="22" eb="26">
      <t>トクベツカイケイ</t>
    </rPh>
    <phoneticPr fontId="2"/>
  </si>
  <si>
    <t>伊達地方消防組合　一般会計</t>
    <rPh sb="0" eb="4">
      <t>ダテチホウ</t>
    </rPh>
    <rPh sb="4" eb="8">
      <t>ショウボウクミアイ</t>
    </rPh>
    <rPh sb="9" eb="13">
      <t>イッパンカイケイ</t>
    </rPh>
    <phoneticPr fontId="2"/>
  </si>
  <si>
    <t>伊達地方衛生処理組合　一般会計</t>
    <rPh sb="0" eb="4">
      <t>ダテチホウ</t>
    </rPh>
    <rPh sb="4" eb="10">
      <t>エイセイショリクミアイ</t>
    </rPh>
    <rPh sb="11" eb="15">
      <t>イッパンカイケイ</t>
    </rPh>
    <phoneticPr fontId="2"/>
  </si>
  <si>
    <t>伊達地方衛生処理組合　し尿処理事業特別会計</t>
    <rPh sb="0" eb="4">
      <t>ダテチホウ</t>
    </rPh>
    <rPh sb="4" eb="10">
      <t>エイセイショリクミアイ</t>
    </rPh>
    <rPh sb="12" eb="13">
      <t>ニョウ</t>
    </rPh>
    <rPh sb="13" eb="15">
      <t>ショリ</t>
    </rPh>
    <rPh sb="15" eb="21">
      <t>ジギョウトクベツカイケイ</t>
    </rPh>
    <phoneticPr fontId="2"/>
  </si>
  <si>
    <t>伊達地方衛生処理組合　ごみ処理事業特別会計</t>
    <rPh sb="0" eb="10">
      <t>ダテチホウエイセイショリクミアイ</t>
    </rPh>
    <rPh sb="13" eb="15">
      <t>ショリ</t>
    </rPh>
    <rPh sb="15" eb="17">
      <t>ジギョウ</t>
    </rPh>
    <rPh sb="17" eb="21">
      <t>トクベツカイケイ</t>
    </rPh>
    <phoneticPr fontId="2"/>
  </si>
  <si>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</si>
  <si>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</si>
  <si>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</si>
  <si>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</si>
  <si>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</si>
  <si>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</si>
  <si>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</si>
  <si>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</si>
  <si>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20"/>
  </si>
  <si>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</si>
  <si>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</si>
  <si>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</si>
  <si>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20"/>
  </si>
  <si>
    <t>元利償還金</t>
    <rPh sb="0" eb="2">
      <t>ガンリ</t>
    </rPh>
    <rPh sb="2" eb="5">
      <t>ショウカンキン</t>
    </rPh>
    <phoneticPr fontId="20"/>
  </si>
  <si>
    <t>将来負担額</t>
    <rPh sb="0" eb="2">
      <t>ショウライ</t>
    </rPh>
    <rPh sb="2" eb="4">
      <t>フタン</t>
    </rPh>
    <rPh sb="4" eb="5">
      <t>ガク</t>
    </rPh>
    <phoneticPr fontId="5"/>
  </si>
  <si>
    <t xml:space="preserve">一般会計等に係る地方債の現在高 </t>
    <rPh sb="0" eb="2">
      <t>イッパン</t>
    </rPh>
    <rPh sb="2" eb="4">
      <t>カイケイ</t>
    </rPh>
    <rPh sb="4" eb="5">
      <t>トウ</t>
    </rPh>
    <rPh sb="6" eb="7">
      <t>カカ</t>
    </rPh>
    <rPh sb="8" eb="11">
      <t>チホウサイ</t>
    </rPh>
    <rPh sb="12" eb="15">
      <t>ゲンザイダカ</t>
    </rPh>
    <phoneticPr fontId="20"/>
  </si>
  <si>
    <t>債務負担行為</t>
    <rPh sb="0" eb="2">
      <t>サイム</t>
    </rPh>
    <rPh sb="2" eb="4">
      <t>フタン</t>
    </rPh>
    <rPh sb="4" eb="6">
      <t>コウイ</t>
    </rPh>
    <phoneticPr fontId="5"/>
  </si>
  <si>
    <t>PFI事業に係るもの</t>
    <rPh sb="3" eb="5">
      <t>ジギョウ</t>
    </rPh>
    <rPh sb="6" eb="7">
      <t>カカ</t>
    </rPh>
    <phoneticPr fontId="20"/>
  </si>
  <si>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</si>
  <si>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20"/>
  </si>
  <si>
    <t>いわゆる五省協定等に係るもの</t>
    <rPh sb="4" eb="6">
      <t>ゴショウ</t>
    </rPh>
    <rPh sb="6" eb="9">
      <t>キョウテイトウ</t>
    </rPh>
    <rPh sb="10" eb="11">
      <t>カカ</t>
    </rPh>
    <phoneticPr fontId="20"/>
  </si>
  <si>
    <t>準元利償還金</t>
    <rPh sb="0" eb="1">
      <t>ジュン</t>
    </rPh>
    <rPh sb="1" eb="3">
      <t>ガンリ</t>
    </rPh>
    <rPh sb="3" eb="6">
      <t>ショウカンキン</t>
    </rPh>
    <phoneticPr fontId="20"/>
  </si>
  <si>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0"/>
  </si>
  <si>
    <t xml:space="preserve">公営企業債等繰入見込額 </t>
    <rPh sb="0" eb="2">
      <t>コウエイ</t>
    </rPh>
    <rPh sb="2" eb="5">
      <t>キギョウサイ</t>
    </rPh>
    <rPh sb="5" eb="6">
      <t>トウ</t>
    </rPh>
    <rPh sb="6" eb="8">
      <t>クリイ</t>
    </rPh>
    <rPh sb="8" eb="11">
      <t>ミコミガク</t>
    </rPh>
    <phoneticPr fontId="20"/>
  </si>
  <si>
    <t>国営土地改良事業に係るもの</t>
    <rPh sb="0" eb="2">
      <t>コクエイ</t>
    </rPh>
    <rPh sb="2" eb="4">
      <t>トチ</t>
    </rPh>
    <rPh sb="4" eb="6">
      <t>カイリョウ</t>
    </rPh>
    <rPh sb="6" eb="8">
      <t>ジギョウ</t>
    </rPh>
    <rPh sb="9" eb="10">
      <t>カカ</t>
    </rPh>
    <phoneticPr fontId="20"/>
  </si>
  <si>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0"/>
  </si>
  <si>
    <t xml:space="preserve">組合等負担等見込額 </t>
    <rPh sb="0" eb="2">
      <t>クミアイ</t>
    </rPh>
    <rPh sb="2" eb="3">
      <t>トウ</t>
    </rPh>
    <rPh sb="3" eb="5">
      <t>フタン</t>
    </rPh>
    <rPh sb="5" eb="6">
      <t>トウ</t>
    </rPh>
    <rPh sb="6" eb="9">
      <t>ミコミガク</t>
    </rPh>
    <phoneticPr fontId="20"/>
  </si>
  <si>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</si>
  <si>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0"/>
  </si>
  <si>
    <t xml:space="preserve">退職手当負担見込額 </t>
    <rPh sb="0" eb="2">
      <t>タイショク</t>
    </rPh>
    <rPh sb="2" eb="4">
      <t>テアテ</t>
    </rPh>
    <rPh sb="4" eb="6">
      <t>フタン</t>
    </rPh>
    <rPh sb="6" eb="9">
      <t>ミコミガク</t>
    </rPh>
    <phoneticPr fontId="20"/>
  </si>
  <si>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</si>
  <si>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0"/>
  </si>
  <si>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0"/>
  </si>
  <si>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</si>
  <si>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20"/>
  </si>
  <si>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</si>
  <si>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</si>
  <si>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</si>
  <si>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</si>
  <si>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</si>
  <si>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0"/>
  </si>
  <si>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</si>
  <si>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</si>
  <si>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</si>
  <si>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</si>
  <si>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20"/>
  </si>
  <si>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</si>
  <si>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0"/>
  </si>
  <si>
    <t xml:space="preserve">充当可能特定歳入 </t>
    <rPh sb="0" eb="2">
      <t>ジュウトウ</t>
    </rPh>
    <rPh sb="2" eb="4">
      <t>カノウ</t>
    </rPh>
    <rPh sb="4" eb="6">
      <t>トクテイ</t>
    </rPh>
    <rPh sb="6" eb="8">
      <t>サイニュウ</t>
    </rPh>
    <phoneticPr fontId="20"/>
  </si>
  <si>
    <t xml:space="preserve">基準財政需要額算入見込額 </t>
    <rPh sb="0" eb="2">
      <t>キジュン</t>
    </rPh>
    <rPh sb="2" eb="4">
      <t>ザイセイ</t>
    </rPh>
    <rPh sb="4" eb="7">
      <t>ジュヨウガク</t>
    </rPh>
    <rPh sb="7" eb="9">
      <t>サンニュウ</t>
    </rPh>
    <rPh sb="9" eb="12">
      <t>ミコミガク</t>
    </rPh>
    <phoneticPr fontId="20"/>
  </si>
  <si>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</si>
  <si>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</si>
  <si>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</si>
  <si>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</si>
  <si>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20"/>
  </si>
  <si>
    <t>土地開発公社に係る将来負担額</t>
    <rPh sb="0" eb="2">
      <t>トチ</t>
    </rPh>
    <rPh sb="2" eb="4">
      <t>カイハツ</t>
    </rPh>
    <rPh sb="4" eb="6">
      <t>コウシャ</t>
    </rPh>
    <rPh sb="7" eb="8">
      <t>カカ</t>
    </rPh>
    <rPh sb="9" eb="11">
      <t>ショウライ</t>
    </rPh>
    <rPh sb="11" eb="14">
      <t>フタンガク</t>
    </rPh>
    <phoneticPr fontId="20"/>
  </si>
  <si>
    <t>利子補給に係るもの</t>
  </si>
  <si>
    <t>健全化判断比率</t>
    <rPh sb="0" eb="3">
      <t>ケンゼンカ</t>
    </rPh>
    <rPh sb="3" eb="5">
      <t>ハンダン</t>
    </rPh>
    <rPh sb="5" eb="7">
      <t>ヒリツ</t>
    </rPh>
    <phoneticPr fontId="9"/>
  </si>
  <si>
    <t>令和6年度</t>
    <rPh sb="0" eb="2">
      <t>レイワ</t>
    </rPh>
    <rPh sb="3" eb="5">
      <t>ネンド</t>
    </rPh>
    <phoneticPr fontId="9"/>
  </si>
  <si>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</si>
  <si>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</si>
  <si>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</si>
  <si>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</si>
  <si>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</si>
  <si>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9"/>
  </si>
  <si>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0"/>
  </si>
  <si>
    <t>(Ｃ)</t>
    <phoneticPr fontId="5"/>
  </si>
  <si>
    <t>連結実質赤字比率</t>
    <rPh sb="0" eb="2">
      <t>レンケツ</t>
    </rPh>
    <rPh sb="2" eb="4">
      <t>ジッシツ</t>
    </rPh>
    <rPh sb="4" eb="6">
      <t>アカジ</t>
    </rPh>
    <rPh sb="6" eb="8">
      <t>ヒリツ</t>
    </rPh>
    <phoneticPr fontId="9"/>
  </si>
  <si>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</si>
  <si>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</si>
  <si>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9"/>
  </si>
  <si>
    <t>(Ｃ)－(Ｄ)</t>
    <phoneticPr fontId="5"/>
  </si>
  <si>
    <t>将来負担比率</t>
    <rPh sb="0" eb="2">
      <t>ショウライ</t>
    </rPh>
    <rPh sb="2" eb="4">
      <t>フタン</t>
    </rPh>
    <rPh sb="4" eb="6">
      <t>ヒリツ</t>
    </rPh>
    <phoneticPr fontId="9"/>
  </si>
  <si>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</si>
  <si>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</si>
  <si>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</si>
  <si>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</si>
  <si>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</si>
  <si>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</si>
  <si>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</si>
  <si>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</si>
  <si>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</si>
  <si>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</si>
  <si>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</si>
  <si>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</si>
  <si>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</si>
  <si>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</si>
  <si>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</si>
  <si>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</si>
  <si>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</si>
  <si>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</si>
  <si>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</si>
  <si>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</si>
  <si>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</si>
  <si>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</si>
  <si>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</si>
  <si>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21"/>
  </si>
  <si>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</si>
  <si>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</si>
  <si>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</si>
  <si>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</si>
  <si>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2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</si>
  <si>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</si>
  <si>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</si>
  <si>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</si>
  <si>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</si>
  <si>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</si>
  <si>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</si>
  <si>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</si>
  <si>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</si>
  <si>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</si>
  <si>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</si>
  <si>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</si>
  <si>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</si>
  <si>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</si>
  <si>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</si>
  <si>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</si>
  <si>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</si>
  <si>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</si>
  <si>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</si>
  <si>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</si>
  <si>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</si>
  <si>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</si>
  <si>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</si>
  <si>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標準財政規模比（％）</t>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</si>
  <si>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</si>
  <si>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</si>
  <si>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</si>
  <si>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</si>
  <si>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 5.00</t>
  </si>
  <si>
    <t>▲ 7.19</t>
  </si>
  <si>
    <t>▲ 10.45</t>
  </si>
  <si>
    <t>▲ 7.51</t>
  </si>
  <si>
    <t>会計</t>
    <rPh sb="0" eb="2">
      <t>カイケイ</t>
    </rPh>
    <phoneticPr fontId="5"/>
  </si>
  <si>
    <t>川俣町工業団地造成事業特別会計</t>
  </si>
  <si>
    <t>川俣町一般会計</t>
  </si>
  <si>
    <t>川俣町水道事業会計</t>
  </si>
  <si>
    <t>川俣町介護保険特別会計</t>
  </si>
  <si>
    <t>川俣町国民健康保険（事業勘定）特別会計</t>
  </si>
  <si>
    <t>川俣町後期高齢者医療特別会計</t>
  </si>
  <si>
    <t>川俣町国民健康保険（施設勘定）特別会計</t>
  </si>
  <si>
    <t>その他会計（赤字）</t>
  </si>
  <si>
    <t>その他会計（黒字）</t>
  </si>
  <si>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</si>
  <si>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</si>
  <si>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</si>
  <si>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</si>
  <si>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</si>
  <si>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</si>
  <si>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</si>
  <si>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</si>
  <si>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</si>
  <si>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</si>
  <si>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</si>
  <si>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</si>
  <si>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</si>
  <si>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</si>
  <si>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</si>
  <si>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</si>
  <si>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</si>
  <si>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R02</t>
    <phoneticPr fontId="5"/>
  </si>
  <si>
    <t>R03</t>
    <phoneticPr fontId="5"/>
  </si>
  <si>
    <t>R04</t>
    <phoneticPr fontId="5"/>
  </si>
  <si>
    <t>R05</t>
    <phoneticPr fontId="5"/>
  </si>
  <si>
    <t>R06</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</si>
  <si>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</si>
  <si>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3"/>
  </si>
  <si>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</si>
  <si>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3"/>
  </si>
  <si>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3"/>
  </si>
  <si>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</si>
  <si>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</si>
  <si>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</si>
  <si>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</si>
  <si>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</si>
  <si>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</si>
  <si>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</si>
  <si>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</si>
  <si>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</si>
  <si>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</si>
  <si>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</si>
  <si>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</si>
  <si>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</si>
  <si>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</si>
  <si>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</si>
  <si>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</si>
  <si>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</si>
  <si>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減債基金</t>
    <rPh sb="0" eb="2">
      <t>ゲンサイ</t>
    </rPh>
    <rPh sb="2" eb="4">
      <t>キキン</t>
    </rPh>
    <phoneticPr fontId="5"/>
  </si>
  <si>
    <t>公共施設等適正管理基金</t>
    <phoneticPr fontId="2"/>
  </si>
  <si>
    <t>ふれあい福祉基金</t>
    <phoneticPr fontId="2"/>
  </si>
  <si>
    <t>火葬場整備基金</t>
    <phoneticPr fontId="2"/>
  </si>
  <si>
    <t>ふるさとづくり・人づくり基金</t>
    <phoneticPr fontId="2"/>
  </si>
  <si>
    <t>森林環境譲与税基金</t>
    <rPh sb="0" eb="9">
      <t>シンリンカンキョウジョウヨゼイキキン</t>
    </rPh>
    <phoneticPr fontId="2"/>
  </si>
  <si>
    <t>基金残高合計</t>
    <rPh sb="0" eb="2">
      <t>キキン</t>
    </rPh>
    <rPh sb="2" eb="4">
      <t>ザンダカ</t>
    </rPh>
    <rPh sb="4" eb="6">
      <t>ゴウケイ</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</si>
</sst>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176" formatCode="#,##0.0_ "/>
    <numFmt numFmtId="177" formatCode="#,##0_ "/>
    <numFmt numFmtId="178" formatCode="#,##0;&quot;△ &quot;#,##0"/>
    <numFmt numFmtId="179" formatCode="#,##0.0;&quot;▲ &quot;#,##0.0"/>
    <numFmt numFmtId="180" formatCode="#,##0.0_);[Red]\(#,##0.0\)"/>
    <numFmt numFmtId="181" formatCode="#,##0;&quot;▲ &quot;#,##0"/>
    <numFmt numFmtId="182" formatCode="0.0_ "/>
    <numFmt numFmtId="183" formatCode="&quot;( &quot;0.0&quot; )&quot;;&quot;( &quot;\-0.0&quot; )&quot;"/>
    <numFmt numFmtId="184" formatCode="0.00_ "/>
    <numFmt numFmtId="185" formatCode="0_ "/>
    <numFmt numFmtId="186" formatCode="@&quot; &quot;"/>
    <numFmt numFmtId="187" formatCode="&quot;(&quot;0&quot;)&quot;"/>
    <numFmt numFmtId="188" formatCode="0.00;&quot;▲ &quot;0.00"/>
    <numFmt numFmtId="189" formatCode="0.0;&quot;▲ &quot;0.0"/>
    <numFmt numFmtId="190" formatCode="#,##0.00;&quot;▲ &quot;#,##0.00"/>
  </numFmts>
  <fonts count="38" x14ac:knownFonts="1">
    <font>
      <sz val="11"/>
      <color theme="1"/>
      <name val="ＭＳ Ｐゴシック"/>
      <family val="2"/>
      <charset val="128"/>
    </font>
    <font>
      <sz val="11"/>
      <name val="ＭＳ Ｐゴシック"/>
      <family val="3"/>
      <charset val="128"/>
    </font>
    <font>
      <sz val="6"/>
      <name val="ＭＳ Ｐゴシック"/>
      <family val="2"/>
      <charset val="128"/>
    </font>
    <font>
      <sz val="11"/>
      <color indexed="8"/>
      <name val="ＭＳ Ｐゴシック"/>
      <family val="3"/>
      <charset val="128"/>
    </font>
    <font>
      <sz val="14"/>
      <color indexed="8"/>
      <name val="ＭＳ Ｐゴシック"/>
      <family val="3"/>
      <charset val="128"/>
    </font>
    <font>
      <sz val="6"/>
      <name val="ＭＳ Ｐゴシック"/>
      <family val="3"/>
      <charset val="128"/>
    </font>
    <font>
      <sz val="11"/>
      <color theme="1"/>
      <name val="ＭＳ Ｐゴシック"/>
      <family val="3"/>
      <charset val="128"/>
    </font>
    <font>
      <sz val="14"/>
      <color theme="1"/>
      <name val="ＭＳ Ｐゴシック"/>
      <family val="3"/>
      <charset val="128"/>
    </font>
    <font>
      <sz val="11"/>
      <color theme="1"/>
      <name val="游ゴシック"/>
      <family val="3"/>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sz val="11"/>
      <color indexed="8"/>
      <name val="ＭＳ ゴシック"/>
      <family val="3"/>
      <charset val="128"/>
    </font>
    <font>
      <b/>
      <sz val="24"/>
      <color indexed="8"/>
      <name val="ＭＳ ゴシック"/>
      <family val="3"/>
      <charset val="128"/>
    </font>
    <font>
      <b/>
      <sz val="12"/>
      <color indexed="8"/>
      <name val="ＭＳ 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name val="ＭＳ ゴシック"/>
      <family val="3"/>
      <charset val="128"/>
    </font>
    <font>
      <b/>
      <sz val="16"/>
      <color indexed="8"/>
      <name val="ＭＳ 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6"/>
      <name val="ＭＳ ゴシック"/>
      <family val="3"/>
      <charset val="128"/>
    </font>
  </fonts>
  <fills count="9">
    <fill>
      <patternFill patternType="none"/>
    </fill>
    <fill>
      <patternFill patternType="gray125"/>
    </fill>
    <fill>
      <patternFill patternType="solid">
        <fgColor indexed="9"/>
        <bgColor indexed="64"/>
      </patternFill>
    </fill>
    <fill>
      <patternFill patternType="solid">
        <fgColor indexed="55"/>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8">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bottom style="thin">
        <color indexed="64"/>
      </bottom>
      <diagonal/>
    </border>
    <border>
      <left style="thin">
        <color indexed="64"/>
      </left>
      <right style="dashed">
        <color indexed="64"/>
      </right>
      <top style="thin">
        <color indexed="64"/>
      </top>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21">
    <xf numFmtId="0" fontId="0" fillId="0" borderId="0">
      <alignment vertical="center"/>
    </xf>
    <xf numFmtId="0" fontId="1" fillId="0" borderId="0"/>
    <xf numFmtId="0" fontId="1" fillId="0" borderId="0">
      <alignment vertical="center"/>
    </xf>
    <xf numFmtId="0" fontId="1" fillId="0" borderId="0">
      <alignment vertical="center"/>
    </xf>
    <xf numFmtId="0" fontId="1" fillId="0" borderId="0"/>
    <xf numFmtId="0" fontId="1" fillId="0" borderId="0"/>
    <xf numFmtId="0" fontId="6" fillId="0" borderId="0">
      <alignment vertical="center"/>
    </xf>
    <xf numFmtId="0" fontId="8" fillId="0" borderId="0">
      <alignment vertical="center"/>
    </xf>
    <xf numFmtId="0" fontId="1" fillId="0" borderId="0">
      <alignment vertical="center"/>
    </xf>
    <xf numFmtId="0" fontId="3" fillId="0" borderId="0">
      <alignment vertical="center"/>
    </xf>
    <xf numFmtId="0" fontId="9"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8" fillId="0" borderId="0">
      <alignment vertical="center"/>
    </xf>
  </cellStyleXfs>
  <cellXfs count="1212">
    <xf numFmtId="0" fontId="0" fillId="0" borderId="0" xfId="0">
      <alignment vertical="center"/>
    </xf>
    <xf numFmtId="0" fontId="0" fillId="2" borderId="0" xfId="1" applyFont="1" applyFill="1" applyAlignment="1">
      <alignment vertical="center"/>
    </xf>
    <xf numFmtId="0" fontId="1" fillId="2" borderId="0" xfId="1" applyFill="1" applyAlignment="1" applyProtection="1">
      <alignment vertical="center"/>
      <protection hidden="1"/>
    </xf>
    <xf numFmtId="0" fontId="3" fillId="0" borderId="0" xfId="2" applyFont="1">
      <alignment vertical="center"/>
    </xf>
    <xf numFmtId="0" fontId="1" fillId="2" borderId="0" xfId="1" applyFill="1" applyAlignment="1">
      <alignment vertical="center"/>
    </xf>
    <xf numFmtId="0" fontId="1" fillId="2" borderId="0" xfId="1" applyFill="1" applyProtection="1">
      <protection hidden="1"/>
    </xf>
    <xf numFmtId="0" fontId="3" fillId="0" borderId="1" xfId="2" applyFont="1" applyBorder="1">
      <alignment vertical="center"/>
    </xf>
    <xf numFmtId="0" fontId="3" fillId="0" borderId="2" xfId="2" applyFont="1" applyBorder="1">
      <alignment vertical="center"/>
    </xf>
    <xf numFmtId="176" fontId="3" fillId="0" borderId="2" xfId="2" applyNumberFormat="1" applyFont="1" applyBorder="1">
      <alignment vertical="center"/>
    </xf>
    <xf numFmtId="0" fontId="3" fillId="0" borderId="3" xfId="2" applyFont="1" applyBorder="1">
      <alignment vertical="center"/>
    </xf>
    <xf numFmtId="0" fontId="3" fillId="0" borderId="4" xfId="2" applyFont="1" applyBorder="1">
      <alignment vertical="center"/>
    </xf>
    <xf numFmtId="0" fontId="3" fillId="0" borderId="5" xfId="2" applyFont="1" applyBorder="1">
      <alignment vertical="center"/>
    </xf>
    <xf numFmtId="0" fontId="3" fillId="0" borderId="6" xfId="2" applyFont="1" applyBorder="1">
      <alignment vertical="center"/>
    </xf>
    <xf numFmtId="0" fontId="3" fillId="0" borderId="7" xfId="2" applyFont="1" applyBorder="1">
      <alignment vertical="center"/>
    </xf>
    <xf numFmtId="0" fontId="3" fillId="0" borderId="8" xfId="2" applyFont="1" applyBorder="1">
      <alignment vertical="center"/>
    </xf>
    <xf numFmtId="0" fontId="3" fillId="0" borderId="9" xfId="2" applyFont="1" applyBorder="1">
      <alignment vertical="center"/>
    </xf>
    <xf numFmtId="0" fontId="4" fillId="0" borderId="1" xfId="2" applyFont="1" applyBorder="1">
      <alignment vertical="center"/>
    </xf>
    <xf numFmtId="177" fontId="6" fillId="0" borderId="0" xfId="2" applyNumberFormat="1" applyFont="1">
      <alignment vertical="center"/>
    </xf>
    <xf numFmtId="177" fontId="3" fillId="0" borderId="0" xfId="2" applyNumberFormat="1" applyFont="1">
      <alignment vertical="center"/>
    </xf>
    <xf numFmtId="178" fontId="3" fillId="2" borderId="0" xfId="3" applyNumberFormat="1" applyFont="1" applyFill="1" applyAlignment="1">
      <alignment vertical="center" wrapText="1"/>
    </xf>
    <xf numFmtId="49" fontId="3" fillId="2" borderId="0" xfId="3" applyNumberFormat="1" applyFont="1" applyFill="1" applyAlignment="1">
      <alignment horizontal="center" vertical="center" wrapText="1"/>
    </xf>
    <xf numFmtId="49" fontId="3" fillId="2" borderId="0" xfId="3" applyNumberFormat="1" applyFont="1" applyFill="1" applyAlignment="1">
      <alignment horizontal="center" vertical="center"/>
    </xf>
    <xf numFmtId="177" fontId="3" fillId="0" borderId="4" xfId="2" applyNumberFormat="1" applyFont="1" applyBorder="1">
      <alignment vertical="center"/>
    </xf>
    <xf numFmtId="177" fontId="3" fillId="0" borderId="5" xfId="2" applyNumberFormat="1" applyFont="1" applyBorder="1">
      <alignment vertical="center"/>
    </xf>
    <xf numFmtId="180" fontId="3" fillId="0" borderId="0" xfId="2" applyNumberFormat="1" applyFont="1">
      <alignment vertical="center"/>
    </xf>
    <xf numFmtId="177" fontId="3" fillId="0" borderId="6" xfId="2" applyNumberFormat="1" applyFont="1" applyBorder="1">
      <alignment vertical="center"/>
    </xf>
    <xf numFmtId="177" fontId="3" fillId="0" borderId="7" xfId="2" applyNumberFormat="1" applyFont="1" applyBorder="1">
      <alignment vertical="center"/>
    </xf>
    <xf numFmtId="176" fontId="3" fillId="0" borderId="7" xfId="2" applyNumberFormat="1" applyFont="1" applyBorder="1">
      <alignment vertical="center"/>
    </xf>
    <xf numFmtId="177" fontId="3" fillId="0" borderId="8" xfId="2" applyNumberFormat="1" applyFont="1" applyBorder="1">
      <alignment vertical="center"/>
    </xf>
    <xf numFmtId="0" fontId="4" fillId="0" borderId="4" xfId="2" applyFont="1" applyBorder="1">
      <alignment vertical="center"/>
    </xf>
    <xf numFmtId="0" fontId="3" fillId="0" borderId="0" xfId="3" applyFont="1">
      <alignment vertical="center"/>
    </xf>
    <xf numFmtId="176" fontId="3" fillId="0" borderId="0" xfId="3" applyNumberFormat="1" applyFont="1">
      <alignment vertical="center"/>
    </xf>
    <xf numFmtId="177" fontId="1" fillId="0" borderId="0" xfId="4" applyNumberFormat="1" applyAlignment="1">
      <alignment vertical="center"/>
    </xf>
    <xf numFmtId="181" fontId="1" fillId="0" borderId="0" xfId="5" applyNumberFormat="1" applyAlignment="1">
      <alignment horizontal="right" vertical="center"/>
    </xf>
    <xf numFmtId="179" fontId="1" fillId="0" borderId="0" xfId="5" applyNumberFormat="1" applyAlignment="1">
      <alignment horizontal="right" vertical="center"/>
    </xf>
    <xf numFmtId="177" fontId="3" fillId="2" borderId="0" xfId="2" applyNumberFormat="1" applyFont="1" applyFill="1" applyAlignment="1">
      <alignment vertical="center" wrapText="1"/>
    </xf>
    <xf numFmtId="177" fontId="1" fillId="0" borderId="0" xfId="4" applyNumberFormat="1" applyAlignment="1">
      <alignment horizontal="center" vertical="center"/>
    </xf>
    <xf numFmtId="0" fontId="7" fillId="0" borderId="0" xfId="6" applyFont="1">
      <alignment vertical="center"/>
    </xf>
    <xf numFmtId="0" fontId="1" fillId="2" borderId="0" xfId="1" applyFill="1"/>
    <xf numFmtId="0" fontId="9" fillId="0" borderId="0" xfId="7" applyFont="1">
      <alignment vertical="center"/>
    </xf>
    <xf numFmtId="49" fontId="9" fillId="0" borderId="0" xfId="7" applyNumberFormat="1" applyFont="1">
      <alignment vertical="center"/>
    </xf>
    <xf numFmtId="0" fontId="11" fillId="0" borderId="0" xfId="7" applyFont="1">
      <alignment vertical="center"/>
    </xf>
    <xf numFmtId="0" fontId="12" fillId="0" borderId="0" xfId="7" applyFont="1">
      <alignment vertical="center"/>
    </xf>
    <xf numFmtId="0" fontId="9" fillId="0" borderId="27" xfId="7" applyFont="1" applyBorder="1" applyAlignment="1">
      <alignment horizontal="center" vertical="center"/>
    </xf>
    <xf numFmtId="0" fontId="9" fillId="0" borderId="0" xfId="7" applyFont="1" applyAlignment="1">
      <alignment horizontal="center" vertical="center"/>
    </xf>
    <xf numFmtId="0" fontId="9" fillId="0" borderId="28" xfId="7" applyFont="1" applyBorder="1" applyAlignment="1">
      <alignment horizontal="center" vertical="center"/>
    </xf>
    <xf numFmtId="0" fontId="9" fillId="0" borderId="18" xfId="7" applyFont="1" applyBorder="1" applyAlignment="1">
      <alignment horizontal="left" vertical="center"/>
    </xf>
    <xf numFmtId="0" fontId="9" fillId="0" borderId="19" xfId="7" applyFont="1" applyBorder="1" applyAlignment="1">
      <alignment horizontal="left" vertical="center"/>
    </xf>
    <xf numFmtId="0" fontId="9" fillId="0" borderId="20" xfId="7" applyFont="1" applyBorder="1" applyAlignment="1">
      <alignment horizontal="left" vertical="center"/>
    </xf>
    <xf numFmtId="0" fontId="9" fillId="0" borderId="27" xfId="7" applyFont="1" applyBorder="1" applyAlignment="1">
      <alignment horizontal="left" vertical="center"/>
    </xf>
    <xf numFmtId="49" fontId="9" fillId="0" borderId="0" xfId="7" applyNumberFormat="1" applyFont="1" applyAlignment="1">
      <alignment horizontal="center" vertical="center"/>
    </xf>
    <xf numFmtId="0" fontId="9" fillId="0" borderId="45" xfId="7" applyFont="1" applyBorder="1" applyAlignment="1">
      <alignment horizontal="center" vertical="center"/>
    </xf>
    <xf numFmtId="185" fontId="9" fillId="0" borderId="18" xfId="7" applyNumberFormat="1" applyFont="1" applyBorder="1" applyAlignment="1">
      <alignment horizontal="right" vertical="center" shrinkToFit="1"/>
    </xf>
    <xf numFmtId="185" fontId="9" fillId="0" borderId="19" xfId="7" applyNumberFormat="1" applyFont="1" applyBorder="1" applyAlignment="1">
      <alignment horizontal="right" vertical="center" shrinkToFit="1"/>
    </xf>
    <xf numFmtId="185" fontId="9" fillId="0" borderId="20" xfId="7" applyNumberFormat="1" applyFont="1" applyBorder="1" applyAlignment="1">
      <alignment horizontal="right" vertical="center" shrinkToFit="1"/>
    </xf>
    <xf numFmtId="0" fontId="13" fillId="0" borderId="32" xfId="9" applyFont="1" applyBorder="1">
      <alignment vertical="center"/>
    </xf>
    <xf numFmtId="185" fontId="9" fillId="0" borderId="18" xfId="7" applyNumberFormat="1" applyFont="1" applyBorder="1" applyAlignment="1">
      <alignment vertical="center" shrinkToFit="1"/>
    </xf>
    <xf numFmtId="185" fontId="9" fillId="0" borderId="19" xfId="7" applyNumberFormat="1" applyFont="1" applyBorder="1" applyAlignment="1">
      <alignment vertical="center" shrinkToFit="1"/>
    </xf>
    <xf numFmtId="185" fontId="9" fillId="0" borderId="20" xfId="7" applyNumberFormat="1" applyFont="1" applyBorder="1" applyAlignment="1">
      <alignment vertical="center" shrinkToFit="1"/>
    </xf>
    <xf numFmtId="0" fontId="13" fillId="0" borderId="42" xfId="9" applyFont="1" applyBorder="1" applyAlignment="1">
      <alignment horizontal="center" vertical="center"/>
    </xf>
    <xf numFmtId="0" fontId="15" fillId="0" borderId="46" xfId="7" applyFont="1" applyBorder="1" applyAlignment="1">
      <alignment vertical="center" wrapText="1"/>
    </xf>
    <xf numFmtId="0" fontId="15" fillId="0" borderId="47" xfId="7" applyFont="1" applyBorder="1" applyAlignment="1">
      <alignment vertical="center" wrapText="1"/>
    </xf>
    <xf numFmtId="182" fontId="9" fillId="0" borderId="45" xfId="7" applyNumberFormat="1" applyFont="1" applyBorder="1">
      <alignment vertical="center"/>
    </xf>
    <xf numFmtId="182" fontId="9" fillId="0" borderId="46" xfId="7" applyNumberFormat="1" applyFont="1" applyBorder="1">
      <alignment vertical="center"/>
    </xf>
    <xf numFmtId="182" fontId="9" fillId="0" borderId="47" xfId="7" applyNumberFormat="1" applyFont="1" applyBorder="1">
      <alignment vertical="center"/>
    </xf>
    <xf numFmtId="0" fontId="9" fillId="0" borderId="27" xfId="7" applyFont="1" applyBorder="1">
      <alignment vertical="center"/>
    </xf>
    <xf numFmtId="0" fontId="9" fillId="0" borderId="28" xfId="7" applyFont="1" applyBorder="1">
      <alignment vertical="center"/>
    </xf>
    <xf numFmtId="49" fontId="9" fillId="0" borderId="27" xfId="7" applyNumberFormat="1" applyFont="1" applyBorder="1">
      <alignment vertical="center"/>
    </xf>
    <xf numFmtId="0" fontId="9" fillId="0" borderId="45" xfId="7" applyFont="1" applyBorder="1">
      <alignment vertical="center"/>
    </xf>
    <xf numFmtId="0" fontId="9" fillId="0" borderId="46" xfId="7" applyFont="1" applyBorder="1">
      <alignment vertical="center"/>
    </xf>
    <xf numFmtId="0" fontId="9" fillId="0" borderId="47" xfId="7" applyFont="1" applyBorder="1">
      <alignment vertical="center"/>
    </xf>
    <xf numFmtId="49" fontId="19" fillId="0" borderId="0" xfId="11" applyNumberFormat="1" applyFont="1">
      <alignment vertical="center"/>
    </xf>
    <xf numFmtId="49" fontId="9" fillId="0" borderId="0" xfId="11" applyNumberFormat="1" applyFont="1">
      <alignment vertical="center"/>
    </xf>
    <xf numFmtId="0" fontId="9" fillId="0" borderId="0" xfId="11" applyFont="1">
      <alignment vertical="center"/>
    </xf>
    <xf numFmtId="0" fontId="20" fillId="0" borderId="0" xfId="11" applyFont="1">
      <alignment vertical="center"/>
    </xf>
    <xf numFmtId="0" fontId="21" fillId="0" borderId="7" xfId="11" applyFont="1" applyBorder="1" applyAlignment="1">
      <alignment horizontal="center" vertical="center"/>
    </xf>
    <xf numFmtId="0" fontId="21" fillId="0" borderId="7" xfId="11" applyFont="1" applyBorder="1">
      <alignment vertical="center"/>
    </xf>
    <xf numFmtId="0" fontId="9" fillId="0" borderId="2" xfId="11" applyFont="1" applyBorder="1">
      <alignment vertical="center"/>
    </xf>
    <xf numFmtId="0" fontId="9" fillId="0" borderId="7" xfId="11" applyFont="1" applyBorder="1">
      <alignment vertical="center"/>
    </xf>
    <xf numFmtId="0" fontId="9" fillId="0" borderId="0" xfId="11" applyFont="1" applyAlignment="1">
      <alignment horizontal="center" vertical="center" wrapText="1"/>
    </xf>
    <xf numFmtId="0" fontId="9" fillId="0" borderId="7" xfId="11" applyFont="1" applyBorder="1" applyAlignment="1">
      <alignment horizontal="center" vertical="center" wrapText="1"/>
    </xf>
    <xf numFmtId="0" fontId="9" fillId="0" borderId="1" xfId="11" applyFont="1" applyBorder="1" applyAlignment="1">
      <alignment horizontal="center" vertical="center"/>
    </xf>
    <xf numFmtId="0" fontId="9" fillId="0" borderId="2" xfId="11" applyFont="1" applyBorder="1" applyAlignment="1">
      <alignment horizontal="center" vertical="center"/>
    </xf>
    <xf numFmtId="0" fontId="9" fillId="0" borderId="4" xfId="11" applyFont="1" applyBorder="1" applyAlignment="1">
      <alignment horizontal="center" vertical="center"/>
    </xf>
    <xf numFmtId="0" fontId="13" fillId="0" borderId="0" xfId="11" applyFont="1">
      <alignment vertical="center"/>
    </xf>
    <xf numFmtId="0" fontId="9" fillId="0" borderId="0" xfId="11" applyFont="1" applyAlignment="1">
      <alignment vertical="center" shrinkToFit="1"/>
    </xf>
    <xf numFmtId="49" fontId="9" fillId="2" borderId="0" xfId="12" applyNumberFormat="1" applyFont="1" applyFill="1">
      <alignment vertical="center"/>
    </xf>
    <xf numFmtId="0" fontId="9" fillId="2" borderId="0" xfId="12" applyFont="1" applyFill="1">
      <alignment vertical="center"/>
    </xf>
    <xf numFmtId="0" fontId="9" fillId="2" borderId="46" xfId="12" applyFont="1" applyFill="1" applyBorder="1">
      <alignment vertical="center"/>
    </xf>
    <xf numFmtId="0" fontId="3" fillId="2" borderId="0" xfId="13" applyFill="1">
      <alignment vertical="center"/>
    </xf>
    <xf numFmtId="0" fontId="3" fillId="0" borderId="0" xfId="13">
      <alignment vertical="center"/>
    </xf>
    <xf numFmtId="0" fontId="4" fillId="2" borderId="0" xfId="12" applyFont="1" applyFill="1">
      <alignment vertical="center"/>
    </xf>
    <xf numFmtId="0" fontId="24" fillId="2" borderId="0" xfId="12" applyFont="1" applyFill="1">
      <alignment vertical="center"/>
    </xf>
    <xf numFmtId="0" fontId="4" fillId="2" borderId="46" xfId="12" applyFont="1" applyFill="1" applyBorder="1">
      <alignment vertical="center"/>
    </xf>
    <xf numFmtId="0" fontId="24" fillId="2" borderId="0" xfId="13" applyFont="1" applyFill="1">
      <alignment vertical="center"/>
    </xf>
    <xf numFmtId="0" fontId="24" fillId="0" borderId="0" xfId="13" applyFont="1">
      <alignment vertical="center"/>
    </xf>
    <xf numFmtId="0" fontId="4" fillId="0" borderId="81" xfId="12" applyFont="1" applyBorder="1" applyAlignment="1" applyProtection="1">
      <alignment horizontal="center" vertical="center" shrinkToFit="1"/>
      <protection locked="0"/>
    </xf>
    <xf numFmtId="0" fontId="4" fillId="0" borderId="93" xfId="15" applyFont="1" applyBorder="1" applyAlignment="1" applyProtection="1">
      <alignment horizontal="center" vertical="center" shrinkToFit="1"/>
      <protection locked="0"/>
    </xf>
    <xf numFmtId="0" fontId="4" fillId="0" borderId="95" xfId="12" applyFont="1" applyBorder="1" applyAlignment="1" applyProtection="1">
      <alignment horizontal="center" vertical="center" shrinkToFit="1"/>
      <protection locked="0"/>
    </xf>
    <xf numFmtId="0" fontId="4" fillId="0" borderId="106" xfId="15" applyFont="1" applyBorder="1" applyAlignment="1" applyProtection="1">
      <alignment horizontal="center" vertical="center" shrinkToFit="1"/>
      <protection locked="0"/>
    </xf>
    <xf numFmtId="0" fontId="4" fillId="5" borderId="112" xfId="12" applyFont="1" applyFill="1" applyBorder="1" applyAlignment="1" applyProtection="1">
      <alignment horizontal="center" vertical="center" shrinkToFit="1"/>
      <protection locked="0"/>
    </xf>
    <xf numFmtId="0" fontId="16" fillId="2" borderId="0" xfId="12" applyFont="1" applyFill="1">
      <alignment vertical="center"/>
    </xf>
    <xf numFmtId="0" fontId="4" fillId="0" borderId="120" xfId="12" applyFont="1" applyBorder="1" applyAlignment="1" applyProtection="1">
      <alignment horizontal="center" vertical="center" shrinkToFit="1"/>
      <protection locked="0"/>
    </xf>
    <xf numFmtId="0" fontId="4" fillId="2" borderId="106" xfId="12" applyFont="1" applyFill="1" applyBorder="1" applyAlignment="1" applyProtection="1">
      <alignment horizontal="center" vertical="center" shrinkToFit="1"/>
      <protection locked="0"/>
    </xf>
    <xf numFmtId="0" fontId="4" fillId="0" borderId="129" xfId="12" applyFont="1" applyBorder="1" applyAlignment="1" applyProtection="1">
      <alignment horizontal="center" vertical="center" shrinkToFit="1"/>
      <protection locked="0"/>
    </xf>
    <xf numFmtId="0" fontId="4" fillId="2" borderId="0" xfId="12" applyFont="1" applyFill="1" applyAlignment="1">
      <alignment horizontal="center" vertical="center" shrinkToFit="1"/>
    </xf>
    <xf numFmtId="0" fontId="4" fillId="2" borderId="0" xfId="12" applyFont="1" applyFill="1" applyAlignment="1">
      <alignment horizontal="left" vertical="center" shrinkToFit="1"/>
    </xf>
    <xf numFmtId="181" fontId="4" fillId="2" borderId="0" xfId="12" applyNumberFormat="1" applyFont="1" applyFill="1" applyAlignment="1">
      <alignment horizontal="right" vertical="center" shrinkToFit="1"/>
    </xf>
    <xf numFmtId="181" fontId="4" fillId="2" borderId="0" xfId="12" applyNumberFormat="1" applyFont="1" applyFill="1" applyAlignment="1">
      <alignment horizontal="left" vertical="center" shrinkToFit="1"/>
    </xf>
    <xf numFmtId="0" fontId="4" fillId="2" borderId="46" xfId="12" applyFont="1" applyFill="1" applyBorder="1" applyAlignment="1">
      <alignment horizontal="center" vertical="center"/>
    </xf>
    <xf numFmtId="0" fontId="4" fillId="2" borderId="38" xfId="12" applyFont="1" applyFill="1" applyBorder="1">
      <alignment vertical="center"/>
    </xf>
    <xf numFmtId="0" fontId="4" fillId="2" borderId="2" xfId="12" applyFont="1" applyFill="1" applyBorder="1">
      <alignment vertical="center"/>
    </xf>
    <xf numFmtId="0" fontId="4" fillId="2" borderId="9" xfId="12" applyFont="1" applyFill="1" applyBorder="1">
      <alignment vertical="center"/>
    </xf>
    <xf numFmtId="0" fontId="4" fillId="2" borderId="28" xfId="12" applyFont="1" applyFill="1" applyBorder="1">
      <alignment vertical="center"/>
    </xf>
    <xf numFmtId="0" fontId="4" fillId="2" borderId="0" xfId="12" applyFont="1" applyFill="1" applyAlignment="1">
      <alignment horizontal="center" vertical="center"/>
    </xf>
    <xf numFmtId="0" fontId="24" fillId="2" borderId="0" xfId="12" applyFont="1" applyFill="1" applyAlignment="1">
      <alignment horizontal="center" vertical="center"/>
    </xf>
    <xf numFmtId="0" fontId="24" fillId="2" borderId="27" xfId="12" applyFont="1" applyFill="1" applyBorder="1">
      <alignment vertical="center"/>
    </xf>
    <xf numFmtId="0" fontId="26" fillId="2" borderId="0" xfId="13" applyFont="1" applyFill="1">
      <alignment vertical="center"/>
    </xf>
    <xf numFmtId="177" fontId="21" fillId="0" borderId="0" xfId="2" applyNumberFormat="1" applyFont="1">
      <alignment vertical="center"/>
    </xf>
    <xf numFmtId="0" fontId="3" fillId="2" borderId="1" xfId="2" applyFont="1" applyFill="1" applyBorder="1">
      <alignment vertical="center"/>
    </xf>
    <xf numFmtId="0" fontId="3" fillId="2" borderId="2" xfId="2" applyFont="1" applyFill="1" applyBorder="1">
      <alignment vertical="center"/>
    </xf>
    <xf numFmtId="0" fontId="3" fillId="2" borderId="3" xfId="2" applyFont="1" applyFill="1" applyBorder="1">
      <alignment vertical="center"/>
    </xf>
    <xf numFmtId="0" fontId="3" fillId="2" borderId="10" xfId="2" applyFont="1" applyFill="1" applyBorder="1">
      <alignment vertical="center"/>
    </xf>
    <xf numFmtId="0" fontId="3" fillId="2" borderId="9" xfId="2" applyFont="1" applyFill="1" applyBorder="1">
      <alignment vertical="center"/>
    </xf>
    <xf numFmtId="0" fontId="3" fillId="2" borderId="11" xfId="2" applyFont="1" applyFill="1" applyBorder="1">
      <alignment vertical="center"/>
    </xf>
    <xf numFmtId="177" fontId="21" fillId="2" borderId="6" xfId="2" applyNumberFormat="1" applyFont="1" applyFill="1" applyBorder="1">
      <alignment vertical="center"/>
    </xf>
    <xf numFmtId="177" fontId="21" fillId="2" borderId="7" xfId="2" applyNumberFormat="1" applyFont="1" applyFill="1" applyBorder="1">
      <alignment vertical="center"/>
    </xf>
    <xf numFmtId="177" fontId="21" fillId="2" borderId="8" xfId="2" applyNumberFormat="1" applyFont="1" applyFill="1" applyBorder="1">
      <alignment vertical="center"/>
    </xf>
    <xf numFmtId="177" fontId="21" fillId="2" borderId="12" xfId="2" applyNumberFormat="1" applyFont="1" applyFill="1" applyBorder="1" applyAlignment="1">
      <alignment horizontal="center" vertical="center"/>
    </xf>
    <xf numFmtId="177" fontId="9" fillId="2" borderId="171" xfId="2" applyNumberFormat="1" applyFont="1" applyFill="1" applyBorder="1" applyAlignment="1">
      <alignment horizontal="center" vertical="center"/>
    </xf>
    <xf numFmtId="177" fontId="21" fillId="2" borderId="172" xfId="2" applyNumberFormat="1" applyFont="1" applyFill="1" applyBorder="1" applyAlignment="1">
      <alignment horizontal="center" vertical="center"/>
    </xf>
    <xf numFmtId="181" fontId="21" fillId="2" borderId="32" xfId="3" applyNumberFormat="1" applyFont="1" applyFill="1" applyBorder="1" applyAlignment="1">
      <alignment horizontal="right" vertical="center" shrinkToFit="1"/>
    </xf>
    <xf numFmtId="181" fontId="21" fillId="2" borderId="6" xfId="3" applyNumberFormat="1" applyFont="1" applyFill="1" applyBorder="1" applyAlignment="1">
      <alignment horizontal="right" vertical="center" shrinkToFit="1"/>
    </xf>
    <xf numFmtId="179" fontId="21" fillId="2" borderId="173" xfId="3" applyNumberFormat="1" applyFont="1" applyFill="1" applyBorder="1" applyAlignment="1">
      <alignment horizontal="right" vertical="center" shrinkToFit="1"/>
    </xf>
    <xf numFmtId="181" fontId="21" fillId="2" borderId="12" xfId="3" applyNumberFormat="1" applyFont="1" applyFill="1" applyBorder="1" applyAlignment="1">
      <alignment horizontal="right" vertical="center" shrinkToFit="1"/>
    </xf>
    <xf numFmtId="181" fontId="21" fillId="2" borderId="10" xfId="3" applyNumberFormat="1" applyFont="1" applyFill="1" applyBorder="1" applyAlignment="1">
      <alignment horizontal="right" vertical="center" shrinkToFit="1"/>
    </xf>
    <xf numFmtId="179" fontId="21" fillId="2" borderId="172" xfId="3" applyNumberFormat="1" applyFont="1" applyFill="1" applyBorder="1" applyAlignment="1">
      <alignment horizontal="right" vertical="center" shrinkToFit="1"/>
    </xf>
    <xf numFmtId="176" fontId="21" fillId="0" borderId="0" xfId="2" applyNumberFormat="1" applyFont="1">
      <alignment vertical="center"/>
    </xf>
    <xf numFmtId="177" fontId="21" fillId="0" borderId="10" xfId="2" applyNumberFormat="1" applyFont="1" applyBorder="1">
      <alignment vertical="center"/>
    </xf>
    <xf numFmtId="177" fontId="21" fillId="0" borderId="9" xfId="2" applyNumberFormat="1" applyFont="1" applyBorder="1">
      <alignment vertical="center"/>
    </xf>
    <xf numFmtId="177" fontId="21" fillId="0" borderId="11" xfId="2" applyNumberFormat="1" applyFont="1" applyBorder="1">
      <alignment vertical="center"/>
    </xf>
    <xf numFmtId="177" fontId="21" fillId="0" borderId="12" xfId="2" applyNumberFormat="1" applyFont="1" applyBorder="1" applyAlignment="1">
      <alignment horizontal="center" vertical="center"/>
    </xf>
    <xf numFmtId="177" fontId="21" fillId="0" borderId="171" xfId="2" applyNumberFormat="1" applyFont="1" applyBorder="1" applyAlignment="1">
      <alignment horizontal="center" vertical="center"/>
    </xf>
    <xf numFmtId="177" fontId="21" fillId="0" borderId="172" xfId="2" applyNumberFormat="1" applyFont="1" applyBorder="1" applyAlignment="1">
      <alignment horizontal="center" vertical="center"/>
    </xf>
    <xf numFmtId="177" fontId="21" fillId="0" borderId="0" xfId="2" applyNumberFormat="1" applyFont="1" applyAlignment="1">
      <alignment horizontal="center" vertical="center"/>
    </xf>
    <xf numFmtId="177" fontId="21" fillId="0" borderId="4" xfId="2" applyNumberFormat="1" applyFont="1" applyBorder="1">
      <alignment vertical="center"/>
    </xf>
    <xf numFmtId="190" fontId="27" fillId="0" borderId="12" xfId="2" applyNumberFormat="1" applyFont="1" applyBorder="1" applyAlignment="1">
      <alignment horizontal="right" vertical="center" shrinkToFit="1"/>
    </xf>
    <xf numFmtId="190" fontId="27" fillId="0" borderId="171" xfId="2" applyNumberFormat="1" applyFont="1" applyBorder="1" applyAlignment="1">
      <alignment horizontal="right" vertical="center" shrinkToFit="1"/>
    </xf>
    <xf numFmtId="190" fontId="21" fillId="0" borderId="172" xfId="2" applyNumberFormat="1" applyFont="1" applyBorder="1" applyAlignment="1">
      <alignment horizontal="right" vertical="center" shrinkToFit="1"/>
    </xf>
    <xf numFmtId="177" fontId="21" fillId="0" borderId="5" xfId="2" applyNumberFormat="1" applyFont="1" applyBorder="1">
      <alignment vertical="center"/>
    </xf>
    <xf numFmtId="179" fontId="27" fillId="0" borderId="12" xfId="2" applyNumberFormat="1" applyFont="1" applyBorder="1" applyAlignment="1">
      <alignment horizontal="right" vertical="center" shrinkToFit="1"/>
    </xf>
    <xf numFmtId="179" fontId="27" fillId="0" borderId="171" xfId="2" applyNumberFormat="1" applyFont="1" applyBorder="1" applyAlignment="1">
      <alignment horizontal="right" vertical="center" shrinkToFit="1"/>
    </xf>
    <xf numFmtId="179" fontId="21" fillId="0" borderId="172" xfId="2" applyNumberFormat="1" applyFont="1" applyBorder="1" applyAlignment="1">
      <alignment horizontal="right" vertical="center" shrinkToFit="1"/>
    </xf>
    <xf numFmtId="177" fontId="21" fillId="0" borderId="6" xfId="2" applyNumberFormat="1" applyFont="1" applyBorder="1">
      <alignment vertical="center"/>
    </xf>
    <xf numFmtId="177" fontId="21" fillId="0" borderId="7" xfId="2" applyNumberFormat="1" applyFont="1" applyBorder="1">
      <alignment vertical="center"/>
    </xf>
    <xf numFmtId="176" fontId="21" fillId="0" borderId="7" xfId="2" applyNumberFormat="1" applyFont="1" applyBorder="1">
      <alignment vertical="center"/>
    </xf>
    <xf numFmtId="177" fontId="21" fillId="0" borderId="8" xfId="2" applyNumberFormat="1" applyFont="1" applyBorder="1">
      <alignment vertical="center"/>
    </xf>
    <xf numFmtId="0" fontId="21" fillId="0" borderId="0" xfId="2" applyFont="1">
      <alignment vertical="center"/>
    </xf>
    <xf numFmtId="0" fontId="3" fillId="0" borderId="3" xfId="2" applyFont="1" applyBorder="1" applyAlignment="1"/>
    <xf numFmtId="0" fontId="3" fillId="0" borderId="5" xfId="2" applyFont="1" applyBorder="1" applyAlignment="1"/>
    <xf numFmtId="181" fontId="21" fillId="2" borderId="12" xfId="2" applyNumberFormat="1" applyFont="1" applyFill="1" applyBorder="1" applyAlignment="1">
      <alignment horizontal="right" vertical="center" shrinkToFit="1"/>
    </xf>
    <xf numFmtId="181" fontId="21" fillId="2" borderId="171" xfId="2" applyNumberFormat="1" applyFont="1" applyFill="1" applyBorder="1" applyAlignment="1">
      <alignment horizontal="right" vertical="center" shrinkToFit="1"/>
    </xf>
    <xf numFmtId="179" fontId="21" fillId="2" borderId="172" xfId="2" applyNumberFormat="1" applyFont="1" applyFill="1" applyBorder="1" applyAlignment="1">
      <alignment horizontal="right" vertical="center" shrinkToFit="1"/>
    </xf>
    <xf numFmtId="181" fontId="21" fillId="0" borderId="12" xfId="2" applyNumberFormat="1" applyFont="1" applyBorder="1" applyAlignment="1">
      <alignment horizontal="right" vertical="center" shrinkToFit="1"/>
    </xf>
    <xf numFmtId="181" fontId="21" fillId="0" borderId="171" xfId="2" applyNumberFormat="1" applyFont="1" applyBorder="1" applyAlignment="1">
      <alignment horizontal="right" vertical="center" shrinkToFit="1"/>
    </xf>
    <xf numFmtId="0" fontId="21" fillId="0" borderId="0" xfId="2" applyFont="1" applyAlignment="1"/>
    <xf numFmtId="0" fontId="3" fillId="0" borderId="0" xfId="2" applyFont="1" applyAlignment="1"/>
    <xf numFmtId="176" fontId="21" fillId="0" borderId="2" xfId="2" applyNumberFormat="1" applyFont="1" applyBorder="1">
      <alignment vertical="center"/>
    </xf>
    <xf numFmtId="0" fontId="3" fillId="0" borderId="7" xfId="3" applyFont="1" applyBorder="1">
      <alignment vertical="center"/>
    </xf>
    <xf numFmtId="176" fontId="21" fillId="0" borderId="7" xfId="3" applyNumberFormat="1" applyFont="1" applyBorder="1">
      <alignment vertical="center"/>
    </xf>
    <xf numFmtId="177" fontId="27" fillId="0" borderId="1" xfId="4" applyNumberFormat="1" applyFont="1" applyBorder="1" applyAlignment="1">
      <alignment vertical="center"/>
    </xf>
    <xf numFmtId="177" fontId="27" fillId="0" borderId="3" xfId="4" applyNumberFormat="1" applyFont="1" applyBorder="1" applyAlignment="1">
      <alignment vertical="center"/>
    </xf>
    <xf numFmtId="177" fontId="27" fillId="0" borderId="6" xfId="4" applyNumberFormat="1" applyFont="1" applyBorder="1" applyAlignment="1">
      <alignment vertical="center"/>
    </xf>
    <xf numFmtId="177" fontId="27" fillId="0" borderId="8" xfId="4" applyNumberFormat="1" applyFont="1" applyBorder="1" applyAlignment="1">
      <alignment vertical="center"/>
    </xf>
    <xf numFmtId="177" fontId="27" fillId="0" borderId="1" xfId="4" applyNumberFormat="1" applyFont="1" applyBorder="1" applyAlignment="1">
      <alignment horizontal="center" vertical="center"/>
    </xf>
    <xf numFmtId="177" fontId="27" fillId="0" borderId="172" xfId="4" applyNumberFormat="1" applyFont="1" applyBorder="1" applyAlignment="1">
      <alignment horizontal="center" vertical="center" wrapText="1"/>
    </xf>
    <xf numFmtId="177" fontId="13" fillId="0" borderId="174" xfId="4" applyNumberFormat="1" applyFont="1" applyBorder="1" applyAlignment="1">
      <alignment horizontal="center" vertical="center"/>
    </xf>
    <xf numFmtId="177" fontId="27" fillId="0" borderId="7" xfId="4" applyNumberFormat="1" applyFont="1" applyBorder="1" applyAlignment="1">
      <alignment horizontal="center" vertical="center" wrapText="1"/>
    </xf>
    <xf numFmtId="177" fontId="27" fillId="0" borderId="12" xfId="4" applyNumberFormat="1" applyFont="1" applyBorder="1" applyAlignment="1">
      <alignment horizontal="center" vertical="center"/>
    </xf>
    <xf numFmtId="181" fontId="27" fillId="0" borderId="36" xfId="5" applyNumberFormat="1" applyFont="1" applyBorder="1" applyAlignment="1">
      <alignment horizontal="right" vertical="center" shrinkToFit="1"/>
    </xf>
    <xf numFmtId="181" fontId="27" fillId="0" borderId="1" xfId="5" applyNumberFormat="1" applyFont="1" applyBorder="1" applyAlignment="1">
      <alignment horizontal="right" vertical="center" shrinkToFit="1"/>
    </xf>
    <xf numFmtId="179" fontId="27" fillId="0" borderId="175" xfId="5" applyNumberFormat="1" applyFont="1" applyBorder="1" applyAlignment="1">
      <alignment horizontal="right" vertical="center" shrinkToFit="1"/>
    </xf>
    <xf numFmtId="181" fontId="27" fillId="0" borderId="174" xfId="5" applyNumberFormat="1" applyFont="1" applyBorder="1" applyAlignment="1">
      <alignment horizontal="right" vertical="center" shrinkToFit="1"/>
    </xf>
    <xf numFmtId="179" fontId="27" fillId="0" borderId="176" xfId="5" applyNumberFormat="1" applyFont="1" applyBorder="1" applyAlignment="1">
      <alignment horizontal="right" vertical="center" shrinkToFit="1"/>
    </xf>
    <xf numFmtId="179" fontId="27" fillId="0" borderId="36" xfId="5" applyNumberFormat="1" applyFont="1" applyBorder="1" applyAlignment="1">
      <alignment horizontal="right" vertical="center" shrinkToFit="1"/>
    </xf>
    <xf numFmtId="177" fontId="27" fillId="0" borderId="6" xfId="4" applyNumberFormat="1" applyFont="1" applyBorder="1" applyAlignment="1">
      <alignment horizontal="center" vertical="center"/>
    </xf>
    <xf numFmtId="177" fontId="27" fillId="0" borderId="177" xfId="4" applyNumberFormat="1" applyFont="1" applyBorder="1" applyAlignment="1">
      <alignment horizontal="center" vertical="center"/>
    </xf>
    <xf numFmtId="181" fontId="27" fillId="0" borderId="178" xfId="5" applyNumberFormat="1" applyFont="1" applyBorder="1" applyAlignment="1">
      <alignment horizontal="right" vertical="center" shrinkToFit="1"/>
    </xf>
    <xf numFmtId="181" fontId="27" fillId="0" borderId="179" xfId="5" applyNumberFormat="1" applyFont="1" applyBorder="1" applyAlignment="1">
      <alignment horizontal="right" vertical="center" shrinkToFit="1"/>
    </xf>
    <xf numFmtId="179" fontId="27" fillId="0" borderId="177" xfId="5" applyNumberFormat="1" applyFont="1" applyBorder="1" applyAlignment="1">
      <alignment horizontal="right" vertical="center" shrinkToFit="1"/>
    </xf>
    <xf numFmtId="181" fontId="27" fillId="0" borderId="180" xfId="5" applyNumberFormat="1" applyFont="1" applyBorder="1" applyAlignment="1">
      <alignment horizontal="right" vertical="center" shrinkToFit="1"/>
    </xf>
    <xf numFmtId="179" fontId="27" fillId="0" borderId="181" xfId="5" applyNumberFormat="1" applyFont="1" applyBorder="1" applyAlignment="1">
      <alignment horizontal="right" vertical="center" shrinkToFit="1"/>
    </xf>
    <xf numFmtId="179" fontId="27" fillId="0" borderId="178" xfId="5" applyNumberFormat="1" applyFont="1" applyBorder="1" applyAlignment="1">
      <alignment horizontal="right" vertical="center" shrinkToFit="1"/>
    </xf>
    <xf numFmtId="177" fontId="27" fillId="0" borderId="3" xfId="4" applyNumberFormat="1" applyFont="1" applyBorder="1" applyAlignment="1">
      <alignment horizontal="center" vertical="center"/>
    </xf>
    <xf numFmtId="179" fontId="27" fillId="0" borderId="2" xfId="5" applyNumberFormat="1" applyFont="1" applyBorder="1" applyAlignment="1">
      <alignment horizontal="right" vertical="center" shrinkToFit="1"/>
    </xf>
    <xf numFmtId="0" fontId="3" fillId="0" borderId="0" xfId="16">
      <alignment vertical="center"/>
    </xf>
    <xf numFmtId="0" fontId="21" fillId="0" borderId="0" xfId="16" applyFont="1">
      <alignment vertical="center"/>
    </xf>
    <xf numFmtId="0" fontId="28" fillId="0" borderId="0" xfId="16" applyFont="1" applyAlignment="1">
      <alignment horizontal="right" vertical="center"/>
    </xf>
    <xf numFmtId="0" fontId="29" fillId="6" borderId="21" xfId="16" applyFont="1" applyFill="1" applyBorder="1" applyAlignment="1"/>
    <xf numFmtId="0" fontId="29" fillId="6" borderId="22" xfId="16" applyFont="1" applyFill="1" applyBorder="1" applyAlignment="1">
      <alignment horizontal="right" vertical="top"/>
    </xf>
    <xf numFmtId="0" fontId="29" fillId="6" borderId="23" xfId="16" applyFont="1" applyFill="1" applyBorder="1" applyAlignment="1">
      <alignment horizontal="right" vertical="top"/>
    </xf>
    <xf numFmtId="0" fontId="29" fillId="6" borderId="13" xfId="16" applyFont="1" applyFill="1" applyBorder="1" applyAlignment="1">
      <alignment horizontal="center" vertical="center"/>
    </xf>
    <xf numFmtId="0" fontId="29" fillId="6" borderId="15" xfId="16" applyFont="1" applyFill="1" applyBorder="1" applyAlignment="1">
      <alignment horizontal="center" vertical="center"/>
    </xf>
    <xf numFmtId="0" fontId="29" fillId="6" borderId="61" xfId="16" applyFont="1" applyFill="1" applyBorder="1" applyAlignment="1">
      <alignment horizontal="center" vertical="center"/>
    </xf>
    <xf numFmtId="0" fontId="29" fillId="0" borderId="27" xfId="16" applyFont="1" applyBorder="1" applyAlignment="1">
      <alignment horizontal="center" vertical="center" wrapText="1"/>
    </xf>
    <xf numFmtId="188" fontId="29" fillId="0" borderId="13" xfId="16" applyNumberFormat="1" applyFont="1" applyBorder="1" applyAlignment="1">
      <alignment horizontal="right" vertical="center" shrinkToFit="1"/>
    </xf>
    <xf numFmtId="188" fontId="29" fillId="0" borderId="15" xfId="16" applyNumberFormat="1" applyFont="1" applyBorder="1" applyAlignment="1">
      <alignment horizontal="right" vertical="center" shrinkToFit="1"/>
    </xf>
    <xf numFmtId="188" fontId="29" fillId="0" borderId="17" xfId="16" applyNumberFormat="1" applyFont="1" applyBorder="1" applyAlignment="1">
      <alignment horizontal="right" vertical="center" shrinkToFit="1"/>
    </xf>
    <xf numFmtId="0" fontId="29" fillId="0" borderId="38" xfId="16" applyFont="1" applyBorder="1" applyAlignment="1">
      <alignment horizontal="center" vertical="center" wrapText="1"/>
    </xf>
    <xf numFmtId="188" fontId="29" fillId="0" borderId="35" xfId="16" applyNumberFormat="1" applyFont="1" applyBorder="1" applyAlignment="1">
      <alignment horizontal="right" vertical="center" shrinkToFit="1"/>
    </xf>
    <xf numFmtId="188" fontId="29" fillId="0" borderId="36" xfId="16" applyNumberFormat="1" applyFont="1" applyBorder="1" applyAlignment="1">
      <alignment horizontal="right" vertical="center" shrinkToFit="1"/>
    </xf>
    <xf numFmtId="188" fontId="29" fillId="0" borderId="37" xfId="16" applyNumberFormat="1" applyFont="1" applyBorder="1" applyAlignment="1">
      <alignment horizontal="right" vertical="center" shrinkToFit="1"/>
    </xf>
    <xf numFmtId="0" fontId="29" fillId="0" borderId="62" xfId="16" applyFont="1" applyBorder="1" applyAlignment="1">
      <alignment horizontal="center" vertical="center"/>
    </xf>
    <xf numFmtId="188" fontId="29" fillId="0" borderId="112" xfId="16" applyNumberFormat="1" applyFont="1" applyBorder="1" applyAlignment="1">
      <alignment horizontal="right" vertical="center" shrinkToFit="1"/>
    </xf>
    <xf numFmtId="188" fontId="29" fillId="0" borderId="182" xfId="16" applyNumberFormat="1" applyFont="1" applyBorder="1" applyAlignment="1">
      <alignment horizontal="right" vertical="center" shrinkToFit="1"/>
    </xf>
    <xf numFmtId="188" fontId="29" fillId="0" borderId="63" xfId="16" applyNumberFormat="1" applyFont="1" applyBorder="1" applyAlignment="1">
      <alignment horizontal="right" vertical="center" shrinkToFit="1"/>
    </xf>
    <xf numFmtId="0" fontId="29" fillId="0" borderId="0" xfId="17" applyFont="1">
      <alignment vertical="center"/>
    </xf>
    <xf numFmtId="0" fontId="3" fillId="0" borderId="0" xfId="17">
      <alignment vertical="center"/>
    </xf>
    <xf numFmtId="0" fontId="28" fillId="0" borderId="0" xfId="17" applyFont="1" applyAlignment="1">
      <alignment horizontal="right" vertical="center"/>
    </xf>
    <xf numFmtId="0" fontId="29" fillId="7" borderId="21" xfId="17" applyFont="1" applyFill="1" applyBorder="1" applyAlignment="1"/>
    <xf numFmtId="0" fontId="29" fillId="7" borderId="22" xfId="17" applyFont="1" applyFill="1" applyBorder="1" applyAlignment="1">
      <alignment horizontal="right" vertical="top"/>
    </xf>
    <xf numFmtId="0" fontId="29" fillId="7" borderId="23" xfId="17" applyFont="1" applyFill="1" applyBorder="1" applyAlignment="1">
      <alignment horizontal="right" vertical="top"/>
    </xf>
    <xf numFmtId="0" fontId="29" fillId="7" borderId="14" xfId="17" applyFont="1" applyFill="1" applyBorder="1" applyAlignment="1">
      <alignment horizontal="center" vertical="center"/>
    </xf>
    <xf numFmtId="0" fontId="29" fillId="7" borderId="15" xfId="17" applyFont="1" applyFill="1" applyBorder="1" applyAlignment="1">
      <alignment horizontal="center" vertical="center"/>
    </xf>
    <xf numFmtId="0" fontId="29" fillId="7" borderId="17" xfId="17" applyFont="1" applyFill="1" applyBorder="1" applyAlignment="1">
      <alignment horizontal="center" vertical="center"/>
    </xf>
    <xf numFmtId="0" fontId="29" fillId="0" borderId="29" xfId="17" applyFont="1" applyBorder="1" applyAlignment="1">
      <alignment vertical="center" wrapText="1"/>
    </xf>
    <xf numFmtId="188" fontId="29" fillId="0" borderId="183" xfId="17" applyNumberFormat="1" applyFont="1" applyBorder="1" applyAlignment="1">
      <alignment horizontal="right" vertical="center" shrinkToFit="1"/>
    </xf>
    <xf numFmtId="188" fontId="29" fillId="0" borderId="184" xfId="17" applyNumberFormat="1" applyFont="1" applyBorder="1" applyAlignment="1">
      <alignment horizontal="right" vertical="center" shrinkToFit="1"/>
    </xf>
    <xf numFmtId="188" fontId="29" fillId="0" borderId="185" xfId="17" applyNumberFormat="1" applyFont="1" applyBorder="1" applyAlignment="1">
      <alignment horizontal="right" vertical="center" shrinkToFit="1"/>
    </xf>
    <xf numFmtId="0" fontId="29" fillId="0" borderId="34" xfId="17" applyFont="1" applyBorder="1">
      <alignment vertical="center"/>
    </xf>
    <xf numFmtId="188" fontId="29" fillId="0" borderId="186" xfId="17" applyNumberFormat="1" applyFont="1" applyBorder="1" applyAlignment="1">
      <alignment horizontal="right" vertical="center" shrinkToFit="1"/>
    </xf>
    <xf numFmtId="188" fontId="29" fillId="0" borderId="12" xfId="17" applyNumberFormat="1" applyFont="1" applyBorder="1" applyAlignment="1">
      <alignment horizontal="right" vertical="center" shrinkToFit="1"/>
    </xf>
    <xf numFmtId="188" fontId="29" fillId="0" borderId="187" xfId="17" applyNumberFormat="1" applyFont="1" applyBorder="1" applyAlignment="1">
      <alignment horizontal="right" vertical="center" shrinkToFit="1"/>
    </xf>
    <xf numFmtId="0" fontId="29" fillId="0" borderId="38" xfId="17" applyFont="1" applyBorder="1">
      <alignment vertical="center"/>
    </xf>
    <xf numFmtId="0" fontId="29" fillId="0" borderId="62" xfId="17" applyFont="1" applyBorder="1">
      <alignment vertical="center"/>
    </xf>
    <xf numFmtId="188" fontId="29" fillId="0" borderId="112" xfId="17" applyNumberFormat="1" applyFont="1" applyBorder="1" applyAlignment="1">
      <alignment horizontal="right" vertical="center" shrinkToFit="1"/>
    </xf>
    <xf numFmtId="188" fontId="29" fillId="0" borderId="182" xfId="17" applyNumberFormat="1" applyFont="1" applyBorder="1" applyAlignment="1">
      <alignment horizontal="right" vertical="center" shrinkToFit="1"/>
    </xf>
    <xf numFmtId="188" fontId="29" fillId="0" borderId="63" xfId="17" applyNumberFormat="1" applyFont="1" applyBorder="1" applyAlignment="1">
      <alignment horizontal="right" vertical="center" shrinkToFit="1"/>
    </xf>
    <xf numFmtId="0" fontId="30" fillId="0" borderId="0" xfId="17" applyFont="1">
      <alignment vertical="center"/>
    </xf>
    <xf numFmtId="0" fontId="30" fillId="0" borderId="0" xfId="17" applyFont="1" applyAlignment="1">
      <alignment vertical="center" wrapText="1"/>
    </xf>
    <xf numFmtId="0" fontId="21" fillId="0" borderId="0" xfId="18" applyFont="1">
      <alignment vertical="center"/>
    </xf>
    <xf numFmtId="0" fontId="3" fillId="0" borderId="0" xfId="18">
      <alignment vertical="center"/>
    </xf>
    <xf numFmtId="0" fontId="28" fillId="0" borderId="0" xfId="18" applyFont="1" applyAlignment="1">
      <alignment horizontal="center" vertical="center"/>
    </xf>
    <xf numFmtId="0" fontId="30" fillId="6" borderId="21" xfId="18" applyFont="1" applyFill="1" applyBorder="1" applyAlignment="1"/>
    <xf numFmtId="0" fontId="30" fillId="6" borderId="22" xfId="18" applyFont="1" applyFill="1" applyBorder="1" applyAlignment="1"/>
    <xf numFmtId="0" fontId="30" fillId="6" borderId="22" xfId="18" applyFont="1" applyFill="1" applyBorder="1" applyAlignment="1">
      <alignment horizontal="right" vertical="center"/>
    </xf>
    <xf numFmtId="0" fontId="30" fillId="6" borderId="23" xfId="18" applyFont="1" applyFill="1" applyBorder="1" applyAlignment="1">
      <alignment horizontal="right" vertical="top"/>
    </xf>
    <xf numFmtId="0" fontId="30" fillId="6" borderId="14" xfId="18" applyFont="1" applyFill="1" applyBorder="1" applyAlignment="1">
      <alignment horizontal="center" vertical="center"/>
    </xf>
    <xf numFmtId="0" fontId="30" fillId="6" borderId="15" xfId="18" applyFont="1" applyFill="1" applyBorder="1" applyAlignment="1">
      <alignment horizontal="center" vertical="center"/>
    </xf>
    <xf numFmtId="0" fontId="30" fillId="6" borderId="61" xfId="18" applyFont="1" applyFill="1" applyBorder="1" applyAlignment="1">
      <alignment horizontal="center" vertical="center"/>
    </xf>
    <xf numFmtId="0" fontId="30" fillId="0" borderId="6" xfId="18" applyFont="1" applyBorder="1" applyAlignment="1">
      <alignment vertical="center" wrapText="1"/>
    </xf>
    <xf numFmtId="181" fontId="30" fillId="0" borderId="183" xfId="18" applyNumberFormat="1" applyFont="1" applyBorder="1" applyAlignment="1">
      <alignment horizontal="right" vertical="center" shrinkToFit="1"/>
    </xf>
    <xf numFmtId="181" fontId="30" fillId="0" borderId="184" xfId="18" applyNumberFormat="1" applyFont="1" applyBorder="1" applyAlignment="1">
      <alignment horizontal="right" vertical="center" shrinkToFit="1"/>
    </xf>
    <xf numFmtId="181" fontId="30" fillId="0" borderId="185" xfId="18" applyNumberFormat="1" applyFont="1" applyBorder="1" applyAlignment="1">
      <alignment horizontal="right" vertical="center" shrinkToFit="1"/>
    </xf>
    <xf numFmtId="0" fontId="30" fillId="0" borderId="10" xfId="18" applyFont="1" applyBorder="1">
      <alignment vertical="center"/>
    </xf>
    <xf numFmtId="181" fontId="30" fillId="0" borderId="186" xfId="18" applyNumberFormat="1" applyFont="1" applyBorder="1" applyAlignment="1">
      <alignment horizontal="right" vertical="center" shrinkToFit="1"/>
    </xf>
    <xf numFmtId="181" fontId="30" fillId="0" borderId="12" xfId="18" applyNumberFormat="1" applyFont="1" applyBorder="1" applyAlignment="1">
      <alignment horizontal="right" vertical="center" shrinkToFit="1"/>
    </xf>
    <xf numFmtId="181" fontId="30" fillId="0" borderId="187" xfId="18" applyNumberFormat="1" applyFont="1" applyBorder="1" applyAlignment="1">
      <alignment horizontal="right" vertical="center" shrinkToFit="1"/>
    </xf>
    <xf numFmtId="0" fontId="30" fillId="0" borderId="1" xfId="18" applyFont="1" applyBorder="1">
      <alignment vertical="center"/>
    </xf>
    <xf numFmtId="0" fontId="30" fillId="0" borderId="54" xfId="18" applyFont="1" applyBorder="1">
      <alignment vertical="center"/>
    </xf>
    <xf numFmtId="181" fontId="30" fillId="0" borderId="112" xfId="18" applyNumberFormat="1" applyFont="1" applyBorder="1" applyAlignment="1">
      <alignment horizontal="right" vertical="center" shrinkToFit="1"/>
    </xf>
    <xf numFmtId="181" fontId="30" fillId="0" borderId="182" xfId="18" applyNumberFormat="1" applyFont="1" applyBorder="1" applyAlignment="1">
      <alignment horizontal="right" vertical="center" shrinkToFit="1"/>
    </xf>
    <xf numFmtId="181" fontId="30" fillId="0" borderId="63" xfId="18" applyNumberFormat="1" applyFont="1" applyBorder="1" applyAlignment="1">
      <alignment horizontal="right" vertical="center" shrinkToFit="1"/>
    </xf>
    <xf numFmtId="0" fontId="30" fillId="0" borderId="0" xfId="18" applyFont="1" applyAlignment="1"/>
    <xf numFmtId="0" fontId="31" fillId="0" borderId="0" xfId="18" applyFont="1" applyAlignment="1"/>
    <xf numFmtId="0" fontId="31" fillId="0" borderId="0" xfId="18" applyFont="1">
      <alignment vertical="center"/>
    </xf>
    <xf numFmtId="181" fontId="31" fillId="0" borderId="0" xfId="18" applyNumberFormat="1" applyFont="1" applyAlignment="1">
      <alignment horizontal="right" vertical="center" shrinkToFit="1"/>
    </xf>
    <xf numFmtId="0" fontId="32" fillId="0" borderId="0" xfId="18" applyFont="1" applyAlignment="1">
      <alignment horizontal="center" vertical="center" shrinkToFit="1"/>
    </xf>
    <xf numFmtId="0" fontId="31" fillId="8" borderId="21" xfId="18" applyFont="1" applyFill="1" applyBorder="1" applyAlignment="1"/>
    <xf numFmtId="0" fontId="31" fillId="8" borderId="22" xfId="18" applyFont="1" applyFill="1" applyBorder="1" applyAlignment="1"/>
    <xf numFmtId="0" fontId="31" fillId="8" borderId="22" xfId="18" applyFont="1" applyFill="1" applyBorder="1" applyAlignment="1">
      <alignment horizontal="right" vertical="center"/>
    </xf>
    <xf numFmtId="0" fontId="31" fillId="8" borderId="23" xfId="18" applyFont="1" applyFill="1" applyBorder="1" applyAlignment="1">
      <alignment horizontal="right" vertical="top"/>
    </xf>
    <xf numFmtId="0" fontId="31" fillId="8" borderId="14" xfId="18" applyFont="1" applyFill="1" applyBorder="1" applyAlignment="1">
      <alignment horizontal="center" vertical="center"/>
    </xf>
    <xf numFmtId="0" fontId="31" fillId="8" borderId="15" xfId="18" applyFont="1" applyFill="1" applyBorder="1" applyAlignment="1">
      <alignment horizontal="center" vertical="center"/>
    </xf>
    <xf numFmtId="0" fontId="31" fillId="8" borderId="61" xfId="18" applyFont="1" applyFill="1" applyBorder="1" applyAlignment="1">
      <alignment horizontal="center" vertical="center"/>
    </xf>
    <xf numFmtId="181" fontId="31" fillId="0" borderId="183" xfId="18" applyNumberFormat="1" applyFont="1" applyBorder="1" applyAlignment="1" applyProtection="1">
      <alignment horizontal="right" vertical="center" shrinkToFit="1"/>
      <protection locked="0"/>
    </xf>
    <xf numFmtId="181" fontId="31" fillId="0" borderId="184" xfId="18" applyNumberFormat="1" applyFont="1" applyBorder="1" applyAlignment="1" applyProtection="1">
      <alignment horizontal="right" vertical="center" shrinkToFit="1"/>
      <protection locked="0"/>
    </xf>
    <xf numFmtId="181" fontId="31" fillId="0" borderId="185" xfId="18" applyNumberFormat="1" applyFont="1" applyBorder="1" applyAlignment="1" applyProtection="1">
      <alignment horizontal="right" vertical="center" shrinkToFit="1"/>
      <protection locked="0"/>
    </xf>
    <xf numFmtId="181" fontId="31" fillId="0" borderId="24" xfId="18" applyNumberFormat="1" applyFont="1" applyBorder="1" applyAlignment="1" applyProtection="1">
      <alignment horizontal="right" vertical="center" shrinkToFit="1"/>
      <protection locked="0"/>
    </xf>
    <xf numFmtId="181" fontId="31" fillId="0" borderId="25" xfId="18" applyNumberFormat="1" applyFont="1" applyBorder="1" applyAlignment="1" applyProtection="1">
      <alignment horizontal="right" vertical="center" shrinkToFit="1"/>
      <protection locked="0"/>
    </xf>
    <xf numFmtId="181" fontId="31" fillId="0" borderId="26" xfId="18" applyNumberFormat="1" applyFont="1" applyBorder="1" applyAlignment="1" applyProtection="1">
      <alignment horizontal="right" vertical="center" shrinkToFit="1"/>
      <protection locked="0"/>
    </xf>
    <xf numFmtId="181" fontId="31" fillId="0" borderId="112" xfId="18" applyNumberFormat="1" applyFont="1" applyBorder="1" applyAlignment="1" applyProtection="1">
      <alignment horizontal="right" vertical="center" shrinkToFit="1"/>
      <protection locked="0"/>
    </xf>
    <xf numFmtId="181" fontId="31" fillId="0" borderId="182" xfId="18" applyNumberFormat="1" applyFont="1" applyBorder="1" applyAlignment="1" applyProtection="1">
      <alignment horizontal="right" vertical="center" shrinkToFit="1"/>
      <protection locked="0"/>
    </xf>
    <xf numFmtId="181" fontId="31" fillId="0" borderId="63" xfId="18" applyNumberFormat="1" applyFont="1" applyBorder="1" applyAlignment="1" applyProtection="1">
      <alignment horizontal="right" vertical="center" shrinkToFit="1"/>
      <protection locked="0"/>
    </xf>
    <xf numFmtId="0" fontId="34" fillId="0" borderId="0" xfId="18" applyFont="1" applyAlignment="1">
      <alignment horizontal="center" vertical="center" wrapText="1"/>
    </xf>
    <xf numFmtId="0" fontId="31" fillId="0" borderId="0" xfId="18" applyFont="1" applyAlignment="1">
      <alignment vertical="top"/>
    </xf>
    <xf numFmtId="0" fontId="35" fillId="0" borderId="0" xfId="18" applyFont="1">
      <alignment vertical="center"/>
    </xf>
    <xf numFmtId="0" fontId="34" fillId="0" borderId="0" xfId="18" applyFont="1" applyAlignment="1">
      <alignment vertical="center" wrapText="1"/>
    </xf>
    <xf numFmtId="0" fontId="3" fillId="0" borderId="0" xfId="19">
      <alignment vertical="center"/>
    </xf>
    <xf numFmtId="0" fontId="28" fillId="0" borderId="0" xfId="19" applyFont="1" applyAlignment="1">
      <alignment horizontal="center" vertical="center"/>
    </xf>
    <xf numFmtId="0" fontId="30" fillId="6" borderId="21" xfId="19" applyFont="1" applyFill="1" applyBorder="1" applyAlignment="1"/>
    <xf numFmtId="0" fontId="30" fillId="6" borderId="22" xfId="19" applyFont="1" applyFill="1" applyBorder="1" applyAlignment="1"/>
    <xf numFmtId="0" fontId="30" fillId="6" borderId="22" xfId="19" applyFont="1" applyFill="1" applyBorder="1" applyAlignment="1">
      <alignment horizontal="right" vertical="center"/>
    </xf>
    <xf numFmtId="0" fontId="30" fillId="6" borderId="23" xfId="19" applyFont="1" applyFill="1" applyBorder="1" applyAlignment="1">
      <alignment horizontal="right" vertical="top"/>
    </xf>
    <xf numFmtId="0" fontId="30" fillId="6" borderId="14" xfId="19" applyFont="1" applyFill="1" applyBorder="1" applyAlignment="1">
      <alignment horizontal="center" vertical="center"/>
    </xf>
    <xf numFmtId="0" fontId="30" fillId="6" borderId="15" xfId="19" applyFont="1" applyFill="1" applyBorder="1" applyAlignment="1">
      <alignment horizontal="center" vertical="center"/>
    </xf>
    <xf numFmtId="0" fontId="30" fillId="6" borderId="17" xfId="19" applyFont="1" applyFill="1" applyBorder="1" applyAlignment="1">
      <alignment horizontal="center" vertical="center"/>
    </xf>
    <xf numFmtId="0" fontId="30" fillId="0" borderId="6" xfId="19" applyFont="1" applyBorder="1" applyAlignment="1">
      <alignment vertical="center" wrapText="1"/>
    </xf>
    <xf numFmtId="181" fontId="30" fillId="0" borderId="183" xfId="19" applyNumberFormat="1" applyFont="1" applyBorder="1" applyAlignment="1">
      <alignment horizontal="right" vertical="center" shrinkToFit="1"/>
    </xf>
    <xf numFmtId="181" fontId="30" fillId="0" borderId="184" xfId="19" applyNumberFormat="1" applyFont="1" applyBorder="1" applyAlignment="1">
      <alignment horizontal="right" vertical="center" shrinkToFit="1"/>
    </xf>
    <xf numFmtId="181" fontId="30" fillId="0" borderId="185" xfId="19" applyNumberFormat="1" applyFont="1" applyBorder="1" applyAlignment="1">
      <alignment horizontal="right" vertical="center" shrinkToFit="1"/>
    </xf>
    <xf numFmtId="0" fontId="30" fillId="0" borderId="10" xfId="19" applyFont="1" applyBorder="1">
      <alignment vertical="center"/>
    </xf>
    <xf numFmtId="181" fontId="30" fillId="0" borderId="186" xfId="19" applyNumberFormat="1" applyFont="1" applyBorder="1" applyAlignment="1">
      <alignment horizontal="right" vertical="center" shrinkToFit="1"/>
    </xf>
    <xf numFmtId="181" fontId="30" fillId="0" borderId="12" xfId="19" applyNumberFormat="1" applyFont="1" applyBorder="1" applyAlignment="1">
      <alignment horizontal="right" vertical="center" shrinkToFit="1"/>
    </xf>
    <xf numFmtId="181" fontId="30" fillId="0" borderId="187" xfId="19" applyNumberFormat="1" applyFont="1" applyBorder="1" applyAlignment="1">
      <alignment horizontal="right" vertical="center" shrinkToFit="1"/>
    </xf>
    <xf numFmtId="0" fontId="30" fillId="0" borderId="1" xfId="19" applyFont="1" applyBorder="1">
      <alignment vertical="center"/>
    </xf>
    <xf numFmtId="0" fontId="30" fillId="0" borderId="32" xfId="19" applyFont="1" applyBorder="1">
      <alignment vertical="center"/>
    </xf>
    <xf numFmtId="0" fontId="30" fillId="0" borderId="10" xfId="19" applyFont="1" applyBorder="1" applyAlignment="1">
      <alignment vertical="center" wrapText="1"/>
    </xf>
    <xf numFmtId="0" fontId="30" fillId="0" borderId="54" xfId="19" applyFont="1" applyBorder="1">
      <alignment vertical="center"/>
    </xf>
    <xf numFmtId="181" fontId="30" fillId="0" borderId="112" xfId="19" applyNumberFormat="1" applyFont="1" applyBorder="1" applyAlignment="1">
      <alignment horizontal="right" vertical="center" shrinkToFit="1"/>
    </xf>
    <xf numFmtId="181" fontId="30" fillId="0" borderId="182" xfId="19" applyNumberFormat="1" applyFont="1" applyBorder="1" applyAlignment="1">
      <alignment horizontal="right" vertical="center" shrinkToFit="1"/>
    </xf>
    <xf numFmtId="181" fontId="30" fillId="0" borderId="63" xfId="19" applyNumberFormat="1" applyFont="1" applyBorder="1" applyAlignment="1">
      <alignment horizontal="right" vertical="center" shrinkToFit="1"/>
    </xf>
    <xf numFmtId="0" fontId="30" fillId="0" borderId="0" xfId="19" applyFont="1" applyAlignment="1"/>
    <xf numFmtId="0" fontId="30" fillId="0" borderId="0" xfId="19" applyFont="1">
      <alignment vertical="center"/>
    </xf>
    <xf numFmtId="0" fontId="30" fillId="0" borderId="0" xfId="19" applyFont="1" applyAlignment="1">
      <alignment horizontal="left" vertical="center"/>
    </xf>
    <xf numFmtId="181" fontId="30" fillId="0" borderId="0" xfId="19" applyNumberFormat="1" applyFont="1" applyAlignment="1">
      <alignment horizontal="right" vertical="center"/>
    </xf>
    <xf numFmtId="0" fontId="28" fillId="0" borderId="0" xfId="16" applyFont="1" applyAlignment="1">
      <alignment horizontal="right"/>
    </xf>
    <xf numFmtId="0" fontId="36" fillId="6" borderId="21" xfId="16" applyFont="1" applyFill="1" applyBorder="1" applyAlignment="1"/>
    <xf numFmtId="0" fontId="36" fillId="6" borderId="22" xfId="16" applyFont="1" applyFill="1" applyBorder="1" applyAlignment="1">
      <alignment horizontal="right" vertical="top"/>
    </xf>
    <xf numFmtId="0" fontId="36" fillId="6" borderId="23" xfId="16" applyFont="1" applyFill="1" applyBorder="1" applyAlignment="1">
      <alignment horizontal="right" vertical="top"/>
    </xf>
    <xf numFmtId="0" fontId="37" fillId="8" borderId="15" xfId="20" applyFont="1" applyFill="1" applyBorder="1" applyAlignment="1">
      <alignment horizontal="center" vertical="center"/>
    </xf>
    <xf numFmtId="0" fontId="37" fillId="8" borderId="61" xfId="20" applyFont="1" applyFill="1" applyBorder="1" applyAlignment="1">
      <alignment horizontal="center" vertical="center"/>
    </xf>
    <xf numFmtId="0" fontId="36" fillId="0" borderId="27" xfId="16" applyFont="1" applyBorder="1" applyAlignment="1">
      <alignment horizontal="center" vertical="center" wrapText="1"/>
    </xf>
    <xf numFmtId="181" fontId="36" fillId="0" borderId="15" xfId="20" applyNumberFormat="1" applyFont="1" applyBorder="1" applyAlignment="1">
      <alignment horizontal="right" vertical="center" shrinkToFit="1"/>
    </xf>
    <xf numFmtId="181" fontId="36" fillId="0" borderId="17" xfId="20" applyNumberFormat="1" applyFont="1" applyBorder="1" applyAlignment="1">
      <alignment horizontal="right" vertical="center" shrinkToFit="1"/>
    </xf>
    <xf numFmtId="0" fontId="36" fillId="0" borderId="38" xfId="16" applyFont="1" applyBorder="1" applyAlignment="1">
      <alignment horizontal="center" vertical="center" wrapText="1"/>
    </xf>
    <xf numFmtId="181" fontId="36" fillId="0" borderId="36" xfId="20" applyNumberFormat="1" applyFont="1" applyBorder="1" applyAlignment="1">
      <alignment horizontal="right" vertical="center" shrinkToFit="1"/>
    </xf>
    <xf numFmtId="181" fontId="36" fillId="0" borderId="37" xfId="20" applyNumberFormat="1" applyFont="1" applyBorder="1" applyAlignment="1">
      <alignment horizontal="right" vertical="center" shrinkToFit="1"/>
    </xf>
    <xf numFmtId="181" fontId="36" fillId="0" borderId="12" xfId="20" applyNumberFormat="1" applyFont="1" applyBorder="1" applyAlignment="1">
      <alignment horizontal="right" vertical="center" shrinkToFit="1"/>
    </xf>
    <xf numFmtId="181" fontId="36" fillId="0" borderId="187" xfId="20" applyNumberFormat="1" applyFont="1" applyBorder="1" applyAlignment="1">
      <alignment horizontal="right" vertical="center" shrinkToFit="1"/>
    </xf>
    <xf numFmtId="0" fontId="36" fillId="0" borderId="24" xfId="16" applyFont="1" applyBorder="1" applyAlignment="1">
      <alignment horizontal="center" vertical="center"/>
    </xf>
    <xf numFmtId="181" fontId="36" fillId="0" borderId="12" xfId="20" applyNumberFormat="1" applyFont="1" applyBorder="1" applyAlignment="1" applyProtection="1">
      <alignment horizontal="right" vertical="center" shrinkToFit="1"/>
      <protection locked="0"/>
    </xf>
    <xf numFmtId="181" fontId="36" fillId="0" borderId="187" xfId="20" applyNumberFormat="1" applyFont="1" applyBorder="1" applyAlignment="1" applyProtection="1">
      <alignment horizontal="right" vertical="center" shrinkToFit="1"/>
      <protection locked="0"/>
    </xf>
    <xf numFmtId="0" fontId="36" fillId="0" borderId="40" xfId="16" applyFont="1" applyBorder="1" applyAlignment="1">
      <alignment horizontal="center" vertical="center"/>
    </xf>
    <xf numFmtId="181" fontId="36" fillId="0" borderId="182" xfId="20" applyNumberFormat="1" applyFont="1" applyBorder="1" applyAlignment="1" applyProtection="1">
      <alignment horizontal="right" vertical="center" shrinkToFit="1"/>
      <protection locked="0"/>
    </xf>
    <xf numFmtId="181" fontId="36" fillId="0" borderId="63" xfId="20" applyNumberFormat="1" applyFont="1" applyBorder="1" applyAlignment="1" applyProtection="1">
      <alignment horizontal="right" vertical="center" shrinkToFit="1"/>
      <protection locked="0"/>
    </xf>
    <xf numFmtId="0" fontId="36" fillId="0" borderId="21" xfId="16" applyFont="1" applyBorder="1" applyAlignment="1">
      <alignment horizontal="center" vertical="center"/>
    </xf>
    <xf numFmtId="181" fontId="36" fillId="0" borderId="59" xfId="20" applyNumberFormat="1" applyFont="1" applyBorder="1" applyAlignment="1">
      <alignment horizontal="right" vertical="center" shrinkToFit="1"/>
    </xf>
    <xf numFmtId="181" fontId="36" fillId="0" borderId="61" xfId="20" applyNumberFormat="1" applyFont="1" applyBorder="1" applyAlignment="1">
      <alignment horizontal="right" vertical="center" shrinkToFit="1"/>
    </xf>
    <xf numFmtId="0" fontId="29" fillId="0" borderId="19" xfId="16" applyFont="1" applyBorder="1" applyAlignment="1">
      <alignment horizontal="left" vertical="center" wrapText="1"/>
    </xf>
    <xf numFmtId="0" fontId="29" fillId="0" borderId="20" xfId="16" applyFont="1" applyBorder="1" applyAlignment="1">
      <alignment horizontal="left" vertical="center" wrapText="1"/>
    </xf>
    <xf numFmtId="0" fontId="29" fillId="0" borderId="2" xfId="16" applyFont="1" applyBorder="1" applyAlignment="1">
      <alignment horizontal="left" vertical="center"/>
    </xf>
    <xf numFmtId="0" fontId="29" fillId="0" borderId="39" xfId="16" applyFont="1" applyBorder="1" applyAlignment="1">
      <alignment horizontal="left" vertical="center"/>
    </xf>
    <xf numFmtId="0" fontId="29" fillId="0" borderId="55" xfId="16" applyFont="1" applyBorder="1" applyAlignment="1">
      <alignment horizontal="left" vertical="center"/>
    </xf>
    <xf numFmtId="0" fontId="29" fillId="0" borderId="57" xfId="16" applyFont="1" applyBorder="1" applyAlignment="1">
      <alignment horizontal="left" vertical="center"/>
    </xf>
    <xf numFmtId="0" fontId="9" fillId="0" borderId="0" xfId="7" applyFont="1">
      <alignment vertical="center"/>
    </xf>
    <xf numFmtId="0" fontId="9" fillId="0" borderId="0" xfId="7" applyFont="1" applyAlignment="1" applyProtection="1">
      <alignment horizontal="center" vertical="center" shrinkToFit="1"/>
      <protection hidden="1"/>
    </xf>
    <xf numFmtId="0" fontId="9" fillId="0" borderId="0" xfId="10">
      <alignment vertical="center"/>
    </xf>
    <xf numFmtId="187" fontId="9" fillId="0" borderId="0" xfId="7" applyNumberFormat="1" applyFont="1" applyAlignment="1" applyProtection="1">
      <alignment horizontal="center" vertical="center" shrinkToFit="1"/>
      <protection hidden="1"/>
    </xf>
    <xf numFmtId="0" fontId="15" fillId="0" borderId="0" xfId="7" applyFont="1" applyAlignment="1" applyProtection="1">
      <alignment horizontal="left" vertical="center" wrapText="1"/>
      <protection hidden="1"/>
    </xf>
    <xf numFmtId="0" fontId="9" fillId="0" borderId="0" xfId="7" applyFont="1" applyAlignment="1">
      <alignment horizontal="center" vertical="center" shrinkToFit="1"/>
    </xf>
    <xf numFmtId="0" fontId="9" fillId="0" borderId="0" xfId="7" applyFont="1" applyAlignment="1">
      <alignment horizontal="center" vertical="center"/>
    </xf>
    <xf numFmtId="49" fontId="9" fillId="0" borderId="0" xfId="7" applyNumberFormat="1" applyFont="1" applyAlignment="1">
      <alignment horizontal="center" vertical="center"/>
    </xf>
    <xf numFmtId="49" fontId="9" fillId="0" borderId="0" xfId="7" applyNumberFormat="1" applyFont="1" applyAlignment="1">
      <alignment horizontal="left" vertical="center"/>
    </xf>
    <xf numFmtId="0" fontId="9" fillId="0" borderId="0" xfId="7" applyFont="1" applyAlignment="1">
      <alignment horizontal="left" vertical="center"/>
    </xf>
    <xf numFmtId="0" fontId="9" fillId="0" borderId="54" xfId="7" applyFont="1" applyBorder="1">
      <alignment vertical="center"/>
    </xf>
    <xf numFmtId="0" fontId="9" fillId="0" borderId="55" xfId="7" applyFont="1" applyBorder="1">
      <alignment vertical="center"/>
    </xf>
    <xf numFmtId="0" fontId="9" fillId="0" borderId="56" xfId="7" applyFont="1" applyBorder="1">
      <alignment vertical="center"/>
    </xf>
    <xf numFmtId="177" fontId="9" fillId="0" borderId="54" xfId="7" applyNumberFormat="1" applyFont="1" applyBorder="1" applyAlignment="1">
      <alignment horizontal="right" vertical="center"/>
    </xf>
    <xf numFmtId="177" fontId="9" fillId="0" borderId="55" xfId="7" applyNumberFormat="1" applyFont="1" applyBorder="1" applyAlignment="1">
      <alignment horizontal="right" vertical="center"/>
    </xf>
    <xf numFmtId="177" fontId="9" fillId="0" borderId="56" xfId="7" applyNumberFormat="1" applyFont="1" applyBorder="1" applyAlignment="1">
      <alignment horizontal="right" vertical="center"/>
    </xf>
    <xf numFmtId="0" fontId="9" fillId="0" borderId="43" xfId="7" applyFont="1" applyBorder="1" applyAlignment="1">
      <alignment horizontal="center" vertical="center" shrinkToFit="1"/>
    </xf>
    <xf numFmtId="0" fontId="9" fillId="0" borderId="46" xfId="7" applyFont="1" applyBorder="1" applyAlignment="1">
      <alignment horizontal="center" vertical="center" shrinkToFit="1"/>
    </xf>
    <xf numFmtId="0" fontId="9" fillId="0" borderId="41" xfId="7" applyFont="1" applyBorder="1" applyAlignment="1">
      <alignment horizontal="center" vertical="center" shrinkToFit="1"/>
    </xf>
    <xf numFmtId="182" fontId="9" fillId="0" borderId="54" xfId="7" applyNumberFormat="1" applyFont="1" applyBorder="1" applyAlignment="1">
      <alignment horizontal="right" vertical="center" shrinkToFit="1"/>
    </xf>
    <xf numFmtId="182" fontId="9" fillId="0" borderId="55" xfId="7" applyNumberFormat="1" applyFont="1" applyBorder="1" applyAlignment="1">
      <alignment horizontal="right" vertical="center" shrinkToFit="1"/>
    </xf>
    <xf numFmtId="182" fontId="9" fillId="0" borderId="57" xfId="7" applyNumberFormat="1" applyFont="1" applyBorder="1" applyAlignment="1">
      <alignment horizontal="right" vertical="center" shrinkToFit="1"/>
    </xf>
    <xf numFmtId="0" fontId="13" fillId="0" borderId="45" xfId="8" applyFont="1" applyBorder="1" applyAlignment="1">
      <alignment horizontal="left" vertical="center"/>
    </xf>
    <xf numFmtId="0" fontId="13" fillId="0" borderId="46" xfId="8" applyFont="1" applyBorder="1" applyAlignment="1">
      <alignment horizontal="left" vertical="center"/>
    </xf>
    <xf numFmtId="0" fontId="13" fillId="0" borderId="47" xfId="8" applyFont="1" applyBorder="1" applyAlignment="1">
      <alignment horizontal="left" vertical="center"/>
    </xf>
    <xf numFmtId="182" fontId="9" fillId="0" borderId="27" xfId="7" applyNumberFormat="1" applyFont="1" applyBorder="1" applyAlignment="1">
      <alignment horizontal="right" vertical="center" shrinkToFit="1"/>
    </xf>
    <xf numFmtId="182" fontId="9" fillId="0" borderId="0" xfId="7" applyNumberFormat="1" applyFont="1" applyAlignment="1">
      <alignment horizontal="right" vertical="center" shrinkToFit="1"/>
    </xf>
    <xf numFmtId="182" fontId="9" fillId="0" borderId="28" xfId="7" applyNumberFormat="1" applyFont="1" applyBorder="1" applyAlignment="1">
      <alignment horizontal="right" vertical="center" shrinkToFit="1"/>
    </xf>
    <xf numFmtId="0" fontId="9" fillId="0" borderId="10" xfId="7" applyFont="1" applyBorder="1">
      <alignment vertical="center"/>
    </xf>
    <xf numFmtId="0" fontId="9" fillId="0" borderId="9" xfId="7" applyFont="1" applyBorder="1">
      <alignment vertical="center"/>
    </xf>
    <xf numFmtId="0" fontId="9" fillId="0" borderId="11" xfId="7" applyFont="1" applyBorder="1">
      <alignment vertical="center"/>
    </xf>
    <xf numFmtId="177" fontId="9" fillId="0" borderId="10" xfId="7" applyNumberFormat="1" applyFont="1" applyBorder="1" applyAlignment="1">
      <alignment horizontal="right" vertical="center" shrinkToFit="1"/>
    </xf>
    <xf numFmtId="177" fontId="9" fillId="0" borderId="9" xfId="7" applyNumberFormat="1" applyFont="1" applyBorder="1" applyAlignment="1">
      <alignment horizontal="right" vertical="center" shrinkToFit="1"/>
    </xf>
    <xf numFmtId="177" fontId="9" fillId="0" borderId="11" xfId="7" applyNumberFormat="1" applyFont="1" applyBorder="1" applyAlignment="1">
      <alignment horizontal="right" vertical="center" shrinkToFit="1"/>
    </xf>
    <xf numFmtId="177" fontId="9" fillId="0" borderId="53" xfId="7" applyNumberFormat="1" applyFont="1" applyBorder="1" applyAlignment="1">
      <alignment horizontal="right" vertical="center" shrinkToFit="1"/>
    </xf>
    <xf numFmtId="0" fontId="13" fillId="0" borderId="27" xfId="8" applyFont="1" applyBorder="1" applyAlignment="1">
      <alignment horizontal="left" vertical="center"/>
    </xf>
    <xf numFmtId="0" fontId="13" fillId="0" borderId="0" xfId="8" applyFont="1" applyAlignment="1">
      <alignment horizontal="left" vertical="center"/>
    </xf>
    <xf numFmtId="0" fontId="13" fillId="0" borderId="28" xfId="8" applyFont="1" applyBorder="1" applyAlignment="1">
      <alignment horizontal="left" vertical="center"/>
    </xf>
    <xf numFmtId="0" fontId="13" fillId="0" borderId="18" xfId="8" applyFont="1" applyBorder="1" applyAlignment="1">
      <alignment horizontal="center" vertical="center" wrapText="1"/>
    </xf>
    <xf numFmtId="0" fontId="13" fillId="0" borderId="19" xfId="8" applyFont="1" applyBorder="1" applyAlignment="1">
      <alignment horizontal="center" vertical="center" wrapText="1"/>
    </xf>
    <xf numFmtId="0" fontId="13" fillId="0" borderId="20" xfId="8" applyFont="1" applyBorder="1" applyAlignment="1">
      <alignment horizontal="center" vertical="center" wrapText="1"/>
    </xf>
    <xf numFmtId="0" fontId="13" fillId="0" borderId="27" xfId="8" applyFont="1" applyBorder="1" applyAlignment="1">
      <alignment horizontal="center" vertical="center" wrapText="1"/>
    </xf>
    <xf numFmtId="0" fontId="13" fillId="0" borderId="0" xfId="8" applyFont="1" applyAlignment="1">
      <alignment horizontal="center" vertical="center" wrapText="1"/>
    </xf>
    <xf numFmtId="0" fontId="13" fillId="0" borderId="28" xfId="8" applyFont="1" applyBorder="1" applyAlignment="1">
      <alignment horizontal="center" vertical="center" wrapText="1"/>
    </xf>
    <xf numFmtId="0" fontId="13" fillId="0" borderId="45" xfId="8" applyFont="1" applyBorder="1" applyAlignment="1">
      <alignment horizontal="center" vertical="center" wrapText="1"/>
    </xf>
    <xf numFmtId="0" fontId="13" fillId="0" borderId="46" xfId="8" applyFont="1" applyBorder="1" applyAlignment="1">
      <alignment horizontal="center" vertical="center" wrapText="1"/>
    </xf>
    <xf numFmtId="0" fontId="13" fillId="0" borderId="47" xfId="8" applyFont="1" applyBorder="1" applyAlignment="1">
      <alignment horizontal="center" vertical="center" wrapText="1"/>
    </xf>
    <xf numFmtId="0" fontId="13" fillId="0" borderId="18" xfId="8" applyFont="1" applyBorder="1" applyAlignment="1">
      <alignment horizontal="left" vertical="center"/>
    </xf>
    <xf numFmtId="0" fontId="13" fillId="0" borderId="19" xfId="8" applyFont="1" applyBorder="1" applyAlignment="1">
      <alignment horizontal="left" vertical="center"/>
    </xf>
    <xf numFmtId="0" fontId="13" fillId="0" borderId="20" xfId="8" applyFont="1" applyBorder="1" applyAlignment="1">
      <alignment horizontal="left" vertical="center"/>
    </xf>
    <xf numFmtId="177" fontId="9" fillId="0" borderId="18" xfId="7" applyNumberFormat="1" applyFont="1" applyBorder="1" applyAlignment="1">
      <alignment horizontal="right" vertical="center" shrinkToFit="1"/>
    </xf>
    <xf numFmtId="177" fontId="9" fillId="0" borderId="19" xfId="7" applyNumberFormat="1" applyFont="1" applyBorder="1" applyAlignment="1">
      <alignment horizontal="right" vertical="center" shrinkToFit="1"/>
    </xf>
    <xf numFmtId="177" fontId="9" fillId="0" borderId="20" xfId="7" applyNumberFormat="1" applyFont="1" applyBorder="1" applyAlignment="1">
      <alignment horizontal="right" vertical="center" shrinkToFit="1"/>
    </xf>
    <xf numFmtId="0" fontId="15" fillId="0" borderId="0" xfId="7" applyFont="1" applyAlignment="1">
      <alignment horizontal="left" vertical="center" wrapText="1"/>
    </xf>
    <xf numFmtId="0" fontId="15" fillId="0" borderId="28" xfId="7" applyFont="1" applyBorder="1" applyAlignment="1">
      <alignment horizontal="left" vertical="center" wrapText="1"/>
    </xf>
    <xf numFmtId="177" fontId="9" fillId="0" borderId="27" xfId="7" applyNumberFormat="1" applyFont="1" applyBorder="1" applyAlignment="1">
      <alignment horizontal="right" vertical="center" shrinkToFit="1"/>
    </xf>
    <xf numFmtId="177" fontId="9" fillId="0" borderId="0" xfId="7" applyNumberFormat="1" applyFont="1" applyAlignment="1">
      <alignment horizontal="right" vertical="center" shrinkToFit="1"/>
    </xf>
    <xf numFmtId="177" fontId="9" fillId="0" borderId="28" xfId="7" applyNumberFormat="1" applyFont="1" applyBorder="1" applyAlignment="1">
      <alignment horizontal="right" vertical="center" shrinkToFit="1"/>
    </xf>
    <xf numFmtId="177" fontId="9" fillId="0" borderId="45" xfId="7" applyNumberFormat="1" applyFont="1" applyBorder="1" applyAlignment="1">
      <alignment horizontal="right" vertical="center" shrinkToFit="1"/>
    </xf>
    <xf numFmtId="177" fontId="9" fillId="0" borderId="46" xfId="7" applyNumberFormat="1" applyFont="1" applyBorder="1" applyAlignment="1">
      <alignment horizontal="right" vertical="center" shrinkToFit="1"/>
    </xf>
    <xf numFmtId="177" fontId="9" fillId="0" borderId="47" xfId="7" applyNumberFormat="1" applyFont="1" applyBorder="1" applyAlignment="1">
      <alignment horizontal="right" vertical="center" shrinkToFit="1"/>
    </xf>
    <xf numFmtId="0" fontId="9" fillId="0" borderId="45" xfId="7" applyFont="1" applyBorder="1" applyAlignment="1">
      <alignment horizontal="left" vertical="center"/>
    </xf>
    <xf numFmtId="0" fontId="9" fillId="0" borderId="46" xfId="7" applyFont="1" applyBorder="1" applyAlignment="1">
      <alignment horizontal="left" vertical="center"/>
    </xf>
    <xf numFmtId="0" fontId="9" fillId="0" borderId="47" xfId="7" applyFont="1" applyBorder="1" applyAlignment="1">
      <alignment horizontal="left" vertical="center"/>
    </xf>
    <xf numFmtId="0" fontId="9" fillId="0" borderId="27" xfId="7" applyFont="1" applyBorder="1" applyAlignment="1">
      <alignment horizontal="left" vertical="center"/>
    </xf>
    <xf numFmtId="0" fontId="9" fillId="0" borderId="28" xfId="7" applyFont="1" applyBorder="1" applyAlignment="1">
      <alignment horizontal="left" vertical="center"/>
    </xf>
    <xf numFmtId="0" fontId="16" fillId="0" borderId="9" xfId="7" applyFont="1" applyBorder="1">
      <alignment vertical="center"/>
    </xf>
    <xf numFmtId="0" fontId="16" fillId="0" borderId="11" xfId="7" applyFont="1" applyBorder="1">
      <alignment vertical="center"/>
    </xf>
    <xf numFmtId="0" fontId="9" fillId="0" borderId="1" xfId="7" applyFont="1" applyBorder="1" applyAlignment="1">
      <alignment horizontal="center" vertical="center" wrapText="1"/>
    </xf>
    <xf numFmtId="0" fontId="9" fillId="0" borderId="2" xfId="7" applyFont="1" applyBorder="1" applyAlignment="1">
      <alignment horizontal="center" vertical="center"/>
    </xf>
    <xf numFmtId="0" fontId="9" fillId="0" borderId="3" xfId="7" applyFont="1" applyBorder="1" applyAlignment="1">
      <alignment horizontal="center" vertical="center"/>
    </xf>
    <xf numFmtId="0" fontId="9" fillId="0" borderId="6" xfId="7" applyFont="1" applyBorder="1" applyAlignment="1">
      <alignment horizontal="center" vertical="center"/>
    </xf>
    <xf numFmtId="0" fontId="9" fillId="0" borderId="7" xfId="7" applyFont="1" applyBorder="1" applyAlignment="1">
      <alignment horizontal="center" vertical="center"/>
    </xf>
    <xf numFmtId="0" fontId="9" fillId="0" borderId="8" xfId="7" applyFont="1" applyBorder="1" applyAlignment="1">
      <alignment horizontal="center" vertical="center"/>
    </xf>
    <xf numFmtId="0" fontId="9" fillId="0" borderId="2" xfId="7" applyFont="1" applyBorder="1" applyAlignment="1">
      <alignment horizontal="center" vertical="center" wrapText="1"/>
    </xf>
    <xf numFmtId="0" fontId="9" fillId="0" borderId="3" xfId="7" applyFont="1" applyBorder="1" applyAlignment="1">
      <alignment horizontal="center" vertical="center" wrapText="1"/>
    </xf>
    <xf numFmtId="0" fontId="9" fillId="0" borderId="6" xfId="7" applyFont="1" applyBorder="1" applyAlignment="1">
      <alignment horizontal="center" vertical="center" wrapText="1"/>
    </xf>
    <xf numFmtId="0" fontId="9" fillId="0" borderId="7" xfId="7" applyFont="1" applyBorder="1" applyAlignment="1">
      <alignment horizontal="center" vertical="center" wrapText="1"/>
    </xf>
    <xf numFmtId="0" fontId="9" fillId="0" borderId="8" xfId="7" applyFont="1" applyBorder="1" applyAlignment="1">
      <alignment horizontal="center" vertical="center" wrapText="1"/>
    </xf>
    <xf numFmtId="0" fontId="15" fillId="0" borderId="1" xfId="7" applyFont="1" applyBorder="1" applyAlignment="1">
      <alignment horizontal="center" vertical="center" wrapText="1"/>
    </xf>
    <xf numFmtId="0" fontId="15" fillId="0" borderId="2" xfId="7" applyFont="1" applyBorder="1" applyAlignment="1">
      <alignment horizontal="center" vertical="center" wrapText="1"/>
    </xf>
    <xf numFmtId="0" fontId="15" fillId="0" borderId="39" xfId="7" applyFont="1" applyBorder="1" applyAlignment="1">
      <alignment horizontal="center" vertical="center" wrapText="1"/>
    </xf>
    <xf numFmtId="0" fontId="15" fillId="0" borderId="6" xfId="7" applyFont="1" applyBorder="1" applyAlignment="1">
      <alignment horizontal="center" vertical="center" wrapText="1"/>
    </xf>
    <xf numFmtId="0" fontId="15" fillId="0" borderId="7" xfId="7" applyFont="1" applyBorder="1" applyAlignment="1">
      <alignment horizontal="center" vertical="center" wrapText="1"/>
    </xf>
    <xf numFmtId="0" fontId="15" fillId="0" borderId="30" xfId="7" applyFont="1" applyBorder="1" applyAlignment="1">
      <alignment horizontal="center" vertical="center" wrapText="1"/>
    </xf>
    <xf numFmtId="0" fontId="9" fillId="0" borderId="65" xfId="7" applyFont="1" applyBorder="1" applyAlignment="1">
      <alignment horizontal="center" vertical="center"/>
    </xf>
    <xf numFmtId="0" fontId="9" fillId="0" borderId="50" xfId="7" applyFont="1" applyBorder="1" applyAlignment="1">
      <alignment horizontal="center" vertical="center"/>
    </xf>
    <xf numFmtId="0" fontId="9" fillId="0" borderId="52" xfId="7" applyFont="1" applyBorder="1" applyAlignment="1">
      <alignment horizontal="center" vertical="center"/>
    </xf>
    <xf numFmtId="0" fontId="9" fillId="0" borderId="38" xfId="7" applyFont="1" applyBorder="1" applyAlignment="1">
      <alignment horizontal="center" vertical="center" textRotation="255"/>
    </xf>
    <xf numFmtId="0" fontId="9" fillId="0" borderId="2" xfId="7" applyFont="1" applyBorder="1" applyAlignment="1">
      <alignment horizontal="center" vertical="center" textRotation="255"/>
    </xf>
    <xf numFmtId="0" fontId="9" fillId="0" borderId="3" xfId="7" applyFont="1" applyBorder="1" applyAlignment="1">
      <alignment horizontal="center" vertical="center" textRotation="255"/>
    </xf>
    <xf numFmtId="0" fontId="9" fillId="0" borderId="27" xfId="7" applyFont="1" applyBorder="1" applyAlignment="1">
      <alignment horizontal="center" vertical="center" textRotation="255"/>
    </xf>
    <xf numFmtId="0" fontId="9" fillId="0" borderId="0" xfId="7" applyFont="1" applyAlignment="1">
      <alignment horizontal="center" vertical="center" textRotation="255"/>
    </xf>
    <xf numFmtId="0" fontId="9" fillId="0" borderId="5" xfId="7" applyFont="1" applyBorder="1" applyAlignment="1">
      <alignment horizontal="center" vertical="center" textRotation="255"/>
    </xf>
    <xf numFmtId="0" fontId="9" fillId="0" borderId="45" xfId="7" applyFont="1" applyBorder="1" applyAlignment="1">
      <alignment horizontal="center" vertical="center" textRotation="255"/>
    </xf>
    <xf numFmtId="0" fontId="9" fillId="0" borderId="46" xfId="7" applyFont="1" applyBorder="1" applyAlignment="1">
      <alignment horizontal="center" vertical="center" textRotation="255"/>
    </xf>
    <xf numFmtId="0" fontId="9" fillId="0" borderId="41" xfId="7" applyFont="1" applyBorder="1" applyAlignment="1">
      <alignment horizontal="center" vertical="center" textRotation="255"/>
    </xf>
    <xf numFmtId="0" fontId="9" fillId="0" borderId="1" xfId="7" applyFont="1" applyBorder="1" applyAlignment="1">
      <alignment horizontal="center" vertical="center"/>
    </xf>
    <xf numFmtId="0" fontId="15" fillId="0" borderId="3" xfId="7" applyFont="1" applyBorder="1" applyAlignment="1">
      <alignment horizontal="center" vertical="center" wrapText="1"/>
    </xf>
    <xf numFmtId="0" fontId="15" fillId="0" borderId="8" xfId="7" applyFont="1" applyBorder="1" applyAlignment="1">
      <alignment horizontal="center" vertical="center" wrapText="1"/>
    </xf>
    <xf numFmtId="0" fontId="9" fillId="0" borderId="1" xfId="7" applyFont="1" applyBorder="1" applyAlignment="1">
      <alignment horizontal="center" vertical="center" textRotation="255"/>
    </xf>
    <xf numFmtId="0" fontId="9" fillId="0" borderId="4" xfId="7" applyFont="1" applyBorder="1" applyAlignment="1">
      <alignment horizontal="center" vertical="center" textRotation="255"/>
    </xf>
    <xf numFmtId="0" fontId="9" fillId="0" borderId="6" xfId="7" applyFont="1" applyBorder="1" applyAlignment="1">
      <alignment horizontal="center" vertical="center" textRotation="255"/>
    </xf>
    <xf numFmtId="0" fontId="9" fillId="0" borderId="7" xfId="7" applyFont="1" applyBorder="1" applyAlignment="1">
      <alignment horizontal="center" vertical="center" textRotation="255"/>
    </xf>
    <xf numFmtId="0" fontId="9" fillId="0" borderId="8" xfId="7" applyFont="1" applyBorder="1" applyAlignment="1">
      <alignment horizontal="center" vertical="center" textRotation="255"/>
    </xf>
    <xf numFmtId="0" fontId="9" fillId="0" borderId="10" xfId="7" applyFont="1" applyBorder="1" applyAlignment="1">
      <alignment horizontal="center" vertical="center"/>
    </xf>
    <xf numFmtId="0" fontId="9" fillId="0" borderId="9" xfId="7" applyFont="1" applyBorder="1" applyAlignment="1">
      <alignment horizontal="center" vertical="center"/>
    </xf>
    <xf numFmtId="0" fontId="9" fillId="0" borderId="58" xfId="7" applyFont="1" applyBorder="1" applyAlignment="1">
      <alignment horizontal="center" vertical="center"/>
    </xf>
    <xf numFmtId="0" fontId="9" fillId="0" borderId="48" xfId="7" applyFont="1" applyBorder="1" applyAlignment="1">
      <alignment horizontal="center" vertical="center"/>
    </xf>
    <xf numFmtId="0" fontId="9" fillId="0" borderId="59" xfId="7" applyFont="1" applyBorder="1" applyAlignment="1">
      <alignment horizontal="center" vertical="center"/>
    </xf>
    <xf numFmtId="177" fontId="9" fillId="0" borderId="59" xfId="7" applyNumberFormat="1" applyFont="1" applyBorder="1" applyAlignment="1">
      <alignment horizontal="right" vertical="center" shrinkToFit="1"/>
    </xf>
    <xf numFmtId="177" fontId="9" fillId="0" borderId="60" xfId="7" applyNumberFormat="1" applyFont="1" applyBorder="1" applyAlignment="1">
      <alignment horizontal="right" vertical="center" shrinkToFit="1"/>
    </xf>
    <xf numFmtId="177" fontId="9" fillId="0" borderId="61" xfId="7" applyNumberFormat="1" applyFont="1" applyBorder="1" applyAlignment="1">
      <alignment horizontal="right" vertical="center" shrinkToFit="1"/>
    </xf>
    <xf numFmtId="182" fontId="9" fillId="0" borderId="46" xfId="7" applyNumberFormat="1" applyFont="1" applyBorder="1" applyAlignment="1">
      <alignment horizontal="right" vertical="center"/>
    </xf>
    <xf numFmtId="182" fontId="9" fillId="0" borderId="47" xfId="7" applyNumberFormat="1" applyFont="1" applyBorder="1" applyAlignment="1">
      <alignment horizontal="right" vertical="center"/>
    </xf>
    <xf numFmtId="0" fontId="9" fillId="0" borderId="62" xfId="7" applyFont="1" applyBorder="1">
      <alignment vertical="center"/>
    </xf>
    <xf numFmtId="0" fontId="9" fillId="0" borderId="63" xfId="7" applyFont="1" applyBorder="1" applyAlignment="1">
      <alignment horizontal="center" vertical="center"/>
    </xf>
    <xf numFmtId="0" fontId="9" fillId="0" borderId="57" xfId="7" applyFont="1" applyBorder="1" applyAlignment="1">
      <alignment horizontal="center" vertical="center"/>
    </xf>
    <xf numFmtId="0" fontId="9" fillId="0" borderId="64" xfId="7" applyFont="1" applyBorder="1" applyAlignment="1">
      <alignment horizontal="center" vertical="center"/>
    </xf>
    <xf numFmtId="0" fontId="9" fillId="0" borderId="18" xfId="7" applyFont="1" applyBorder="1" applyAlignment="1">
      <alignment horizontal="center" vertical="center"/>
    </xf>
    <xf numFmtId="0" fontId="9" fillId="0" borderId="19" xfId="7" applyFont="1" applyBorder="1" applyAlignment="1">
      <alignment horizontal="center" vertical="center"/>
    </xf>
    <xf numFmtId="0" fontId="9" fillId="0" borderId="45" xfId="7" applyFont="1" applyBorder="1" applyAlignment="1">
      <alignment horizontal="center" vertical="center"/>
    </xf>
    <xf numFmtId="0" fontId="9" fillId="0" borderId="46" xfId="7" applyFont="1" applyBorder="1" applyAlignment="1">
      <alignment horizontal="center" vertical="center"/>
    </xf>
    <xf numFmtId="177" fontId="9" fillId="0" borderId="19" xfId="7" applyNumberFormat="1" applyFont="1" applyBorder="1" applyAlignment="1">
      <alignment horizontal="right" vertical="center"/>
    </xf>
    <xf numFmtId="177" fontId="9" fillId="0" borderId="20" xfId="7" applyNumberFormat="1" applyFont="1" applyBorder="1" applyAlignment="1">
      <alignment horizontal="right" vertical="center"/>
    </xf>
    <xf numFmtId="0" fontId="9" fillId="0" borderId="34" xfId="7" applyFont="1" applyBorder="1">
      <alignment vertical="center"/>
    </xf>
    <xf numFmtId="184" fontId="9" fillId="0" borderId="59" xfId="7" applyNumberFormat="1" applyFont="1" applyBorder="1" applyAlignment="1">
      <alignment horizontal="right" vertical="center" shrinkToFit="1"/>
    </xf>
    <xf numFmtId="184" fontId="9" fillId="0" borderId="60" xfId="7" applyNumberFormat="1" applyFont="1" applyBorder="1" applyAlignment="1">
      <alignment horizontal="right" vertical="center" shrinkToFit="1"/>
    </xf>
    <xf numFmtId="184" fontId="9" fillId="0" borderId="61" xfId="7" applyNumberFormat="1" applyFont="1" applyBorder="1" applyAlignment="1">
      <alignment horizontal="right" vertical="center" shrinkToFit="1"/>
    </xf>
    <xf numFmtId="182" fontId="9" fillId="0" borderId="56" xfId="7" applyNumberFormat="1" applyFont="1" applyBorder="1" applyAlignment="1">
      <alignment horizontal="right" vertical="center" shrinkToFit="1"/>
    </xf>
    <xf numFmtId="0" fontId="13" fillId="0" borderId="54" xfId="9" applyFont="1" applyBorder="1" applyAlignment="1">
      <alignment horizontal="center" vertical="center" shrinkToFit="1"/>
    </xf>
    <xf numFmtId="0" fontId="13" fillId="0" borderId="55" xfId="9" applyFont="1" applyBorder="1" applyAlignment="1">
      <alignment horizontal="center" vertical="center" shrinkToFit="1"/>
    </xf>
    <xf numFmtId="0" fontId="13" fillId="0" borderId="56" xfId="9" applyFont="1" applyBorder="1" applyAlignment="1">
      <alignment horizontal="center" vertical="center" shrinkToFit="1"/>
    </xf>
    <xf numFmtId="186" fontId="13" fillId="0" borderId="1" xfId="7" applyNumberFormat="1" applyFont="1" applyBorder="1" applyAlignment="1">
      <alignment horizontal="right" vertical="center" shrinkToFit="1"/>
    </xf>
    <xf numFmtId="186" fontId="13" fillId="0" borderId="2" xfId="7" applyNumberFormat="1" applyFont="1" applyBorder="1" applyAlignment="1">
      <alignment horizontal="right" vertical="center" shrinkToFit="1"/>
    </xf>
    <xf numFmtId="186" fontId="13" fillId="0" borderId="39" xfId="7" applyNumberFormat="1" applyFont="1" applyBorder="1" applyAlignment="1">
      <alignment horizontal="right" vertical="center" shrinkToFit="1"/>
    </xf>
    <xf numFmtId="0" fontId="9" fillId="0" borderId="38" xfId="7" applyFont="1" applyBorder="1" applyAlignment="1">
      <alignment horizontal="center" vertical="center"/>
    </xf>
    <xf numFmtId="0" fontId="9" fillId="0" borderId="41" xfId="7" applyFont="1" applyBorder="1" applyAlignment="1">
      <alignment horizontal="center" vertical="center"/>
    </xf>
    <xf numFmtId="0" fontId="9" fillId="0" borderId="18" xfId="10" applyBorder="1" applyAlignment="1">
      <alignment horizontal="left" vertical="center"/>
    </xf>
    <xf numFmtId="0" fontId="9" fillId="0" borderId="19" xfId="10" applyBorder="1" applyAlignment="1">
      <alignment horizontal="left" vertical="center"/>
    </xf>
    <xf numFmtId="0" fontId="9" fillId="0" borderId="20" xfId="10" applyBorder="1" applyAlignment="1">
      <alignment horizontal="left" vertical="center"/>
    </xf>
    <xf numFmtId="0" fontId="13" fillId="0" borderId="1" xfId="7" applyFont="1" applyBorder="1">
      <alignment vertical="center"/>
    </xf>
    <xf numFmtId="0" fontId="13" fillId="0" borderId="2" xfId="7" applyFont="1" applyBorder="1">
      <alignment vertical="center"/>
    </xf>
    <xf numFmtId="0" fontId="13" fillId="0" borderId="3" xfId="7" applyFont="1" applyBorder="1">
      <alignment vertical="center"/>
    </xf>
    <xf numFmtId="182" fontId="9" fillId="0" borderId="10" xfId="7" applyNumberFormat="1" applyFont="1" applyBorder="1" applyAlignment="1">
      <alignment horizontal="right" vertical="center" shrinkToFit="1"/>
    </xf>
    <xf numFmtId="182" fontId="9" fillId="0" borderId="9" xfId="7" applyNumberFormat="1" applyFont="1" applyBorder="1" applyAlignment="1">
      <alignment horizontal="right" vertical="center" shrinkToFit="1"/>
    </xf>
    <xf numFmtId="182" fontId="9" fillId="0" borderId="11" xfId="7" applyNumberFormat="1" applyFont="1" applyBorder="1" applyAlignment="1">
      <alignment horizontal="right" vertical="center" shrinkToFit="1"/>
    </xf>
    <xf numFmtId="182" fontId="9" fillId="0" borderId="53" xfId="7" applyNumberFormat="1" applyFont="1" applyBorder="1" applyAlignment="1">
      <alignment horizontal="right" vertical="center" shrinkToFit="1"/>
    </xf>
    <xf numFmtId="0" fontId="13" fillId="0" borderId="1" xfId="9" applyFont="1" applyBorder="1" applyAlignment="1">
      <alignment horizontal="center" vertical="center" shrinkToFit="1"/>
    </xf>
    <xf numFmtId="0" fontId="13" fillId="0" borderId="2" xfId="9" applyFont="1" applyBorder="1" applyAlignment="1">
      <alignment horizontal="center" vertical="center" shrinkToFit="1"/>
    </xf>
    <xf numFmtId="0" fontId="13" fillId="0" borderId="3" xfId="9" applyFont="1" applyBorder="1" applyAlignment="1">
      <alignment horizontal="center" vertical="center" shrinkToFit="1"/>
    </xf>
    <xf numFmtId="177" fontId="13" fillId="0" borderId="10" xfId="7" applyNumberFormat="1" applyFont="1" applyBorder="1" applyAlignment="1">
      <alignment horizontal="right" vertical="center" shrinkToFit="1"/>
    </xf>
    <xf numFmtId="177" fontId="13" fillId="0" borderId="9" xfId="7" applyNumberFormat="1" applyFont="1" applyBorder="1" applyAlignment="1">
      <alignment horizontal="right" vertical="center" shrinkToFit="1"/>
    </xf>
    <xf numFmtId="177" fontId="13" fillId="0" borderId="53" xfId="7" applyNumberFormat="1" applyFont="1" applyBorder="1" applyAlignment="1">
      <alignment horizontal="right" vertical="center" shrinkToFit="1"/>
    </xf>
    <xf numFmtId="0" fontId="9" fillId="0" borderId="29" xfId="7" applyFont="1" applyBorder="1" applyAlignment="1">
      <alignment horizontal="center" vertical="center"/>
    </xf>
    <xf numFmtId="182" fontId="9" fillId="0" borderId="45" xfId="7" applyNumberFormat="1" applyFont="1" applyBorder="1" applyAlignment="1">
      <alignment horizontal="right" vertical="center" shrinkToFit="1"/>
    </xf>
    <xf numFmtId="182" fontId="9" fillId="0" borderId="46" xfId="7" applyNumberFormat="1" applyFont="1" applyBorder="1" applyAlignment="1">
      <alignment horizontal="right" vertical="center" shrinkToFit="1"/>
    </xf>
    <xf numFmtId="182" fontId="9" fillId="0" borderId="47" xfId="7" applyNumberFormat="1" applyFont="1" applyBorder="1" applyAlignment="1">
      <alignment horizontal="right" vertical="center" shrinkToFit="1"/>
    </xf>
    <xf numFmtId="0" fontId="13" fillId="0" borderId="9" xfId="7" applyFont="1" applyBorder="1">
      <alignment vertical="center"/>
    </xf>
    <xf numFmtId="0" fontId="13" fillId="0" borderId="11" xfId="7" applyFont="1" applyBorder="1">
      <alignment vertical="center"/>
    </xf>
    <xf numFmtId="184" fontId="9" fillId="0" borderId="27" xfId="7" applyNumberFormat="1" applyFont="1" applyBorder="1" applyAlignment="1">
      <alignment horizontal="right" vertical="center" shrinkToFit="1"/>
    </xf>
    <xf numFmtId="184" fontId="9" fillId="0" borderId="0" xfId="7" applyNumberFormat="1" applyFont="1" applyAlignment="1">
      <alignment horizontal="right" vertical="center" shrinkToFit="1"/>
    </xf>
    <xf numFmtId="184" fontId="9" fillId="0" borderId="28" xfId="7" applyNumberFormat="1" applyFont="1" applyBorder="1" applyAlignment="1">
      <alignment horizontal="right" vertical="center" shrinkToFit="1"/>
    </xf>
    <xf numFmtId="0" fontId="9" fillId="0" borderId="18" xfId="7" applyFont="1" applyBorder="1" applyAlignment="1">
      <alignment horizontal="center" vertical="center" wrapText="1"/>
    </xf>
    <xf numFmtId="0" fontId="9" fillId="0" borderId="19" xfId="7" applyFont="1" applyBorder="1" applyAlignment="1">
      <alignment horizontal="center" vertical="center" wrapText="1"/>
    </xf>
    <xf numFmtId="0" fontId="9" fillId="0" borderId="14" xfId="7" applyFont="1" applyBorder="1" applyAlignment="1">
      <alignment horizontal="center" vertical="center" wrapText="1"/>
    </xf>
    <xf numFmtId="0" fontId="9" fillId="0" borderId="27" xfId="7" applyFont="1" applyBorder="1" applyAlignment="1">
      <alignment horizontal="center" vertical="center" wrapText="1"/>
    </xf>
    <xf numFmtId="0" fontId="9" fillId="0" borderId="0" xfId="7" applyFont="1" applyAlignment="1">
      <alignment horizontal="center" vertical="center" wrapText="1"/>
    </xf>
    <xf numFmtId="0" fontId="9" fillId="0" borderId="5" xfId="7" applyFont="1" applyBorder="1" applyAlignment="1">
      <alignment horizontal="center" vertical="center" wrapText="1"/>
    </xf>
    <xf numFmtId="0" fontId="9" fillId="0" borderId="45" xfId="7" applyFont="1" applyBorder="1" applyAlignment="1">
      <alignment horizontal="center" vertical="center" wrapText="1"/>
    </xf>
    <xf numFmtId="0" fontId="9" fillId="0" borderId="46" xfId="7" applyFont="1" applyBorder="1" applyAlignment="1">
      <alignment horizontal="center" vertical="center" wrapText="1"/>
    </xf>
    <xf numFmtId="0" fontId="9" fillId="0" borderId="41" xfId="7" applyFont="1" applyBorder="1" applyAlignment="1">
      <alignment horizontal="center" vertical="center" wrapText="1"/>
    </xf>
    <xf numFmtId="0" fontId="13" fillId="0" borderId="16" xfId="7" applyFont="1" applyBorder="1">
      <alignment vertical="center"/>
    </xf>
    <xf numFmtId="0" fontId="13" fillId="0" borderId="50" xfId="7" applyFont="1" applyBorder="1">
      <alignment vertical="center"/>
    </xf>
    <xf numFmtId="0" fontId="13" fillId="0" borderId="51" xfId="7" applyFont="1" applyBorder="1">
      <alignment vertical="center"/>
    </xf>
    <xf numFmtId="177" fontId="13" fillId="0" borderId="16" xfId="7" applyNumberFormat="1" applyFont="1" applyBorder="1" applyAlignment="1">
      <alignment horizontal="right" vertical="center" shrinkToFit="1"/>
    </xf>
    <xf numFmtId="177" fontId="13" fillId="0" borderId="19" xfId="7" applyNumberFormat="1" applyFont="1" applyBorder="1" applyAlignment="1">
      <alignment horizontal="right" vertical="center" shrinkToFit="1"/>
    </xf>
    <xf numFmtId="177" fontId="13" fillId="0" borderId="20" xfId="7" applyNumberFormat="1" applyFont="1" applyBorder="1" applyAlignment="1">
      <alignment horizontal="right" vertical="center" shrinkToFit="1"/>
    </xf>
    <xf numFmtId="0" fontId="9" fillId="0" borderId="34" xfId="7" applyFont="1" applyBorder="1" applyAlignment="1">
      <alignment horizontal="center" vertical="center"/>
    </xf>
    <xf numFmtId="0" fontId="9" fillId="0" borderId="11" xfId="7" applyFont="1" applyBorder="1" applyAlignment="1">
      <alignment horizontal="center" vertical="center"/>
    </xf>
    <xf numFmtId="0" fontId="9" fillId="0" borderId="10" xfId="7" applyFont="1" applyBorder="1" applyAlignment="1">
      <alignment horizontal="center" vertical="center" shrinkToFit="1"/>
    </xf>
    <xf numFmtId="0" fontId="9" fillId="0" borderId="9" xfId="7" applyFont="1" applyBorder="1" applyAlignment="1">
      <alignment horizontal="center" vertical="center" shrinkToFit="1"/>
    </xf>
    <xf numFmtId="0" fontId="9" fillId="0" borderId="11" xfId="7" applyFont="1" applyBorder="1" applyAlignment="1">
      <alignment horizontal="center" vertical="center" shrinkToFit="1"/>
    </xf>
    <xf numFmtId="0" fontId="9" fillId="0" borderId="53" xfId="7" applyFont="1" applyBorder="1" applyAlignment="1">
      <alignment horizontal="center" vertical="center" shrinkToFit="1"/>
    </xf>
    <xf numFmtId="186" fontId="9" fillId="0" borderId="54" xfId="7" applyNumberFormat="1" applyFont="1" applyBorder="1" applyAlignment="1">
      <alignment horizontal="right" vertical="center" shrinkToFit="1"/>
    </xf>
    <xf numFmtId="186" fontId="9" fillId="0" borderId="55" xfId="7" applyNumberFormat="1" applyFont="1" applyBorder="1" applyAlignment="1">
      <alignment horizontal="right" vertical="center" shrinkToFit="1"/>
    </xf>
    <xf numFmtId="186" fontId="9" fillId="0" borderId="57" xfId="7" applyNumberFormat="1" applyFont="1" applyBorder="1" applyAlignment="1">
      <alignment horizontal="right" vertical="center" shrinkToFit="1"/>
    </xf>
    <xf numFmtId="0" fontId="9" fillId="0" borderId="21" xfId="7" applyFont="1" applyBorder="1" applyAlignment="1">
      <alignment horizontal="center" vertical="center"/>
    </xf>
    <xf numFmtId="0" fontId="9" fillId="0" borderId="22" xfId="7" applyFont="1" applyBorder="1" applyAlignment="1">
      <alignment horizontal="center" vertical="center"/>
    </xf>
    <xf numFmtId="0" fontId="9" fillId="0" borderId="49" xfId="7" applyFont="1" applyBorder="1">
      <alignment vertical="center"/>
    </xf>
    <xf numFmtId="0" fontId="9" fillId="0" borderId="50" xfId="7" applyFont="1" applyBorder="1">
      <alignment vertical="center"/>
    </xf>
    <xf numFmtId="0" fontId="9" fillId="0" borderId="51" xfId="7" applyFont="1" applyBorder="1">
      <alignment vertical="center"/>
    </xf>
    <xf numFmtId="177" fontId="9" fillId="0" borderId="49" xfId="7" applyNumberFormat="1" applyFont="1" applyBorder="1" applyAlignment="1">
      <alignment horizontal="right" vertical="center" shrinkToFit="1"/>
    </xf>
    <xf numFmtId="177" fontId="9" fillId="0" borderId="50" xfId="7" applyNumberFormat="1" applyFont="1" applyBorder="1" applyAlignment="1">
      <alignment horizontal="right" vertical="center" shrinkToFit="1"/>
    </xf>
    <xf numFmtId="177" fontId="9" fillId="0" borderId="52" xfId="7" applyNumberFormat="1" applyFont="1" applyBorder="1" applyAlignment="1">
      <alignment horizontal="right" vertical="center" shrinkToFit="1"/>
    </xf>
    <xf numFmtId="0" fontId="9" fillId="0" borderId="20" xfId="7" applyFont="1" applyBorder="1" applyAlignment="1">
      <alignment horizontal="center" vertical="center"/>
    </xf>
    <xf numFmtId="0" fontId="9" fillId="0" borderId="27" xfId="7" applyFont="1" applyBorder="1" applyAlignment="1">
      <alignment horizontal="center" vertical="center"/>
    </xf>
    <xf numFmtId="0" fontId="9" fillId="0" borderId="28" xfId="7" applyFont="1" applyBorder="1" applyAlignment="1">
      <alignment horizontal="center" vertical="center"/>
    </xf>
    <xf numFmtId="183" fontId="9" fillId="0" borderId="27" xfId="7" applyNumberFormat="1" applyFont="1" applyBorder="1" applyAlignment="1">
      <alignment horizontal="right" vertical="center" shrinkToFit="1"/>
    </xf>
    <xf numFmtId="183" fontId="9" fillId="0" borderId="0" xfId="7" applyNumberFormat="1" applyFont="1" applyAlignment="1">
      <alignment horizontal="right" vertical="center" shrinkToFit="1"/>
    </xf>
    <xf numFmtId="183" fontId="9" fillId="0" borderId="28" xfId="7" applyNumberFormat="1" applyFont="1" applyBorder="1" applyAlignment="1">
      <alignment horizontal="right" vertical="center" shrinkToFit="1"/>
    </xf>
    <xf numFmtId="0" fontId="9" fillId="0" borderId="35" xfId="7" applyFont="1" applyBorder="1" applyAlignment="1">
      <alignment horizontal="center" vertical="center"/>
    </xf>
    <xf numFmtId="0" fontId="9" fillId="0" borderId="36" xfId="7" applyFont="1" applyBorder="1" applyAlignment="1">
      <alignment horizontal="center" vertical="center"/>
    </xf>
    <xf numFmtId="0" fontId="9" fillId="0" borderId="24" xfId="7" applyFont="1" applyBorder="1" applyAlignment="1">
      <alignment horizontal="center" vertical="center"/>
    </xf>
    <xf numFmtId="0" fontId="9" fillId="0" borderId="5" xfId="7" applyFont="1" applyBorder="1" applyAlignment="1">
      <alignment horizontal="center" vertical="center"/>
    </xf>
    <xf numFmtId="0" fontId="9" fillId="0" borderId="25" xfId="7" applyFont="1" applyBorder="1" applyAlignment="1">
      <alignment horizontal="center" vertical="center"/>
    </xf>
    <xf numFmtId="0" fontId="9" fillId="0" borderId="40" xfId="7" applyFont="1" applyBorder="1" applyAlignment="1">
      <alignment horizontal="center" vertical="center"/>
    </xf>
    <xf numFmtId="0" fontId="9" fillId="0" borderId="42" xfId="7" applyFont="1" applyBorder="1" applyAlignment="1">
      <alignment horizontal="center" vertical="center"/>
    </xf>
    <xf numFmtId="0" fontId="9" fillId="0" borderId="37" xfId="7" applyFont="1" applyBorder="1" applyAlignment="1">
      <alignment horizontal="center" vertical="center"/>
    </xf>
    <xf numFmtId="0" fontId="9" fillId="0" borderId="4" xfId="7" applyFont="1" applyBorder="1" applyAlignment="1">
      <alignment horizontal="center" vertical="center"/>
    </xf>
    <xf numFmtId="0" fontId="9" fillId="0" borderId="26" xfId="7" applyFont="1" applyBorder="1" applyAlignment="1">
      <alignment horizontal="center" vertical="center"/>
    </xf>
    <xf numFmtId="0" fontId="9" fillId="0" borderId="43" xfId="7" applyFont="1" applyBorder="1" applyAlignment="1">
      <alignment horizontal="center" vertical="center"/>
    </xf>
    <xf numFmtId="0" fontId="9" fillId="0" borderId="44" xfId="7" applyFont="1" applyBorder="1" applyAlignment="1">
      <alignment horizontal="center" vertical="center"/>
    </xf>
    <xf numFmtId="49" fontId="9" fillId="0" borderId="1" xfId="7" applyNumberFormat="1" applyFont="1" applyBorder="1" applyAlignment="1">
      <alignment horizontal="center" vertical="center"/>
    </xf>
    <xf numFmtId="49" fontId="9" fillId="0" borderId="2" xfId="7" applyNumberFormat="1" applyFont="1" applyBorder="1" applyAlignment="1">
      <alignment horizontal="center" vertical="center"/>
    </xf>
    <xf numFmtId="49" fontId="9" fillId="0" borderId="39" xfId="7" applyNumberFormat="1" applyFont="1" applyBorder="1" applyAlignment="1">
      <alignment horizontal="center" vertical="center"/>
    </xf>
    <xf numFmtId="49" fontId="9" fillId="0" borderId="4" xfId="7" applyNumberFormat="1" applyFont="1" applyBorder="1" applyAlignment="1">
      <alignment horizontal="center" vertical="center"/>
    </xf>
    <xf numFmtId="49" fontId="9" fillId="0" borderId="28" xfId="7" applyNumberFormat="1" applyFont="1" applyBorder="1" applyAlignment="1">
      <alignment horizontal="center" vertical="center"/>
    </xf>
    <xf numFmtId="49" fontId="9" fillId="0" borderId="43" xfId="7" applyNumberFormat="1" applyFont="1" applyBorder="1" applyAlignment="1">
      <alignment horizontal="center" vertical="center"/>
    </xf>
    <xf numFmtId="49" fontId="9" fillId="0" borderId="46" xfId="7" applyNumberFormat="1" applyFont="1" applyBorder="1" applyAlignment="1">
      <alignment horizontal="center" vertical="center"/>
    </xf>
    <xf numFmtId="49" fontId="9" fillId="0" borderId="47" xfId="7" applyNumberFormat="1" applyFont="1" applyBorder="1" applyAlignment="1">
      <alignment horizontal="center" vertical="center"/>
    </xf>
    <xf numFmtId="0" fontId="9" fillId="0" borderId="18" xfId="7" applyFont="1" applyBorder="1" applyAlignment="1">
      <alignment horizontal="left" vertical="center"/>
    </xf>
    <xf numFmtId="0" fontId="9" fillId="0" borderId="19" xfId="7" applyFont="1" applyBorder="1" applyAlignment="1">
      <alignment horizontal="left" vertical="center"/>
    </xf>
    <xf numFmtId="0" fontId="9" fillId="0" borderId="20" xfId="7" applyFont="1" applyBorder="1" applyAlignment="1">
      <alignment horizontal="left" vertical="center"/>
    </xf>
    <xf numFmtId="182" fontId="9" fillId="0" borderId="18" xfId="7" applyNumberFormat="1" applyFont="1" applyBorder="1" applyAlignment="1">
      <alignment horizontal="right" vertical="center" shrinkToFit="1"/>
    </xf>
    <xf numFmtId="182" fontId="9" fillId="0" borderId="19" xfId="7" applyNumberFormat="1" applyFont="1" applyBorder="1" applyAlignment="1">
      <alignment horizontal="right" vertical="center" shrinkToFit="1"/>
    </xf>
    <xf numFmtId="182" fontId="9" fillId="0" borderId="20" xfId="7" applyNumberFormat="1" applyFont="1" applyBorder="1" applyAlignment="1">
      <alignment horizontal="right" vertical="center" shrinkToFit="1"/>
    </xf>
    <xf numFmtId="49" fontId="10" fillId="0" borderId="0" xfId="7" applyNumberFormat="1" applyFont="1" applyAlignment="1">
      <alignment horizontal="center" vertical="center"/>
    </xf>
    <xf numFmtId="0" fontId="9" fillId="0" borderId="13" xfId="7" applyFont="1" applyBorder="1" applyAlignment="1">
      <alignment horizontal="center" vertical="center"/>
    </xf>
    <xf numFmtId="0" fontId="9" fillId="0" borderId="14" xfId="7" applyFont="1" applyBorder="1" applyAlignment="1">
      <alignment horizontal="center" vertical="center"/>
    </xf>
    <xf numFmtId="0" fontId="9" fillId="0" borderId="15" xfId="7" applyFont="1" applyBorder="1" applyAlignment="1">
      <alignment horizontal="center" vertical="center"/>
    </xf>
    <xf numFmtId="0" fontId="9" fillId="0" borderId="31" xfId="7" applyFont="1" applyBorder="1" applyAlignment="1">
      <alignment horizontal="center" vertical="center"/>
    </xf>
    <xf numFmtId="0" fontId="9" fillId="0" borderId="32" xfId="7" applyFont="1" applyBorder="1" applyAlignment="1">
      <alignment horizontal="center" vertical="center"/>
    </xf>
    <xf numFmtId="0" fontId="9" fillId="0" borderId="16" xfId="7" applyFont="1" applyBorder="1" applyAlignment="1">
      <alignment horizontal="center" vertical="center"/>
    </xf>
    <xf numFmtId="0" fontId="9" fillId="0" borderId="17" xfId="7" applyFont="1" applyBorder="1" applyAlignment="1">
      <alignment horizontal="center" vertical="center"/>
    </xf>
    <xf numFmtId="0" fontId="9" fillId="0" borderId="33" xfId="7" applyFont="1" applyBorder="1" applyAlignment="1">
      <alignment horizontal="center" vertical="center"/>
    </xf>
    <xf numFmtId="0" fontId="9" fillId="0" borderId="30" xfId="7" applyFont="1" applyBorder="1" applyAlignment="1">
      <alignment horizontal="center" vertical="center"/>
    </xf>
    <xf numFmtId="0" fontId="9" fillId="0" borderId="23" xfId="7" applyFont="1" applyBorder="1" applyAlignment="1">
      <alignment horizontal="center" vertical="center"/>
    </xf>
    <xf numFmtId="0" fontId="9" fillId="0" borderId="6" xfId="11" applyFont="1" applyBorder="1">
      <alignment vertical="center"/>
    </xf>
    <xf numFmtId="0" fontId="9" fillId="0" borderId="7" xfId="11" applyFont="1" applyBorder="1">
      <alignment vertical="center"/>
    </xf>
    <xf numFmtId="0" fontId="9" fillId="0" borderId="8" xfId="11" applyFont="1" applyBorder="1">
      <alignment vertical="center"/>
    </xf>
    <xf numFmtId="177" fontId="9" fillId="0" borderId="6" xfId="11" applyNumberFormat="1" applyFont="1" applyBorder="1" applyAlignment="1">
      <alignment horizontal="right" vertical="center" shrinkToFit="1"/>
    </xf>
    <xf numFmtId="0" fontId="3" fillId="0" borderId="7" xfId="11" applyBorder="1" applyAlignment="1">
      <alignment horizontal="right" vertical="center" shrinkToFit="1"/>
    </xf>
    <xf numFmtId="0" fontId="3" fillId="0" borderId="73" xfId="11" applyBorder="1" applyAlignment="1">
      <alignment horizontal="right" vertical="center" shrinkToFit="1"/>
    </xf>
    <xf numFmtId="182" fontId="9" fillId="0" borderId="75" xfId="11" applyNumberFormat="1" applyFont="1" applyBorder="1" applyAlignment="1">
      <alignment horizontal="right" vertical="center" shrinkToFit="1"/>
    </xf>
    <xf numFmtId="182" fontId="3" fillId="0" borderId="7" xfId="11" applyNumberFormat="1" applyBorder="1" applyAlignment="1">
      <alignment horizontal="right" vertical="center" shrinkToFit="1"/>
    </xf>
    <xf numFmtId="182" fontId="3" fillId="0" borderId="73" xfId="11" applyNumberFormat="1" applyBorder="1" applyAlignment="1">
      <alignment horizontal="right" vertical="center" shrinkToFit="1"/>
    </xf>
    <xf numFmtId="177" fontId="9" fillId="0" borderId="75" xfId="11" applyNumberFormat="1" applyFont="1" applyBorder="1" applyAlignment="1">
      <alignment horizontal="right" vertical="center" shrinkToFit="1"/>
    </xf>
    <xf numFmtId="177" fontId="9" fillId="3" borderId="75" xfId="11" applyNumberFormat="1" applyFont="1" applyFill="1" applyBorder="1" applyAlignment="1">
      <alignment horizontal="right" vertical="center" shrinkToFit="1"/>
    </xf>
    <xf numFmtId="177" fontId="9" fillId="3" borderId="7" xfId="11" applyNumberFormat="1" applyFont="1" applyFill="1" applyBorder="1" applyAlignment="1">
      <alignment horizontal="right" vertical="center" shrinkToFit="1"/>
    </xf>
    <xf numFmtId="177" fontId="9" fillId="3" borderId="73" xfId="11" applyNumberFormat="1" applyFont="1" applyFill="1" applyBorder="1" applyAlignment="1">
      <alignment horizontal="right" vertical="center" shrinkToFit="1"/>
    </xf>
    <xf numFmtId="0" fontId="9" fillId="3" borderId="75" xfId="11" applyFont="1" applyFill="1" applyBorder="1" applyAlignment="1">
      <alignment horizontal="right" vertical="center" shrinkToFit="1"/>
    </xf>
    <xf numFmtId="0" fontId="9" fillId="3" borderId="7" xfId="11" applyFont="1" applyFill="1" applyBorder="1" applyAlignment="1">
      <alignment horizontal="right" vertical="center" shrinkToFit="1"/>
    </xf>
    <xf numFmtId="0" fontId="9" fillId="3" borderId="8" xfId="11" applyFont="1" applyFill="1" applyBorder="1" applyAlignment="1">
      <alignment horizontal="right" vertical="center" shrinkToFit="1"/>
    </xf>
    <xf numFmtId="0" fontId="9" fillId="0" borderId="4" xfId="11" applyFont="1" applyBorder="1">
      <alignment vertical="center"/>
    </xf>
    <xf numFmtId="0" fontId="9" fillId="0" borderId="0" xfId="11" applyFont="1">
      <alignment vertical="center"/>
    </xf>
    <xf numFmtId="0" fontId="9" fillId="0" borderId="5" xfId="11" applyFont="1" applyBorder="1">
      <alignment vertical="center"/>
    </xf>
    <xf numFmtId="177" fontId="9" fillId="0" borderId="4" xfId="11" applyNumberFormat="1" applyFont="1" applyBorder="1" applyAlignment="1">
      <alignment horizontal="right" vertical="center" shrinkToFit="1"/>
    </xf>
    <xf numFmtId="177" fontId="9" fillId="0" borderId="0" xfId="11" applyNumberFormat="1" applyFont="1" applyAlignment="1">
      <alignment horizontal="right" vertical="center" shrinkToFit="1"/>
    </xf>
    <xf numFmtId="177" fontId="9" fillId="0" borderId="69" xfId="11" applyNumberFormat="1" applyFont="1" applyBorder="1" applyAlignment="1">
      <alignment horizontal="right" vertical="center" shrinkToFit="1"/>
    </xf>
    <xf numFmtId="182" fontId="9" fillId="0" borderId="72" xfId="11" applyNumberFormat="1" applyFont="1" applyBorder="1" applyAlignment="1">
      <alignment horizontal="right" vertical="center" shrinkToFit="1"/>
    </xf>
    <xf numFmtId="182" fontId="9" fillId="0" borderId="0" xfId="11" applyNumberFormat="1" applyFont="1" applyAlignment="1">
      <alignment horizontal="right" vertical="center" shrinkToFit="1"/>
    </xf>
    <xf numFmtId="182" fontId="9" fillId="0" borderId="69" xfId="11" applyNumberFormat="1" applyFont="1" applyBorder="1" applyAlignment="1">
      <alignment horizontal="right" vertical="center" shrinkToFit="1"/>
    </xf>
    <xf numFmtId="177" fontId="9" fillId="0" borderId="72" xfId="11" applyNumberFormat="1" applyFont="1" applyBorder="1" applyAlignment="1">
      <alignment horizontal="right" vertical="center" shrinkToFit="1"/>
    </xf>
    <xf numFmtId="177" fontId="9" fillId="3" borderId="72" xfId="11" applyNumberFormat="1" applyFont="1" applyFill="1" applyBorder="1" applyAlignment="1">
      <alignment horizontal="right" vertical="center" shrinkToFit="1"/>
    </xf>
    <xf numFmtId="177" fontId="9" fillId="3" borderId="0" xfId="11" applyNumberFormat="1" applyFont="1" applyFill="1" applyAlignment="1">
      <alignment horizontal="right" vertical="center" shrinkToFit="1"/>
    </xf>
    <xf numFmtId="177" fontId="9" fillId="3" borderId="69" xfId="11" applyNumberFormat="1" applyFont="1" applyFill="1" applyBorder="1" applyAlignment="1">
      <alignment horizontal="right" vertical="center" shrinkToFit="1"/>
    </xf>
    <xf numFmtId="0" fontId="9" fillId="3" borderId="72" xfId="11" applyFont="1" applyFill="1" applyBorder="1" applyAlignment="1">
      <alignment horizontal="right" vertical="center" shrinkToFit="1"/>
    </xf>
    <xf numFmtId="0" fontId="9" fillId="3" borderId="0" xfId="11" applyFont="1" applyFill="1" applyAlignment="1">
      <alignment horizontal="right" vertical="center" shrinkToFit="1"/>
    </xf>
    <xf numFmtId="0" fontId="9" fillId="3" borderId="5" xfId="11" applyFont="1" applyFill="1" applyBorder="1" applyAlignment="1">
      <alignment horizontal="right" vertical="center" shrinkToFit="1"/>
    </xf>
    <xf numFmtId="0" fontId="3" fillId="0" borderId="0" xfId="11" applyAlignment="1">
      <alignment horizontal="right" vertical="center" shrinkToFit="1"/>
    </xf>
    <xf numFmtId="0" fontId="3" fillId="0" borderId="69" xfId="11" applyBorder="1" applyAlignment="1">
      <alignment horizontal="right" vertical="center" shrinkToFit="1"/>
    </xf>
    <xf numFmtId="182" fontId="3" fillId="0" borderId="0" xfId="11" applyNumberFormat="1" applyAlignment="1">
      <alignment horizontal="right" vertical="center" shrinkToFit="1"/>
    </xf>
    <xf numFmtId="182" fontId="3" fillId="0" borderId="69" xfId="11" applyNumberFormat="1" applyBorder="1" applyAlignment="1">
      <alignment horizontal="right" vertical="center" shrinkToFit="1"/>
    </xf>
    <xf numFmtId="0" fontId="13" fillId="0" borderId="0" xfId="11" applyFont="1">
      <alignment vertical="center"/>
    </xf>
    <xf numFmtId="0" fontId="13" fillId="0" borderId="5" xfId="11" applyFont="1" applyBorder="1">
      <alignment vertical="center"/>
    </xf>
    <xf numFmtId="0" fontId="9" fillId="0" borderId="1" xfId="11" applyFont="1" applyBorder="1" applyAlignment="1">
      <alignment horizontal="center" vertical="center" textRotation="255"/>
    </xf>
    <xf numFmtId="0" fontId="9" fillId="0" borderId="3" xfId="11" applyFont="1" applyBorder="1" applyAlignment="1">
      <alignment horizontal="center" vertical="center" textRotation="255"/>
    </xf>
    <xf numFmtId="0" fontId="9" fillId="0" borderId="4" xfId="11" applyFont="1" applyBorder="1" applyAlignment="1">
      <alignment horizontal="center" vertical="center" textRotation="255"/>
    </xf>
    <xf numFmtId="0" fontId="9" fillId="0" borderId="5" xfId="11" applyFont="1" applyBorder="1" applyAlignment="1">
      <alignment horizontal="center" vertical="center" textRotation="255"/>
    </xf>
    <xf numFmtId="0" fontId="9" fillId="0" borderId="6" xfId="11" applyFont="1" applyBorder="1" applyAlignment="1">
      <alignment horizontal="center" vertical="center" textRotation="255"/>
    </xf>
    <xf numFmtId="0" fontId="9" fillId="0" borderId="8" xfId="11" applyFont="1" applyBorder="1" applyAlignment="1">
      <alignment horizontal="center" vertical="center" textRotation="255"/>
    </xf>
    <xf numFmtId="0" fontId="9" fillId="0" borderId="6" xfId="11" applyFont="1" applyBorder="1" applyAlignment="1">
      <alignment horizontal="left" vertical="center"/>
    </xf>
    <xf numFmtId="0" fontId="9" fillId="0" borderId="7" xfId="11" applyFont="1" applyBorder="1" applyAlignment="1">
      <alignment horizontal="left" vertical="center"/>
    </xf>
    <xf numFmtId="0" fontId="9" fillId="0" borderId="8" xfId="11" applyFont="1" applyBorder="1" applyAlignment="1">
      <alignment horizontal="left" vertical="center"/>
    </xf>
    <xf numFmtId="177" fontId="9" fillId="0" borderId="7" xfId="11" applyNumberFormat="1" applyFont="1" applyBorder="1" applyAlignment="1">
      <alignment horizontal="right" vertical="center" shrinkToFit="1"/>
    </xf>
    <xf numFmtId="0" fontId="3" fillId="0" borderId="8" xfId="11" applyBorder="1" applyAlignment="1">
      <alignment horizontal="right" vertical="center" shrinkToFit="1"/>
    </xf>
    <xf numFmtId="177" fontId="9" fillId="0" borderId="8" xfId="11" applyNumberFormat="1" applyFont="1" applyBorder="1" applyAlignment="1">
      <alignment horizontal="right" vertical="center" shrinkToFit="1"/>
    </xf>
    <xf numFmtId="182" fontId="3" fillId="0" borderId="5" xfId="11" applyNumberFormat="1" applyBorder="1" applyAlignment="1">
      <alignment horizontal="right" vertical="center" shrinkToFit="1"/>
    </xf>
    <xf numFmtId="177" fontId="9" fillId="0" borderId="73" xfId="11" applyNumberFormat="1" applyFont="1" applyBorder="1" applyAlignment="1">
      <alignment horizontal="right" vertical="center" shrinkToFit="1"/>
    </xf>
    <xf numFmtId="182" fontId="9" fillId="0" borderId="74" xfId="11" applyNumberFormat="1" applyFont="1" applyBorder="1" applyAlignment="1">
      <alignment horizontal="right" vertical="center" shrinkToFit="1"/>
    </xf>
    <xf numFmtId="177" fontId="9" fillId="0" borderId="74" xfId="11" applyNumberFormat="1" applyFont="1" applyBorder="1" applyAlignment="1">
      <alignment horizontal="right" vertical="center" shrinkToFit="1"/>
    </xf>
    <xf numFmtId="182" fontId="9" fillId="0" borderId="7" xfId="11" applyNumberFormat="1" applyFont="1" applyBorder="1" applyAlignment="1">
      <alignment horizontal="right" vertical="center" shrinkToFit="1"/>
    </xf>
    <xf numFmtId="182" fontId="9" fillId="0" borderId="8" xfId="11" applyNumberFormat="1" applyFont="1" applyBorder="1" applyAlignment="1">
      <alignment horizontal="right" vertical="center" shrinkToFit="1"/>
    </xf>
    <xf numFmtId="0" fontId="9" fillId="0" borderId="4" xfId="11" applyFont="1" applyBorder="1" applyAlignment="1">
      <alignment horizontal="left" vertical="center"/>
    </xf>
    <xf numFmtId="0" fontId="9" fillId="0" borderId="0" xfId="11" applyFont="1" applyAlignment="1">
      <alignment horizontal="left" vertical="center"/>
    </xf>
    <xf numFmtId="0" fontId="9" fillId="0" borderId="5" xfId="11" applyFont="1" applyBorder="1" applyAlignment="1">
      <alignment horizontal="left" vertical="center"/>
    </xf>
    <xf numFmtId="0" fontId="3" fillId="0" borderId="5" xfId="11" applyBorder="1" applyAlignment="1">
      <alignment horizontal="right" vertical="center" shrinkToFit="1"/>
    </xf>
    <xf numFmtId="177" fontId="9" fillId="0" borderId="5" xfId="11" applyNumberFormat="1" applyFont="1" applyBorder="1" applyAlignment="1">
      <alignment horizontal="right" vertical="center" shrinkToFit="1"/>
    </xf>
    <xf numFmtId="182" fontId="9" fillId="0" borderId="70" xfId="11" applyNumberFormat="1" applyFont="1" applyBorder="1" applyAlignment="1">
      <alignment horizontal="right" vertical="center" shrinkToFit="1"/>
    </xf>
    <xf numFmtId="177" fontId="9" fillId="0" borderId="70" xfId="11" applyNumberFormat="1" applyFont="1" applyBorder="1" applyAlignment="1">
      <alignment horizontal="right" vertical="center" shrinkToFit="1"/>
    </xf>
    <xf numFmtId="182" fontId="9" fillId="0" borderId="5" xfId="11" applyNumberFormat="1" applyFont="1" applyBorder="1" applyAlignment="1">
      <alignment horizontal="right" vertical="center" shrinkToFit="1"/>
    </xf>
    <xf numFmtId="0" fontId="9" fillId="0" borderId="4" xfId="11" applyFont="1" applyBorder="1" applyAlignment="1">
      <alignment horizontal="center" vertical="center" wrapText="1"/>
    </xf>
    <xf numFmtId="0" fontId="9" fillId="0" borderId="0" xfId="11" applyFont="1" applyAlignment="1">
      <alignment horizontal="center" vertical="center" wrapText="1"/>
    </xf>
    <xf numFmtId="0" fontId="9" fillId="0" borderId="6" xfId="11" applyFont="1" applyBorder="1" applyAlignment="1">
      <alignment horizontal="center" vertical="center" wrapText="1"/>
    </xf>
    <xf numFmtId="0" fontId="9" fillId="0" borderId="7" xfId="11" applyFont="1" applyBorder="1" applyAlignment="1">
      <alignment horizontal="center" vertical="center" wrapText="1"/>
    </xf>
    <xf numFmtId="0" fontId="9" fillId="0" borderId="1" xfId="11" applyFont="1" applyBorder="1" applyAlignment="1">
      <alignment horizontal="left" vertical="center"/>
    </xf>
    <xf numFmtId="0" fontId="9" fillId="0" borderId="2" xfId="11" applyFont="1" applyBorder="1" applyAlignment="1">
      <alignment horizontal="left" vertical="center"/>
    </xf>
    <xf numFmtId="0" fontId="9" fillId="0" borderId="3" xfId="11" applyFont="1" applyBorder="1" applyAlignment="1">
      <alignment horizontal="left" vertical="center"/>
    </xf>
    <xf numFmtId="177" fontId="9" fillId="0" borderId="1" xfId="11" applyNumberFormat="1" applyFont="1" applyBorder="1" applyAlignment="1">
      <alignment horizontal="right" vertical="center" shrinkToFit="1"/>
    </xf>
    <xf numFmtId="177" fontId="9" fillId="0" borderId="2" xfId="11" applyNumberFormat="1" applyFont="1" applyBorder="1" applyAlignment="1">
      <alignment horizontal="right" vertical="center" shrinkToFit="1"/>
    </xf>
    <xf numFmtId="177" fontId="9" fillId="0" borderId="3" xfId="11" applyNumberFormat="1" applyFont="1" applyBorder="1" applyAlignment="1">
      <alignment horizontal="right" vertical="center" shrinkToFit="1"/>
    </xf>
    <xf numFmtId="0" fontId="9" fillId="0" borderId="1" xfId="11" applyFont="1" applyBorder="1">
      <alignment vertical="center"/>
    </xf>
    <xf numFmtId="0" fontId="9" fillId="0" borderId="2" xfId="11" applyFont="1" applyBorder="1">
      <alignment vertical="center"/>
    </xf>
    <xf numFmtId="0" fontId="9" fillId="0" borderId="3" xfId="11" applyFont="1" applyBorder="1">
      <alignment vertical="center"/>
    </xf>
    <xf numFmtId="0" fontId="9" fillId="0" borderId="10" xfId="11" applyFont="1" applyBorder="1" applyAlignment="1">
      <alignment horizontal="center" vertical="center"/>
    </xf>
    <xf numFmtId="0" fontId="9" fillId="0" borderId="9" xfId="11" applyFont="1" applyBorder="1" applyAlignment="1">
      <alignment horizontal="center" vertical="center"/>
    </xf>
    <xf numFmtId="0" fontId="9" fillId="0" borderId="11" xfId="11" applyFont="1" applyBorder="1" applyAlignment="1">
      <alignment horizontal="center" vertical="center"/>
    </xf>
    <xf numFmtId="182" fontId="9" fillId="0" borderId="6" xfId="11" applyNumberFormat="1" applyFont="1" applyBorder="1" applyAlignment="1">
      <alignment horizontal="right" vertical="center" shrinkToFit="1"/>
    </xf>
    <xf numFmtId="182" fontId="9" fillId="0" borderId="4" xfId="11" applyNumberFormat="1" applyFont="1" applyBorder="1" applyAlignment="1">
      <alignment horizontal="right" vertical="center" shrinkToFit="1"/>
    </xf>
    <xf numFmtId="182" fontId="9" fillId="0" borderId="1" xfId="11" applyNumberFormat="1" applyFont="1" applyBorder="1" applyAlignment="1">
      <alignment horizontal="right" vertical="center" shrinkToFit="1"/>
    </xf>
    <xf numFmtId="0" fontId="3" fillId="0" borderId="2" xfId="11" applyBorder="1" applyAlignment="1">
      <alignment horizontal="right" vertical="center" shrinkToFit="1"/>
    </xf>
    <xf numFmtId="182" fontId="9" fillId="0" borderId="2" xfId="11" applyNumberFormat="1" applyFont="1" applyBorder="1" applyAlignment="1">
      <alignment horizontal="right" vertical="center" shrinkToFit="1"/>
    </xf>
    <xf numFmtId="0" fontId="3" fillId="0" borderId="3" xfId="11" applyBorder="1" applyAlignment="1">
      <alignment horizontal="right" vertical="center" shrinkToFit="1"/>
    </xf>
    <xf numFmtId="0" fontId="15" fillId="0" borderId="4" xfId="11" applyFont="1" applyBorder="1">
      <alignment vertical="center"/>
    </xf>
    <xf numFmtId="0" fontId="15" fillId="0" borderId="0" xfId="11" applyFont="1">
      <alignment vertical="center"/>
    </xf>
    <xf numFmtId="0" fontId="15" fillId="0" borderId="5" xfId="11" applyFont="1" applyBorder="1">
      <alignment vertical="center"/>
    </xf>
    <xf numFmtId="0" fontId="9" fillId="0" borderId="1" xfId="11" applyFont="1" applyBorder="1" applyAlignment="1">
      <alignment horizontal="center" vertical="center" wrapText="1"/>
    </xf>
    <xf numFmtId="0" fontId="9" fillId="0" borderId="2" xfId="11" applyFont="1" applyBorder="1" applyAlignment="1">
      <alignment horizontal="center" vertical="center" wrapText="1"/>
    </xf>
    <xf numFmtId="0" fontId="9" fillId="0" borderId="2" xfId="11" applyFont="1" applyBorder="1" applyAlignment="1">
      <alignment vertical="center" textRotation="255"/>
    </xf>
    <xf numFmtId="0" fontId="9" fillId="0" borderId="0" xfId="11" applyFont="1" applyAlignment="1">
      <alignment vertical="center" textRotation="255"/>
    </xf>
    <xf numFmtId="0" fontId="9" fillId="0" borderId="7" xfId="11" applyFont="1" applyBorder="1" applyAlignment="1">
      <alignment vertical="center" textRotation="255"/>
    </xf>
    <xf numFmtId="0" fontId="3" fillId="0" borderId="9" xfId="11" applyBorder="1" applyAlignment="1">
      <alignment horizontal="center" vertical="center"/>
    </xf>
    <xf numFmtId="0" fontId="3" fillId="0" borderId="11" xfId="11" applyBorder="1" applyAlignment="1">
      <alignment horizontal="center" vertical="center"/>
    </xf>
    <xf numFmtId="177" fontId="9" fillId="0" borderId="71" xfId="11" applyNumberFormat="1" applyFont="1" applyBorder="1" applyAlignment="1">
      <alignment horizontal="right" vertical="center" shrinkToFit="1"/>
    </xf>
    <xf numFmtId="0" fontId="1" fillId="0" borderId="0" xfId="1" applyAlignment="1">
      <alignment vertical="center"/>
    </xf>
    <xf numFmtId="0" fontId="1" fillId="0" borderId="5" xfId="1" applyBorder="1" applyAlignment="1">
      <alignment vertical="center"/>
    </xf>
    <xf numFmtId="177" fontId="9" fillId="0" borderId="68" xfId="11" applyNumberFormat="1" applyFont="1" applyBorder="1" applyAlignment="1">
      <alignment horizontal="right" vertical="center" shrinkToFit="1"/>
    </xf>
    <xf numFmtId="177" fontId="9" fillId="0" borderId="66" xfId="11" applyNumberFormat="1" applyFont="1" applyBorder="1" applyAlignment="1">
      <alignment horizontal="right" vertical="center" shrinkToFit="1"/>
    </xf>
    <xf numFmtId="182" fontId="9" fillId="0" borderId="68" xfId="11" applyNumberFormat="1" applyFont="1" applyBorder="1" applyAlignment="1">
      <alignment horizontal="right" vertical="center" shrinkToFit="1"/>
    </xf>
    <xf numFmtId="182" fontId="9" fillId="0" borderId="3" xfId="11" applyNumberFormat="1" applyFont="1" applyBorder="1" applyAlignment="1">
      <alignment horizontal="right" vertical="center" shrinkToFit="1"/>
    </xf>
    <xf numFmtId="182" fontId="9" fillId="0" borderId="66" xfId="11" applyNumberFormat="1" applyFont="1" applyBorder="1" applyAlignment="1">
      <alignment horizontal="right" vertical="center" shrinkToFit="1"/>
    </xf>
    <xf numFmtId="0" fontId="15" fillId="0" borderId="10" xfId="11" applyFont="1" applyBorder="1" applyAlignment="1">
      <alignment horizontal="center" vertical="center"/>
    </xf>
    <xf numFmtId="0" fontId="15" fillId="0" borderId="9" xfId="11" applyFont="1" applyBorder="1" applyAlignment="1">
      <alignment horizontal="center" vertical="center"/>
    </xf>
    <xf numFmtId="0" fontId="15" fillId="0" borderId="11" xfId="11" applyFont="1" applyBorder="1" applyAlignment="1">
      <alignment horizontal="center" vertical="center"/>
    </xf>
    <xf numFmtId="177" fontId="9" fillId="0" borderId="72" xfId="11" applyNumberFormat="1" applyFont="1" applyBorder="1" applyAlignment="1">
      <alignment horizontal="right" vertical="center"/>
    </xf>
    <xf numFmtId="177" fontId="9" fillId="0" borderId="0" xfId="11" applyNumberFormat="1" applyFont="1" applyAlignment="1">
      <alignment horizontal="right" vertical="center"/>
    </xf>
    <xf numFmtId="177" fontId="9" fillId="0" borderId="5" xfId="11" applyNumberFormat="1" applyFont="1" applyBorder="1" applyAlignment="1">
      <alignment horizontal="right" vertical="center"/>
    </xf>
    <xf numFmtId="177" fontId="9" fillId="0" borderId="4" xfId="11" applyNumberFormat="1" applyFont="1" applyBorder="1" applyAlignment="1">
      <alignment horizontal="right" vertical="center"/>
    </xf>
    <xf numFmtId="177" fontId="9" fillId="0" borderId="69" xfId="11" applyNumberFormat="1" applyFont="1" applyBorder="1" applyAlignment="1">
      <alignment horizontal="right" vertical="center"/>
    </xf>
    <xf numFmtId="182" fontId="9" fillId="0" borderId="70" xfId="11" applyNumberFormat="1" applyFont="1" applyBorder="1" applyAlignment="1">
      <alignment horizontal="right" vertical="center"/>
    </xf>
    <xf numFmtId="0" fontId="9" fillId="0" borderId="12" xfId="11" applyFont="1" applyBorder="1" applyAlignment="1">
      <alignment horizontal="center" vertical="center"/>
    </xf>
    <xf numFmtId="182" fontId="9" fillId="0" borderId="67" xfId="11" applyNumberFormat="1" applyFont="1" applyBorder="1" applyAlignment="1">
      <alignment horizontal="right" vertical="center" shrinkToFit="1"/>
    </xf>
    <xf numFmtId="177" fontId="9" fillId="0" borderId="67" xfId="11" applyNumberFormat="1" applyFont="1" applyBorder="1" applyAlignment="1">
      <alignment horizontal="right" vertical="center" shrinkToFit="1"/>
    </xf>
    <xf numFmtId="49" fontId="12" fillId="0" borderId="21" xfId="11" applyNumberFormat="1" applyFont="1" applyBorder="1" applyAlignment="1">
      <alignment horizontal="center" vertical="center"/>
    </xf>
    <xf numFmtId="49" fontId="12" fillId="0" borderId="22" xfId="11" applyNumberFormat="1" applyFont="1" applyBorder="1" applyAlignment="1">
      <alignment horizontal="center" vertical="center"/>
    </xf>
    <xf numFmtId="49" fontId="12" fillId="0" borderId="23" xfId="11" applyNumberFormat="1" applyFont="1" applyBorder="1" applyAlignment="1">
      <alignment horizontal="center" vertical="center"/>
    </xf>
    <xf numFmtId="0" fontId="4" fillId="2" borderId="46" xfId="12" applyFont="1" applyFill="1" applyBorder="1" applyAlignment="1">
      <alignment horizontal="center" vertical="center"/>
    </xf>
    <xf numFmtId="0" fontId="4" fillId="2" borderId="41" xfId="12" applyFont="1" applyFill="1" applyBorder="1" applyAlignment="1">
      <alignment horizontal="center" vertical="center"/>
    </xf>
    <xf numFmtId="179" fontId="4" fillId="2" borderId="115" xfId="14" applyNumberFormat="1" applyFont="1" applyFill="1" applyBorder="1" applyAlignment="1">
      <alignment horizontal="right" vertical="center" shrinkToFit="1"/>
    </xf>
    <xf numFmtId="179" fontId="4" fillId="2" borderId="55" xfId="14" applyNumberFormat="1" applyFont="1" applyFill="1" applyBorder="1" applyAlignment="1">
      <alignment horizontal="right" vertical="center" shrinkToFit="1"/>
    </xf>
    <xf numFmtId="179" fontId="4" fillId="2" borderId="169" xfId="14" applyNumberFormat="1" applyFont="1" applyFill="1" applyBorder="1" applyAlignment="1">
      <alignment horizontal="right" vertical="center" shrinkToFit="1"/>
    </xf>
    <xf numFmtId="179" fontId="4" fillId="2" borderId="151" xfId="14" applyNumberFormat="1" applyFont="1" applyFill="1" applyBorder="1" applyAlignment="1">
      <alignment horizontal="right" vertical="center" shrinkToFit="1"/>
    </xf>
    <xf numFmtId="179" fontId="4" fillId="2" borderId="152" xfId="14" applyNumberFormat="1" applyFont="1" applyFill="1" applyBorder="1" applyAlignment="1">
      <alignment horizontal="right" vertical="center" shrinkToFit="1"/>
    </xf>
    <xf numFmtId="179" fontId="4" fillId="2" borderId="170" xfId="14" applyNumberFormat="1" applyFont="1" applyFill="1" applyBorder="1" applyAlignment="1">
      <alignment horizontal="right" vertical="center" shrinkToFit="1"/>
    </xf>
    <xf numFmtId="0" fontId="4" fillId="2" borderId="45" xfId="12" applyFont="1" applyFill="1" applyBorder="1">
      <alignment vertical="center"/>
    </xf>
    <xf numFmtId="0" fontId="4" fillId="2" borderId="46" xfId="12" applyFont="1" applyFill="1" applyBorder="1">
      <alignment vertical="center"/>
    </xf>
    <xf numFmtId="0" fontId="4" fillId="2" borderId="41" xfId="12" applyFont="1" applyFill="1" applyBorder="1">
      <alignment vertical="center"/>
    </xf>
    <xf numFmtId="189" fontId="4" fillId="2" borderId="43" xfId="14" applyNumberFormat="1" applyFont="1" applyFill="1" applyBorder="1" applyAlignment="1">
      <alignment horizontal="right" vertical="center" shrinkToFit="1"/>
    </xf>
    <xf numFmtId="189" fontId="4" fillId="2" borderId="46" xfId="14" applyNumberFormat="1" applyFont="1" applyFill="1" applyBorder="1" applyAlignment="1">
      <alignment horizontal="right" vertical="center" shrinkToFit="1"/>
    </xf>
    <xf numFmtId="189" fontId="4" fillId="2" borderId="41" xfId="14" applyNumberFormat="1" applyFont="1" applyFill="1" applyBorder="1" applyAlignment="1">
      <alignment horizontal="right" vertical="center" shrinkToFit="1"/>
    </xf>
    <xf numFmtId="189" fontId="4" fillId="2" borderId="166" xfId="14" applyNumberFormat="1" applyFont="1" applyFill="1" applyBorder="1" applyAlignment="1">
      <alignment horizontal="right" vertical="center" shrinkToFit="1"/>
    </xf>
    <xf numFmtId="189" fontId="4" fillId="2" borderId="167" xfId="14" applyNumberFormat="1" applyFont="1" applyFill="1" applyBorder="1" applyAlignment="1">
      <alignment horizontal="right" vertical="center" shrinkToFit="1"/>
    </xf>
    <xf numFmtId="189" fontId="4" fillId="2" borderId="168" xfId="14" applyNumberFormat="1" applyFont="1" applyFill="1" applyBorder="1" applyAlignment="1">
      <alignment horizontal="right" vertical="center" shrinkToFit="1"/>
    </xf>
    <xf numFmtId="0" fontId="4" fillId="2" borderId="38" xfId="12" applyFont="1" applyFill="1" applyBorder="1" applyAlignment="1">
      <alignment horizontal="left" vertical="center" wrapText="1"/>
    </xf>
    <xf numFmtId="0" fontId="4" fillId="2" borderId="2" xfId="12" applyFont="1" applyFill="1" applyBorder="1" applyAlignment="1">
      <alignment horizontal="left" vertical="center" wrapText="1"/>
    </xf>
    <xf numFmtId="0" fontId="4" fillId="2" borderId="45" xfId="12" applyFont="1" applyFill="1" applyBorder="1" applyAlignment="1">
      <alignment horizontal="left" vertical="center" wrapText="1"/>
    </xf>
    <xf numFmtId="0" fontId="4" fillId="2" borderId="46" xfId="12" applyFont="1" applyFill="1" applyBorder="1" applyAlignment="1">
      <alignment horizontal="left" vertical="center" wrapText="1"/>
    </xf>
    <xf numFmtId="0" fontId="4" fillId="2" borderId="2" xfId="12" applyFont="1" applyFill="1" applyBorder="1" applyAlignment="1">
      <alignment horizontal="center" vertical="center"/>
    </xf>
    <xf numFmtId="0" fontId="4" fillId="2" borderId="3" xfId="12" applyFont="1" applyFill="1" applyBorder="1" applyAlignment="1">
      <alignment horizontal="center" vertical="center"/>
    </xf>
    <xf numFmtId="179" fontId="4" fillId="2" borderId="10" xfId="14" applyNumberFormat="1" applyFont="1" applyFill="1" applyBorder="1" applyAlignment="1">
      <alignment horizontal="right" vertical="center" shrinkToFit="1"/>
    </xf>
    <xf numFmtId="179" fontId="4" fillId="2" borderId="9" xfId="14" applyNumberFormat="1" applyFont="1" applyFill="1" applyBorder="1" applyAlignment="1">
      <alignment horizontal="right" vertical="center" shrinkToFit="1"/>
    </xf>
    <xf numFmtId="179" fontId="4" fillId="2" borderId="141" xfId="14" applyNumberFormat="1" applyFont="1" applyFill="1" applyBorder="1" applyAlignment="1">
      <alignment horizontal="right" vertical="center" shrinkToFit="1"/>
    </xf>
    <xf numFmtId="179" fontId="4" fillId="2" borderId="142" xfId="14" applyNumberFormat="1" applyFont="1" applyFill="1" applyBorder="1" applyAlignment="1">
      <alignment horizontal="right" vertical="center" shrinkToFit="1"/>
    </xf>
    <xf numFmtId="179" fontId="4" fillId="2" borderId="143" xfId="14" applyNumberFormat="1" applyFont="1" applyFill="1" applyBorder="1" applyAlignment="1">
      <alignment horizontal="right" vertical="center" shrinkToFit="1"/>
    </xf>
    <xf numFmtId="179" fontId="4" fillId="2" borderId="144" xfId="14" applyNumberFormat="1" applyFont="1" applyFill="1" applyBorder="1" applyAlignment="1">
      <alignment horizontal="right" vertical="center" shrinkToFit="1"/>
    </xf>
    <xf numFmtId="179" fontId="4" fillId="2" borderId="145" xfId="14" applyNumberFormat="1" applyFont="1" applyFill="1" applyBorder="1" applyAlignment="1">
      <alignment horizontal="right" vertical="center" shrinkToFit="1"/>
    </xf>
    <xf numFmtId="0" fontId="4" fillId="2" borderId="27" xfId="12" applyFont="1" applyFill="1" applyBorder="1">
      <alignment vertical="center"/>
    </xf>
    <xf numFmtId="0" fontId="4" fillId="2" borderId="0" xfId="12" applyFont="1" applyFill="1">
      <alignment vertical="center"/>
    </xf>
    <xf numFmtId="0" fontId="4" fillId="2" borderId="5" xfId="12" applyFont="1" applyFill="1" applyBorder="1">
      <alignment vertical="center"/>
    </xf>
    <xf numFmtId="189" fontId="4" fillId="2" borderId="4" xfId="14" applyNumberFormat="1" applyFont="1" applyFill="1" applyBorder="1" applyAlignment="1">
      <alignment horizontal="right" vertical="center" shrinkToFit="1"/>
    </xf>
    <xf numFmtId="189" fontId="4" fillId="2" borderId="0" xfId="14" applyNumberFormat="1" applyFont="1" applyFill="1" applyAlignment="1">
      <alignment horizontal="right" vertical="center" shrinkToFit="1"/>
    </xf>
    <xf numFmtId="189" fontId="4" fillId="2" borderId="5" xfId="14" applyNumberFormat="1" applyFont="1" applyFill="1" applyBorder="1" applyAlignment="1">
      <alignment horizontal="right" vertical="center" shrinkToFit="1"/>
    </xf>
    <xf numFmtId="189" fontId="4" fillId="2" borderId="28" xfId="14" applyNumberFormat="1" applyFont="1" applyFill="1" applyBorder="1" applyAlignment="1">
      <alignment horizontal="right" vertical="center" shrinkToFit="1"/>
    </xf>
    <xf numFmtId="0" fontId="25" fillId="2" borderId="29" xfId="12" applyFont="1" applyFill="1" applyBorder="1" applyAlignment="1">
      <alignment horizontal="left" vertical="center"/>
    </xf>
    <xf numFmtId="0" fontId="4" fillId="2" borderId="7" xfId="12" applyFont="1" applyFill="1" applyBorder="1" applyAlignment="1">
      <alignment horizontal="left" vertical="center"/>
    </xf>
    <xf numFmtId="0" fontId="4" fillId="2" borderId="7" xfId="12" applyFont="1" applyFill="1" applyBorder="1" applyAlignment="1">
      <alignment horizontal="right" vertical="center" wrapText="1"/>
    </xf>
    <xf numFmtId="0" fontId="4" fillId="2" borderId="7" xfId="12" applyFont="1" applyFill="1" applyBorder="1" applyAlignment="1">
      <alignment horizontal="right" vertical="center"/>
    </xf>
    <xf numFmtId="0" fontId="4" fillId="2" borderId="8" xfId="12" applyFont="1" applyFill="1" applyBorder="1" applyAlignment="1">
      <alignment horizontal="right" vertical="center"/>
    </xf>
    <xf numFmtId="181" fontId="4" fillId="2" borderId="6" xfId="14" applyNumberFormat="1" applyFont="1" applyFill="1" applyBorder="1" applyAlignment="1">
      <alignment horizontal="right" vertical="center" shrinkToFit="1"/>
    </xf>
    <xf numFmtId="181" fontId="4" fillId="2" borderId="7" xfId="14" applyNumberFormat="1" applyFont="1" applyFill="1" applyBorder="1" applyAlignment="1">
      <alignment horizontal="right" vertical="center" shrinkToFit="1"/>
    </xf>
    <xf numFmtId="181" fontId="4" fillId="2" borderId="73" xfId="14" applyNumberFormat="1" applyFont="1" applyFill="1" applyBorder="1" applyAlignment="1">
      <alignment horizontal="right" vertical="center" shrinkToFit="1"/>
    </xf>
    <xf numFmtId="181" fontId="4" fillId="2" borderId="75" xfId="14" applyNumberFormat="1" applyFont="1" applyFill="1" applyBorder="1" applyAlignment="1">
      <alignment horizontal="right" vertical="center" shrinkToFit="1"/>
    </xf>
    <xf numFmtId="179" fontId="4" fillId="2" borderId="163" xfId="14" applyNumberFormat="1" applyFont="1" applyFill="1" applyBorder="1" applyAlignment="1">
      <alignment horizontal="right" vertical="center" shrinkToFit="1"/>
    </xf>
    <xf numFmtId="179" fontId="4" fillId="2" borderId="164" xfId="14" applyNumberFormat="1" applyFont="1" applyFill="1" applyBorder="1" applyAlignment="1">
      <alignment horizontal="right" vertical="center" shrinkToFit="1"/>
    </xf>
    <xf numFmtId="179" fontId="4" fillId="2" borderId="165" xfId="14" applyNumberFormat="1" applyFont="1" applyFill="1" applyBorder="1" applyAlignment="1">
      <alignment horizontal="right" vertical="center" shrinkToFit="1"/>
    </xf>
    <xf numFmtId="188" fontId="4" fillId="2" borderId="4" xfId="14" applyNumberFormat="1" applyFont="1" applyFill="1" applyBorder="1" applyAlignment="1">
      <alignment horizontal="right" vertical="center" shrinkToFit="1"/>
    </xf>
    <xf numFmtId="188" fontId="4" fillId="2" borderId="0" xfId="14" applyNumberFormat="1" applyFont="1" applyFill="1" applyAlignment="1">
      <alignment horizontal="right" vertical="center" shrinkToFit="1"/>
    </xf>
    <xf numFmtId="188" fontId="4" fillId="2" borderId="5" xfId="14" applyNumberFormat="1" applyFont="1" applyFill="1" applyBorder="1" applyAlignment="1">
      <alignment horizontal="right" vertical="center" shrinkToFit="1"/>
    </xf>
    <xf numFmtId="188" fontId="4" fillId="2" borderId="28" xfId="14" applyNumberFormat="1" applyFont="1" applyFill="1" applyBorder="1" applyAlignment="1">
      <alignment horizontal="right" vertical="center" shrinkToFit="1"/>
    </xf>
    <xf numFmtId="0" fontId="4" fillId="2" borderId="27" xfId="12" applyFont="1" applyFill="1" applyBorder="1" applyAlignment="1">
      <alignment horizontal="left" vertical="center"/>
    </xf>
    <xf numFmtId="0" fontId="4" fillId="2" borderId="0" xfId="12" applyFont="1" applyFill="1" applyAlignment="1">
      <alignment horizontal="left" vertical="center"/>
    </xf>
    <xf numFmtId="0" fontId="4" fillId="2" borderId="0" xfId="12" applyFont="1" applyFill="1" applyAlignment="1">
      <alignment horizontal="right" vertical="center" wrapText="1"/>
    </xf>
    <xf numFmtId="0" fontId="4" fillId="2" borderId="0" xfId="12" applyFont="1" applyFill="1" applyAlignment="1">
      <alignment horizontal="right" vertical="center"/>
    </xf>
    <xf numFmtId="0" fontId="4" fillId="2" borderId="5" xfId="12" applyFont="1" applyFill="1" applyBorder="1" applyAlignment="1">
      <alignment horizontal="right" vertical="center"/>
    </xf>
    <xf numFmtId="181" fontId="4" fillId="2" borderId="4" xfId="14" applyNumberFormat="1" applyFont="1" applyFill="1" applyBorder="1" applyAlignment="1">
      <alignment horizontal="right" vertical="center" shrinkToFit="1"/>
    </xf>
    <xf numFmtId="181" fontId="4" fillId="2" borderId="0" xfId="14" applyNumberFormat="1" applyFont="1" applyFill="1" applyAlignment="1">
      <alignment horizontal="right" vertical="center" shrinkToFit="1"/>
    </xf>
    <xf numFmtId="181" fontId="4" fillId="2" borderId="69" xfId="14" applyNumberFormat="1" applyFont="1" applyFill="1" applyBorder="1" applyAlignment="1">
      <alignment horizontal="right" vertical="center" shrinkToFit="1"/>
    </xf>
    <xf numFmtId="181" fontId="4" fillId="2" borderId="72" xfId="14" applyNumberFormat="1" applyFont="1" applyFill="1" applyBorder="1" applyAlignment="1">
      <alignment horizontal="right" vertical="center" shrinkToFit="1"/>
    </xf>
    <xf numFmtId="179" fontId="4" fillId="2" borderId="160" xfId="14" applyNumberFormat="1" applyFont="1" applyFill="1" applyBorder="1" applyAlignment="1">
      <alignment horizontal="right" vertical="center" shrinkToFit="1"/>
    </xf>
    <xf numFmtId="179" fontId="4" fillId="2" borderId="161" xfId="14" applyNumberFormat="1" applyFont="1" applyFill="1" applyBorder="1" applyAlignment="1">
      <alignment horizontal="right" vertical="center" shrinkToFit="1"/>
    </xf>
    <xf numFmtId="179" fontId="4" fillId="2" borderId="162" xfId="14" applyNumberFormat="1" applyFont="1" applyFill="1" applyBorder="1" applyAlignment="1">
      <alignment horizontal="right" vertical="center" shrinkToFit="1"/>
    </xf>
    <xf numFmtId="188" fontId="4" fillId="2" borderId="1" xfId="14" applyNumberFormat="1" applyFont="1" applyFill="1" applyBorder="1" applyAlignment="1">
      <alignment horizontal="right" vertical="center" shrinkToFit="1"/>
    </xf>
    <xf numFmtId="188" fontId="4" fillId="2" borderId="2" xfId="14" applyNumberFormat="1" applyFont="1" applyFill="1" applyBorder="1" applyAlignment="1">
      <alignment horizontal="right" vertical="center" shrinkToFit="1"/>
    </xf>
    <xf numFmtId="188" fontId="4" fillId="2" borderId="39" xfId="14" applyNumberFormat="1" applyFont="1" applyFill="1" applyBorder="1" applyAlignment="1">
      <alignment horizontal="right" vertical="center" shrinkToFit="1"/>
    </xf>
    <xf numFmtId="0" fontId="4" fillId="2" borderId="43" xfId="12" applyFont="1" applyFill="1" applyBorder="1">
      <alignment vertical="center"/>
    </xf>
    <xf numFmtId="181" fontId="4" fillId="2" borderId="157" xfId="14" applyNumberFormat="1" applyFont="1" applyFill="1" applyBorder="1" applyAlignment="1">
      <alignment horizontal="right" vertical="center" shrinkToFit="1"/>
    </xf>
    <xf numFmtId="181" fontId="4" fillId="2" borderId="158" xfId="14" applyNumberFormat="1" applyFont="1" applyFill="1" applyBorder="1" applyAlignment="1">
      <alignment horizontal="right" vertical="center" shrinkToFit="1"/>
    </xf>
    <xf numFmtId="179" fontId="4" fillId="2" borderId="158" xfId="14" applyNumberFormat="1" applyFont="1" applyFill="1" applyBorder="1" applyAlignment="1">
      <alignment horizontal="right" vertical="center" shrinkToFit="1"/>
    </xf>
    <xf numFmtId="179" fontId="4" fillId="2" borderId="159" xfId="14" applyNumberFormat="1" applyFont="1" applyFill="1" applyBorder="1" applyAlignment="1">
      <alignment horizontal="right" vertical="center" shrinkToFit="1"/>
    </xf>
    <xf numFmtId="179" fontId="4" fillId="2" borderId="70" xfId="14" applyNumberFormat="1" applyFont="1" applyFill="1" applyBorder="1" applyAlignment="1">
      <alignment horizontal="right" vertical="center" shrinkToFit="1"/>
    </xf>
    <xf numFmtId="179" fontId="4" fillId="2" borderId="140" xfId="14" applyNumberFormat="1" applyFont="1" applyFill="1" applyBorder="1" applyAlignment="1">
      <alignment horizontal="right" vertical="center" shrinkToFit="1"/>
    </xf>
    <xf numFmtId="0" fontId="4" fillId="2" borderId="38" xfId="12" applyFont="1" applyFill="1" applyBorder="1" applyAlignment="1">
      <alignment horizontal="left" vertical="center"/>
    </xf>
    <xf numFmtId="0" fontId="4" fillId="2" borderId="2" xfId="12" applyFont="1" applyFill="1" applyBorder="1" applyAlignment="1">
      <alignment horizontal="left" vertical="center"/>
    </xf>
    <xf numFmtId="0" fontId="4" fillId="2" borderId="2" xfId="12" applyFont="1" applyFill="1" applyBorder="1" applyAlignment="1">
      <alignment horizontal="right" vertical="center"/>
    </xf>
    <xf numFmtId="0" fontId="4" fillId="2" borderId="3" xfId="12" applyFont="1" applyFill="1" applyBorder="1" applyAlignment="1">
      <alignment horizontal="right" vertical="center"/>
    </xf>
    <xf numFmtId="181" fontId="4" fillId="2" borderId="1" xfId="13" applyNumberFormat="1" applyFont="1" applyFill="1" applyBorder="1" applyAlignment="1">
      <alignment horizontal="right" vertical="center" shrinkToFit="1"/>
    </xf>
    <xf numFmtId="181" fontId="4" fillId="2" borderId="2" xfId="13" applyNumberFormat="1" applyFont="1" applyFill="1" applyBorder="1" applyAlignment="1">
      <alignment horizontal="right" vertical="center" shrinkToFit="1"/>
    </xf>
    <xf numFmtId="181" fontId="4" fillId="2" borderId="66" xfId="13" applyNumberFormat="1" applyFont="1" applyFill="1" applyBorder="1" applyAlignment="1">
      <alignment horizontal="right" vertical="center" shrinkToFit="1"/>
    </xf>
    <xf numFmtId="181" fontId="4" fillId="2" borderId="68" xfId="13" applyNumberFormat="1" applyFont="1" applyFill="1" applyBorder="1" applyAlignment="1">
      <alignment horizontal="right" vertical="center" shrinkToFit="1"/>
    </xf>
    <xf numFmtId="179" fontId="4" fillId="2" borderId="154" xfId="14" applyNumberFormat="1" applyFont="1" applyFill="1" applyBorder="1" applyAlignment="1">
      <alignment horizontal="right" vertical="center" shrinkToFit="1"/>
    </xf>
    <xf numFmtId="179" fontId="4" fillId="2" borderId="155" xfId="14" applyNumberFormat="1" applyFont="1" applyFill="1" applyBorder="1" applyAlignment="1">
      <alignment horizontal="right" vertical="center" shrinkToFit="1"/>
    </xf>
    <xf numFmtId="179" fontId="4" fillId="2" borderId="156" xfId="14" applyNumberFormat="1" applyFont="1" applyFill="1" applyBorder="1" applyAlignment="1">
      <alignment horizontal="right" vertical="center" shrinkToFit="1"/>
    </xf>
    <xf numFmtId="0" fontId="4" fillId="2" borderId="38" xfId="12" applyFont="1" applyFill="1" applyBorder="1">
      <alignment vertical="center"/>
    </xf>
    <xf numFmtId="0" fontId="4" fillId="2" borderId="2" xfId="12" applyFont="1" applyFill="1" applyBorder="1">
      <alignment vertical="center"/>
    </xf>
    <xf numFmtId="0" fontId="4" fillId="2" borderId="3" xfId="12" applyFont="1" applyFill="1" applyBorder="1">
      <alignment vertical="center"/>
    </xf>
    <xf numFmtId="188" fontId="4" fillId="2" borderId="3" xfId="14" applyNumberFormat="1" applyFont="1" applyFill="1" applyBorder="1" applyAlignment="1">
      <alignment horizontal="right" vertical="center" shrinkToFit="1"/>
    </xf>
    <xf numFmtId="0" fontId="4" fillId="2" borderId="49" xfId="12" applyFont="1" applyFill="1" applyBorder="1" applyAlignment="1">
      <alignment horizontal="center" vertical="center"/>
    </xf>
    <xf numFmtId="0" fontId="4" fillId="2" borderId="50" xfId="12" applyFont="1" applyFill="1" applyBorder="1" applyAlignment="1">
      <alignment horizontal="center" vertical="center"/>
    </xf>
    <xf numFmtId="0" fontId="4" fillId="2" borderId="51" xfId="12" applyFont="1" applyFill="1" applyBorder="1" applyAlignment="1">
      <alignment horizontal="center" vertical="center"/>
    </xf>
    <xf numFmtId="0" fontId="4" fillId="2" borderId="52" xfId="12" applyFont="1" applyFill="1" applyBorder="1" applyAlignment="1">
      <alignment horizontal="center" vertical="center"/>
    </xf>
    <xf numFmtId="0" fontId="4" fillId="2" borderId="4" xfId="12" applyFont="1" applyFill="1" applyBorder="1">
      <alignment vertical="center"/>
    </xf>
    <xf numFmtId="181" fontId="4" fillId="2" borderId="139" xfId="14" applyNumberFormat="1" applyFont="1" applyFill="1" applyBorder="1" applyAlignment="1">
      <alignment horizontal="right" vertical="center" shrinkToFit="1"/>
    </xf>
    <xf numFmtId="181" fontId="4" fillId="2" borderId="70" xfId="14" applyNumberFormat="1" applyFont="1" applyFill="1" applyBorder="1" applyAlignment="1">
      <alignment horizontal="right" vertical="center" shrinkToFit="1"/>
    </xf>
    <xf numFmtId="0" fontId="4" fillId="2" borderId="6" xfId="12" applyFont="1" applyFill="1" applyBorder="1">
      <alignment vertical="center"/>
    </xf>
    <xf numFmtId="0" fontId="4" fillId="2" borderId="7" xfId="12" applyFont="1" applyFill="1" applyBorder="1">
      <alignment vertical="center"/>
    </xf>
    <xf numFmtId="0" fontId="4" fillId="2" borderId="8" xfId="12" applyFont="1" applyFill="1" applyBorder="1">
      <alignment vertical="center"/>
    </xf>
    <xf numFmtId="179" fontId="4" fillId="2" borderId="72" xfId="14" applyNumberFormat="1" applyFont="1" applyFill="1" applyBorder="1" applyAlignment="1">
      <alignment horizontal="right" vertical="center" shrinkToFit="1"/>
    </xf>
    <xf numFmtId="179" fontId="4" fillId="2" borderId="0" xfId="14" applyNumberFormat="1" applyFont="1" applyFill="1" applyAlignment="1">
      <alignment horizontal="right" vertical="center" shrinkToFit="1"/>
    </xf>
    <xf numFmtId="179" fontId="4" fillId="2" borderId="28" xfId="14" applyNumberFormat="1" applyFont="1" applyFill="1" applyBorder="1" applyAlignment="1">
      <alignment horizontal="right" vertical="center" shrinkToFit="1"/>
    </xf>
    <xf numFmtId="0" fontId="4" fillId="2" borderId="65" xfId="12" applyFont="1" applyFill="1" applyBorder="1" applyAlignment="1">
      <alignment horizontal="center" vertical="center"/>
    </xf>
    <xf numFmtId="181" fontId="4" fillId="2" borderId="67" xfId="14" applyNumberFormat="1" applyFont="1" applyFill="1" applyBorder="1" applyAlignment="1">
      <alignment horizontal="right" vertical="center" shrinkToFit="1"/>
    </xf>
    <xf numFmtId="179" fontId="4" fillId="2" borderId="67" xfId="14" applyNumberFormat="1" applyFont="1" applyFill="1" applyBorder="1" applyAlignment="1">
      <alignment horizontal="right" vertical="center" shrinkToFit="1"/>
    </xf>
    <xf numFmtId="179" fontId="4" fillId="2" borderId="138" xfId="14" applyNumberFormat="1" applyFont="1" applyFill="1" applyBorder="1" applyAlignment="1">
      <alignment horizontal="right" vertical="center" shrinkToFit="1"/>
    </xf>
    <xf numFmtId="179" fontId="4" fillId="2" borderId="75" xfId="14" applyNumberFormat="1" applyFont="1" applyFill="1" applyBorder="1" applyAlignment="1">
      <alignment horizontal="right" vertical="center" shrinkToFit="1"/>
    </xf>
    <xf numFmtId="179" fontId="4" fillId="2" borderId="7" xfId="14" applyNumberFormat="1" applyFont="1" applyFill="1" applyBorder="1" applyAlignment="1">
      <alignment horizontal="right" vertical="center" shrinkToFit="1"/>
    </xf>
    <xf numFmtId="179" fontId="4" fillId="2" borderId="30" xfId="14" applyNumberFormat="1" applyFont="1" applyFill="1" applyBorder="1" applyAlignment="1">
      <alignment horizontal="right" vertical="center" shrinkToFit="1"/>
    </xf>
    <xf numFmtId="0" fontId="4" fillId="2" borderId="38" xfId="12" applyFont="1" applyFill="1" applyBorder="1" applyAlignment="1">
      <alignment horizontal="center" vertical="center" wrapText="1"/>
    </xf>
    <xf numFmtId="0" fontId="4" fillId="2" borderId="2" xfId="12" applyFont="1" applyFill="1" applyBorder="1" applyAlignment="1">
      <alignment horizontal="center" vertical="center" wrapText="1"/>
    </xf>
    <xf numFmtId="0" fontId="4" fillId="2" borderId="3" xfId="12" applyFont="1" applyFill="1" applyBorder="1" applyAlignment="1">
      <alignment horizontal="center" vertical="center" wrapText="1"/>
    </xf>
    <xf numFmtId="0" fontId="4" fillId="2" borderId="27" xfId="12" applyFont="1" applyFill="1" applyBorder="1" applyAlignment="1">
      <alignment horizontal="center" vertical="center" wrapText="1"/>
    </xf>
    <xf numFmtId="0" fontId="4" fillId="2" borderId="0" xfId="12" applyFont="1" applyFill="1" applyAlignment="1">
      <alignment horizontal="center" vertical="center" wrapText="1"/>
    </xf>
    <xf numFmtId="0" fontId="4" fillId="2" borderId="5" xfId="12" applyFont="1" applyFill="1" applyBorder="1" applyAlignment="1">
      <alignment horizontal="center" vertical="center" wrapText="1"/>
    </xf>
    <xf numFmtId="0" fontId="4" fillId="2" borderId="45" xfId="12" applyFont="1" applyFill="1" applyBorder="1" applyAlignment="1">
      <alignment horizontal="center" vertical="center" wrapText="1"/>
    </xf>
    <xf numFmtId="0" fontId="4" fillId="2" borderId="46" xfId="12" applyFont="1" applyFill="1" applyBorder="1" applyAlignment="1">
      <alignment horizontal="center" vertical="center" wrapText="1"/>
    </xf>
    <xf numFmtId="0" fontId="4" fillId="2" borderId="41" xfId="12" applyFont="1" applyFill="1" applyBorder="1" applyAlignment="1">
      <alignment horizontal="center" vertical="center" wrapText="1"/>
    </xf>
    <xf numFmtId="0" fontId="4" fillId="2" borderId="1" xfId="12" applyFont="1" applyFill="1" applyBorder="1">
      <alignment vertical="center"/>
    </xf>
    <xf numFmtId="181" fontId="4" fillId="2" borderId="136" xfId="14" applyNumberFormat="1" applyFont="1" applyFill="1" applyBorder="1" applyAlignment="1">
      <alignment horizontal="right" vertical="center" shrinkToFit="1"/>
    </xf>
    <xf numFmtId="179" fontId="4" fillId="2" borderId="114" xfId="14" applyNumberFormat="1" applyFont="1" applyFill="1" applyBorder="1" applyAlignment="1">
      <alignment horizontal="right" vertical="center" shrinkToFit="1"/>
    </xf>
    <xf numFmtId="179" fontId="4" fillId="2" borderId="153" xfId="14" applyNumberFormat="1" applyFont="1" applyFill="1" applyBorder="1" applyAlignment="1">
      <alignment horizontal="right" vertical="center" shrinkToFit="1"/>
    </xf>
    <xf numFmtId="0" fontId="4" fillId="2" borderId="4" xfId="14" applyFont="1" applyFill="1" applyBorder="1" applyAlignment="1">
      <alignment horizontal="left" vertical="center" shrinkToFit="1"/>
    </xf>
    <xf numFmtId="0" fontId="4" fillId="2" borderId="0" xfId="14" applyFont="1" applyFill="1" applyAlignment="1">
      <alignment horizontal="left" vertical="center" shrinkToFit="1"/>
    </xf>
    <xf numFmtId="0" fontId="4" fillId="2" borderId="5" xfId="14" applyFont="1" applyFill="1" applyBorder="1" applyAlignment="1">
      <alignment horizontal="left" vertical="center" shrinkToFit="1"/>
    </xf>
    <xf numFmtId="0" fontId="4" fillId="2" borderId="62" xfId="12" applyFont="1" applyFill="1" applyBorder="1" applyAlignment="1">
      <alignment horizontal="left" vertical="center" wrapText="1"/>
    </xf>
    <xf numFmtId="0" fontId="4" fillId="2" borderId="55" xfId="12" applyFont="1" applyFill="1" applyBorder="1" applyAlignment="1">
      <alignment horizontal="left" vertical="center"/>
    </xf>
    <xf numFmtId="0" fontId="4" fillId="2" borderId="56" xfId="12" applyFont="1" applyFill="1" applyBorder="1" applyAlignment="1">
      <alignment horizontal="left" vertical="center"/>
    </xf>
    <xf numFmtId="179" fontId="4" fillId="2" borderId="113" xfId="14" applyNumberFormat="1" applyFont="1" applyFill="1" applyBorder="1" applyAlignment="1">
      <alignment horizontal="right" vertical="center" shrinkToFit="1"/>
    </xf>
    <xf numFmtId="181" fontId="4" fillId="2" borderId="149" xfId="14" applyNumberFormat="1" applyFont="1" applyFill="1" applyBorder="1" applyAlignment="1">
      <alignment horizontal="right" vertical="center" shrinkToFit="1"/>
    </xf>
    <xf numFmtId="181" fontId="4" fillId="2" borderId="150" xfId="14" applyNumberFormat="1" applyFont="1" applyFill="1" applyBorder="1" applyAlignment="1">
      <alignment horizontal="right" vertical="center" shrinkToFit="1"/>
    </xf>
    <xf numFmtId="179" fontId="4" fillId="2" borderId="147" xfId="14" applyNumberFormat="1" applyFont="1" applyFill="1" applyBorder="1" applyAlignment="1">
      <alignment horizontal="right" vertical="center" shrinkToFit="1"/>
    </xf>
    <xf numFmtId="0" fontId="4" fillId="2" borderId="9" xfId="12" applyFont="1" applyFill="1" applyBorder="1" applyAlignment="1">
      <alignment horizontal="center" vertical="center" wrapText="1"/>
    </xf>
    <xf numFmtId="0" fontId="25" fillId="2" borderId="11" xfId="12" applyFont="1" applyFill="1" applyBorder="1" applyAlignment="1">
      <alignment horizontal="center" vertical="center"/>
    </xf>
    <xf numFmtId="181" fontId="4" fillId="2" borderId="146" xfId="14" applyNumberFormat="1" applyFont="1" applyFill="1" applyBorder="1" applyAlignment="1">
      <alignment horizontal="right" vertical="center" shrinkToFit="1"/>
    </xf>
    <xf numFmtId="181" fontId="4" fillId="2" borderId="74" xfId="14" applyNumberFormat="1" applyFont="1" applyFill="1" applyBorder="1" applyAlignment="1">
      <alignment horizontal="right" vertical="center" shrinkToFit="1"/>
    </xf>
    <xf numFmtId="179" fontId="4" fillId="2" borderId="148" xfId="14" applyNumberFormat="1" applyFont="1" applyFill="1" applyBorder="1" applyAlignment="1">
      <alignment horizontal="right" vertical="center" shrinkToFit="1"/>
    </xf>
    <xf numFmtId="179" fontId="4" fillId="2" borderId="32" xfId="14" applyNumberFormat="1" applyFont="1" applyFill="1" applyBorder="1" applyAlignment="1">
      <alignment horizontal="right" vertical="center" shrinkToFit="1"/>
    </xf>
    <xf numFmtId="0" fontId="4" fillId="2" borderId="4" xfId="12" applyFont="1" applyFill="1" applyBorder="1" applyAlignment="1">
      <alignment vertical="center" shrinkToFit="1"/>
    </xf>
    <xf numFmtId="0" fontId="4" fillId="2" borderId="0" xfId="12" applyFont="1" applyFill="1" applyAlignment="1">
      <alignment vertical="center" shrinkToFit="1"/>
    </xf>
    <xf numFmtId="0" fontId="4" fillId="2" borderId="5" xfId="12" applyFont="1" applyFill="1" applyBorder="1" applyAlignment="1">
      <alignment vertical="center" shrinkToFit="1"/>
    </xf>
    <xf numFmtId="179" fontId="4" fillId="2" borderId="137" xfId="14" applyNumberFormat="1" applyFont="1" applyFill="1" applyBorder="1" applyAlignment="1">
      <alignment horizontal="right" vertical="center" shrinkToFit="1"/>
    </xf>
    <xf numFmtId="179" fontId="4" fillId="2" borderId="36" xfId="14" applyNumberFormat="1" applyFont="1" applyFill="1" applyBorder="1" applyAlignment="1">
      <alignment horizontal="right" vertical="center" shrinkToFit="1"/>
    </xf>
    <xf numFmtId="0" fontId="4" fillId="2" borderId="1" xfId="12" applyFont="1" applyFill="1" applyBorder="1" applyAlignment="1">
      <alignment horizontal="center" vertical="center" wrapText="1"/>
    </xf>
    <xf numFmtId="0" fontId="4" fillId="2" borderId="4" xfId="12" applyFont="1" applyFill="1" applyBorder="1" applyAlignment="1">
      <alignment horizontal="center" vertical="center" wrapText="1"/>
    </xf>
    <xf numFmtId="0" fontId="4" fillId="2" borderId="7" xfId="12" applyFont="1" applyFill="1" applyBorder="1" applyAlignment="1">
      <alignment horizontal="center" vertical="center" wrapText="1"/>
    </xf>
    <xf numFmtId="0" fontId="4" fillId="2" borderId="8" xfId="12" applyFont="1" applyFill="1" applyBorder="1" applyAlignment="1">
      <alignment horizontal="center" vertical="center" wrapText="1"/>
    </xf>
    <xf numFmtId="0" fontId="4" fillId="2" borderId="1" xfId="14" applyFont="1" applyFill="1" applyBorder="1" applyAlignment="1">
      <alignment horizontal="left" vertical="center" shrinkToFit="1"/>
    </xf>
    <xf numFmtId="0" fontId="4" fillId="2" borderId="2" xfId="14" applyFont="1" applyFill="1" applyBorder="1" applyAlignment="1">
      <alignment horizontal="left" vertical="center" shrinkToFit="1"/>
    </xf>
    <xf numFmtId="0" fontId="4" fillId="2" borderId="3" xfId="14" applyFont="1" applyFill="1" applyBorder="1" applyAlignment="1">
      <alignment horizontal="left" vertical="center" shrinkToFit="1"/>
    </xf>
    <xf numFmtId="179" fontId="4" fillId="2" borderId="71" xfId="14" applyNumberFormat="1" applyFont="1" applyFill="1" applyBorder="1" applyAlignment="1">
      <alignment horizontal="right" vertical="center" shrinkToFit="1"/>
    </xf>
    <xf numFmtId="179" fontId="4" fillId="2" borderId="25" xfId="14" applyNumberFormat="1" applyFont="1" applyFill="1" applyBorder="1" applyAlignment="1">
      <alignment horizontal="right" vertical="center" shrinkToFit="1"/>
    </xf>
    <xf numFmtId="0" fontId="4" fillId="2" borderId="38" xfId="12" applyFont="1" applyFill="1" applyBorder="1" applyAlignment="1">
      <alignment horizontal="center" vertical="top" wrapText="1"/>
    </xf>
    <xf numFmtId="0" fontId="4" fillId="2" borderId="2" xfId="12" applyFont="1" applyFill="1" applyBorder="1" applyAlignment="1">
      <alignment horizontal="center" vertical="top" wrapText="1"/>
    </xf>
    <xf numFmtId="0" fontId="4" fillId="2" borderId="3" xfId="12" applyFont="1" applyFill="1" applyBorder="1" applyAlignment="1">
      <alignment horizontal="center" vertical="top" wrapText="1"/>
    </xf>
    <xf numFmtId="0" fontId="4" fillId="2" borderId="27" xfId="12" applyFont="1" applyFill="1" applyBorder="1" applyAlignment="1">
      <alignment horizontal="center" vertical="top" wrapText="1"/>
    </xf>
    <xf numFmtId="0" fontId="4" fillId="2" borderId="0" xfId="12" applyFont="1" applyFill="1" applyAlignment="1">
      <alignment horizontal="center" vertical="top" wrapText="1"/>
    </xf>
    <xf numFmtId="0" fontId="4" fillId="2" borderId="5" xfId="12" applyFont="1" applyFill="1" applyBorder="1" applyAlignment="1">
      <alignment horizontal="center" vertical="top" wrapText="1"/>
    </xf>
    <xf numFmtId="0" fontId="4" fillId="2" borderId="29" xfId="12" applyFont="1" applyFill="1" applyBorder="1" applyAlignment="1">
      <alignment horizontal="center" vertical="top" wrapText="1"/>
    </xf>
    <xf numFmtId="0" fontId="4" fillId="2" borderId="7" xfId="12" applyFont="1" applyFill="1" applyBorder="1" applyAlignment="1">
      <alignment horizontal="center" vertical="top" wrapText="1"/>
    </xf>
    <xf numFmtId="0" fontId="4" fillId="2" borderId="38" xfId="12" applyFont="1" applyFill="1" applyBorder="1" applyAlignment="1">
      <alignment horizontal="center" vertical="center" textRotation="255" wrapText="1"/>
    </xf>
    <xf numFmtId="0" fontId="4" fillId="2" borderId="3" xfId="12" applyFont="1" applyFill="1" applyBorder="1" applyAlignment="1">
      <alignment horizontal="center" vertical="center" textRotation="255" wrapText="1"/>
    </xf>
    <xf numFmtId="0" fontId="4" fillId="2" borderId="27" xfId="12" applyFont="1" applyFill="1" applyBorder="1" applyAlignment="1">
      <alignment horizontal="center" vertical="center" textRotation="255" wrapText="1"/>
    </xf>
    <xf numFmtId="0" fontId="4" fillId="2" borderId="5" xfId="12" applyFont="1" applyFill="1" applyBorder="1" applyAlignment="1">
      <alignment horizontal="center" vertical="center" textRotation="255" wrapText="1"/>
    </xf>
    <xf numFmtId="0" fontId="4" fillId="2" borderId="29" xfId="12" applyFont="1" applyFill="1" applyBorder="1" applyAlignment="1">
      <alignment horizontal="center" vertical="center" textRotation="255" wrapText="1"/>
    </xf>
    <xf numFmtId="0" fontId="4" fillId="2" borderId="8" xfId="12" applyFont="1" applyFill="1" applyBorder="1" applyAlignment="1">
      <alignment horizontal="center" vertical="center" textRotation="255" wrapText="1"/>
    </xf>
    <xf numFmtId="181" fontId="4" fillId="2" borderId="1" xfId="14" applyNumberFormat="1" applyFont="1" applyFill="1" applyBorder="1" applyAlignment="1">
      <alignment horizontal="right" vertical="center" shrinkToFit="1"/>
    </xf>
    <xf numFmtId="181" fontId="4" fillId="2" borderId="2" xfId="14" applyNumberFormat="1" applyFont="1" applyFill="1" applyBorder="1" applyAlignment="1">
      <alignment horizontal="right" vertical="center" shrinkToFit="1"/>
    </xf>
    <xf numFmtId="181" fontId="4" fillId="2" borderId="66" xfId="14" applyNumberFormat="1" applyFont="1" applyFill="1" applyBorder="1" applyAlignment="1">
      <alignment horizontal="right" vertical="center" shrinkToFit="1"/>
    </xf>
    <xf numFmtId="181" fontId="4" fillId="2" borderId="68" xfId="14" applyNumberFormat="1" applyFont="1" applyFill="1" applyBorder="1" applyAlignment="1">
      <alignment horizontal="right" vertical="center" shrinkToFit="1"/>
    </xf>
    <xf numFmtId="179" fontId="4" fillId="2" borderId="68" xfId="14" applyNumberFormat="1" applyFont="1" applyFill="1" applyBorder="1" applyAlignment="1">
      <alignment horizontal="right" vertical="center" shrinkToFit="1"/>
    </xf>
    <xf numFmtId="179" fontId="4" fillId="2" borderId="2" xfId="14" applyNumberFormat="1" applyFont="1" applyFill="1" applyBorder="1" applyAlignment="1">
      <alignment horizontal="right" vertical="center" shrinkToFit="1"/>
    </xf>
    <xf numFmtId="179" fontId="4" fillId="2" borderId="39" xfId="14" applyNumberFormat="1" applyFont="1" applyFill="1" applyBorder="1" applyAlignment="1">
      <alignment horizontal="right" vertical="center" shrinkToFit="1"/>
    </xf>
    <xf numFmtId="0" fontId="4" fillId="2" borderId="34" xfId="12" applyFont="1" applyFill="1" applyBorder="1" applyAlignment="1">
      <alignment horizontal="center" vertical="center"/>
    </xf>
    <xf numFmtId="0" fontId="4" fillId="2" borderId="9" xfId="12" applyFont="1" applyFill="1" applyBorder="1" applyAlignment="1">
      <alignment horizontal="center" vertical="center"/>
    </xf>
    <xf numFmtId="0" fontId="4" fillId="2" borderId="11" xfId="12" applyFont="1" applyFill="1" applyBorder="1" applyAlignment="1">
      <alignment horizontal="center" vertical="center"/>
    </xf>
    <xf numFmtId="0" fontId="4" fillId="2" borderId="10" xfId="12" applyFont="1" applyFill="1" applyBorder="1" applyAlignment="1">
      <alignment horizontal="center" vertical="center"/>
    </xf>
    <xf numFmtId="0" fontId="4" fillId="2" borderId="10" xfId="14" applyFont="1" applyFill="1" applyBorder="1" applyAlignment="1">
      <alignment horizontal="center" vertical="center"/>
    </xf>
    <xf numFmtId="0" fontId="4" fillId="2" borderId="9" xfId="14" applyFont="1" applyFill="1" applyBorder="1" applyAlignment="1">
      <alignment horizontal="center" vertical="center"/>
    </xf>
    <xf numFmtId="0" fontId="4" fillId="2" borderId="53" xfId="14" applyFont="1" applyFill="1" applyBorder="1" applyAlignment="1">
      <alignment horizontal="center" vertical="center"/>
    </xf>
    <xf numFmtId="181" fontId="4" fillId="2" borderId="10" xfId="14" applyNumberFormat="1" applyFont="1" applyFill="1" applyBorder="1" applyAlignment="1">
      <alignment horizontal="right" vertical="center" shrinkToFit="1"/>
    </xf>
    <xf numFmtId="181" fontId="4" fillId="2" borderId="9" xfId="14" applyNumberFormat="1" applyFont="1" applyFill="1" applyBorder="1" applyAlignment="1">
      <alignment horizontal="right" vertical="center" shrinkToFit="1"/>
    </xf>
    <xf numFmtId="181" fontId="4" fillId="2" borderId="141" xfId="14" applyNumberFormat="1" applyFont="1" applyFill="1" applyBorder="1" applyAlignment="1">
      <alignment horizontal="right" vertical="center" shrinkToFit="1"/>
    </xf>
    <xf numFmtId="181" fontId="4" fillId="2" borderId="142" xfId="14" applyNumberFormat="1" applyFont="1" applyFill="1" applyBorder="1" applyAlignment="1">
      <alignment horizontal="right" vertical="center" shrinkToFit="1"/>
    </xf>
    <xf numFmtId="181" fontId="4" fillId="2" borderId="143" xfId="14" applyNumberFormat="1" applyFont="1" applyFill="1" applyBorder="1" applyAlignment="1">
      <alignment horizontal="right" vertical="center" shrinkToFit="1"/>
    </xf>
    <xf numFmtId="181" fontId="4" fillId="2" borderId="144" xfId="14" applyNumberFormat="1" applyFont="1" applyFill="1" applyBorder="1" applyAlignment="1">
      <alignment horizontal="right" vertical="center" shrinkToFit="1"/>
    </xf>
    <xf numFmtId="181" fontId="4" fillId="2" borderId="145" xfId="14" applyNumberFormat="1" applyFont="1" applyFill="1" applyBorder="1" applyAlignment="1">
      <alignment horizontal="right" vertical="center" shrinkToFit="1"/>
    </xf>
    <xf numFmtId="0" fontId="3" fillId="2" borderId="4" xfId="12" applyFill="1" applyBorder="1" applyAlignment="1">
      <alignment vertical="center" shrinkToFit="1"/>
    </xf>
    <xf numFmtId="0" fontId="3" fillId="2" borderId="0" xfId="12" applyFill="1" applyAlignment="1">
      <alignment vertical="center" shrinkToFit="1"/>
    </xf>
    <xf numFmtId="0" fontId="3" fillId="2" borderId="5" xfId="12" applyFill="1" applyBorder="1" applyAlignment="1">
      <alignment vertical="center" shrinkToFit="1"/>
    </xf>
    <xf numFmtId="181" fontId="4" fillId="2" borderId="4" xfId="13" applyNumberFormat="1" applyFont="1" applyFill="1" applyBorder="1" applyAlignment="1">
      <alignment horizontal="right" vertical="center" shrinkToFit="1"/>
    </xf>
    <xf numFmtId="181" fontId="4" fillId="2" borderId="0" xfId="13" applyNumberFormat="1" applyFont="1" applyFill="1" applyAlignment="1">
      <alignment horizontal="right" vertical="center" shrinkToFit="1"/>
    </xf>
    <xf numFmtId="181" fontId="4" fillId="2" borderId="69" xfId="13" applyNumberFormat="1" applyFont="1" applyFill="1" applyBorder="1" applyAlignment="1">
      <alignment horizontal="right" vertical="center" shrinkToFit="1"/>
    </xf>
    <xf numFmtId="181" fontId="4" fillId="2" borderId="72" xfId="13" applyNumberFormat="1" applyFont="1" applyFill="1" applyBorder="1" applyAlignment="1">
      <alignment horizontal="right" vertical="center" shrinkToFit="1"/>
    </xf>
    <xf numFmtId="179" fontId="4" fillId="2" borderId="72" xfId="13" applyNumberFormat="1" applyFont="1" applyFill="1" applyBorder="1" applyAlignment="1">
      <alignment horizontal="right" vertical="center" shrinkToFit="1"/>
    </xf>
    <xf numFmtId="179" fontId="4" fillId="2" borderId="0" xfId="13" applyNumberFormat="1" applyFont="1" applyFill="1" applyAlignment="1">
      <alignment horizontal="right" vertical="center" shrinkToFit="1"/>
    </xf>
    <xf numFmtId="179" fontId="4" fillId="2" borderId="28" xfId="13" applyNumberFormat="1" applyFont="1" applyFill="1" applyBorder="1" applyAlignment="1">
      <alignment horizontal="right" vertical="center" shrinkToFit="1"/>
    </xf>
    <xf numFmtId="0" fontId="4" fillId="2" borderId="38" xfId="12" applyFont="1" applyFill="1" applyBorder="1" applyAlignment="1">
      <alignment horizontal="center" vertical="center" textRotation="255" shrinkToFit="1"/>
    </xf>
    <xf numFmtId="0" fontId="4" fillId="2" borderId="3" xfId="12" applyFont="1" applyFill="1" applyBorder="1" applyAlignment="1">
      <alignment horizontal="center" vertical="center" textRotation="255" shrinkToFit="1"/>
    </xf>
    <xf numFmtId="0" fontId="4" fillId="2" borderId="27" xfId="12" applyFont="1" applyFill="1" applyBorder="1" applyAlignment="1">
      <alignment horizontal="center" vertical="center" textRotation="255" shrinkToFit="1"/>
    </xf>
    <xf numFmtId="0" fontId="4" fillId="2" borderId="5" xfId="12" applyFont="1" applyFill="1" applyBorder="1" applyAlignment="1">
      <alignment horizontal="center" vertical="center" textRotation="255" shrinkToFit="1"/>
    </xf>
    <xf numFmtId="0" fontId="4" fillId="2" borderId="29" xfId="12" applyFont="1" applyFill="1" applyBorder="1" applyAlignment="1">
      <alignment horizontal="center" vertical="center" textRotation="255" shrinkToFit="1"/>
    </xf>
    <xf numFmtId="0" fontId="4" fillId="2" borderId="8" xfId="12" applyFont="1" applyFill="1" applyBorder="1" applyAlignment="1">
      <alignment horizontal="center" vertical="center" textRotation="255" shrinkToFit="1"/>
    </xf>
    <xf numFmtId="0" fontId="4" fillId="2" borderId="5" xfId="12" applyFont="1" applyFill="1" applyBorder="1" applyAlignment="1">
      <alignment horizontal="left" vertical="center"/>
    </xf>
    <xf numFmtId="0" fontId="4" fillId="2" borderId="1" xfId="12" applyFont="1" applyFill="1" applyBorder="1" applyAlignment="1">
      <alignment horizontal="center" vertical="center" textRotation="255" wrapText="1"/>
    </xf>
    <xf numFmtId="0" fontId="4" fillId="2" borderId="4" xfId="12" applyFont="1" applyFill="1" applyBorder="1" applyAlignment="1">
      <alignment horizontal="center" vertical="center" textRotation="255" wrapText="1"/>
    </xf>
    <xf numFmtId="0" fontId="4" fillId="2" borderId="6" xfId="12" applyFont="1" applyFill="1" applyBorder="1" applyAlignment="1">
      <alignment horizontal="center" vertical="center" textRotation="255" wrapText="1"/>
    </xf>
    <xf numFmtId="0" fontId="4" fillId="2" borderId="53" xfId="12" applyFont="1" applyFill="1" applyBorder="1" applyAlignment="1">
      <alignment horizontal="center" vertical="center"/>
    </xf>
    <xf numFmtId="0" fontId="4" fillId="2" borderId="38" xfId="12" applyFont="1" applyFill="1" applyBorder="1" applyAlignment="1">
      <alignment horizontal="center" vertical="top"/>
    </xf>
    <xf numFmtId="0" fontId="4" fillId="2" borderId="2" xfId="12" applyFont="1" applyFill="1" applyBorder="1" applyAlignment="1">
      <alignment horizontal="center" vertical="top"/>
    </xf>
    <xf numFmtId="0" fontId="4" fillId="2" borderId="27" xfId="12" applyFont="1" applyFill="1" applyBorder="1" applyAlignment="1">
      <alignment horizontal="center" vertical="top"/>
    </xf>
    <xf numFmtId="0" fontId="4" fillId="2" borderId="0" xfId="12" applyFont="1" applyFill="1" applyAlignment="1">
      <alignment horizontal="center" vertical="top"/>
    </xf>
    <xf numFmtId="0" fontId="4" fillId="2" borderId="29" xfId="12" applyFont="1" applyFill="1" applyBorder="1" applyAlignment="1">
      <alignment horizontal="center" vertical="top"/>
    </xf>
    <xf numFmtId="0" fontId="4" fillId="2" borderId="7" xfId="12" applyFont="1" applyFill="1" applyBorder="1" applyAlignment="1">
      <alignment horizontal="center" vertical="top"/>
    </xf>
    <xf numFmtId="0" fontId="4" fillId="2" borderId="12" xfId="12" applyFont="1" applyFill="1" applyBorder="1" applyAlignment="1">
      <alignment horizontal="center" vertical="center"/>
    </xf>
    <xf numFmtId="0" fontId="4" fillId="5" borderId="54" xfId="12" applyFont="1" applyFill="1" applyBorder="1" applyAlignment="1" applyProtection="1">
      <alignment horizontal="left" vertical="center" shrinkToFit="1"/>
      <protection locked="0"/>
    </xf>
    <xf numFmtId="0" fontId="4" fillId="5" borderId="55" xfId="12" applyFont="1" applyFill="1" applyBorder="1" applyAlignment="1" applyProtection="1">
      <alignment horizontal="left" vertical="center" shrinkToFit="1"/>
      <protection locked="0"/>
    </xf>
    <xf numFmtId="0" fontId="4" fillId="5" borderId="57" xfId="12" applyFont="1" applyFill="1" applyBorder="1" applyAlignment="1" applyProtection="1">
      <alignment horizontal="left" vertical="center" shrinkToFit="1"/>
      <protection locked="0"/>
    </xf>
    <xf numFmtId="0" fontId="4" fillId="2" borderId="19" xfId="12" applyFont="1" applyFill="1" applyBorder="1" applyAlignment="1">
      <alignment horizontal="left" vertical="center" wrapText="1"/>
    </xf>
    <xf numFmtId="0" fontId="4" fillId="2" borderId="0" xfId="13" applyFont="1" applyFill="1" applyAlignment="1">
      <alignment horizontal="left" vertical="center"/>
    </xf>
    <xf numFmtId="0" fontId="4" fillId="2" borderId="29" xfId="12" applyFont="1" applyFill="1" applyBorder="1" applyAlignment="1">
      <alignment horizontal="center" vertical="center"/>
    </xf>
    <xf numFmtId="0" fontId="4" fillId="2" borderId="7" xfId="12" applyFont="1" applyFill="1" applyBorder="1" applyAlignment="1">
      <alignment horizontal="center" vertical="center"/>
    </xf>
    <xf numFmtId="0" fontId="4" fillId="2" borderId="30" xfId="12" applyFont="1" applyFill="1" applyBorder="1" applyAlignment="1">
      <alignment horizontal="center" vertical="center"/>
    </xf>
    <xf numFmtId="0" fontId="4" fillId="2" borderId="96" xfId="12" applyFont="1" applyFill="1" applyBorder="1" applyAlignment="1" applyProtection="1">
      <alignment horizontal="left" vertical="center" shrinkToFit="1"/>
      <protection locked="0"/>
    </xf>
    <xf numFmtId="0" fontId="4" fillId="2" borderId="97" xfId="12" applyFont="1" applyFill="1" applyBorder="1" applyAlignment="1" applyProtection="1">
      <alignment horizontal="left" vertical="center" shrinkToFit="1"/>
      <protection locked="0"/>
    </xf>
    <xf numFmtId="0" fontId="4" fillId="2" borderId="103" xfId="12" applyFont="1" applyFill="1" applyBorder="1" applyAlignment="1" applyProtection="1">
      <alignment horizontal="left" vertical="center" shrinkToFit="1"/>
      <protection locked="0"/>
    </xf>
    <xf numFmtId="0" fontId="4" fillId="5" borderId="56" xfId="12" applyFont="1" applyFill="1" applyBorder="1" applyAlignment="1" applyProtection="1">
      <alignment horizontal="left" vertical="center" shrinkToFit="1"/>
      <protection locked="0"/>
    </xf>
    <xf numFmtId="181" fontId="4" fillId="5" borderId="133" xfId="12" applyNumberFormat="1" applyFont="1" applyFill="1" applyBorder="1" applyAlignment="1" applyProtection="1">
      <alignment horizontal="right" vertical="center" shrinkToFit="1"/>
      <protection locked="0"/>
    </xf>
    <xf numFmtId="181" fontId="4" fillId="5" borderId="134" xfId="12" applyNumberFormat="1" applyFont="1" applyFill="1" applyBorder="1" applyAlignment="1" applyProtection="1">
      <alignment horizontal="right" vertical="center" shrinkToFit="1"/>
      <protection locked="0"/>
    </xf>
    <xf numFmtId="181" fontId="4" fillId="5" borderId="135" xfId="12" applyNumberFormat="1" applyFont="1" applyFill="1" applyBorder="1" applyAlignment="1" applyProtection="1">
      <alignment horizontal="right" vertical="center" shrinkToFit="1"/>
      <protection locked="0"/>
    </xf>
    <xf numFmtId="181" fontId="4" fillId="5" borderId="54" xfId="12" applyNumberFormat="1" applyFont="1" applyFill="1" applyBorder="1" applyAlignment="1" applyProtection="1">
      <alignment horizontal="right" vertical="center" shrinkToFit="1"/>
      <protection locked="0"/>
    </xf>
    <xf numFmtId="181" fontId="4" fillId="5" borderId="55" xfId="12" applyNumberFormat="1" applyFont="1" applyFill="1" applyBorder="1" applyAlignment="1" applyProtection="1">
      <alignment horizontal="right" vertical="center" shrinkToFit="1"/>
      <protection locked="0"/>
    </xf>
    <xf numFmtId="181" fontId="4" fillId="5" borderId="56" xfId="12" applyNumberFormat="1" applyFont="1" applyFill="1" applyBorder="1" applyAlignment="1" applyProtection="1">
      <alignment horizontal="right" vertical="center" shrinkToFit="1"/>
      <protection locked="0"/>
    </xf>
    <xf numFmtId="0" fontId="4" fillId="2" borderId="98" xfId="12" applyFont="1" applyFill="1" applyBorder="1" applyAlignment="1" applyProtection="1">
      <alignment horizontal="left" vertical="center" shrinkToFit="1"/>
      <protection locked="0"/>
    </xf>
    <xf numFmtId="181" fontId="4" fillId="2" borderId="96" xfId="12" applyNumberFormat="1" applyFont="1" applyFill="1" applyBorder="1" applyAlignment="1" applyProtection="1">
      <alignment horizontal="right" vertical="center" shrinkToFit="1"/>
      <protection locked="0"/>
    </xf>
    <xf numFmtId="181" fontId="4" fillId="2" borderId="97" xfId="12" applyNumberFormat="1" applyFont="1" applyFill="1" applyBorder="1" applyAlignment="1" applyProtection="1">
      <alignment horizontal="right" vertical="center" shrinkToFit="1"/>
      <protection locked="0"/>
    </xf>
    <xf numFmtId="181" fontId="4" fillId="2" borderId="98" xfId="12" applyNumberFormat="1" applyFont="1" applyFill="1" applyBorder="1" applyAlignment="1" applyProtection="1">
      <alignment horizontal="right" vertical="center" shrinkToFit="1"/>
      <protection locked="0"/>
    </xf>
    <xf numFmtId="181" fontId="4" fillId="5" borderId="114" xfId="12" applyNumberFormat="1" applyFont="1" applyFill="1" applyBorder="1" applyAlignment="1" applyProtection="1">
      <alignment horizontal="right" vertical="center" shrinkToFit="1"/>
      <protection locked="0"/>
    </xf>
    <xf numFmtId="0" fontId="4" fillId="5" borderId="114" xfId="12" applyFont="1" applyFill="1" applyBorder="1" applyAlignment="1" applyProtection="1">
      <alignment horizontal="left" vertical="center" shrinkToFit="1"/>
      <protection locked="0"/>
    </xf>
    <xf numFmtId="0" fontId="4" fillId="5" borderId="117" xfId="12" applyFont="1" applyFill="1" applyBorder="1" applyAlignment="1" applyProtection="1">
      <alignment horizontal="left" vertical="center" shrinkToFit="1"/>
      <protection locked="0"/>
    </xf>
    <xf numFmtId="181" fontId="4" fillId="5" borderId="127" xfId="12" applyNumberFormat="1" applyFont="1" applyFill="1" applyBorder="1" applyAlignment="1" applyProtection="1">
      <alignment horizontal="right" vertical="center" shrinkToFit="1"/>
      <protection locked="0"/>
    </xf>
    <xf numFmtId="181" fontId="4" fillId="5" borderId="119" xfId="12" applyNumberFormat="1" applyFont="1" applyFill="1" applyBorder="1" applyAlignment="1" applyProtection="1">
      <alignment horizontal="right" vertical="center" shrinkToFit="1"/>
      <protection locked="0"/>
    </xf>
    <xf numFmtId="0" fontId="4" fillId="2" borderId="130" xfId="12" applyFont="1" applyFill="1" applyBorder="1" applyAlignment="1" applyProtection="1">
      <alignment horizontal="left" vertical="center" shrinkToFit="1"/>
      <protection locked="0"/>
    </xf>
    <xf numFmtId="0" fontId="4" fillId="2" borderId="131" xfId="12" applyFont="1" applyFill="1" applyBorder="1" applyAlignment="1" applyProtection="1">
      <alignment horizontal="left" vertical="center" shrinkToFit="1"/>
      <protection locked="0"/>
    </xf>
    <xf numFmtId="0" fontId="4" fillId="2" borderId="132" xfId="12" applyFont="1" applyFill="1" applyBorder="1" applyAlignment="1" applyProtection="1">
      <alignment horizontal="left" vertical="center" shrinkToFit="1"/>
      <protection locked="0"/>
    </xf>
    <xf numFmtId="181" fontId="4" fillId="2" borderId="107" xfId="12" applyNumberFormat="1" applyFont="1" applyFill="1" applyBorder="1" applyAlignment="1" applyProtection="1">
      <alignment horizontal="right" vertical="center" shrinkToFit="1"/>
      <protection locked="0"/>
    </xf>
    <xf numFmtId="181" fontId="4" fillId="2" borderId="108" xfId="12" applyNumberFormat="1" applyFont="1" applyFill="1" applyBorder="1" applyAlignment="1" applyProtection="1">
      <alignment horizontal="right" vertical="center" shrinkToFit="1"/>
      <protection locked="0"/>
    </xf>
    <xf numFmtId="0" fontId="4" fillId="2" borderId="108" xfId="12" applyFont="1" applyFill="1" applyBorder="1" applyAlignment="1" applyProtection="1">
      <alignment horizontal="left" vertical="center" shrinkToFit="1"/>
      <protection locked="0"/>
    </xf>
    <xf numFmtId="0" fontId="4" fillId="2" borderId="111" xfId="12" applyFont="1" applyFill="1" applyBorder="1" applyAlignment="1" applyProtection="1">
      <alignment horizontal="left" vertical="center" shrinkToFit="1"/>
      <protection locked="0"/>
    </xf>
    <xf numFmtId="181" fontId="4" fillId="0" borderId="100" xfId="12" applyNumberFormat="1" applyFont="1" applyBorder="1" applyAlignment="1" applyProtection="1">
      <alignment horizontal="right" vertical="center" shrinkToFit="1"/>
      <protection locked="0"/>
    </xf>
    <xf numFmtId="0" fontId="4" fillId="0" borderId="100" xfId="12" applyFont="1" applyBorder="1" applyAlignment="1" applyProtection="1">
      <alignment horizontal="left" vertical="center" shrinkToFit="1"/>
      <protection locked="0"/>
    </xf>
    <xf numFmtId="0" fontId="4" fillId="0" borderId="105" xfId="12" applyFont="1" applyBorder="1" applyAlignment="1" applyProtection="1">
      <alignment horizontal="left" vertical="center" shrinkToFit="1"/>
      <protection locked="0"/>
    </xf>
    <xf numFmtId="0" fontId="4" fillId="0" borderId="96" xfId="12" applyFont="1" applyBorder="1" applyAlignment="1" applyProtection="1">
      <alignment horizontal="left" vertical="center" shrinkToFit="1"/>
      <protection locked="0"/>
    </xf>
    <xf numFmtId="0" fontId="4" fillId="0" borderId="97" xfId="12" applyFont="1" applyBorder="1" applyAlignment="1" applyProtection="1">
      <alignment horizontal="left" vertical="center" shrinkToFit="1"/>
      <protection locked="0"/>
    </xf>
    <xf numFmtId="0" fontId="4" fillId="0" borderId="98" xfId="12" applyFont="1" applyBorder="1" applyAlignment="1" applyProtection="1">
      <alignment horizontal="left" vertical="center" shrinkToFit="1"/>
      <protection locked="0"/>
    </xf>
    <xf numFmtId="181" fontId="4" fillId="0" borderId="99" xfId="12" applyNumberFormat="1" applyFont="1" applyBorder="1" applyAlignment="1" applyProtection="1">
      <alignment horizontal="right" vertical="center" shrinkToFit="1"/>
      <protection locked="0"/>
    </xf>
    <xf numFmtId="181" fontId="4" fillId="0" borderId="96" xfId="12" applyNumberFormat="1" applyFont="1" applyBorder="1" applyAlignment="1" applyProtection="1">
      <alignment horizontal="right" vertical="center" shrinkToFit="1"/>
      <protection locked="0"/>
    </xf>
    <xf numFmtId="181" fontId="4" fillId="0" borderId="97" xfId="12" applyNumberFormat="1" applyFont="1" applyBorder="1" applyAlignment="1" applyProtection="1">
      <alignment horizontal="right" vertical="center" shrinkToFit="1"/>
      <protection locked="0"/>
    </xf>
    <xf numFmtId="181" fontId="4" fillId="0" borderId="104" xfId="12" applyNumberFormat="1" applyFont="1" applyBorder="1" applyAlignment="1" applyProtection="1">
      <alignment horizontal="right" vertical="center" shrinkToFit="1"/>
      <protection locked="0"/>
    </xf>
    <xf numFmtId="181" fontId="4" fillId="0" borderId="101" xfId="12" applyNumberFormat="1" applyFont="1" applyBorder="1" applyAlignment="1" applyProtection="1">
      <alignment horizontal="right" vertical="center" shrinkToFit="1"/>
      <protection locked="0"/>
    </xf>
    <xf numFmtId="181" fontId="4" fillId="0" borderId="86" xfId="12" applyNumberFormat="1" applyFont="1" applyBorder="1" applyAlignment="1" applyProtection="1">
      <alignment horizontal="right" vertical="center" shrinkToFit="1"/>
      <protection locked="0"/>
    </xf>
    <xf numFmtId="0" fontId="4" fillId="0" borderId="86" xfId="12" applyFont="1" applyBorder="1" applyAlignment="1" applyProtection="1">
      <alignment horizontal="left" vertical="center" shrinkToFit="1"/>
      <protection locked="0"/>
    </xf>
    <xf numFmtId="0" fontId="4" fillId="0" borderId="92" xfId="12" applyFont="1" applyBorder="1" applyAlignment="1" applyProtection="1">
      <alignment horizontal="left" vertical="center" shrinkToFit="1"/>
      <protection locked="0"/>
    </xf>
    <xf numFmtId="0" fontId="4" fillId="0" borderId="82" xfId="12" applyFont="1" applyBorder="1" applyAlignment="1" applyProtection="1">
      <alignment horizontal="left" vertical="center" shrinkToFit="1"/>
      <protection locked="0"/>
    </xf>
    <xf numFmtId="0" fontId="4" fillId="0" borderId="83" xfId="12" applyFont="1" applyBorder="1" applyAlignment="1" applyProtection="1">
      <alignment horizontal="left" vertical="center" shrinkToFit="1"/>
      <protection locked="0"/>
    </xf>
    <xf numFmtId="0" fontId="4" fillId="0" borderId="84" xfId="12" applyFont="1" applyBorder="1" applyAlignment="1" applyProtection="1">
      <alignment horizontal="left" vertical="center" shrinkToFit="1"/>
      <protection locked="0"/>
    </xf>
    <xf numFmtId="181" fontId="4" fillId="0" borderId="85" xfId="12" applyNumberFormat="1" applyFont="1" applyBorder="1" applyAlignment="1" applyProtection="1">
      <alignment horizontal="right" vertical="center" shrinkToFit="1"/>
      <protection locked="0"/>
    </xf>
    <xf numFmtId="0" fontId="4" fillId="4" borderId="16" xfId="12" applyFont="1" applyFill="1" applyBorder="1" applyAlignment="1" applyProtection="1">
      <alignment horizontal="center" vertical="center" wrapText="1"/>
      <protection locked="0"/>
    </xf>
    <xf numFmtId="0" fontId="4" fillId="4" borderId="19" xfId="12" applyFont="1" applyFill="1" applyBorder="1" applyAlignment="1" applyProtection="1">
      <alignment horizontal="center" vertical="center" wrapText="1"/>
      <protection locked="0"/>
    </xf>
    <xf numFmtId="0" fontId="4" fillId="4" borderId="14" xfId="12" applyFont="1" applyFill="1" applyBorder="1" applyAlignment="1" applyProtection="1">
      <alignment horizontal="center" vertical="center" wrapText="1"/>
      <protection locked="0"/>
    </xf>
    <xf numFmtId="0" fontId="4" fillId="4" borderId="79" xfId="12" applyFont="1" applyFill="1" applyBorder="1" applyAlignment="1" applyProtection="1">
      <alignment horizontal="center" vertical="center" wrapText="1"/>
      <protection locked="0"/>
    </xf>
    <xf numFmtId="0" fontId="4" fillId="4" borderId="77" xfId="12" applyFont="1" applyFill="1" applyBorder="1" applyAlignment="1" applyProtection="1">
      <alignment horizontal="center" vertical="center" wrapText="1"/>
      <protection locked="0"/>
    </xf>
    <xf numFmtId="0" fontId="4" fillId="4" borderId="78" xfId="12" applyFont="1" applyFill="1" applyBorder="1" applyAlignment="1" applyProtection="1">
      <alignment horizontal="center" vertical="center" wrapText="1"/>
      <protection locked="0"/>
    </xf>
    <xf numFmtId="0" fontId="4" fillId="4" borderId="20" xfId="12" applyFont="1" applyFill="1" applyBorder="1" applyAlignment="1" applyProtection="1">
      <alignment horizontal="center" vertical="center" wrapText="1"/>
      <protection locked="0"/>
    </xf>
    <xf numFmtId="0" fontId="4" fillId="4" borderId="80" xfId="12" applyFont="1" applyFill="1" applyBorder="1" applyAlignment="1" applyProtection="1">
      <alignment horizontal="center" vertical="center" wrapText="1"/>
      <protection locked="0"/>
    </xf>
    <xf numFmtId="181" fontId="4" fillId="0" borderId="96" xfId="15" applyNumberFormat="1" applyFont="1" applyBorder="1" applyAlignment="1" applyProtection="1">
      <alignment horizontal="right" vertical="center" shrinkToFit="1"/>
      <protection locked="0"/>
    </xf>
    <xf numFmtId="181" fontId="4" fillId="0" borderId="97" xfId="15" applyNumberFormat="1" applyFont="1" applyBorder="1" applyAlignment="1" applyProtection="1">
      <alignment horizontal="right" vertical="center" shrinkToFit="1"/>
      <protection locked="0"/>
    </xf>
    <xf numFmtId="181" fontId="4" fillId="0" borderId="98" xfId="15" applyNumberFormat="1" applyFont="1" applyBorder="1" applyAlignment="1" applyProtection="1">
      <alignment horizontal="right" vertical="center" shrinkToFit="1"/>
      <protection locked="0"/>
    </xf>
    <xf numFmtId="0" fontId="4" fillId="0" borderId="96" xfId="15" applyFont="1" applyBorder="1" applyAlignment="1" applyProtection="1">
      <alignment horizontal="left" vertical="center" shrinkToFit="1"/>
      <protection locked="0"/>
    </xf>
    <xf numFmtId="0" fontId="4" fillId="0" borderId="97" xfId="15" applyFont="1" applyBorder="1" applyAlignment="1" applyProtection="1">
      <alignment horizontal="left" vertical="center" shrinkToFit="1"/>
      <protection locked="0"/>
    </xf>
    <xf numFmtId="0" fontId="4" fillId="0" borderId="103" xfId="15" applyFont="1" applyBorder="1" applyAlignment="1" applyProtection="1">
      <alignment horizontal="left" vertical="center" shrinkToFit="1"/>
      <protection locked="0"/>
    </xf>
    <xf numFmtId="0" fontId="4" fillId="4" borderId="18" xfId="12" applyFont="1" applyFill="1" applyBorder="1" applyAlignment="1" applyProtection="1">
      <alignment horizontal="center" vertical="center"/>
      <protection locked="0"/>
    </xf>
    <xf numFmtId="0" fontId="4" fillId="4" borderId="19" xfId="12" applyFont="1" applyFill="1" applyBorder="1" applyAlignment="1" applyProtection="1">
      <alignment horizontal="center" vertical="center"/>
      <protection locked="0"/>
    </xf>
    <xf numFmtId="0" fontId="4" fillId="4" borderId="14" xfId="12" applyFont="1" applyFill="1" applyBorder="1" applyAlignment="1" applyProtection="1">
      <alignment horizontal="center" vertical="center"/>
      <protection locked="0"/>
    </xf>
    <xf numFmtId="0" fontId="4" fillId="4" borderId="76" xfId="12" applyFont="1" applyFill="1" applyBorder="1" applyAlignment="1" applyProtection="1">
      <alignment horizontal="center" vertical="center"/>
      <protection locked="0"/>
    </xf>
    <xf numFmtId="0" fontId="4" fillId="4" borderId="77" xfId="12" applyFont="1" applyFill="1" applyBorder="1" applyAlignment="1" applyProtection="1">
      <alignment horizontal="center" vertical="center"/>
      <protection locked="0"/>
    </xf>
    <xf numFmtId="0" fontId="4" fillId="4" borderId="78" xfId="12" applyFont="1" applyFill="1" applyBorder="1" applyAlignment="1" applyProtection="1">
      <alignment horizontal="center" vertical="center"/>
      <protection locked="0"/>
    </xf>
    <xf numFmtId="0" fontId="4" fillId="4" borderId="16" xfId="12" applyFont="1" applyFill="1" applyBorder="1" applyAlignment="1" applyProtection="1">
      <alignment horizontal="center" vertical="center" wrapText="1" shrinkToFit="1"/>
      <protection locked="0"/>
    </xf>
    <xf numFmtId="0" fontId="4" fillId="4" borderId="19" xfId="12" applyFont="1" applyFill="1" applyBorder="1" applyAlignment="1" applyProtection="1">
      <alignment horizontal="center" vertical="center" shrinkToFit="1"/>
      <protection locked="0"/>
    </xf>
    <xf numFmtId="0" fontId="4" fillId="4" borderId="14" xfId="12" applyFont="1" applyFill="1" applyBorder="1" applyAlignment="1" applyProtection="1">
      <alignment horizontal="center" vertical="center" shrinkToFit="1"/>
      <protection locked="0"/>
    </xf>
    <xf numFmtId="0" fontId="4" fillId="4" borderId="79" xfId="12" applyFont="1" applyFill="1" applyBorder="1" applyAlignment="1" applyProtection="1">
      <alignment horizontal="center" vertical="center" shrinkToFit="1"/>
      <protection locked="0"/>
    </xf>
    <xf numFmtId="0" fontId="4" fillId="4" borderId="77" xfId="12" applyFont="1" applyFill="1" applyBorder="1" applyAlignment="1" applyProtection="1">
      <alignment horizontal="center" vertical="center" shrinkToFit="1"/>
      <protection locked="0"/>
    </xf>
    <xf numFmtId="0" fontId="4" fillId="4" borderId="78" xfId="12" applyFont="1" applyFill="1" applyBorder="1" applyAlignment="1" applyProtection="1">
      <alignment horizontal="center" vertical="center" shrinkToFit="1"/>
      <protection locked="0"/>
    </xf>
    <xf numFmtId="0" fontId="4" fillId="4" borderId="79" xfId="12" applyFont="1" applyFill="1" applyBorder="1" applyAlignment="1" applyProtection="1">
      <alignment horizontal="center" vertical="center"/>
      <protection locked="0"/>
    </xf>
    <xf numFmtId="0" fontId="4" fillId="0" borderId="98" xfId="15" applyFont="1" applyBorder="1" applyAlignment="1" applyProtection="1">
      <alignment horizontal="left" vertical="center" shrinkToFit="1"/>
      <protection locked="0"/>
    </xf>
    <xf numFmtId="179" fontId="4" fillId="5" borderId="119" xfId="12" applyNumberFormat="1" applyFont="1" applyFill="1" applyBorder="1" applyAlignment="1" applyProtection="1">
      <alignment horizontal="right" vertical="center" shrinkToFit="1"/>
      <protection locked="0"/>
    </xf>
    <xf numFmtId="181" fontId="4" fillId="5" borderId="62" xfId="12" applyNumberFormat="1" applyFont="1" applyFill="1" applyBorder="1" applyAlignment="1" applyProtection="1">
      <alignment horizontal="right" vertical="center" shrinkToFit="1"/>
      <protection locked="0"/>
    </xf>
    <xf numFmtId="181" fontId="4" fillId="5" borderId="57" xfId="12" applyNumberFormat="1" applyFont="1" applyFill="1" applyBorder="1" applyAlignment="1" applyProtection="1">
      <alignment horizontal="right" vertical="center" shrinkToFit="1"/>
      <protection locked="0"/>
    </xf>
    <xf numFmtId="181" fontId="4" fillId="5" borderId="128" xfId="12" applyNumberFormat="1" applyFont="1" applyFill="1" applyBorder="1" applyAlignment="1" applyProtection="1">
      <alignment horizontal="right" vertical="center" shrinkToFit="1"/>
      <protection locked="0"/>
    </xf>
    <xf numFmtId="181" fontId="4" fillId="5" borderId="116" xfId="12" applyNumberFormat="1" applyFont="1" applyFill="1" applyBorder="1" applyAlignment="1" applyProtection="1">
      <alignment horizontal="right" vertical="center" shrinkToFit="1"/>
      <protection locked="0"/>
    </xf>
    <xf numFmtId="181" fontId="4" fillId="5" borderId="117" xfId="12" applyNumberFormat="1" applyFont="1" applyFill="1" applyBorder="1" applyAlignment="1" applyProtection="1">
      <alignment horizontal="right" vertical="center" shrinkToFit="1"/>
      <protection locked="0"/>
    </xf>
    <xf numFmtId="181" fontId="4" fillId="5" borderId="118" xfId="12" applyNumberFormat="1" applyFont="1" applyFill="1" applyBorder="1" applyAlignment="1" applyProtection="1">
      <alignment horizontal="right" vertical="center" shrinkToFit="1"/>
      <protection locked="0"/>
    </xf>
    <xf numFmtId="181" fontId="4" fillId="2" borderId="104" xfId="13" applyNumberFormat="1" applyFont="1" applyFill="1" applyBorder="1" applyAlignment="1" applyProtection="1">
      <alignment horizontal="right" vertical="center" shrinkToFit="1"/>
      <protection locked="0"/>
    </xf>
    <xf numFmtId="181" fontId="4" fillId="2" borderId="100" xfId="13" applyNumberFormat="1" applyFont="1" applyFill="1" applyBorder="1" applyAlignment="1" applyProtection="1">
      <alignment horizontal="right" vertical="center" shrinkToFit="1"/>
      <protection locked="0"/>
    </xf>
    <xf numFmtId="179" fontId="4" fillId="2" borderId="100" xfId="13" applyNumberFormat="1" applyFont="1" applyFill="1" applyBorder="1" applyAlignment="1" applyProtection="1">
      <alignment horizontal="right" vertical="center" shrinkToFit="1"/>
      <protection locked="0"/>
    </xf>
    <xf numFmtId="0" fontId="4" fillId="0" borderId="65" xfId="12" applyFont="1" applyBorder="1" applyAlignment="1" applyProtection="1">
      <alignment horizontal="center" vertical="center" shrinkToFit="1"/>
      <protection locked="0"/>
    </xf>
    <xf numFmtId="0" fontId="4" fillId="0" borderId="50" xfId="12" applyFont="1" applyBorder="1" applyAlignment="1" applyProtection="1">
      <alignment horizontal="center" vertical="center"/>
      <protection locked="0"/>
    </xf>
    <xf numFmtId="0" fontId="4" fillId="0" borderId="52" xfId="12" applyFont="1" applyBorder="1" applyAlignment="1" applyProtection="1">
      <alignment horizontal="center" vertical="center"/>
      <protection locked="0"/>
    </xf>
    <xf numFmtId="0" fontId="4" fillId="0" borderId="96" xfId="14" applyFont="1" applyBorder="1" applyAlignment="1" applyProtection="1">
      <alignment horizontal="left" vertical="center" shrinkToFit="1"/>
      <protection locked="0"/>
    </xf>
    <xf numFmtId="0" fontId="4" fillId="0" borderId="97" xfId="14" applyFont="1" applyBorder="1" applyAlignment="1" applyProtection="1">
      <alignment horizontal="left" vertical="center" shrinkToFit="1"/>
      <protection locked="0"/>
    </xf>
    <xf numFmtId="0" fontId="4" fillId="0" borderId="98" xfId="14" applyFont="1" applyBorder="1" applyAlignment="1" applyProtection="1">
      <alignment horizontal="left" vertical="center" shrinkToFit="1"/>
      <protection locked="0"/>
    </xf>
    <xf numFmtId="181" fontId="4" fillId="2" borderId="99" xfId="13" applyNumberFormat="1" applyFont="1" applyFill="1" applyBorder="1" applyAlignment="1" applyProtection="1">
      <alignment horizontal="right" vertical="center" shrinkToFit="1"/>
      <protection locked="0"/>
    </xf>
    <xf numFmtId="181" fontId="4" fillId="2" borderId="101" xfId="13" applyNumberFormat="1" applyFont="1" applyFill="1" applyBorder="1" applyAlignment="1" applyProtection="1">
      <alignment horizontal="right" vertical="center" shrinkToFit="1"/>
      <protection locked="0"/>
    </xf>
    <xf numFmtId="181" fontId="4" fillId="0" borderId="102" xfId="14" applyNumberFormat="1" applyFont="1" applyBorder="1" applyAlignment="1" applyProtection="1">
      <alignment horizontal="right" vertical="center" shrinkToFit="1"/>
      <protection locked="0"/>
    </xf>
    <xf numFmtId="181" fontId="4" fillId="0" borderId="97" xfId="14" applyNumberFormat="1" applyFont="1" applyBorder="1" applyAlignment="1" applyProtection="1">
      <alignment horizontal="right" vertical="center" shrinkToFit="1"/>
      <protection locked="0"/>
    </xf>
    <xf numFmtId="181" fontId="4" fillId="0" borderId="103" xfId="14" applyNumberFormat="1" applyFont="1" applyBorder="1" applyAlignment="1" applyProtection="1">
      <alignment horizontal="right" vertical="center" shrinkToFit="1"/>
      <protection locked="0"/>
    </xf>
    <xf numFmtId="181" fontId="4" fillId="0" borderId="99" xfId="14" applyNumberFormat="1" applyFont="1" applyBorder="1" applyAlignment="1" applyProtection="1">
      <alignment horizontal="right" vertical="center" shrinkToFit="1"/>
      <protection locked="0"/>
    </xf>
    <xf numFmtId="181" fontId="4" fillId="0" borderId="100" xfId="14" applyNumberFormat="1" applyFont="1" applyBorder="1" applyAlignment="1" applyProtection="1">
      <alignment horizontal="right" vertical="center" shrinkToFit="1"/>
      <protection locked="0"/>
    </xf>
    <xf numFmtId="181" fontId="4" fillId="0" borderId="101" xfId="14" applyNumberFormat="1" applyFont="1" applyBorder="1" applyAlignment="1" applyProtection="1">
      <alignment horizontal="right" vertical="center" shrinkToFit="1"/>
      <protection locked="0"/>
    </xf>
    <xf numFmtId="179" fontId="4" fillId="0" borderId="100" xfId="12" applyNumberFormat="1" applyFont="1" applyBorder="1" applyAlignment="1" applyProtection="1">
      <alignment horizontal="right" vertical="center" shrinkToFit="1"/>
      <protection locked="0"/>
    </xf>
    <xf numFmtId="0" fontId="4" fillId="0" borderId="122" xfId="12" applyFont="1" applyBorder="1" applyAlignment="1" applyProtection="1">
      <alignment horizontal="left" vertical="center" shrinkToFit="1"/>
      <protection locked="0"/>
    </xf>
    <xf numFmtId="0" fontId="4" fillId="0" borderId="125" xfId="12" applyFont="1" applyBorder="1" applyAlignment="1" applyProtection="1">
      <alignment horizontal="left" vertical="center" shrinkToFit="1"/>
      <protection locked="0"/>
    </xf>
    <xf numFmtId="0" fontId="4" fillId="0" borderId="82" xfId="14" applyFont="1" applyBorder="1" applyAlignment="1" applyProtection="1">
      <alignment horizontal="left" vertical="center" shrinkToFit="1"/>
      <protection locked="0"/>
    </xf>
    <xf numFmtId="0" fontId="4" fillId="0" borderId="83" xfId="14" applyFont="1" applyBorder="1" applyAlignment="1" applyProtection="1">
      <alignment horizontal="left" vertical="center" shrinkToFit="1"/>
      <protection locked="0"/>
    </xf>
    <xf numFmtId="0" fontId="4" fillId="0" borderId="84" xfId="14" applyFont="1" applyBorder="1" applyAlignment="1" applyProtection="1">
      <alignment horizontal="left" vertical="center" shrinkToFit="1"/>
      <protection locked="0"/>
    </xf>
    <xf numFmtId="181" fontId="4" fillId="0" borderId="121" xfId="14" applyNumberFormat="1" applyFont="1" applyBorder="1" applyAlignment="1" applyProtection="1">
      <alignment horizontal="right" vertical="center" shrinkToFit="1"/>
      <protection locked="0"/>
    </xf>
    <xf numFmtId="181" fontId="4" fillId="0" borderId="122" xfId="14" applyNumberFormat="1" applyFont="1" applyBorder="1" applyAlignment="1" applyProtection="1">
      <alignment horizontal="right" vertical="center" shrinkToFit="1"/>
      <protection locked="0"/>
    </xf>
    <xf numFmtId="181" fontId="4" fillId="0" borderId="123" xfId="14" applyNumberFormat="1" applyFont="1" applyBorder="1" applyAlignment="1" applyProtection="1">
      <alignment horizontal="right" vertical="center" shrinkToFit="1"/>
      <protection locked="0"/>
    </xf>
    <xf numFmtId="181" fontId="4" fillId="0" borderId="124" xfId="14" applyNumberFormat="1" applyFont="1" applyBorder="1" applyAlignment="1" applyProtection="1">
      <alignment horizontal="right" vertical="center" shrinkToFit="1"/>
      <protection locked="0"/>
    </xf>
    <xf numFmtId="181" fontId="4" fillId="0" borderId="125" xfId="14" applyNumberFormat="1" applyFont="1" applyBorder="1" applyAlignment="1" applyProtection="1">
      <alignment horizontal="right" vertical="center" shrinkToFit="1"/>
      <protection locked="0"/>
    </xf>
    <xf numFmtId="181" fontId="4" fillId="0" borderId="126" xfId="12" applyNumberFormat="1" applyFont="1" applyBorder="1" applyAlignment="1" applyProtection="1">
      <alignment horizontal="right" vertical="center" shrinkToFit="1"/>
      <protection locked="0"/>
    </xf>
    <xf numFmtId="181" fontId="4" fillId="0" borderId="122" xfId="12" applyNumberFormat="1" applyFont="1" applyBorder="1" applyAlignment="1" applyProtection="1">
      <alignment horizontal="right" vertical="center" shrinkToFit="1"/>
      <protection locked="0"/>
    </xf>
    <xf numFmtId="179" fontId="4" fillId="0" borderId="122" xfId="12" applyNumberFormat="1" applyFont="1" applyBorder="1" applyAlignment="1" applyProtection="1">
      <alignment horizontal="right" vertical="center" shrinkToFit="1"/>
      <protection locked="0"/>
    </xf>
    <xf numFmtId="0" fontId="4" fillId="4" borderId="18" xfId="12" applyFont="1" applyFill="1" applyBorder="1" applyAlignment="1" applyProtection="1">
      <alignment horizontal="center" vertical="center" wrapText="1" shrinkToFit="1"/>
      <protection locked="0"/>
    </xf>
    <xf numFmtId="0" fontId="4" fillId="4" borderId="20" xfId="12" applyFont="1" applyFill="1" applyBorder="1" applyAlignment="1" applyProtection="1">
      <alignment horizontal="center" vertical="center" shrinkToFit="1"/>
      <protection locked="0"/>
    </xf>
    <xf numFmtId="0" fontId="4" fillId="4" borderId="76" xfId="12" applyFont="1" applyFill="1" applyBorder="1" applyAlignment="1" applyProtection="1">
      <alignment horizontal="center" vertical="center" shrinkToFit="1"/>
      <protection locked="0"/>
    </xf>
    <xf numFmtId="0" fontId="4" fillId="4" borderId="80" xfId="12" applyFont="1" applyFill="1" applyBorder="1" applyAlignment="1" applyProtection="1">
      <alignment horizontal="center" vertical="center" shrinkToFit="1"/>
      <protection locked="0"/>
    </xf>
    <xf numFmtId="0" fontId="4" fillId="2" borderId="46" xfId="12" applyFont="1" applyFill="1" applyBorder="1" applyAlignment="1">
      <alignment horizontal="left" vertical="center"/>
    </xf>
    <xf numFmtId="0" fontId="4" fillId="2" borderId="19" xfId="12" applyFont="1" applyFill="1" applyBorder="1" applyAlignment="1">
      <alignment horizontal="left" vertical="center"/>
    </xf>
    <xf numFmtId="181" fontId="4" fillId="5" borderId="114" xfId="15" applyNumberFormat="1" applyFont="1" applyFill="1" applyBorder="1" applyAlignment="1" applyProtection="1">
      <alignment horizontal="right" vertical="center" shrinkToFit="1"/>
      <protection locked="0"/>
    </xf>
    <xf numFmtId="0" fontId="4" fillId="5" borderId="114" xfId="15" applyFont="1" applyFill="1" applyBorder="1" applyAlignment="1" applyProtection="1">
      <alignment horizontal="left" vertical="center" shrinkToFit="1"/>
      <protection locked="0"/>
    </xf>
    <xf numFmtId="0" fontId="4" fillId="5" borderId="117" xfId="15" applyFont="1" applyFill="1" applyBorder="1" applyAlignment="1" applyProtection="1">
      <alignment horizontal="left" vertical="center" shrinkToFit="1"/>
      <protection locked="0"/>
    </xf>
    <xf numFmtId="181" fontId="4" fillId="5" borderId="62" xfId="15" applyNumberFormat="1" applyFont="1" applyFill="1" applyBorder="1" applyAlignment="1" applyProtection="1">
      <alignment horizontal="right" vertical="center" shrinkToFit="1"/>
      <protection locked="0"/>
    </xf>
    <xf numFmtId="181" fontId="4" fillId="5" borderId="55" xfId="15" applyNumberFormat="1" applyFont="1" applyFill="1" applyBorder="1" applyAlignment="1" applyProtection="1">
      <alignment horizontal="right" vertical="center" shrinkToFit="1"/>
      <protection locked="0"/>
    </xf>
    <xf numFmtId="181" fontId="4" fillId="5" borderId="57" xfId="15" applyNumberFormat="1" applyFont="1" applyFill="1" applyBorder="1" applyAlignment="1" applyProtection="1">
      <alignment horizontal="right" vertical="center" shrinkToFit="1"/>
      <protection locked="0"/>
    </xf>
    <xf numFmtId="181" fontId="4" fillId="5" borderId="113" xfId="15" applyNumberFormat="1" applyFont="1" applyFill="1" applyBorder="1" applyAlignment="1" applyProtection="1">
      <alignment horizontal="right" vertical="center" shrinkToFit="1"/>
      <protection locked="0"/>
    </xf>
    <xf numFmtId="181" fontId="4" fillId="5" borderId="115" xfId="15" applyNumberFormat="1" applyFont="1" applyFill="1" applyBorder="1" applyAlignment="1" applyProtection="1">
      <alignment horizontal="right" vertical="center" shrinkToFit="1"/>
      <protection locked="0"/>
    </xf>
    <xf numFmtId="181" fontId="4" fillId="5" borderId="116" xfId="15" applyNumberFormat="1" applyFont="1" applyFill="1" applyBorder="1" applyAlignment="1" applyProtection="1">
      <alignment horizontal="right" vertical="center" shrinkToFit="1"/>
      <protection locked="0"/>
    </xf>
    <xf numFmtId="181" fontId="4" fillId="5" borderId="117" xfId="15" applyNumberFormat="1" applyFont="1" applyFill="1" applyBorder="1" applyAlignment="1" applyProtection="1">
      <alignment horizontal="right" vertical="center" shrinkToFit="1"/>
      <protection locked="0"/>
    </xf>
    <xf numFmtId="181" fontId="4" fillId="5" borderId="118" xfId="15" applyNumberFormat="1" applyFont="1" applyFill="1" applyBorder="1" applyAlignment="1" applyProtection="1">
      <alignment horizontal="right" vertical="center" shrinkToFit="1"/>
      <protection locked="0"/>
    </xf>
    <xf numFmtId="181" fontId="4" fillId="5" borderId="119" xfId="15" applyNumberFormat="1" applyFont="1" applyFill="1" applyBorder="1" applyAlignment="1" applyProtection="1">
      <alignment horizontal="right" vertical="center" shrinkToFit="1"/>
      <protection locked="0"/>
    </xf>
    <xf numFmtId="181" fontId="4" fillId="0" borderId="107" xfId="14" applyNumberFormat="1" applyFont="1" applyBorder="1" applyAlignment="1" applyProtection="1">
      <alignment horizontal="right" vertical="center" shrinkToFit="1"/>
      <protection locked="0"/>
    </xf>
    <xf numFmtId="181" fontId="4" fillId="0" borderId="108" xfId="14" applyNumberFormat="1" applyFont="1" applyBorder="1" applyAlignment="1" applyProtection="1">
      <alignment horizontal="right" vertical="center" shrinkToFit="1"/>
      <protection locked="0"/>
    </xf>
    <xf numFmtId="181" fontId="4" fillId="0" borderId="109" xfId="14" applyNumberFormat="1" applyFont="1" applyBorder="1" applyAlignment="1" applyProtection="1">
      <alignment horizontal="right" vertical="center" shrinkToFit="1"/>
      <protection locked="0"/>
    </xf>
    <xf numFmtId="181" fontId="4" fillId="0" borderId="110" xfId="15" applyNumberFormat="1" applyFont="1" applyBorder="1" applyAlignment="1" applyProtection="1">
      <alignment horizontal="right" vertical="center" shrinkToFit="1"/>
      <protection locked="0"/>
    </xf>
    <xf numFmtId="181" fontId="4" fillId="0" borderId="108" xfId="15" applyNumberFormat="1" applyFont="1" applyBorder="1" applyAlignment="1" applyProtection="1">
      <alignment horizontal="right" vertical="center" shrinkToFit="1"/>
      <protection locked="0"/>
    </xf>
    <xf numFmtId="0" fontId="4" fillId="0" borderId="108" xfId="15" applyFont="1" applyBorder="1" applyAlignment="1" applyProtection="1">
      <alignment horizontal="left" vertical="center" shrinkToFit="1"/>
      <protection locked="0"/>
    </xf>
    <xf numFmtId="0" fontId="4" fillId="0" borderId="111" xfId="15" applyFont="1" applyBorder="1" applyAlignment="1" applyProtection="1">
      <alignment horizontal="left" vertical="center" shrinkToFit="1"/>
      <protection locked="0"/>
    </xf>
    <xf numFmtId="181" fontId="4" fillId="0" borderId="104" xfId="15" applyNumberFormat="1" applyFont="1" applyBorder="1" applyAlignment="1" applyProtection="1">
      <alignment horizontal="right" vertical="center" shrinkToFit="1"/>
      <protection locked="0"/>
    </xf>
    <xf numFmtId="181" fontId="4" fillId="0" borderId="100" xfId="15" applyNumberFormat="1" applyFont="1" applyBorder="1" applyAlignment="1" applyProtection="1">
      <alignment horizontal="right" vertical="center" shrinkToFit="1"/>
      <protection locked="0"/>
    </xf>
    <xf numFmtId="0" fontId="4" fillId="0" borderId="100" xfId="15" applyFont="1" applyBorder="1" applyAlignment="1" applyProtection="1">
      <alignment horizontal="left" vertical="center" shrinkToFit="1"/>
      <protection locked="0"/>
    </xf>
    <xf numFmtId="0" fontId="4" fillId="0" borderId="105" xfId="15" applyFont="1" applyBorder="1" applyAlignment="1" applyProtection="1">
      <alignment horizontal="left" vertical="center" shrinkToFit="1"/>
      <protection locked="0"/>
    </xf>
    <xf numFmtId="181" fontId="4" fillId="0" borderId="82" xfId="15" applyNumberFormat="1" applyFont="1" applyBorder="1" applyAlignment="1" applyProtection="1">
      <alignment horizontal="right" vertical="center" shrinkToFit="1"/>
      <protection locked="0"/>
    </xf>
    <xf numFmtId="181" fontId="4" fillId="0" borderId="83" xfId="15" applyNumberFormat="1" applyFont="1" applyBorder="1" applyAlignment="1" applyProtection="1">
      <alignment horizontal="right" vertical="center" shrinkToFit="1"/>
      <protection locked="0"/>
    </xf>
    <xf numFmtId="181" fontId="4" fillId="0" borderId="84" xfId="15" applyNumberFormat="1" applyFont="1" applyBorder="1" applyAlignment="1" applyProtection="1">
      <alignment horizontal="right" vertical="center" shrinkToFit="1"/>
      <protection locked="0"/>
    </xf>
    <xf numFmtId="0" fontId="4" fillId="0" borderId="82" xfId="15" applyFont="1" applyBorder="1" applyAlignment="1" applyProtection="1">
      <alignment horizontal="left" vertical="center" shrinkToFit="1"/>
      <protection locked="0"/>
    </xf>
    <xf numFmtId="0" fontId="4" fillId="0" borderId="83" xfId="15" applyFont="1" applyBorder="1" applyAlignment="1" applyProtection="1">
      <alignment horizontal="left" vertical="center" shrinkToFit="1"/>
      <protection locked="0"/>
    </xf>
    <xf numFmtId="0" fontId="4" fillId="0" borderId="94" xfId="15" applyFont="1" applyBorder="1" applyAlignment="1" applyProtection="1">
      <alignment horizontal="left" vertical="center" shrinkToFit="1"/>
      <protection locked="0"/>
    </xf>
    <xf numFmtId="181" fontId="4" fillId="0" borderId="85" xfId="14" applyNumberFormat="1" applyFont="1" applyBorder="1" applyAlignment="1" applyProtection="1">
      <alignment horizontal="right" vertical="center" shrinkToFit="1"/>
      <protection locked="0"/>
    </xf>
    <xf numFmtId="181" fontId="4" fillId="0" borderId="86" xfId="14" applyNumberFormat="1" applyFont="1" applyBorder="1" applyAlignment="1" applyProtection="1">
      <alignment horizontal="right" vertical="center" shrinkToFit="1"/>
      <protection locked="0"/>
    </xf>
    <xf numFmtId="181" fontId="4" fillId="0" borderId="87" xfId="14" applyNumberFormat="1" applyFont="1" applyBorder="1" applyAlignment="1" applyProtection="1">
      <alignment horizontal="right" vertical="center" shrinkToFit="1"/>
      <protection locked="0"/>
    </xf>
    <xf numFmtId="181" fontId="4" fillId="0" borderId="88" xfId="14" applyNumberFormat="1" applyFont="1" applyBorder="1" applyAlignment="1" applyProtection="1">
      <alignment horizontal="right" vertical="center" shrinkToFit="1"/>
      <protection locked="0"/>
    </xf>
    <xf numFmtId="181" fontId="4" fillId="0" borderId="89" xfId="14" applyNumberFormat="1" applyFont="1" applyBorder="1" applyAlignment="1" applyProtection="1">
      <alignment horizontal="right" vertical="center" shrinkToFit="1"/>
      <protection locked="0"/>
    </xf>
    <xf numFmtId="181" fontId="4" fillId="0" borderId="90" xfId="14" applyNumberFormat="1" applyFont="1" applyBorder="1" applyAlignment="1" applyProtection="1">
      <alignment horizontal="right" vertical="center" shrinkToFit="1"/>
      <protection locked="0"/>
    </xf>
    <xf numFmtId="181" fontId="4" fillId="0" borderId="91" xfId="15" applyNumberFormat="1" applyFont="1" applyBorder="1" applyAlignment="1" applyProtection="1">
      <alignment horizontal="right" vertical="center" shrinkToFit="1"/>
      <protection locked="0"/>
    </xf>
    <xf numFmtId="181" fontId="4" fillId="0" borderId="86" xfId="15" applyNumberFormat="1" applyFont="1" applyBorder="1" applyAlignment="1" applyProtection="1">
      <alignment horizontal="right" vertical="center" shrinkToFit="1"/>
      <protection locked="0"/>
    </xf>
    <xf numFmtId="0" fontId="4" fillId="0" borderId="86" xfId="15" applyFont="1" applyBorder="1" applyAlignment="1" applyProtection="1">
      <alignment horizontal="left" vertical="center" shrinkToFit="1"/>
      <protection locked="0"/>
    </xf>
    <xf numFmtId="0" fontId="4" fillId="0" borderId="92" xfId="15" applyFont="1" applyBorder="1" applyAlignment="1" applyProtection="1">
      <alignment horizontal="left" vertical="center" shrinkToFit="1"/>
      <protection locked="0"/>
    </xf>
    <xf numFmtId="0" fontId="4" fillId="0" borderId="84" xfId="15" applyFont="1" applyBorder="1" applyAlignment="1" applyProtection="1">
      <alignment horizontal="left" vertical="center" shrinkToFit="1"/>
      <protection locked="0"/>
    </xf>
    <xf numFmtId="0" fontId="3" fillId="4" borderId="16" xfId="12" applyFill="1" applyBorder="1" applyAlignment="1" applyProtection="1">
      <alignment horizontal="center" vertical="center" wrapText="1"/>
      <protection locked="0"/>
    </xf>
    <xf numFmtId="0" fontId="3" fillId="4" borderId="19" xfId="12" applyFill="1" applyBorder="1" applyAlignment="1" applyProtection="1">
      <alignment horizontal="center" vertical="center" wrapText="1"/>
      <protection locked="0"/>
    </xf>
    <xf numFmtId="0" fontId="3" fillId="4" borderId="14" xfId="12" applyFill="1" applyBorder="1" applyAlignment="1" applyProtection="1">
      <alignment horizontal="center" vertical="center" wrapText="1"/>
      <protection locked="0"/>
    </xf>
    <xf numFmtId="0" fontId="3" fillId="4" borderId="79" xfId="12" applyFill="1" applyBorder="1" applyAlignment="1" applyProtection="1">
      <alignment horizontal="center" vertical="center" wrapText="1"/>
      <protection locked="0"/>
    </xf>
    <xf numFmtId="0" fontId="3" fillId="4" borderId="77" xfId="12" applyFill="1" applyBorder="1" applyAlignment="1" applyProtection="1">
      <alignment horizontal="center" vertical="center" wrapText="1"/>
      <protection locked="0"/>
    </xf>
    <xf numFmtId="0" fontId="3" fillId="4" borderId="78" xfId="12" applyFill="1" applyBorder="1" applyAlignment="1" applyProtection="1">
      <alignment horizontal="center" vertical="center" wrapText="1"/>
      <protection locked="0"/>
    </xf>
    <xf numFmtId="0" fontId="22" fillId="2" borderId="0" xfId="12" applyFont="1" applyFill="1">
      <alignment vertical="center"/>
    </xf>
    <xf numFmtId="0" fontId="23" fillId="2" borderId="21" xfId="12" applyFont="1" applyFill="1" applyBorder="1" applyAlignment="1">
      <alignment horizontal="center" vertical="center"/>
    </xf>
    <xf numFmtId="0" fontId="23" fillId="2" borderId="22" xfId="12" applyFont="1" applyFill="1" applyBorder="1" applyAlignment="1">
      <alignment horizontal="center" vertical="center"/>
    </xf>
    <xf numFmtId="0" fontId="23" fillId="2" borderId="23" xfId="12" applyFont="1" applyFill="1" applyBorder="1" applyAlignment="1">
      <alignment horizontal="center" vertical="center"/>
    </xf>
    <xf numFmtId="0" fontId="4" fillId="4" borderId="18" xfId="12" applyFont="1" applyFill="1" applyBorder="1" applyAlignment="1" applyProtection="1">
      <alignment horizontal="center" vertical="center" wrapText="1"/>
      <protection locked="0"/>
    </xf>
    <xf numFmtId="0" fontId="4" fillId="4" borderId="76" xfId="12" applyFont="1" applyFill="1" applyBorder="1" applyAlignment="1" applyProtection="1">
      <alignment horizontal="center" vertical="center" wrapText="1"/>
      <protection locked="0"/>
    </xf>
    <xf numFmtId="177" fontId="21" fillId="2" borderId="10" xfId="2" applyNumberFormat="1" applyFont="1" applyFill="1" applyBorder="1" applyAlignment="1">
      <alignment vertical="center" wrapText="1"/>
    </xf>
    <xf numFmtId="177" fontId="21" fillId="2" borderId="9" xfId="2" applyNumberFormat="1" applyFont="1" applyFill="1" applyBorder="1" applyAlignment="1">
      <alignment vertical="center" wrapText="1"/>
    </xf>
    <xf numFmtId="177" fontId="21" fillId="2" borderId="11" xfId="2" applyNumberFormat="1" applyFont="1" applyFill="1" applyBorder="1" applyAlignment="1">
      <alignment vertical="center" wrapText="1"/>
    </xf>
    <xf numFmtId="177" fontId="21" fillId="0" borderId="10" xfId="2" applyNumberFormat="1" applyFont="1" applyBorder="1" applyAlignment="1">
      <alignment vertical="center" wrapText="1"/>
    </xf>
    <xf numFmtId="177" fontId="21" fillId="0" borderId="9" xfId="2" applyNumberFormat="1" applyFont="1" applyBorder="1" applyAlignment="1">
      <alignment vertical="center" wrapText="1"/>
    </xf>
    <xf numFmtId="177" fontId="21" fillId="0" borderId="11" xfId="2" applyNumberFormat="1" applyFont="1" applyBorder="1" applyAlignment="1">
      <alignment vertical="center" wrapText="1"/>
    </xf>
    <xf numFmtId="0" fontId="21" fillId="2" borderId="10" xfId="2" applyFont="1" applyFill="1" applyBorder="1">
      <alignment vertical="center"/>
    </xf>
    <xf numFmtId="0" fontId="21" fillId="2" borderId="9" xfId="2" applyFont="1" applyFill="1" applyBorder="1">
      <alignment vertical="center"/>
    </xf>
    <xf numFmtId="0" fontId="21" fillId="2" borderId="11" xfId="2" applyFont="1" applyFill="1" applyBorder="1">
      <alignment vertical="center"/>
    </xf>
    <xf numFmtId="177" fontId="27" fillId="0" borderId="36" xfId="4" applyNumberFormat="1" applyFont="1" applyBorder="1" applyAlignment="1">
      <alignment horizontal="center" vertical="center" wrapText="1"/>
    </xf>
    <xf numFmtId="177" fontId="27" fillId="0" borderId="32" xfId="4" applyNumberFormat="1" applyFont="1" applyBorder="1" applyAlignment="1">
      <alignment horizontal="center" vertical="center" wrapText="1"/>
    </xf>
    <xf numFmtId="177" fontId="27" fillId="0" borderId="10" xfId="4" applyNumberFormat="1" applyFont="1" applyBorder="1" applyAlignment="1">
      <alignment horizontal="center" vertical="center"/>
    </xf>
    <xf numFmtId="177" fontId="27" fillId="0" borderId="9" xfId="4" applyNumberFormat="1" applyFont="1" applyBorder="1" applyAlignment="1">
      <alignment horizontal="center" vertical="center"/>
    </xf>
    <xf numFmtId="177" fontId="27" fillId="0" borderId="11" xfId="4" applyNumberFormat="1" applyFont="1" applyBorder="1" applyAlignment="1">
      <alignment horizontal="center" vertical="center"/>
    </xf>
    <xf numFmtId="0" fontId="3" fillId="2" borderId="12" xfId="2" applyFont="1" applyFill="1" applyBorder="1" applyAlignment="1">
      <alignment horizontal="center" vertical="center" wrapText="1"/>
    </xf>
    <xf numFmtId="0" fontId="3" fillId="2" borderId="12" xfId="2" applyFont="1" applyFill="1" applyBorder="1" applyAlignment="1">
      <alignment horizontal="center" vertical="center"/>
    </xf>
    <xf numFmtId="178" fontId="21" fillId="2" borderId="10" xfId="3" applyNumberFormat="1" applyFont="1" applyFill="1" applyBorder="1" applyAlignment="1">
      <alignment horizontal="left" vertical="center" wrapText="1"/>
    </xf>
    <xf numFmtId="178" fontId="21" fillId="2" borderId="9" xfId="3" applyNumberFormat="1" applyFont="1" applyFill="1" applyBorder="1" applyAlignment="1">
      <alignment horizontal="left" vertical="center" wrapText="1"/>
    </xf>
    <xf numFmtId="178" fontId="21" fillId="2" borderId="11" xfId="3" applyNumberFormat="1" applyFont="1" applyFill="1" applyBorder="1" applyAlignment="1">
      <alignment horizontal="left" vertical="center" wrapText="1"/>
    </xf>
    <xf numFmtId="0" fontId="21" fillId="2" borderId="10" xfId="3" applyFont="1" applyFill="1" applyBorder="1" applyAlignment="1">
      <alignment horizontal="left" vertical="center"/>
    </xf>
    <xf numFmtId="0" fontId="21" fillId="2" borderId="9" xfId="3" applyFont="1" applyFill="1" applyBorder="1" applyAlignment="1">
      <alignment horizontal="left" vertical="center"/>
    </xf>
    <xf numFmtId="0" fontId="21" fillId="2" borderId="11" xfId="3" applyFont="1" applyFill="1" applyBorder="1" applyAlignment="1">
      <alignment horizontal="left" vertical="center"/>
    </xf>
    <xf numFmtId="177" fontId="27" fillId="0" borderId="10" xfId="2" applyNumberFormat="1" applyFont="1" applyBorder="1">
      <alignment vertical="center"/>
    </xf>
    <xf numFmtId="177" fontId="27" fillId="0" borderId="9" xfId="2" applyNumberFormat="1" applyFont="1" applyBorder="1">
      <alignment vertical="center"/>
    </xf>
    <xf numFmtId="177" fontId="27" fillId="0" borderId="11" xfId="2" applyNumberFormat="1" applyFont="1" applyBorder="1">
      <alignment vertical="center"/>
    </xf>
    <xf numFmtId="177" fontId="21" fillId="0" borderId="2" xfId="2" applyNumberFormat="1" applyFont="1" applyBorder="1">
      <alignment vertical="center"/>
    </xf>
    <xf numFmtId="0" fontId="30" fillId="0" borderId="9" xfId="17" applyFont="1" applyBorder="1" applyAlignment="1">
      <alignment horizontal="left" vertical="center" wrapText="1"/>
    </xf>
    <xf numFmtId="0" fontId="30" fillId="0" borderId="53" xfId="17" applyFont="1" applyBorder="1" applyAlignment="1">
      <alignment horizontal="left" vertical="center" wrapText="1"/>
    </xf>
    <xf numFmtId="0" fontId="30" fillId="0" borderId="55" xfId="17" applyFont="1" applyBorder="1" applyAlignment="1">
      <alignment horizontal="left" vertical="center" wrapText="1"/>
    </xf>
    <xf numFmtId="0" fontId="30" fillId="0" borderId="57" xfId="17" applyFont="1" applyBorder="1" applyAlignment="1">
      <alignment horizontal="left" vertical="center" wrapText="1"/>
    </xf>
    <xf numFmtId="0" fontId="30" fillId="0" borderId="50" xfId="17" applyFont="1" applyBorder="1" applyAlignment="1">
      <alignment horizontal="left" vertical="center" wrapText="1"/>
    </xf>
    <xf numFmtId="0" fontId="30" fillId="0" borderId="52" xfId="17" applyFont="1" applyBorder="1" applyAlignment="1">
      <alignment horizontal="left" vertical="center" wrapText="1"/>
    </xf>
    <xf numFmtId="0" fontId="30" fillId="0" borderId="34" xfId="18" applyFont="1" applyBorder="1" applyAlignment="1">
      <alignment vertical="center" wrapText="1"/>
    </xf>
    <xf numFmtId="0" fontId="30" fillId="0" borderId="11" xfId="18" applyFont="1" applyBorder="1" applyAlignment="1">
      <alignment vertical="center" wrapText="1"/>
    </xf>
    <xf numFmtId="0" fontId="30" fillId="0" borderId="9" xfId="18" applyFont="1" applyBorder="1">
      <alignment vertical="center"/>
    </xf>
    <xf numFmtId="0" fontId="30" fillId="0" borderId="53" xfId="18" applyFont="1" applyBorder="1">
      <alignment vertical="center"/>
    </xf>
    <xf numFmtId="0" fontId="30" fillId="0" borderId="62" xfId="18" applyFont="1" applyBorder="1">
      <alignment vertical="center"/>
    </xf>
    <xf numFmtId="0" fontId="30" fillId="0" borderId="56" xfId="18" applyFont="1" applyBorder="1">
      <alignment vertical="center"/>
    </xf>
    <xf numFmtId="0" fontId="30" fillId="0" borderId="55" xfId="18" applyFont="1" applyBorder="1">
      <alignment vertical="center"/>
    </xf>
    <xf numFmtId="0" fontId="30" fillId="0" borderId="57" xfId="18" applyFont="1" applyBorder="1">
      <alignment vertical="center"/>
    </xf>
    <xf numFmtId="0" fontId="31" fillId="0" borderId="183" xfId="18" applyFont="1" applyBorder="1" applyAlignment="1">
      <alignment horizontal="center" vertical="center" wrapText="1"/>
    </xf>
    <xf numFmtId="0" fontId="31" fillId="0" borderId="184" xfId="18" applyFont="1" applyBorder="1" applyAlignment="1">
      <alignment horizontal="center" vertical="center" wrapText="1"/>
    </xf>
    <xf numFmtId="0" fontId="31" fillId="0" borderId="24" xfId="18" applyFont="1" applyBorder="1" applyAlignment="1">
      <alignment horizontal="center" vertical="center" wrapText="1"/>
    </xf>
    <xf numFmtId="0" fontId="31" fillId="0" borderId="25" xfId="18" applyFont="1" applyBorder="1" applyAlignment="1">
      <alignment horizontal="center" vertical="center" wrapText="1"/>
    </xf>
    <xf numFmtId="0" fontId="31" fillId="0" borderId="112" xfId="18" applyFont="1" applyBorder="1" applyAlignment="1">
      <alignment horizontal="center" vertical="center" wrapText="1"/>
    </xf>
    <xf numFmtId="0" fontId="31" fillId="0" borderId="182" xfId="18" applyFont="1" applyBorder="1" applyAlignment="1">
      <alignment horizontal="center" vertical="center" wrapText="1"/>
    </xf>
    <xf numFmtId="0" fontId="33" fillId="0" borderId="49" xfId="18" applyFont="1" applyBorder="1">
      <alignment vertical="center"/>
    </xf>
    <xf numFmtId="0" fontId="33" fillId="0" borderId="50" xfId="18" applyFont="1" applyBorder="1">
      <alignment vertical="center"/>
    </xf>
    <xf numFmtId="0" fontId="33" fillId="0" borderId="51" xfId="18" applyFont="1" applyBorder="1">
      <alignment vertical="center"/>
    </xf>
    <xf numFmtId="0" fontId="31" fillId="0" borderId="10" xfId="18" applyFont="1" applyBorder="1">
      <alignment vertical="center"/>
    </xf>
    <xf numFmtId="0" fontId="31" fillId="0" borderId="9" xfId="18" applyFont="1" applyBorder="1">
      <alignment vertical="center"/>
    </xf>
    <xf numFmtId="0" fontId="31" fillId="0" borderId="53" xfId="18" applyFont="1" applyBorder="1">
      <alignment vertical="center"/>
    </xf>
    <xf numFmtId="0" fontId="31" fillId="0" borderId="54" xfId="18" applyFont="1" applyBorder="1">
      <alignment vertical="center"/>
    </xf>
    <xf numFmtId="0" fontId="31" fillId="0" borderId="55" xfId="18" applyFont="1" applyBorder="1">
      <alignment vertical="center"/>
    </xf>
    <xf numFmtId="0" fontId="31" fillId="0" borderId="56" xfId="18" applyFont="1" applyBorder="1">
      <alignment vertical="center"/>
    </xf>
    <xf numFmtId="0" fontId="30" fillId="0" borderId="18" xfId="18" applyFont="1" applyBorder="1" applyAlignment="1">
      <alignment vertical="center" wrapText="1"/>
    </xf>
    <xf numFmtId="0" fontId="30" fillId="0" borderId="14" xfId="18" applyFont="1" applyBorder="1" applyAlignment="1">
      <alignment vertical="center" wrapText="1"/>
    </xf>
    <xf numFmtId="0" fontId="30" fillId="0" borderId="27" xfId="18" applyFont="1" applyBorder="1" applyAlignment="1">
      <alignment vertical="center" wrapText="1"/>
    </xf>
    <xf numFmtId="0" fontId="30" fillId="0" borderId="5" xfId="18" applyFont="1" applyBorder="1" applyAlignment="1">
      <alignment vertical="center" wrapText="1"/>
    </xf>
    <xf numFmtId="0" fontId="30" fillId="0" borderId="29" xfId="18" applyFont="1" applyBorder="1" applyAlignment="1">
      <alignment vertical="center" wrapText="1"/>
    </xf>
    <xf numFmtId="0" fontId="30" fillId="0" borderId="8" xfId="18" applyFont="1" applyBorder="1" applyAlignment="1">
      <alignment vertical="center" wrapText="1"/>
    </xf>
    <xf numFmtId="0" fontId="30" fillId="0" borderId="50" xfId="18" applyFont="1" applyBorder="1">
      <alignment vertical="center"/>
    </xf>
    <xf numFmtId="0" fontId="30" fillId="0" borderId="52" xfId="18" applyFont="1" applyBorder="1">
      <alignment vertical="center"/>
    </xf>
    <xf numFmtId="0" fontId="30" fillId="0" borderId="38" xfId="19" applyFont="1" applyBorder="1" applyAlignment="1">
      <alignment vertical="center" wrapText="1"/>
    </xf>
    <xf numFmtId="0" fontId="30" fillId="0" borderId="3" xfId="19" applyFont="1" applyBorder="1" applyAlignment="1">
      <alignment vertical="center" wrapText="1"/>
    </xf>
    <xf numFmtId="0" fontId="30" fillId="0" borderId="27" xfId="19" applyFont="1" applyBorder="1" applyAlignment="1">
      <alignment vertical="center" wrapText="1"/>
    </xf>
    <xf numFmtId="0" fontId="30" fillId="0" borderId="5" xfId="19" applyFont="1" applyBorder="1" applyAlignment="1">
      <alignment vertical="center" wrapText="1"/>
    </xf>
    <xf numFmtId="0" fontId="30" fillId="0" borderId="29" xfId="19" applyFont="1" applyBorder="1" applyAlignment="1">
      <alignment vertical="center" wrapText="1"/>
    </xf>
    <xf numFmtId="0" fontId="30" fillId="0" borderId="8" xfId="19" applyFont="1" applyBorder="1" applyAlignment="1">
      <alignment vertical="center" wrapText="1"/>
    </xf>
    <xf numFmtId="0" fontId="30" fillId="0" borderId="9" xfId="19" applyFont="1" applyBorder="1" applyAlignment="1">
      <alignment horizontal="left" vertical="center"/>
    </xf>
    <xf numFmtId="0" fontId="30" fillId="0" borderId="53" xfId="19" applyFont="1" applyBorder="1" applyAlignment="1">
      <alignment horizontal="left" vertical="center"/>
    </xf>
    <xf numFmtId="0" fontId="30" fillId="0" borderId="62" xfId="19" applyFont="1" applyBorder="1">
      <alignment vertical="center"/>
    </xf>
    <xf numFmtId="0" fontId="30" fillId="0" borderId="56" xfId="19" applyFont="1" applyBorder="1">
      <alignment vertical="center"/>
    </xf>
    <xf numFmtId="0" fontId="30" fillId="0" borderId="55" xfId="19" applyFont="1" applyBorder="1" applyAlignment="1">
      <alignment horizontal="left" vertical="center"/>
    </xf>
    <xf numFmtId="0" fontId="30" fillId="0" borderId="57" xfId="19" applyFont="1" applyBorder="1" applyAlignment="1">
      <alignment horizontal="left" vertical="center"/>
    </xf>
    <xf numFmtId="0" fontId="30" fillId="0" borderId="18" xfId="19" applyFont="1" applyBorder="1" applyAlignment="1">
      <alignment vertical="center" wrapText="1"/>
    </xf>
    <xf numFmtId="0" fontId="30" fillId="0" borderId="14" xfId="19" applyFont="1" applyBorder="1" applyAlignment="1">
      <alignment vertical="center" wrapText="1"/>
    </xf>
    <xf numFmtId="0" fontId="30" fillId="0" borderId="50" xfId="19" applyFont="1" applyBorder="1" applyAlignment="1">
      <alignment horizontal="left" vertical="center"/>
    </xf>
    <xf numFmtId="0" fontId="30" fillId="0" borderId="52" xfId="19" applyFont="1" applyBorder="1" applyAlignment="1">
      <alignment horizontal="left" vertical="center"/>
    </xf>
    <xf numFmtId="0" fontId="30" fillId="0" borderId="10" xfId="19" applyFont="1" applyBorder="1" applyAlignment="1">
      <alignment horizontal="center" vertical="center" shrinkToFit="1"/>
    </xf>
    <xf numFmtId="0" fontId="30" fillId="0" borderId="9" xfId="19" applyFont="1" applyBorder="1" applyAlignment="1">
      <alignment horizontal="center" vertical="center" shrinkToFit="1"/>
    </xf>
    <xf numFmtId="0" fontId="30" fillId="0" borderId="53" xfId="19" applyFont="1" applyBorder="1" applyAlignment="1">
      <alignment horizontal="center" vertical="center" shrinkToFit="1"/>
    </xf>
    <xf numFmtId="0" fontId="36" fillId="0" borderId="10" xfId="16" applyFont="1" applyBorder="1" applyAlignment="1" applyProtection="1">
      <alignment horizontal="left" vertical="center" wrapText="1"/>
      <protection locked="0"/>
    </xf>
    <xf numFmtId="0" fontId="36" fillId="0" borderId="9" xfId="16" applyFont="1" applyBorder="1" applyAlignment="1" applyProtection="1">
      <alignment horizontal="left" vertical="center" wrapText="1"/>
      <protection locked="0"/>
    </xf>
    <xf numFmtId="0" fontId="36" fillId="0" borderId="53" xfId="16" applyFont="1" applyBorder="1" applyAlignment="1" applyProtection="1">
      <alignment horizontal="left" vertical="center" wrapText="1"/>
      <protection locked="0"/>
    </xf>
    <xf numFmtId="0" fontId="36" fillId="0" borderId="54" xfId="16" applyFont="1" applyBorder="1" applyAlignment="1" applyProtection="1">
      <alignment horizontal="left" vertical="center" wrapText="1"/>
      <protection locked="0"/>
    </xf>
    <xf numFmtId="0" fontId="36" fillId="0" borderId="55" xfId="16" applyFont="1" applyBorder="1" applyAlignment="1" applyProtection="1">
      <alignment horizontal="left" vertical="center" wrapText="1"/>
      <protection locked="0"/>
    </xf>
    <xf numFmtId="0" fontId="36" fillId="0" borderId="57" xfId="16" applyFont="1" applyBorder="1" applyAlignment="1" applyProtection="1">
      <alignment horizontal="left" vertical="center" wrapText="1"/>
      <protection locked="0"/>
    </xf>
    <xf numFmtId="0" fontId="36" fillId="0" borderId="22" xfId="16" applyFont="1" applyBorder="1" applyAlignment="1">
      <alignment horizontal="left" vertical="center"/>
    </xf>
    <xf numFmtId="0" fontId="36" fillId="0" borderId="23" xfId="16" applyFont="1" applyBorder="1" applyAlignment="1">
      <alignment horizontal="left" vertical="center"/>
    </xf>
    <xf numFmtId="0" fontId="36" fillId="0" borderId="19" xfId="16" applyFont="1" applyBorder="1" applyAlignment="1">
      <alignment horizontal="left" vertical="center" wrapText="1"/>
    </xf>
    <xf numFmtId="0" fontId="36" fillId="0" borderId="20" xfId="16" applyFont="1" applyBorder="1" applyAlignment="1">
      <alignment horizontal="left" vertical="center" wrapText="1"/>
    </xf>
    <xf numFmtId="0" fontId="36" fillId="0" borderId="2" xfId="16" applyFont="1" applyBorder="1" applyAlignment="1">
      <alignment horizontal="left" vertical="center"/>
    </xf>
    <xf numFmtId="0" fontId="36" fillId="0" borderId="39" xfId="16" applyFont="1" applyBorder="1" applyAlignment="1">
      <alignment horizontal="left" vertical="center"/>
    </xf>
    <xf numFmtId="0" fontId="36" fillId="0" borderId="9" xfId="16" applyFont="1" applyBorder="1" applyAlignment="1">
      <alignment horizontal="left" vertical="center"/>
    </xf>
    <xf numFmtId="0" fontId="36" fillId="0" borderId="53" xfId="16" applyFont="1" applyBorder="1" applyAlignment="1">
      <alignment horizontal="left" vertical="center"/>
    </xf>
    <xf numFmtId="179" fontId="3" fillId="2" borderId="12" xfId="3" applyNumberFormat="1" applyFont="1" applyFill="1" applyBorder="1" applyAlignment="1">
      <alignment horizontal="center" vertical="center"/>
    </xf>
    <xf numFmtId="0" fontId="3" fillId="0" borderId="1" xfId="2" applyFont="1" applyBorder="1" applyAlignment="1" applyProtection="1">
      <alignment horizontal="left" vertical="top" wrapText="1"/>
      <protection locked="0"/>
    </xf>
    <xf numFmtId="0" fontId="3" fillId="0" borderId="2" xfId="2" applyFont="1" applyBorder="1" applyAlignment="1" applyProtection="1">
      <alignment horizontal="left" vertical="top" wrapText="1"/>
      <protection locked="0"/>
    </xf>
    <xf numFmtId="0" fontId="3" fillId="0" borderId="3" xfId="2" applyFont="1" applyBorder="1" applyAlignment="1" applyProtection="1">
      <alignment horizontal="left" vertical="top" wrapText="1"/>
      <protection locked="0"/>
    </xf>
    <xf numFmtId="0" fontId="3" fillId="0" borderId="4" xfId="2" applyFont="1" applyBorder="1" applyAlignment="1" applyProtection="1">
      <alignment horizontal="left" vertical="top" wrapText="1"/>
      <protection locked="0"/>
    </xf>
    <xf numFmtId="0" fontId="3" fillId="0" borderId="0" xfId="2" applyFont="1" applyAlignment="1" applyProtection="1">
      <alignment horizontal="left" vertical="top" wrapText="1"/>
      <protection locked="0"/>
    </xf>
    <xf numFmtId="0" fontId="3" fillId="0" borderId="5" xfId="2" applyFont="1" applyBorder="1" applyAlignment="1" applyProtection="1">
      <alignment horizontal="left" vertical="top" wrapText="1"/>
      <protection locked="0"/>
    </xf>
    <xf numFmtId="0" fontId="3" fillId="0" borderId="6" xfId="2" applyFont="1" applyBorder="1" applyAlignment="1" applyProtection="1">
      <alignment horizontal="left" vertical="top" wrapText="1"/>
      <protection locked="0"/>
    </xf>
    <xf numFmtId="0" fontId="3" fillId="0" borderId="7" xfId="2" applyFont="1" applyBorder="1" applyAlignment="1" applyProtection="1">
      <alignment horizontal="left" vertical="top" wrapText="1"/>
      <protection locked="0"/>
    </xf>
    <xf numFmtId="0" fontId="3" fillId="0" borderId="8" xfId="2" applyFont="1" applyBorder="1" applyAlignment="1" applyProtection="1">
      <alignment horizontal="left" vertical="top" wrapText="1"/>
      <protection locked="0"/>
    </xf>
    <xf numFmtId="0" fontId="3" fillId="0" borderId="0" xfId="2" applyFont="1" applyAlignment="1">
      <alignment horizontal="center" vertical="center"/>
    </xf>
    <xf numFmtId="0" fontId="3" fillId="0" borderId="10" xfId="2" applyFont="1" applyBorder="1" applyAlignment="1">
      <alignment horizontal="center" vertical="center"/>
    </xf>
    <xf numFmtId="0" fontId="3" fillId="0" borderId="9" xfId="2" applyFont="1" applyBorder="1" applyAlignment="1">
      <alignment horizontal="center" vertical="center"/>
    </xf>
    <xf numFmtId="0" fontId="3" fillId="0" borderId="11" xfId="2" applyFont="1" applyBorder="1" applyAlignment="1">
      <alignment horizontal="center" vertical="center"/>
    </xf>
    <xf numFmtId="0" fontId="3" fillId="0" borderId="12" xfId="2" applyFont="1" applyBorder="1" applyAlignment="1">
      <alignment horizontal="center" vertical="center"/>
    </xf>
    <xf numFmtId="178" fontId="3" fillId="2" borderId="0" xfId="3" applyNumberFormat="1" applyFont="1" applyFill="1" applyAlignment="1">
      <alignment horizontal="center" vertical="center" wrapText="1"/>
    </xf>
    <xf numFmtId="179" fontId="3" fillId="2" borderId="0" xfId="3" applyNumberFormat="1" applyFont="1" applyFill="1" applyAlignment="1">
      <alignment horizontal="center" vertical="center"/>
    </xf>
    <xf numFmtId="178" fontId="3" fillId="2" borderId="12" xfId="3" applyNumberFormat="1" applyFont="1" applyFill="1" applyBorder="1" applyAlignment="1">
      <alignment horizontal="center" vertical="center" wrapText="1"/>
    </xf>
    <xf numFmtId="178" fontId="3" fillId="0" borderId="0" xfId="3" applyNumberFormat="1" applyFont="1" applyAlignment="1">
      <alignment horizontal="center" vertical="center" wrapText="1"/>
    </xf>
    <xf numFmtId="177" fontId="1" fillId="0" borderId="0" xfId="2" applyNumberFormat="1" applyAlignment="1">
      <alignment horizontal="center" vertical="center"/>
    </xf>
    <xf numFmtId="179" fontId="3" fillId="2" borderId="0" xfId="3" applyNumberFormat="1" applyFont="1" applyFill="1" applyAlignment="1">
      <alignment horizontal="center" vertical="center" wrapText="1"/>
    </xf>
    <xf numFmtId="179" fontId="3" fillId="0" borderId="0" xfId="2" applyNumberFormat="1" applyFont="1" applyAlignment="1">
      <alignment horizontal="center" vertical="center"/>
    </xf>
  </cellXfs>
  <cellStyles count="21">
    <cellStyle name="標準" xfId="0" builtinId="0"/>
    <cellStyle name="標準 2" xfId="1" xr:uid="{00000000-0005-0000-0000-000001000000}"/>
    <cellStyle name="標準 2 2" xfId="8" xr:uid="{495CDB12-D6CE-458D-BAE8-4369875CEBB5}"/>
    <cellStyle name="標準 2 3" xfId="10" xr:uid="{E4361405-3D93-40A3-B5CD-35A15E4471D5}"/>
    <cellStyle name="標準 3" xfId="11" xr:uid="{10B31419-84FF-45D2-822E-F5FC6EDC6C97}"/>
    <cellStyle name="標準 4" xfId="20" xr:uid="{465E5A91-0C7C-49A9-8EBF-68328FB05109}"/>
    <cellStyle name="標準 4_APAHO401600" xfId="16" xr:uid="{088E7BEB-AF0E-4FAE-A1B3-9FB3BD09ED88}"/>
    <cellStyle name="標準 4_APAHO4019001" xfId="19" xr:uid="{3ED95714-75A9-44E5-9686-355C87BE4DB0}"/>
    <cellStyle name="標準 4_ZJ08_022012_青森市_2010" xfId="18" xr:uid="{E5626289-04BD-47B9-9932-40D082FD4930}"/>
    <cellStyle name="標準 6" xfId="7" xr:uid="{A22C493B-925E-4A2B-9797-7710B854E998}"/>
    <cellStyle name="標準 6_APAHO401000" xfId="9" xr:uid="{3D4EE47E-7CA4-42E4-8FA8-DE2F9F03F7AD}"/>
    <cellStyle name="標準 6_APAHO401200_O-JJ1016-001-3_財政状況資料集(決算状況カード(各会計・関係団体))(Rev2)2" xfId="15" xr:uid="{6A637F37-DA5C-4C49-93D9-2AD401AF3070}"/>
    <cellStyle name="標準 6_APAHO402200_O-JJ1016-001-3_財政状況資料集(決算状況カード(各会計・関係団体))(Rev2)2" xfId="12" xr:uid="{EC5EB89A-6A9D-4F75-913E-869A8353086F}"/>
    <cellStyle name="標準 7" xfId="6" xr:uid="{00000000-0005-0000-0000-000002000000}"/>
    <cellStyle name="標準_【レイアウト】（県）資料３（Ｐ２）　歳出比較分析表" xfId="2" xr:uid="{00000000-0005-0000-0000-000003000000}"/>
    <cellStyle name="標準_【レイアウト】（市）資料３（Ｐ２）　歳出比較分析表" xfId="3" xr:uid="{00000000-0005-0000-0000-000004000000}"/>
    <cellStyle name="標準_APAHO251300" xfId="4" xr:uid="{00000000-0005-0000-0000-000005000000}"/>
    <cellStyle name="標準_APAHO252300" xfId="5" xr:uid="{00000000-0005-0000-0000-000006000000}"/>
    <cellStyle name="標準_Book1" xfId="13" xr:uid="{86FBD02A-A03E-412B-A118-D1F8309EB482}"/>
    <cellStyle name="標準_O-JJ0722-001-3_決算状況カード(各会計・関係団体)_O-JJ1016-001-3_財政状況資料集(決算状況カード(各会計・関係団体))(Rev2)2" xfId="14" xr:uid="{7F49D524-0D44-4798-A453-319806A061E0}"/>
    <cellStyle name="標準_O-JJ0722-001-8_連結実質赤字比率に係る赤字・黒字の構成分析" xfId="17" xr:uid="{D7FF5EC5-E81B-415E-844D-B247A640974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spPr>
            <a:ln w="28575">
              <a:noFill/>
            </a:ln>
          </c:spPr>
          <c:marker>
            <c:symbol val="diamond"/>
            <c:size val="8"/>
            <c:spPr>
              <a:solidFill>
                <a:srgbClr val="000080"/>
              </a:solidFill>
              <a:ln>
                <a:solidFill>
                  <a:srgbClr val="000080"/>
                </a:solidFill>
                <a:prstDash val="solid"/>
              </a:ln>
            </c:spPr>
          </c:marker>
          <c:cat>
            <c:strRef>
              <c:f>(#REF!,#REF!,#REF!,#REF!,#REF!)</c:f>
            </c:strRef>
          </c:cat>
          <c:val>
            <c:numRef>
              <c:f>(#REF!,#REF!,#REF!,#REF!,#REF!)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[1]データシート!$F$2</c15:sqref>
                        </c15:formulaRef>
                      </c:ext>
                    </c:extLst>
                    <c:strCache>
                      <c:ptCount val="1"/>
                      <c:pt idx="0">
                        <c:v>類似団体内平均(円)</c:v>
                      </c:pt>
                    </c:strCache>
                  </c:strRef>
                </c15:tx>
              </c15:filteredSeriesTitle>
            </c:ext>
            <c:ext xmlns:c16="http://schemas.microsoft.com/office/drawing/2014/chart" uri="{C3380CC4-5D6E-409C-BE32-E72D297353CC}">
              <c16:uniqueId val="{00000000-C38F-4C15-8EBF-7670C0C88DCE}"/>
            </c:ext>
          </c:extLst>
        </c:ser>
        <c:ser>
          <c:idx val="1"/>
          <c:order val="1"/>
          <c:spPr>
            <a:ln w="12700">
              <a:solidFill>
                <a:srgbClr val="FF0000"/>
              </a:solidFill>
              <a:prstDash val="solid"/>
            </a:ln>
          </c:spPr>
          <c:marker>
            <c:symbol val="circle"/>
            <c:size val="8"/>
            <c:spPr>
              <a:solidFill>
                <a:srgbClr val="FF0000"/>
              </a:solidFill>
              <a:ln>
                <a:solidFill>
                  <a:srgbClr val="FF0000"/>
                </a:solidFill>
                <a:prstDash val="solid"/>
              </a:ln>
            </c:spPr>
          </c:marker>
          <c:cat>
            <c:strRef>
              <c:f>(#REF!,#REF!,#REF!,#REF!,#REF!)</c:f>
            </c:strRef>
          </c:cat>
          <c:val>
            <c:numRef>
              <c:f>(#REF!,#REF!,#REF!,#REF!,#REF!)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[1]データシート!$D$2</c15:sqref>
                        </c15:formulaRef>
                      </c:ext>
                    </c:extLst>
                    <c:strCache>
                      <c:ptCount val="1"/>
                      <c:pt idx="0">
                        <c:v>当該団体(円)</c:v>
                      </c:pt>
                    </c:strCache>
                  </c:strRef>
                </c15:tx>
              </c15:filteredSeriesTitle>
            </c:ext>
            <c:ext xmlns:c16="http://schemas.microsoft.com/office/drawing/2014/chart" uri="{C3380CC4-5D6E-409C-BE32-E72D297353CC}">
              <c16:uniqueId val="{00000001-C38F-4C15-8EBF-7670C0C88DCE}"/>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3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spPr>
            <a:solidFill>
              <a:srgbClr val="00FFFF"/>
            </a:solidFill>
            <a:ln w="3175">
              <a:solidFill>
                <a:srgbClr val="000000"/>
              </a:solidFill>
              <a:prstDash val="solid"/>
            </a:ln>
          </c:spPr>
          <c:invertIfNegative val="0"/>
          <c:val>
            <c:numRef>
              <c:f>[1]データシート!$B$19:$F$19</c:f>
              <c:numCache>
                <c:formatCode>General</c:formatCode>
                <c:ptCount val="5"/>
                <c:pt idx="0">
                  <c:v>10.43</c:v>
                </c:pt>
                <c:pt idx="1">
                  <c:v>13.98</c:v>
                </c:pt>
                <c:pt idx="2">
                  <c:v>11.59</c:v>
                </c:pt>
                <c:pt idx="3">
                  <c:v>11.29</c:v>
                </c:pt>
                <c:pt idx="4">
                  <c:v>10.45</c:v>
                </c:pt>
              </c:numCache>
            </c:numRef>
          </c:val>
          <c:extLst>
            <c:ext xmlns:c15="http://schemas.microsoft.com/office/drawing/2012/chart" uri="{02D57815-91ED-43cb-92C2-25804820EDAC}">
              <c15:filteredSeriesTitle>
                <c15:tx>
                  <c:strRef>
                    <c:extLst>
                      <c:ext uri="{02D57815-91ED-43cb-92C2-25804820EDAC}">
                        <c15:formulaRef>
                          <c15:sqref>[1]データシート!$A$19</c15:sqref>
                        </c15:formulaRef>
                      </c:ext>
                    </c:extLst>
                    <c:strCache>
                      <c:ptCount val="1"/>
                      <c:pt idx="0">
                        <c:v>実質収支額</c:v>
                      </c:pt>
                    </c:strCache>
                  </c:strRef>
                </c15:tx>
              </c15:filteredSeriesTitle>
            </c:ext>
            <c:ext xmlns:c15="http://schemas.microsoft.com/office/drawing/2012/chart" uri="{02D57815-91ED-43cb-92C2-25804820EDAC}">
              <c15:filteredCategoryTitle>
                <c15:cat>
                  <c:strRef>
                    <c:extLst>
                      <c:ext uri="{02D57815-91ED-43cb-92C2-25804820EDAC}">
                        <c15:formulaRef>
                          <c15:sqref>[1]データシート!$B$18:$F$18</c15:sqref>
                        </c15:formulaRef>
                      </c:ext>
                    </c:extLst>
                    <c:strCache>
                      <c:ptCount val="5"/>
                      <c:pt idx="0">
                        <c:v>R02</c:v>
                      </c:pt>
                      <c:pt idx="1">
                        <c:v>R03</c:v>
                      </c:pt>
                      <c:pt idx="2">
                        <c:v>R04</c:v>
                      </c:pt>
                      <c:pt idx="3">
                        <c:v>R05</c:v>
                      </c:pt>
                      <c:pt idx="4">
                        <c:v>R06</c:v>
                      </c:pt>
                    </c:strCache>
                  </c:strRef>
                </c15:cat>
              </c15:filteredCategoryTitle>
            </c:ext>
            <c:ext xmlns:c16="http://schemas.microsoft.com/office/drawing/2014/chart" uri="{C3380CC4-5D6E-409C-BE32-E72D297353CC}">
              <c16:uniqueId val="{00000000-EF83-4420-A2B9-79FA95594D03}"/>
            </c:ext>
          </c:extLst>
        </c:ser>
        <c:ser>
          <c:idx val="1"/>
          <c:order val="1"/>
          <c:spPr>
            <a:solidFill>
              <a:srgbClr val="FF8080"/>
            </a:solidFill>
            <a:ln w="3175">
              <a:solidFill>
                <a:srgbClr val="000000"/>
              </a:solidFill>
              <a:prstDash val="solid"/>
            </a:ln>
          </c:spPr>
          <c:invertIfNegative val="0"/>
          <c:val>
            <c:numRef>
              <c:f>[1]データシート!$B$20:$F$20</c:f>
              <c:numCache>
                <c:formatCode>General</c:formatCode>
                <c:ptCount val="5"/>
                <c:pt idx="0">
                  <c:v>33.57</c:v>
                </c:pt>
                <c:pt idx="1">
                  <c:v>35.950000000000003</c:v>
                </c:pt>
                <c:pt idx="2">
                  <c:v>36.14</c:v>
                </c:pt>
                <c:pt idx="3">
                  <c:v>32.54</c:v>
                </c:pt>
                <c:pt idx="4">
                  <c:v>31.45</c:v>
                </c:pt>
              </c:numCache>
            </c:numRef>
          </c:val>
          <c:extLst>
            <c:ext xmlns:c15="http://schemas.microsoft.com/office/drawing/2012/chart" uri="{02D57815-91ED-43cb-92C2-25804820EDAC}">
              <c15:filteredSeriesTitle>
                <c15:tx>
                  <c:strRef>
                    <c:extLst>
                      <c:ext uri="{02D57815-91ED-43cb-92C2-25804820EDAC}">
                        <c15:formulaRef>
                          <c15:sqref>[1]データシート!$A$20</c15:sqref>
                        </c15:formulaRef>
                      </c:ext>
                    </c:extLst>
                    <c:strCache>
                      <c:ptCount val="1"/>
                      <c:pt idx="0">
                        <c:v>財政調整基金残高</c:v>
                      </c:pt>
                    </c:strCache>
                  </c:strRef>
                </c15:tx>
              </c15:filteredSeriesTitle>
            </c:ext>
            <c:ext xmlns:c15="http://schemas.microsoft.com/office/drawing/2012/chart" uri="{02D57815-91ED-43cb-92C2-25804820EDAC}">
              <c15:filteredCategoryTitle>
                <c15:cat>
                  <c:strRef>
                    <c:extLst>
                      <c:ext uri="{02D57815-91ED-43cb-92C2-25804820EDAC}">
                        <c15:formulaRef>
                          <c15:sqref>[1]データシート!$B$18:$F$18</c15:sqref>
                        </c15:formulaRef>
                      </c:ext>
                    </c:extLst>
                    <c:strCache>
                      <c:ptCount val="5"/>
                      <c:pt idx="0">
                        <c:v>R02</c:v>
                      </c:pt>
                      <c:pt idx="1">
                        <c:v>R03</c:v>
                      </c:pt>
                      <c:pt idx="2">
                        <c:v>R04</c:v>
                      </c:pt>
                      <c:pt idx="3">
                        <c:v>R05</c:v>
                      </c:pt>
                      <c:pt idx="4">
                        <c:v>R06</c:v>
                      </c:pt>
                    </c:strCache>
                  </c:strRef>
                </c15:cat>
              </c15:filteredCategoryTitle>
            </c:ext>
            <c:ext xmlns:c16="http://schemas.microsoft.com/office/drawing/2014/chart" uri="{C3380CC4-5D6E-409C-BE32-E72D297353CC}">
              <c16:uniqueId val="{00000001-EF83-4420-A2B9-79FA95594D03}"/>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spPr>
            <a:ln w="38100">
              <a:solidFill>
                <a:srgbClr val="FF0000"/>
              </a:solidFill>
              <a:prstDash val="solid"/>
            </a:ln>
          </c:spPr>
          <c:marker>
            <c:symbol val="circle"/>
            <c:size val="15"/>
            <c:spPr>
              <a:solidFill>
                <a:srgbClr val="FF0000"/>
              </a:solidFill>
              <a:ln>
                <a:solidFill>
                  <a:srgbClr val="FF0000"/>
                </a:solidFill>
                <a:prstDash val="solid"/>
              </a:ln>
            </c:spPr>
          </c:marker>
          <c:val>
            <c:numRef>
              <c:f>[1]データシート!$B$21:$F$21</c:f>
              <c:numCache>
                <c:formatCode>General</c:formatCode>
                <c:ptCount val="5"/>
                <c:pt idx="0">
                  <c:v>-5</c:v>
                </c:pt>
                <c:pt idx="1">
                  <c:v>7.83</c:v>
                </c:pt>
                <c:pt idx="2">
                  <c:v>-7.19</c:v>
                </c:pt>
                <c:pt idx="3">
                  <c:v>-10.45</c:v>
                </c:pt>
                <c:pt idx="4">
                  <c:v>-7.51</c:v>
                </c:pt>
              </c:numCache>
            </c:numRef>
          </c:val>
          <c:smooth val="0"/>
          <c:extLst>
            <c:ext xmlns:c15="http://schemas.microsoft.com/office/drawing/2012/chart" uri="{02D57815-91ED-43cb-92C2-25804820EDAC}">
              <c15:filteredSeriesTitle>
                <c15:tx>
                  <c:strRef>
                    <c:extLst>
                      <c:ext uri="{02D57815-91ED-43cb-92C2-25804820EDAC}">
                        <c15:formulaRef>
                          <c15:sqref>[1]データシート!$A$21</c15:sqref>
                        </c15:formulaRef>
                      </c:ext>
                    </c:extLst>
                    <c:strCache>
                      <c:ptCount val="1"/>
                      <c:pt idx="0">
                        <c:v>実質単年度収支</c:v>
                      </c:pt>
                    </c:strCache>
                  </c:strRef>
                </c15:tx>
              </c15:filteredSeriesTitle>
            </c:ext>
            <c:ext xmlns:c15="http://schemas.microsoft.com/office/drawing/2012/chart" uri="{02D57815-91ED-43cb-92C2-25804820EDAC}">
              <c15:filteredCategoryTitle>
                <c15:cat>
                  <c:strRef>
                    <c:extLst>
                      <c:ext uri="{02D57815-91ED-43cb-92C2-25804820EDAC}">
                        <c15:formulaRef>
                          <c15:sqref>[1]データシート!$B$18:$F$18</c15:sqref>
                        </c15:formulaRef>
                      </c:ext>
                    </c:extLst>
                    <c:strCache>
                      <c:ptCount val="5"/>
                      <c:pt idx="0">
                        <c:v>R02</c:v>
                      </c:pt>
                      <c:pt idx="1">
                        <c:v>R03</c:v>
                      </c:pt>
                      <c:pt idx="2">
                        <c:v>R04</c:v>
                      </c:pt>
                      <c:pt idx="3">
                        <c:v>R05</c:v>
                      </c:pt>
                      <c:pt idx="4">
                        <c:v>R06</c:v>
                      </c:pt>
                    </c:strCache>
                  </c:strRef>
                </c15:cat>
              </c15:filteredCategoryTitle>
            </c:ext>
            <c:ext xmlns:c16="http://schemas.microsoft.com/office/drawing/2014/chart" uri="{C3380CC4-5D6E-409C-BE32-E72D297353CC}">
              <c16:uniqueId val="{00000002-EF83-4420-A2B9-79FA95594D03}"/>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spPr>
            <a:solidFill>
              <a:srgbClr val="0000FF"/>
            </a:solidFill>
            <a:ln w="3175">
              <a:solidFill>
                <a:srgbClr val="000000"/>
              </a:solidFill>
              <a:prstDash val="solid"/>
            </a:ln>
          </c:spPr>
          <c:invertIfNegative val="0"/>
          <c:val>
            <c:numRef>
              <c:f>[1]データシート!$B$27:$K$27</c:f>
              <c:numCache>
                <c:formatCode>General</c:formatCode>
                <c:ptCount val="10"/>
                <c:pt idx="0">
                  <c:v>#N/A</c:v>
                </c:pt>
                <c:pt idx="1">
                  <c:v>0.09</c:v>
                </c:pt>
                <c:pt idx="2">
                  <c:v>#N/A</c:v>
                </c:pt>
                <c:pt idx="3">
                  <c:v>0.01</c:v>
                </c:pt>
                <c:pt idx="4">
                  <c:v>#N/A</c:v>
                </c:pt>
                <c:pt idx="5">
                  <c:v>0.03</c:v>
                </c:pt>
                <c:pt idx="6">
                  <c:v>#N/A</c:v>
                </c:pt>
                <c:pt idx="7">
                  <c:v>0.34</c:v>
                </c:pt>
                <c:pt idx="8">
                  <c:v>0</c:v>
                </c:pt>
                <c:pt idx="9">
                  <c:v>0</c:v>
                </c:pt>
              </c:numCache>
            </c:numRef>
          </c:val>
          <c:extLst>
            <c:ext xmlns:c15="http://schemas.microsoft.com/office/drawing/2012/chart" uri="{02D57815-91ED-43cb-92C2-25804820EDAC}">
              <c15:filteredSeriesTitle>
                <c15:tx>
                  <c:strRef>
                    <c:extLst>
                      <c:ext uri="{02D57815-91ED-43cb-92C2-25804820EDAC}">
                        <c15:formulaRef>
                          <c15:sqref>[1]データシート!$A$27</c15:sqref>
                        </c15:formulaRef>
                      </c:ext>
                    </c:extLst>
                    <c:strCache>
                      <c:ptCount val="1"/>
                      <c:pt idx="0">
                        <c:v>その他会計（黒字）</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[1]データシート!$B$25:$K$26</c15:sqref>
                        </c15:formulaRef>
                      </c:ext>
                    </c:extLst>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15:cat>
              </c15:filteredCategoryTitle>
            </c:ext>
            <c:ext xmlns:c16="http://schemas.microsoft.com/office/drawing/2014/chart" uri="{C3380CC4-5D6E-409C-BE32-E72D297353CC}">
              <c16:uniqueId val="{00000000-6175-48C7-8F42-D1BD880B9779}"/>
            </c:ext>
          </c:extLst>
        </c:ser>
        <c:ser>
          <c:idx val="1"/>
          <c:order val="1"/>
          <c:spPr>
            <a:solidFill>
              <a:srgbClr val="FF0000"/>
            </a:solidFill>
            <a:ln w="3175">
              <a:solidFill>
                <a:srgbClr val="000000"/>
              </a:solidFill>
              <a:prstDash val="solid"/>
            </a:ln>
          </c:spPr>
          <c:invertIfNegative val="0"/>
          <c:val>
            <c:numRef>
              <c:f>[1]データシート!$B$28:$K$28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5="http://schemas.microsoft.com/office/drawing/2012/chart" uri="{02D57815-91ED-43cb-92C2-25804820EDAC}">
              <c15:filteredSeriesTitle>
                <c15:tx>
                  <c:strRef>
                    <c:extLst>
                      <c:ext uri="{02D57815-91ED-43cb-92C2-25804820EDAC}">
                        <c15:formulaRef>
                          <c15:sqref>[1]データシート!$A$28</c15:sqref>
                        </c15:formulaRef>
                      </c:ext>
                    </c:extLst>
                    <c:strCache>
                      <c:ptCount val="1"/>
                      <c:pt idx="0">
                        <c:v>その他会計（赤字）</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[1]データシート!$B$25:$K$26</c15:sqref>
                        </c15:formulaRef>
                      </c:ext>
                    </c:extLst>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15:cat>
              </c15:filteredCategoryTitle>
            </c:ext>
            <c:ext xmlns:c16="http://schemas.microsoft.com/office/drawing/2014/chart" uri="{C3380CC4-5D6E-409C-BE32-E72D297353CC}">
              <c16:uniqueId val="{00000001-6175-48C7-8F42-D1BD880B9779}"/>
            </c:ext>
          </c:extLst>
        </c:ser>
        <c:ser>
          <c:idx val="2"/>
          <c:order val="2"/>
          <c:spPr>
            <a:solidFill>
              <a:srgbClr val="00FF00"/>
            </a:solidFill>
            <a:ln w="3175">
              <a:solidFill>
                <a:srgbClr val="000000"/>
              </a:solidFill>
              <a:prstDash val="solid"/>
            </a:ln>
          </c:spPr>
          <c:invertIfNegative val="0"/>
          <c:val>
            <c:numRef>
              <c:f>[1]データシート!$B$29:$K$29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5="http://schemas.microsoft.com/office/drawing/2012/chart" uri="{02D57815-91ED-43cb-92C2-25804820EDAC}">
              <c15:filteredSeriesTitle>
                <c15:tx>
                  <c:strRef>
                    <c:extLst>
                      <c:ext uri="{02D57815-91ED-43cb-92C2-25804820EDAC}">
                        <c15:formulaRef>
                          <c15:sqref>[1]データシート!$A$29</c15:sqref>
                        </c15:formulaRef>
                      </c:ext>
                    </c:extLst>
                    <c:strCache>
                      <c:ptCount val="1"/>
                      <c:pt idx="0">
                        <c:v>#N/A</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[1]データシート!$B$25:$K$26</c15:sqref>
                        </c15:formulaRef>
                      </c:ext>
                    </c:extLst>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15:cat>
              </c15:filteredCategoryTitle>
            </c:ext>
            <c:ext xmlns:c16="http://schemas.microsoft.com/office/drawing/2014/chart" uri="{C3380CC4-5D6E-409C-BE32-E72D297353CC}">
              <c16:uniqueId val="{00000002-6175-48C7-8F42-D1BD880B9779}"/>
            </c:ext>
          </c:extLst>
        </c:ser>
        <c:ser>
          <c:idx val="3"/>
          <c:order val="3"/>
          <c:spPr>
            <a:solidFill>
              <a:srgbClr val="800080"/>
            </a:solidFill>
            <a:ln w="3175">
              <a:solidFill>
                <a:srgbClr val="000000"/>
              </a:solidFill>
              <a:prstDash val="solid"/>
            </a:ln>
          </c:spPr>
          <c:invertIfNegative val="0"/>
          <c:val>
            <c:numRef>
              <c:f>[1]データシート!$B$30:$K$30</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5="http://schemas.microsoft.com/office/drawing/2012/chart" uri="{02D57815-91ED-43cb-92C2-25804820EDAC}">
              <c15:filteredSeriesTitle>
                <c15:tx>
                  <c:strRef>
                    <c:extLst>
                      <c:ext uri="{02D57815-91ED-43cb-92C2-25804820EDAC}">
                        <c15:formulaRef>
                          <c15:sqref>[1]データシート!$A$30</c15:sqref>
                        </c15:formulaRef>
                      </c:ext>
                    </c:extLst>
                    <c:strCache>
                      <c:ptCount val="1"/>
                      <c:pt idx="0">
                        <c:v>川俣町国民健康保険（施設勘定）特別会計</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[1]データシート!$B$25:$K$26</c15:sqref>
                        </c15:formulaRef>
                      </c:ext>
                    </c:extLst>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15:cat>
              </c15:filteredCategoryTitle>
            </c:ext>
            <c:ext xmlns:c16="http://schemas.microsoft.com/office/drawing/2014/chart" uri="{C3380CC4-5D6E-409C-BE32-E72D297353CC}">
              <c16:uniqueId val="{00000003-6175-48C7-8F42-D1BD880B9779}"/>
            </c:ext>
          </c:extLst>
        </c:ser>
        <c:ser>
          <c:idx val="4"/>
          <c:order val="4"/>
          <c:spPr>
            <a:solidFill>
              <a:srgbClr val="FFFF00"/>
            </a:solidFill>
            <a:ln w="3175">
              <a:solidFill>
                <a:srgbClr val="000000"/>
              </a:solidFill>
              <a:prstDash val="solid"/>
            </a:ln>
          </c:spPr>
          <c:invertIfNegative val="0"/>
          <c:val>
            <c:numRef>
              <c:f>[1]データシート!$B$31:$K$31</c:f>
              <c:numCache>
                <c:formatCode>General</c:formatCode>
                <c:ptCount val="10"/>
                <c:pt idx="0">
                  <c:v>#N/A</c:v>
                </c:pt>
                <c:pt idx="1">
                  <c:v>0.04</c:v>
                </c:pt>
                <c:pt idx="2">
                  <c:v>#N/A</c:v>
                </c:pt>
                <c:pt idx="3">
                  <c:v>0.06</c:v>
                </c:pt>
                <c:pt idx="4">
                  <c:v>#N/A</c:v>
                </c:pt>
                <c:pt idx="5">
                  <c:v>0.12</c:v>
                </c:pt>
                <c:pt idx="6">
                  <c:v>#N/A</c:v>
                </c:pt>
                <c:pt idx="7">
                  <c:v>0.15</c:v>
                </c:pt>
                <c:pt idx="8">
                  <c:v>#N/A</c:v>
                </c:pt>
                <c:pt idx="9">
                  <c:v>0.18</c:v>
                </c:pt>
              </c:numCache>
            </c:numRef>
          </c:val>
          <c:extLst>
            <c:ext xmlns:c15="http://schemas.microsoft.com/office/drawing/2012/chart" uri="{02D57815-91ED-43cb-92C2-25804820EDAC}">
              <c15:filteredSeriesTitle>
                <c15:tx>
                  <c:strRef>
                    <c:extLst>
                      <c:ext uri="{02D57815-91ED-43cb-92C2-25804820EDAC}">
                        <c15:formulaRef>
                          <c15:sqref>[1]データシート!$A$31</c15:sqref>
                        </c15:formulaRef>
                      </c:ext>
                    </c:extLst>
                    <c:strCache>
                      <c:ptCount val="1"/>
                      <c:pt idx="0">
                        <c:v>川俣町後期高齢者医療特別会計</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[1]データシート!$B$25:$K$26</c15:sqref>
                        </c15:formulaRef>
                      </c:ext>
                    </c:extLst>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15:cat>
              </c15:filteredCategoryTitle>
            </c:ext>
            <c:ext xmlns:c16="http://schemas.microsoft.com/office/drawing/2014/chart" uri="{C3380CC4-5D6E-409C-BE32-E72D297353CC}">
              <c16:uniqueId val="{00000004-6175-48C7-8F42-D1BD880B9779}"/>
            </c:ext>
          </c:extLst>
        </c:ser>
        <c:ser>
          <c:idx val="5"/>
          <c:order val="5"/>
          <c:spPr>
            <a:solidFill>
              <a:srgbClr val="FF6600"/>
            </a:solidFill>
            <a:ln w="3175">
              <a:solidFill>
                <a:srgbClr val="000000"/>
              </a:solidFill>
              <a:prstDash val="solid"/>
            </a:ln>
          </c:spPr>
          <c:invertIfNegative val="0"/>
          <c:val>
            <c:numRef>
              <c:f>[1]データシート!$B$32:$K$32</c:f>
              <c:numCache>
                <c:formatCode>General</c:formatCode>
                <c:ptCount val="10"/>
                <c:pt idx="0">
                  <c:v>#N/A</c:v>
                </c:pt>
                <c:pt idx="1">
                  <c:v>2.15</c:v>
                </c:pt>
                <c:pt idx="2">
                  <c:v>#N/A</c:v>
                </c:pt>
                <c:pt idx="3">
                  <c:v>1.2</c:v>
                </c:pt>
                <c:pt idx="4">
                  <c:v>#N/A</c:v>
                </c:pt>
                <c:pt idx="5">
                  <c:v>1.19</c:v>
                </c:pt>
                <c:pt idx="6">
                  <c:v>#N/A</c:v>
                </c:pt>
                <c:pt idx="7">
                  <c:v>1.0900000000000001</c:v>
                </c:pt>
                <c:pt idx="8">
                  <c:v>#N/A</c:v>
                </c:pt>
                <c:pt idx="9">
                  <c:v>1.22</c:v>
                </c:pt>
              </c:numCache>
            </c:numRef>
          </c:val>
          <c:extLst>
            <c:ext xmlns:c15="http://schemas.microsoft.com/office/drawing/2012/chart" uri="{02D57815-91ED-43cb-92C2-25804820EDAC}">
              <c15:filteredSeriesTitle>
                <c15:tx>
                  <c:strRef>
                    <c:extLst>
                      <c:ext uri="{02D57815-91ED-43cb-92C2-25804820EDAC}">
                        <c15:formulaRef>
                          <c15:sqref>[1]データシート!$A$32</c15:sqref>
                        </c15:formulaRef>
                      </c:ext>
                    </c:extLst>
                    <c:strCache>
                      <c:ptCount val="1"/>
                      <c:pt idx="0">
                        <c:v>川俣町国民健康保険（事業勘定）特別会計</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[1]データシート!$B$25:$K$26</c15:sqref>
                        </c15:formulaRef>
                      </c:ext>
                    </c:extLst>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15:cat>
              </c15:filteredCategoryTitle>
            </c:ext>
            <c:ext xmlns:c16="http://schemas.microsoft.com/office/drawing/2014/chart" uri="{C3380CC4-5D6E-409C-BE32-E72D297353CC}">
              <c16:uniqueId val="{00000005-6175-48C7-8F42-D1BD880B9779}"/>
            </c:ext>
          </c:extLst>
        </c:ser>
        <c:ser>
          <c:idx val="6"/>
          <c:order val="6"/>
          <c:spPr>
            <a:solidFill>
              <a:srgbClr val="9999FF"/>
            </a:solidFill>
            <a:ln w="3175">
              <a:solidFill>
                <a:srgbClr val="000000"/>
              </a:solidFill>
              <a:prstDash val="solid"/>
            </a:ln>
          </c:spPr>
          <c:invertIfNegative val="0"/>
          <c:val>
            <c:numRef>
              <c:f>[1]データシート!$B$33:$K$33</c:f>
              <c:numCache>
                <c:formatCode>General</c:formatCode>
                <c:ptCount val="10"/>
                <c:pt idx="0">
                  <c:v>#N/A</c:v>
                </c:pt>
                <c:pt idx="1">
                  <c:v>0.82</c:v>
                </c:pt>
                <c:pt idx="2">
                  <c:v>#N/A</c:v>
                </c:pt>
                <c:pt idx="3">
                  <c:v>1.88</c:v>
                </c:pt>
                <c:pt idx="4">
                  <c:v>#N/A</c:v>
                </c:pt>
                <c:pt idx="5">
                  <c:v>2.69</c:v>
                </c:pt>
                <c:pt idx="6">
                  <c:v>#N/A</c:v>
                </c:pt>
                <c:pt idx="7">
                  <c:v>1.64</c:v>
                </c:pt>
                <c:pt idx="8">
                  <c:v>#N/A</c:v>
                </c:pt>
                <c:pt idx="9">
                  <c:v>2.17</c:v>
                </c:pt>
              </c:numCache>
            </c:numRef>
          </c:val>
          <c:extLst>
            <c:ext xmlns:c15="http://schemas.microsoft.com/office/drawing/2012/chart" uri="{02D57815-91ED-43cb-92C2-25804820EDAC}">
              <c15:filteredSeriesTitle>
                <c15:tx>
                  <c:strRef>
                    <c:extLst>
                      <c:ext uri="{02D57815-91ED-43cb-92C2-25804820EDAC}">
                        <c15:formulaRef>
                          <c15:sqref>[1]データシート!$A$33</c15:sqref>
                        </c15:formulaRef>
                      </c:ext>
                    </c:extLst>
                    <c:strCache>
                      <c:ptCount val="1"/>
                      <c:pt idx="0">
                        <c:v>川俣町介護保険特別会計</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[1]データシート!$B$25:$K$26</c15:sqref>
                        </c15:formulaRef>
                      </c:ext>
                    </c:extLst>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15:cat>
              </c15:filteredCategoryTitle>
            </c:ext>
            <c:ext xmlns:c16="http://schemas.microsoft.com/office/drawing/2014/chart" uri="{C3380CC4-5D6E-409C-BE32-E72D297353CC}">
              <c16:uniqueId val="{00000006-6175-48C7-8F42-D1BD880B9779}"/>
            </c:ext>
          </c:extLst>
        </c:ser>
        <c:ser>
          <c:idx val="7"/>
          <c:order val="7"/>
          <c:spPr>
            <a:solidFill>
              <a:srgbClr val="008000"/>
            </a:solidFill>
            <a:ln w="3175">
              <a:solidFill>
                <a:srgbClr val="000000"/>
              </a:solidFill>
              <a:prstDash val="solid"/>
            </a:ln>
          </c:spPr>
          <c:invertIfNegative val="0"/>
          <c:val>
            <c:numRef>
              <c:f>[1]データシート!$B$34:$K$34</c:f>
              <c:numCache>
                <c:formatCode>General</c:formatCode>
                <c:ptCount val="10"/>
                <c:pt idx="0">
                  <c:v>#N/A</c:v>
                </c:pt>
                <c:pt idx="1">
                  <c:v>7.22</c:v>
                </c:pt>
                <c:pt idx="2">
                  <c:v>#N/A</c:v>
                </c:pt>
                <c:pt idx="3">
                  <c:v>7.02</c:v>
                </c:pt>
                <c:pt idx="4">
                  <c:v>#N/A</c:v>
                </c:pt>
                <c:pt idx="5">
                  <c:v>7.05</c:v>
                </c:pt>
                <c:pt idx="6">
                  <c:v>#N/A</c:v>
                </c:pt>
                <c:pt idx="7">
                  <c:v>6.92</c:v>
                </c:pt>
                <c:pt idx="8">
                  <c:v>#N/A</c:v>
                </c:pt>
                <c:pt idx="9">
                  <c:v>6.33</c:v>
                </c:pt>
              </c:numCache>
            </c:numRef>
          </c:val>
          <c:extLst>
            <c:ext xmlns:c15="http://schemas.microsoft.com/office/drawing/2012/chart" uri="{02D57815-91ED-43cb-92C2-25804820EDAC}">
              <c15:filteredSeriesTitle>
                <c15:tx>
                  <c:strRef>
                    <c:extLst>
                      <c:ext uri="{02D57815-91ED-43cb-92C2-25804820EDAC}">
                        <c15:formulaRef>
                          <c15:sqref>[1]データシート!$A$34</c15:sqref>
                        </c15:formulaRef>
                      </c:ext>
                    </c:extLst>
                    <c:strCache>
                      <c:ptCount val="1"/>
                      <c:pt idx="0">
                        <c:v>川俣町水道事業会計</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[1]データシート!$B$25:$K$26</c15:sqref>
                        </c15:formulaRef>
                      </c:ext>
                    </c:extLst>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15:cat>
              </c15:filteredCategoryTitle>
            </c:ext>
            <c:ext xmlns:c16="http://schemas.microsoft.com/office/drawing/2014/chart" uri="{C3380CC4-5D6E-409C-BE32-E72D297353CC}">
              <c16:uniqueId val="{00000007-6175-48C7-8F42-D1BD880B9779}"/>
            </c:ext>
          </c:extLst>
        </c:ser>
        <c:ser>
          <c:idx val="8"/>
          <c:order val="8"/>
          <c:spPr>
            <a:solidFill>
              <a:srgbClr val="00FFFF"/>
            </a:solidFill>
            <a:ln w="3175">
              <a:solidFill>
                <a:srgbClr val="000000"/>
              </a:solidFill>
              <a:prstDash val="solid"/>
            </a:ln>
          </c:spPr>
          <c:invertIfNegative val="0"/>
          <c:val>
            <c:numRef>
              <c:f>[1]データシート!$B$35:$K$35</c:f>
              <c:numCache>
                <c:formatCode>General</c:formatCode>
                <c:ptCount val="10"/>
                <c:pt idx="0">
                  <c:v>#N/A</c:v>
                </c:pt>
                <c:pt idx="1">
                  <c:v>10.43</c:v>
                </c:pt>
                <c:pt idx="2">
                  <c:v>#N/A</c:v>
                </c:pt>
                <c:pt idx="3">
                  <c:v>13.98</c:v>
                </c:pt>
                <c:pt idx="4">
                  <c:v>#N/A</c:v>
                </c:pt>
                <c:pt idx="5">
                  <c:v>11.58</c:v>
                </c:pt>
                <c:pt idx="6">
                  <c:v>#N/A</c:v>
                </c:pt>
                <c:pt idx="7">
                  <c:v>11.28</c:v>
                </c:pt>
                <c:pt idx="8">
                  <c:v>#N/A</c:v>
                </c:pt>
                <c:pt idx="9">
                  <c:v>10.44</c:v>
                </c:pt>
              </c:numCache>
            </c:numRef>
          </c:val>
          <c:extLst>
            <c:ext xmlns:c15="http://schemas.microsoft.com/office/drawing/2012/chart" uri="{02D57815-91ED-43cb-92C2-25804820EDAC}">
              <c15:filteredSeriesTitle>
                <c15:tx>
                  <c:strRef>
                    <c:extLst>
                      <c:ext uri="{02D57815-91ED-43cb-92C2-25804820EDAC}">
                        <c15:formulaRef>
                          <c15:sqref>[1]データシート!$A$35</c15:sqref>
                        </c15:formulaRef>
                      </c:ext>
                    </c:extLst>
                    <c:strCache>
                      <c:ptCount val="1"/>
                      <c:pt idx="0">
                        <c:v>川俣町一般会計</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[1]データシート!$B$25:$K$26</c15:sqref>
                        </c15:formulaRef>
                      </c:ext>
                    </c:extLst>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15:cat>
              </c15:filteredCategoryTitle>
            </c:ext>
            <c:ext xmlns:c16="http://schemas.microsoft.com/office/drawing/2014/chart" uri="{C3380CC4-5D6E-409C-BE32-E72D297353CC}">
              <c16:uniqueId val="{00000008-6175-48C7-8F42-D1BD880B9779}"/>
            </c:ext>
          </c:extLst>
        </c:ser>
        <c:ser>
          <c:idx val="9"/>
          <c:order val="9"/>
          <c:spPr>
            <a:solidFill>
              <a:srgbClr val="FF8080"/>
            </a:solidFill>
            <a:ln w="3175">
              <a:solidFill>
                <a:srgbClr val="000000"/>
              </a:solidFill>
              <a:prstDash val="solid"/>
            </a:ln>
          </c:spPr>
          <c:invertIfNegative val="0"/>
          <c:val>
            <c:numRef>
              <c:f>[1]データシート!$B$36:$K$36</c:f>
              <c:numCache>
                <c:formatCode>General</c:formatCode>
                <c:ptCount val="10"/>
                <c:pt idx="0">
                  <c:v>#N/A</c:v>
                </c:pt>
                <c:pt idx="1">
                  <c:v>16.41</c:v>
                </c:pt>
                <c:pt idx="2">
                  <c:v>#N/A</c:v>
                </c:pt>
                <c:pt idx="3">
                  <c:v>13.68</c:v>
                </c:pt>
                <c:pt idx="4">
                  <c:v>#N/A</c:v>
                </c:pt>
                <c:pt idx="5">
                  <c:v>12.67</c:v>
                </c:pt>
                <c:pt idx="6">
                  <c:v>#N/A</c:v>
                </c:pt>
                <c:pt idx="7">
                  <c:v>11.81</c:v>
                </c:pt>
                <c:pt idx="8">
                  <c:v>#N/A</c:v>
                </c:pt>
                <c:pt idx="9">
                  <c:v>11.79</c:v>
                </c:pt>
              </c:numCache>
            </c:numRef>
          </c:val>
          <c:extLst>
            <c:ext xmlns:c15="http://schemas.microsoft.com/office/drawing/2012/chart" uri="{02D57815-91ED-43cb-92C2-25804820EDAC}">
              <c15:filteredSeriesTitle>
                <c15:tx>
                  <c:strRef>
                    <c:extLst>
                      <c:ext uri="{02D57815-91ED-43cb-92C2-25804820EDAC}">
                        <c15:formulaRef>
                          <c15:sqref>[1]データシート!$A$36</c15:sqref>
                        </c15:formulaRef>
                      </c:ext>
                    </c:extLst>
                    <c:strCache>
                      <c:ptCount val="1"/>
                      <c:pt idx="0">
                        <c:v>川俣町工業団地造成事業特別会計</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[1]データシート!$B$25:$K$26</c15:sqref>
                        </c15:formulaRef>
                      </c:ext>
                    </c:extLst>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15:cat>
              </c15:filteredCategoryTitle>
            </c:ext>
            <c:ext xmlns:c16="http://schemas.microsoft.com/office/drawing/2014/chart" uri="{C3380CC4-5D6E-409C-BE32-E72D297353CC}">
              <c16:uniqueId val="{00000009-6175-48C7-8F42-D1BD880B9779}"/>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spPr>
            <a:solidFill>
              <a:srgbClr val="00FF00"/>
            </a:solidFill>
            <a:ln w="3175">
              <a:solidFill>
                <a:srgbClr val="000000"/>
              </a:solidFill>
              <a:prstDash val="solid"/>
            </a:ln>
          </c:spPr>
          <c:invertIfNegative val="0"/>
          <c:val>
            <c:numRef>
              <c:f>[1]データシート!$B$42:$P$42</c:f>
              <c:numCache>
                <c:formatCode>General</c:formatCode>
                <c:ptCount val="15"/>
                <c:pt idx="2">
                  <c:v>454</c:v>
                </c:pt>
                <c:pt idx="5">
                  <c:v>490</c:v>
                </c:pt>
                <c:pt idx="8">
                  <c:v>533</c:v>
                </c:pt>
                <c:pt idx="11">
                  <c:v>574</c:v>
                </c:pt>
                <c:pt idx="14">
                  <c:v>570</c:v>
                </c:pt>
              </c:numCache>
            </c:numRef>
          </c:val>
          <c:extLst>
            <c:ext xmlns:c15="http://schemas.microsoft.com/office/drawing/2012/chart" uri="{02D57815-91ED-43cb-92C2-25804820EDAC}">
              <c15:filteredSeriesTitle>
                <c15:tx>
                  <c:strRef>
                    <c:extLst>
                      <c:ext uri="{02D57815-91ED-43cb-92C2-25804820EDAC}">
                        <c15:formulaRef>
                          <c15:sqref>[1]データシート!$A$42</c15:sqref>
                        </c15:formulaRef>
                      </c:ext>
                    </c:extLst>
                    <c:strCache>
                      <c:ptCount val="1"/>
                      <c:pt idx="0">
                        <c:v>算入公債費等</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[1]データシート!$B$40:$P$41</c15:sqref>
                        </c15:formulaRef>
                      </c:ext>
                    </c:extLst>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15:cat>
              </c15:filteredCategoryTitle>
            </c:ext>
            <c:ext xmlns:c16="http://schemas.microsoft.com/office/drawing/2014/chart" uri="{C3380CC4-5D6E-409C-BE32-E72D297353CC}">
              <c16:uniqueId val="{00000000-386E-4A2B-827F-1CFD995DB2F8}"/>
            </c:ext>
          </c:extLst>
        </c:ser>
        <c:ser>
          <c:idx val="1"/>
          <c:order val="1"/>
          <c:spPr>
            <a:solidFill>
              <a:srgbClr val="800080"/>
            </a:solidFill>
            <a:ln w="3175">
              <a:solidFill>
                <a:srgbClr val="000000"/>
              </a:solidFill>
              <a:prstDash val="solid"/>
            </a:ln>
          </c:spPr>
          <c:invertIfNegative val="0"/>
          <c:val>
            <c:numRef>
              <c:f>[1]データシート!$B$43:$P$43</c:f>
              <c:numCache>
                <c:formatCode>General</c:formatCode>
                <c:ptCount val="15"/>
                <c:pt idx="0">
                  <c:v>0</c:v>
                </c:pt>
                <c:pt idx="3">
                  <c:v>0</c:v>
                </c:pt>
                <c:pt idx="6">
                  <c:v>0</c:v>
                </c:pt>
                <c:pt idx="9">
                  <c:v>0</c:v>
                </c:pt>
                <c:pt idx="12">
                  <c:v>0</c:v>
                </c:pt>
              </c:numCache>
            </c:numRef>
          </c:val>
          <c:extLst>
            <c:ext xmlns:c15="http://schemas.microsoft.com/office/drawing/2012/chart" uri="{02D57815-91ED-43cb-92C2-25804820EDAC}">
              <c15:filteredSeriesTitle>
                <c15:tx>
                  <c:strRef>
                    <c:extLst>
                      <c:ext uri="{02D57815-91ED-43cb-92C2-25804820EDAC}">
                        <c15:formulaRef>
                          <c15:sqref>[1]データシート!$A$43</c15:sqref>
                        </c15:formulaRef>
                      </c:ext>
                    </c:extLst>
                    <c:strCache>
                      <c:ptCount val="1"/>
                      <c:pt idx="0">
                        <c:v>一時借入金の利子</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[1]データシート!$B$40:$P$41</c15:sqref>
                        </c15:formulaRef>
                      </c:ext>
                    </c:extLst>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15:cat>
              </c15:filteredCategoryTitle>
            </c:ext>
            <c:ext xmlns:c16="http://schemas.microsoft.com/office/drawing/2014/chart" uri="{C3380CC4-5D6E-409C-BE32-E72D297353CC}">
              <c16:uniqueId val="{00000001-386E-4A2B-827F-1CFD995DB2F8}"/>
            </c:ext>
          </c:extLst>
        </c:ser>
        <c:ser>
          <c:idx val="2"/>
          <c:order val="2"/>
          <c:spPr>
            <a:solidFill>
              <a:srgbClr val="FFFF00"/>
            </a:solidFill>
            <a:ln w="3175">
              <a:solidFill>
                <a:srgbClr val="000000"/>
              </a:solidFill>
              <a:prstDash val="solid"/>
            </a:ln>
          </c:spPr>
          <c:invertIfNegative val="0"/>
          <c:val>
            <c:numRef>
              <c:f>[1]データシート!$B$44:$P$44</c:f>
              <c:numCache>
                <c:formatCode>General</c:formatCode>
                <c:ptCount val="15"/>
                <c:pt idx="0">
                  <c:v>0</c:v>
                </c:pt>
                <c:pt idx="3">
                  <c:v>0</c:v>
                </c:pt>
                <c:pt idx="6">
                  <c:v>0</c:v>
                </c:pt>
                <c:pt idx="9">
                  <c:v>0</c:v>
                </c:pt>
                <c:pt idx="12">
                  <c:v>0</c:v>
                </c:pt>
              </c:numCache>
            </c:numRef>
          </c:val>
          <c:extLst>
            <c:ext xmlns:c15="http://schemas.microsoft.com/office/drawing/2012/chart" uri="{02D57815-91ED-43cb-92C2-25804820EDAC}">
              <c15:filteredSeriesTitle>
                <c15:tx>
                  <c:strRef>
                    <c:extLst>
                      <c:ext uri="{02D57815-91ED-43cb-92C2-25804820EDAC}">
                        <c15:formulaRef>
                          <c15:sqref>[1]データシート!$A$44</c15:sqref>
                        </c15:formulaRef>
                      </c:ext>
                    </c:extLst>
                    <c:strCache>
                      <c:ptCount val="1"/>
                      <c:pt idx="0">
                        <c:v>債務負担行為に基づく支出額</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[1]データシート!$B$40:$P$41</c15:sqref>
                        </c15:formulaRef>
                      </c:ext>
                    </c:extLst>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15:cat>
              </c15:filteredCategoryTitle>
            </c:ext>
            <c:ext xmlns:c16="http://schemas.microsoft.com/office/drawing/2014/chart" uri="{C3380CC4-5D6E-409C-BE32-E72D297353CC}">
              <c16:uniqueId val="{00000002-386E-4A2B-827F-1CFD995DB2F8}"/>
            </c:ext>
          </c:extLst>
        </c:ser>
        <c:ser>
          <c:idx val="3"/>
          <c:order val="3"/>
          <c:spPr>
            <a:solidFill>
              <a:srgbClr val="FF6600"/>
            </a:solidFill>
            <a:ln w="3175">
              <a:solidFill>
                <a:srgbClr val="000000"/>
              </a:solidFill>
              <a:prstDash val="solid"/>
            </a:ln>
          </c:spPr>
          <c:invertIfNegative val="0"/>
          <c:val>
            <c:numRef>
              <c:f>[1]データシート!$B$45:$P$45</c:f>
              <c:numCache>
                <c:formatCode>General</c:formatCode>
                <c:ptCount val="15"/>
                <c:pt idx="0">
                  <c:v>37</c:v>
                </c:pt>
                <c:pt idx="3">
                  <c:v>38</c:v>
                </c:pt>
                <c:pt idx="6">
                  <c:v>36</c:v>
                </c:pt>
                <c:pt idx="9">
                  <c:v>39</c:v>
                </c:pt>
                <c:pt idx="12">
                  <c:v>41</c:v>
                </c:pt>
              </c:numCache>
            </c:numRef>
          </c:val>
          <c:extLst>
            <c:ext xmlns:c15="http://schemas.microsoft.com/office/drawing/2012/chart" uri="{02D57815-91ED-43cb-92C2-25804820EDAC}">
              <c15:filteredSeriesTitle>
                <c15:tx>
                  <c:strRef>
                    <c:extLst>
                      <c:ext uri="{02D57815-91ED-43cb-92C2-25804820EDAC}">
                        <c15:formulaRef>
                          <c15:sqref>[1]データシート!$A$45</c15:sqref>
                        </c15:formulaRef>
                      </c:ext>
                    </c:extLst>
                    <c:strCache>
                      <c:ptCount val="1"/>
                      <c:pt idx="0">
                        <c:v>組合等が起こした地方債の元利償還金に対する負担金等</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[1]データシート!$B$40:$P$41</c15:sqref>
                        </c15:formulaRef>
                      </c:ext>
                    </c:extLst>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15:cat>
              </c15:filteredCategoryTitle>
            </c:ext>
            <c:ext xmlns:c16="http://schemas.microsoft.com/office/drawing/2014/chart" uri="{C3380CC4-5D6E-409C-BE32-E72D297353CC}">
              <c16:uniqueId val="{00000003-386E-4A2B-827F-1CFD995DB2F8}"/>
            </c:ext>
          </c:extLst>
        </c:ser>
        <c:ser>
          <c:idx val="4"/>
          <c:order val="4"/>
          <c:spPr>
            <a:solidFill>
              <a:srgbClr val="9999FF"/>
            </a:solidFill>
            <a:ln w="3175">
              <a:solidFill>
                <a:srgbClr val="000000"/>
              </a:solidFill>
              <a:prstDash val="solid"/>
            </a:ln>
          </c:spPr>
          <c:invertIfNegative val="0"/>
          <c:val>
            <c:numRef>
              <c:f>[1]データシート!$B$46:$P$46</c:f>
              <c:numCache>
                <c:formatCode>General</c:formatCode>
                <c:ptCount val="15"/>
                <c:pt idx="0">
                  <c:v>13</c:v>
                </c:pt>
                <c:pt idx="3">
                  <c:v>1</c:v>
                </c:pt>
                <c:pt idx="6">
                  <c:v>1</c:v>
                </c:pt>
                <c:pt idx="9">
                  <c:v>3</c:v>
                </c:pt>
                <c:pt idx="12">
                  <c:v>1</c:v>
                </c:pt>
              </c:numCache>
            </c:numRef>
          </c:val>
          <c:extLst>
            <c:ext xmlns:c15="http://schemas.microsoft.com/office/drawing/2012/chart" uri="{02D57815-91ED-43cb-92C2-25804820EDAC}">
              <c15:filteredSeriesTitle>
                <c15:tx>
                  <c:strRef>
                    <c:extLst>
                      <c:ext uri="{02D57815-91ED-43cb-92C2-25804820EDAC}">
                        <c15:formulaRef>
                          <c15:sqref>[1]データシート!$A$46</c15:sqref>
                        </c15:formulaRef>
                      </c:ext>
                    </c:extLst>
                    <c:strCache>
                      <c:ptCount val="1"/>
                      <c:pt idx="0">
                        <c:v>公営企業債の元利償還金に対する繰入金</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[1]データシート!$B$40:$P$41</c15:sqref>
                        </c15:formulaRef>
                      </c:ext>
                    </c:extLst>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15:cat>
              </c15:filteredCategoryTitle>
            </c:ext>
            <c:ext xmlns:c16="http://schemas.microsoft.com/office/drawing/2014/chart" uri="{C3380CC4-5D6E-409C-BE32-E72D297353CC}">
              <c16:uniqueId val="{00000004-386E-4A2B-827F-1CFD995DB2F8}"/>
            </c:ext>
          </c:extLst>
        </c:ser>
        <c:ser>
          <c:idx val="5"/>
          <c:order val="5"/>
          <c:spPr>
            <a:solidFill>
              <a:srgbClr val="008000"/>
            </a:solidFill>
            <a:ln w="3175">
              <a:solidFill>
                <a:srgbClr val="000000"/>
              </a:solidFill>
              <a:prstDash val="solid"/>
            </a:ln>
          </c:spPr>
          <c:invertIfNegative val="0"/>
          <c:val>
            <c:numRef>
              <c:f>[1]データシート!$B$47:$P$47</c:f>
              <c:numCache>
                <c:formatCode>General</c:formatCode>
                <c:ptCount val="15"/>
                <c:pt idx="0">
                  <c:v>0</c:v>
                </c:pt>
                <c:pt idx="3">
                  <c:v>0</c:v>
                </c:pt>
                <c:pt idx="6">
                  <c:v>0</c:v>
                </c:pt>
                <c:pt idx="9">
                  <c:v>0</c:v>
                </c:pt>
                <c:pt idx="12">
                  <c:v>0</c:v>
                </c:pt>
              </c:numCache>
            </c:numRef>
          </c:val>
          <c:extLst>
            <c:ext xmlns:c15="http://schemas.microsoft.com/office/drawing/2012/chart" uri="{02D57815-91ED-43cb-92C2-25804820EDAC}">
              <c15:filteredSeriesTitle>
                <c15:tx>
                  <c:strRef>
                    <c:extLst>
                      <c:ext uri="{02D57815-91ED-43cb-92C2-25804820EDAC}">
                        <c15:formulaRef>
                          <c15:sqref>[1]データシート!$A$47</c15:sqref>
                        </c15:formulaRef>
                      </c:ext>
                    </c:extLst>
                    <c:strCache>
                      <c:ptCount val="1"/>
                      <c:pt idx="0">
                        <c:v>満期一括償還地方債に係る年度割相当額</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[1]データシート!$B$40:$P$41</c15:sqref>
                        </c15:formulaRef>
                      </c:ext>
                    </c:extLst>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15:cat>
              </c15:filteredCategoryTitle>
            </c:ext>
            <c:ext xmlns:c16="http://schemas.microsoft.com/office/drawing/2014/chart" uri="{C3380CC4-5D6E-409C-BE32-E72D297353CC}">
              <c16:uniqueId val="{00000005-386E-4A2B-827F-1CFD995DB2F8}"/>
            </c:ext>
          </c:extLst>
        </c:ser>
        <c:ser>
          <c:idx val="6"/>
          <c:order val="6"/>
          <c:spPr>
            <a:solidFill>
              <a:srgbClr val="00FFFF"/>
            </a:solidFill>
            <a:ln w="3175">
              <a:solidFill>
                <a:srgbClr val="000000"/>
              </a:solidFill>
              <a:prstDash val="solid"/>
            </a:ln>
          </c:spPr>
          <c:invertIfNegative val="0"/>
          <c:val>
            <c:numRef>
              <c:f>[1]データシート!$B$48:$P$48</c:f>
              <c:numCache>
                <c:formatCode>General</c:formatCode>
                <c:ptCount val="15"/>
                <c:pt idx="0">
                  <c:v>0</c:v>
                </c:pt>
                <c:pt idx="3">
                  <c:v>0</c:v>
                </c:pt>
                <c:pt idx="6">
                  <c:v>0</c:v>
                </c:pt>
                <c:pt idx="9">
                  <c:v>0</c:v>
                </c:pt>
                <c:pt idx="12">
                  <c:v>0</c:v>
                </c:pt>
              </c:numCache>
            </c:numRef>
          </c:val>
          <c:extLst>
            <c:ext xmlns:c15="http://schemas.microsoft.com/office/drawing/2012/chart" uri="{02D57815-91ED-43cb-92C2-25804820EDAC}">
              <c15:filteredSeriesTitle>
                <c15:tx>
                  <c:strRef>
                    <c:extLst>
                      <c:ext uri="{02D57815-91ED-43cb-92C2-25804820EDAC}">
                        <c15:formulaRef>
                          <c15:sqref>[1]データシート!$A$48</c15:sqref>
                        </c15:formulaRef>
                      </c:ext>
                    </c:extLst>
                    <c:strCache>
                      <c:ptCount val="1"/>
                      <c:pt idx="0">
                        <c:v>減債基金積立不足算定額</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[1]データシート!$B$40:$P$41</c15:sqref>
                        </c15:formulaRef>
                      </c:ext>
                    </c:extLst>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15:cat>
              </c15:filteredCategoryTitle>
            </c:ext>
            <c:ext xmlns:c16="http://schemas.microsoft.com/office/drawing/2014/chart" uri="{C3380CC4-5D6E-409C-BE32-E72D297353CC}">
              <c16:uniqueId val="{00000006-386E-4A2B-827F-1CFD995DB2F8}"/>
            </c:ext>
          </c:extLst>
        </c:ser>
        <c:ser>
          <c:idx val="7"/>
          <c:order val="7"/>
          <c:spPr>
            <a:solidFill>
              <a:srgbClr val="FF8080"/>
            </a:solidFill>
            <a:ln w="3175">
              <a:solidFill>
                <a:srgbClr val="000000"/>
              </a:solidFill>
              <a:prstDash val="solid"/>
            </a:ln>
          </c:spPr>
          <c:invertIfNegative val="0"/>
          <c:val>
            <c:numRef>
              <c:f>[1]データシート!$B$49:$P$49</c:f>
              <c:numCache>
                <c:formatCode>General</c:formatCode>
                <c:ptCount val="15"/>
                <c:pt idx="0">
                  <c:v>582</c:v>
                </c:pt>
                <c:pt idx="3">
                  <c:v>621</c:v>
                </c:pt>
                <c:pt idx="6">
                  <c:v>681</c:v>
                </c:pt>
                <c:pt idx="9">
                  <c:v>694</c:v>
                </c:pt>
                <c:pt idx="12">
                  <c:v>709</c:v>
                </c:pt>
              </c:numCache>
            </c:numRef>
          </c:val>
          <c:extLst>
            <c:ext xmlns:c15="http://schemas.microsoft.com/office/drawing/2012/chart" uri="{02D57815-91ED-43cb-92C2-25804820EDAC}">
              <c15:filteredSeriesTitle>
                <c15:tx>
                  <c:strRef>
                    <c:extLst>
                      <c:ext uri="{02D57815-91ED-43cb-92C2-25804820EDAC}">
                        <c15:formulaRef>
                          <c15:sqref>[1]データシート!$A$49</c15:sqref>
                        </c15:formulaRef>
                      </c:ext>
                    </c:extLst>
                    <c:strCache>
                      <c:ptCount val="1"/>
                      <c:pt idx="0">
                        <c:v>元利償還金</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[1]データシート!$B$40:$P$41</c15:sqref>
                        </c15:formulaRef>
                      </c:ext>
                    </c:extLst>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15:cat>
              </c15:filteredCategoryTitle>
            </c:ext>
            <c:ext xmlns:c16="http://schemas.microsoft.com/office/drawing/2014/chart" uri="{C3380CC4-5D6E-409C-BE32-E72D297353CC}">
              <c16:uniqueId val="{00000007-386E-4A2B-827F-1CFD995DB2F8}"/>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spPr>
            <a:ln w="38100">
              <a:solidFill>
                <a:srgbClr val="FF0000"/>
              </a:solidFill>
              <a:prstDash val="solid"/>
            </a:ln>
          </c:spPr>
          <c:marker>
            <c:symbol val="circle"/>
            <c:size val="15"/>
            <c:spPr>
              <a:solidFill>
                <a:srgbClr val="FF0000"/>
              </a:solidFill>
              <a:ln>
                <a:solidFill>
                  <a:srgbClr val="FF0000"/>
                </a:solidFill>
              </a:ln>
            </c:spPr>
          </c:marker>
          <c:val>
            <c:numRef>
              <c:f>[1]データシート!$B$50:$P$50</c:f>
              <c:numCache>
                <c:formatCode>General</c:formatCode>
                <c:ptCount val="15"/>
                <c:pt idx="0">
                  <c:v>#N/A</c:v>
                </c:pt>
                <c:pt idx="1">
                  <c:v>178</c:v>
                </c:pt>
                <c:pt idx="2">
                  <c:v>#N/A</c:v>
                </c:pt>
                <c:pt idx="3">
                  <c:v>#N/A</c:v>
                </c:pt>
                <c:pt idx="4">
                  <c:v>170</c:v>
                </c:pt>
                <c:pt idx="5">
                  <c:v>#N/A</c:v>
                </c:pt>
                <c:pt idx="6">
                  <c:v>#N/A</c:v>
                </c:pt>
                <c:pt idx="7">
                  <c:v>185</c:v>
                </c:pt>
                <c:pt idx="8">
                  <c:v>#N/A</c:v>
                </c:pt>
                <c:pt idx="9">
                  <c:v>#N/A</c:v>
                </c:pt>
                <c:pt idx="10">
                  <c:v>162</c:v>
                </c:pt>
                <c:pt idx="11">
                  <c:v>#N/A</c:v>
                </c:pt>
                <c:pt idx="12">
                  <c:v>#N/A</c:v>
                </c:pt>
                <c:pt idx="13">
                  <c:v>181</c:v>
                </c:pt>
                <c:pt idx="14">
                  <c:v>#N/A</c:v>
                </c:pt>
              </c:numCache>
            </c:numRef>
          </c:val>
          <c:smooth val="0"/>
          <c:extLst>
            <c:ext xmlns:c15="http://schemas.microsoft.com/office/drawing/2012/chart" uri="{02D57815-91ED-43cb-92C2-25804820EDAC}">
              <c15:filteredSeriesTitle>
                <c15:tx>
                  <c:strRef>
                    <c:extLst>
                      <c:ext uri="{02D57815-91ED-43cb-92C2-25804820EDAC}">
                        <c15:formulaRef>
                          <c15:sqref>[1]データシート!$A$50</c15:sqref>
                        </c15:formulaRef>
                      </c:ext>
                    </c:extLst>
                    <c:strCache>
                      <c:ptCount val="1"/>
                      <c:pt idx="0">
                        <c:v>実質公債費比率の分子</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[1]データシート!$B$40:$P$41</c15:sqref>
                        </c15:formulaRef>
                      </c:ext>
                    </c:extLst>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15:cat>
              </c15:filteredCategoryTitle>
            </c:ext>
            <c:ext xmlns:c16="http://schemas.microsoft.com/office/drawing/2014/chart" uri="{C3380CC4-5D6E-409C-BE32-E72D297353CC}">
              <c16:uniqueId val="{00000008-386E-4A2B-827F-1CFD995DB2F8}"/>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spPr>
            <a:solidFill>
              <a:srgbClr val="FFCC00"/>
            </a:solidFill>
            <a:ln w="3175">
              <a:solidFill>
                <a:srgbClr val="000000"/>
              </a:solidFill>
              <a:prstDash val="solid"/>
            </a:ln>
          </c:spPr>
          <c:invertIfNegative val="0"/>
          <c:val>
            <c:numRef>
              <c:f>[1]データシート!$B$56:$P$56</c:f>
              <c:numCache>
                <c:formatCode>General</c:formatCode>
                <c:ptCount val="15"/>
                <c:pt idx="2">
                  <c:v>6038</c:v>
                </c:pt>
                <c:pt idx="5">
                  <c:v>6265</c:v>
                </c:pt>
                <c:pt idx="8">
                  <c:v>6762</c:v>
                </c:pt>
                <c:pt idx="11">
                  <c:v>6732</c:v>
                </c:pt>
                <c:pt idx="14">
                  <c:v>7200</c:v>
                </c:pt>
              </c:numCache>
            </c:numRef>
          </c:val>
          <c:extLst>
            <c:ext xmlns:c15="http://schemas.microsoft.com/office/drawing/2012/chart" uri="{02D57815-91ED-43cb-92C2-25804820EDAC}">
              <c15:filteredSeriesTitle>
                <c15:tx>
                  <c:strRef>
                    <c:extLst>
                      <c:ext uri="{02D57815-91ED-43cb-92C2-25804820EDAC}">
                        <c15:formulaRef>
                          <c15:sqref>[1]データシート!$A$56</c15:sqref>
                        </c15:formulaRef>
                      </c:ext>
                    </c:extLst>
                    <c:strCache>
                      <c:ptCount val="1"/>
                      <c:pt idx="0">
                        <c:v>基準財政需要額算入見込額</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[1]データシート!$B$54:$P$55</c15:sqref>
                        </c15:formulaRef>
                      </c:ext>
                    </c:extLst>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15:cat>
              </c15:filteredCategoryTitle>
            </c:ext>
            <c:ext xmlns:c16="http://schemas.microsoft.com/office/drawing/2014/chart" uri="{C3380CC4-5D6E-409C-BE32-E72D297353CC}">
              <c16:uniqueId val="{00000000-09C4-4799-80CC-CD7008CC4FFE}"/>
            </c:ext>
          </c:extLst>
        </c:ser>
        <c:ser>
          <c:idx val="1"/>
          <c:order val="1"/>
          <c:spPr>
            <a:solidFill>
              <a:srgbClr val="0000FF"/>
            </a:solidFill>
            <a:ln w="3175">
              <a:solidFill>
                <a:srgbClr val="000000"/>
              </a:solidFill>
              <a:prstDash val="solid"/>
            </a:ln>
          </c:spPr>
          <c:invertIfNegative val="0"/>
          <c:val>
            <c:numRef>
              <c:f>[1]データシート!$B$57:$P$57</c:f>
              <c:numCache>
                <c:formatCode>General</c:formatCode>
                <c:ptCount val="15"/>
                <c:pt idx="2">
                  <c:v>28</c:v>
                </c:pt>
                <c:pt idx="5">
                  <c:v>21</c:v>
                </c:pt>
                <c:pt idx="8">
                  <c:v>14</c:v>
                </c:pt>
                <c:pt idx="11">
                  <c:v>7</c:v>
                </c:pt>
                <c:pt idx="14">
                  <c:v>0</c:v>
                </c:pt>
              </c:numCache>
            </c:numRef>
          </c:val>
          <c:extLst>
            <c:ext xmlns:c15="http://schemas.microsoft.com/office/drawing/2012/chart" uri="{02D57815-91ED-43cb-92C2-25804820EDAC}">
              <c15:filteredSeriesTitle>
                <c15:tx>
                  <c:strRef>
                    <c:extLst>
                      <c:ext uri="{02D57815-91ED-43cb-92C2-25804820EDAC}">
                        <c15:formulaRef>
                          <c15:sqref>[1]データシート!$A$57</c15:sqref>
                        </c15:formulaRef>
                      </c:ext>
                    </c:extLst>
                    <c:strCache>
                      <c:ptCount val="1"/>
                      <c:pt idx="0">
                        <c:v>充当可能特定歳入</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[1]データシート!$B$54:$P$55</c15:sqref>
                        </c15:formulaRef>
                      </c:ext>
                    </c:extLst>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15:cat>
              </c15:filteredCategoryTitle>
            </c:ext>
            <c:ext xmlns:c16="http://schemas.microsoft.com/office/drawing/2014/chart" uri="{C3380CC4-5D6E-409C-BE32-E72D297353CC}">
              <c16:uniqueId val="{00000001-09C4-4799-80CC-CD7008CC4FFE}"/>
            </c:ext>
          </c:extLst>
        </c:ser>
        <c:ser>
          <c:idx val="2"/>
          <c:order val="2"/>
          <c:spPr>
            <a:solidFill>
              <a:srgbClr val="FF00FF"/>
            </a:solidFill>
            <a:ln w="3175">
              <a:solidFill>
                <a:srgbClr val="000000"/>
              </a:solidFill>
              <a:prstDash val="solid"/>
            </a:ln>
          </c:spPr>
          <c:invertIfNegative val="0"/>
          <c:val>
            <c:numRef>
              <c:f>[1]データシート!$B$58:$P$58</c:f>
              <c:numCache>
                <c:formatCode>General</c:formatCode>
                <c:ptCount val="15"/>
                <c:pt idx="2">
                  <c:v>2375</c:v>
                </c:pt>
                <c:pt idx="5">
                  <c:v>3058</c:v>
                </c:pt>
                <c:pt idx="8">
                  <c:v>3412</c:v>
                </c:pt>
                <c:pt idx="11">
                  <c:v>3552</c:v>
                </c:pt>
                <c:pt idx="14">
                  <c:v>3242</c:v>
                </c:pt>
              </c:numCache>
            </c:numRef>
          </c:val>
          <c:extLst>
            <c:ext xmlns:c15="http://schemas.microsoft.com/office/drawing/2012/chart" uri="{02D57815-91ED-43cb-92C2-25804820EDAC}">
              <c15:filteredSeriesTitle>
                <c15:tx>
                  <c:strRef>
                    <c:extLst>
                      <c:ext uri="{02D57815-91ED-43cb-92C2-25804820EDAC}">
                        <c15:formulaRef>
                          <c15:sqref>[1]データシート!$A$58</c15:sqref>
                        </c15:formulaRef>
                      </c:ext>
                    </c:extLst>
                    <c:strCache>
                      <c:ptCount val="1"/>
                      <c:pt idx="0">
                        <c:v>充当可能基金</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[1]データシート!$B$54:$P$55</c15:sqref>
                        </c15:formulaRef>
                      </c:ext>
                    </c:extLst>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15:cat>
              </c15:filteredCategoryTitle>
            </c:ext>
            <c:ext xmlns:c16="http://schemas.microsoft.com/office/drawing/2014/chart" uri="{C3380CC4-5D6E-409C-BE32-E72D297353CC}">
              <c16:uniqueId val="{00000002-09C4-4799-80CC-CD7008CC4FFE}"/>
            </c:ext>
          </c:extLst>
        </c:ser>
        <c:ser>
          <c:idx val="3"/>
          <c:order val="3"/>
          <c:spPr>
            <a:solidFill>
              <a:srgbClr val="00FF00"/>
            </a:solidFill>
            <a:ln w="3175">
              <a:solidFill>
                <a:srgbClr val="000000"/>
              </a:solidFill>
              <a:prstDash val="solid"/>
            </a:ln>
          </c:spPr>
          <c:invertIfNegative val="0"/>
          <c:val>
            <c:numRef>
              <c:f>[1]データシート!$B$59:$P$59</c:f>
              <c:numCache>
                <c:formatCode>General</c:formatCode>
                <c:ptCount val="15"/>
                <c:pt idx="0">
                  <c:v>0</c:v>
                </c:pt>
                <c:pt idx="3">
                  <c:v>0</c:v>
                </c:pt>
                <c:pt idx="6">
                  <c:v>0</c:v>
                </c:pt>
                <c:pt idx="9">
                  <c:v>0</c:v>
                </c:pt>
                <c:pt idx="12">
                  <c:v>0</c:v>
                </c:pt>
              </c:numCache>
            </c:numRef>
          </c:val>
          <c:extLst>
            <c:ext xmlns:c15="http://schemas.microsoft.com/office/drawing/2012/chart" uri="{02D57815-91ED-43cb-92C2-25804820EDAC}">
              <c15:filteredSeriesTitle>
                <c15:tx>
                  <c:strRef>
                    <c:extLst>
                      <c:ext uri="{02D57815-91ED-43cb-92C2-25804820EDAC}">
                        <c15:formulaRef>
                          <c15:sqref>[1]データシート!$A$59</c15:sqref>
                        </c15:formulaRef>
                      </c:ext>
                    </c:extLst>
                    <c:strCache>
                      <c:ptCount val="1"/>
                      <c:pt idx="0">
                        <c:v>組合等連結実質赤字額負担見込額</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[1]データシート!$B$54:$P$55</c15:sqref>
                        </c15:formulaRef>
                      </c:ext>
                    </c:extLst>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15:cat>
              </c15:filteredCategoryTitle>
            </c:ext>
            <c:ext xmlns:c16="http://schemas.microsoft.com/office/drawing/2014/chart" uri="{C3380CC4-5D6E-409C-BE32-E72D297353CC}">
              <c16:uniqueId val="{00000003-09C4-4799-80CC-CD7008CC4FFE}"/>
            </c:ext>
          </c:extLst>
        </c:ser>
        <c:ser>
          <c:idx val="4"/>
          <c:order val="4"/>
          <c:spPr>
            <a:solidFill>
              <a:srgbClr val="800080"/>
            </a:solidFill>
            <a:ln w="3175">
              <a:solidFill>
                <a:srgbClr val="000000"/>
              </a:solidFill>
              <a:prstDash val="solid"/>
            </a:ln>
          </c:spPr>
          <c:invertIfNegative val="0"/>
          <c:val>
            <c:numRef>
              <c:f>[1]データシート!$B$60:$P$60</c:f>
              <c:numCache>
                <c:formatCode>General</c:formatCode>
                <c:ptCount val="15"/>
                <c:pt idx="0">
                  <c:v>0</c:v>
                </c:pt>
                <c:pt idx="3">
                  <c:v>0</c:v>
                </c:pt>
                <c:pt idx="6">
                  <c:v>0</c:v>
                </c:pt>
                <c:pt idx="9">
                  <c:v>0</c:v>
                </c:pt>
                <c:pt idx="12">
                  <c:v>0</c:v>
                </c:pt>
              </c:numCache>
            </c:numRef>
          </c:val>
          <c:extLst>
            <c:ext xmlns:c15="http://schemas.microsoft.com/office/drawing/2012/chart" uri="{02D57815-91ED-43cb-92C2-25804820EDAC}">
              <c15:filteredSeriesTitle>
                <c15:tx>
                  <c:strRef>
                    <c:extLst>
                      <c:ext uri="{02D57815-91ED-43cb-92C2-25804820EDAC}">
                        <c15:formulaRef>
                          <c15:sqref>[1]データシート!$A$60</c15:sqref>
                        </c15:formulaRef>
                      </c:ext>
                    </c:extLst>
                    <c:strCache>
                      <c:ptCount val="1"/>
                      <c:pt idx="0">
                        <c:v>連結実質赤字額</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[1]データシート!$B$54:$P$55</c15:sqref>
                        </c15:formulaRef>
                      </c:ext>
                    </c:extLst>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15:cat>
              </c15:filteredCategoryTitle>
            </c:ext>
            <c:ext xmlns:c16="http://schemas.microsoft.com/office/drawing/2014/chart" uri="{C3380CC4-5D6E-409C-BE32-E72D297353CC}">
              <c16:uniqueId val="{00000004-09C4-4799-80CC-CD7008CC4FFE}"/>
            </c:ext>
          </c:extLst>
        </c:ser>
        <c:ser>
          <c:idx val="5"/>
          <c:order val="5"/>
          <c:spPr>
            <a:solidFill>
              <a:srgbClr val="FFFF00"/>
            </a:solidFill>
            <a:ln w="3175">
              <a:solidFill>
                <a:srgbClr val="000000"/>
              </a:solidFill>
              <a:prstDash val="solid"/>
            </a:ln>
          </c:spPr>
          <c:invertIfNegative val="0"/>
          <c:val>
            <c:numRef>
              <c:f>[1]データシート!$B$61:$P$61</c:f>
              <c:numCache>
                <c:formatCode>General</c:formatCode>
                <c:ptCount val="15"/>
                <c:pt idx="0">
                  <c:v>0</c:v>
                </c:pt>
                <c:pt idx="3">
                  <c:v>0</c:v>
                </c:pt>
                <c:pt idx="6">
                  <c:v>0</c:v>
                </c:pt>
                <c:pt idx="9">
                  <c:v>0</c:v>
                </c:pt>
                <c:pt idx="12">
                  <c:v>0</c:v>
                </c:pt>
              </c:numCache>
            </c:numRef>
          </c:val>
          <c:extLst>
            <c:ext xmlns:c15="http://schemas.microsoft.com/office/drawing/2012/chart" uri="{02D57815-91ED-43cb-92C2-25804820EDAC}">
              <c15:filteredSeriesTitle>
                <c15:tx>
                  <c:strRef>
                    <c:extLst>
                      <c:ext uri="{02D57815-91ED-43cb-92C2-25804820EDAC}">
                        <c15:formulaRef>
                          <c15:sqref>[1]データシート!$A$61</c15:sqref>
                        </c15:formulaRef>
                      </c:ext>
                    </c:extLst>
                    <c:strCache>
                      <c:ptCount val="1"/>
                      <c:pt idx="0">
                        <c:v>設立法人等の負債額等負担見込額</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[1]データシート!$B$54:$P$55</c15:sqref>
                        </c15:formulaRef>
                      </c:ext>
                    </c:extLst>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15:cat>
              </c15:filteredCategoryTitle>
            </c:ext>
            <c:ext xmlns:c16="http://schemas.microsoft.com/office/drawing/2014/chart" uri="{C3380CC4-5D6E-409C-BE32-E72D297353CC}">
              <c16:uniqueId val="{00000005-09C4-4799-80CC-CD7008CC4FFE}"/>
            </c:ext>
          </c:extLst>
        </c:ser>
        <c:ser>
          <c:idx val="6"/>
          <c:order val="6"/>
          <c:spPr>
            <a:solidFill>
              <a:srgbClr val="FF6600"/>
            </a:solidFill>
            <a:ln w="3175">
              <a:solidFill>
                <a:srgbClr val="000000"/>
              </a:solidFill>
              <a:prstDash val="solid"/>
            </a:ln>
          </c:spPr>
          <c:invertIfNegative val="0"/>
          <c:val>
            <c:numRef>
              <c:f>[1]データシート!$B$62:$P$62</c:f>
              <c:numCache>
                <c:formatCode>General</c:formatCode>
                <c:ptCount val="15"/>
                <c:pt idx="0">
                  <c:v>886</c:v>
                </c:pt>
                <c:pt idx="3">
                  <c:v>885</c:v>
                </c:pt>
                <c:pt idx="6">
                  <c:v>760</c:v>
                </c:pt>
                <c:pt idx="9">
                  <c:v>761</c:v>
                </c:pt>
                <c:pt idx="12">
                  <c:v>740</c:v>
                </c:pt>
              </c:numCache>
            </c:numRef>
          </c:val>
          <c:extLst>
            <c:ext xmlns:c15="http://schemas.microsoft.com/office/drawing/2012/chart" uri="{02D57815-91ED-43cb-92C2-25804820EDAC}">
              <c15:filteredSeriesTitle>
                <c15:tx>
                  <c:strRef>
                    <c:extLst>
                      <c:ext uri="{02D57815-91ED-43cb-92C2-25804820EDAC}">
                        <c15:formulaRef>
                          <c15:sqref>[1]データシート!$A$62</c15:sqref>
                        </c15:formulaRef>
                      </c:ext>
                    </c:extLst>
                    <c:strCache>
                      <c:ptCount val="1"/>
                      <c:pt idx="0">
                        <c:v>退職手当負担見込額</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[1]データシート!$B$54:$P$55</c15:sqref>
                        </c15:formulaRef>
                      </c:ext>
                    </c:extLst>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15:cat>
              </c15:filteredCategoryTitle>
            </c:ext>
            <c:ext xmlns:c16="http://schemas.microsoft.com/office/drawing/2014/chart" uri="{C3380CC4-5D6E-409C-BE32-E72D297353CC}">
              <c16:uniqueId val="{00000006-09C4-4799-80CC-CD7008CC4FFE}"/>
            </c:ext>
          </c:extLst>
        </c:ser>
        <c:ser>
          <c:idx val="7"/>
          <c:order val="7"/>
          <c:spPr>
            <a:solidFill>
              <a:srgbClr val="9999FF"/>
            </a:solidFill>
            <a:ln w="3175">
              <a:solidFill>
                <a:srgbClr val="000000"/>
              </a:solidFill>
              <a:prstDash val="solid"/>
            </a:ln>
          </c:spPr>
          <c:invertIfNegative val="0"/>
          <c:val>
            <c:numRef>
              <c:f>[1]データシート!$B$63:$P$63</c:f>
              <c:numCache>
                <c:formatCode>General</c:formatCode>
                <c:ptCount val="15"/>
                <c:pt idx="0">
                  <c:v>249</c:v>
                </c:pt>
                <c:pt idx="3">
                  <c:v>218</c:v>
                </c:pt>
                <c:pt idx="6">
                  <c:v>233</c:v>
                </c:pt>
                <c:pt idx="9">
                  <c:v>223</c:v>
                </c:pt>
                <c:pt idx="12">
                  <c:v>264</c:v>
                </c:pt>
              </c:numCache>
            </c:numRef>
          </c:val>
          <c:extLst>
            <c:ext xmlns:c15="http://schemas.microsoft.com/office/drawing/2012/chart" uri="{02D57815-91ED-43cb-92C2-25804820EDAC}">
              <c15:filteredSeriesTitle>
                <c15:tx>
                  <c:strRef>
                    <c:extLst>
                      <c:ext uri="{02D57815-91ED-43cb-92C2-25804820EDAC}">
                        <c15:formulaRef>
                          <c15:sqref>[1]データシート!$A$63</c15:sqref>
                        </c15:formulaRef>
                      </c:ext>
                    </c:extLst>
                    <c:strCache>
                      <c:ptCount val="1"/>
                      <c:pt idx="0">
                        <c:v>組合等負担等見込額</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[1]データシート!$B$54:$P$55</c15:sqref>
                        </c15:formulaRef>
                      </c:ext>
                    </c:extLst>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15:cat>
              </c15:filteredCategoryTitle>
            </c:ext>
            <c:ext xmlns:c16="http://schemas.microsoft.com/office/drawing/2014/chart" uri="{C3380CC4-5D6E-409C-BE32-E72D297353CC}">
              <c16:uniqueId val="{00000007-09C4-4799-80CC-CD7008CC4FFE}"/>
            </c:ext>
          </c:extLst>
        </c:ser>
        <c:ser>
          <c:idx val="8"/>
          <c:order val="8"/>
          <c:spPr>
            <a:solidFill>
              <a:srgbClr val="008000"/>
            </a:solidFill>
            <a:ln w="3175">
              <a:solidFill>
                <a:srgbClr val="000000"/>
              </a:solidFill>
              <a:prstDash val="solid"/>
            </a:ln>
          </c:spPr>
          <c:invertIfNegative val="0"/>
          <c:val>
            <c:numRef>
              <c:f>[1]データシート!$B$64:$P$64</c:f>
              <c:numCache>
                <c:formatCode>General</c:formatCode>
                <c:ptCount val="15"/>
                <c:pt idx="0">
                  <c:v>64</c:v>
                </c:pt>
                <c:pt idx="3">
                  <c:v>64</c:v>
                </c:pt>
                <c:pt idx="6">
                  <c:v>57</c:v>
                </c:pt>
                <c:pt idx="9">
                  <c:v>15</c:v>
                </c:pt>
                <c:pt idx="12">
                  <c:v>12</c:v>
                </c:pt>
              </c:numCache>
            </c:numRef>
          </c:val>
          <c:extLst>
            <c:ext xmlns:c15="http://schemas.microsoft.com/office/drawing/2012/chart" uri="{02D57815-91ED-43cb-92C2-25804820EDAC}">
              <c15:filteredSeriesTitle>
                <c15:tx>
                  <c:strRef>
                    <c:extLst>
                      <c:ext uri="{02D57815-91ED-43cb-92C2-25804820EDAC}">
                        <c15:formulaRef>
                          <c15:sqref>[1]データシート!$A$64</c15:sqref>
                        </c15:formulaRef>
                      </c:ext>
                    </c:extLst>
                    <c:strCache>
                      <c:ptCount val="1"/>
                      <c:pt idx="0">
                        <c:v>公営企業債等繰入見込額</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[1]データシート!$B$54:$P$55</c15:sqref>
                        </c15:formulaRef>
                      </c:ext>
                    </c:extLst>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15:cat>
              </c15:filteredCategoryTitle>
            </c:ext>
            <c:ext xmlns:c16="http://schemas.microsoft.com/office/drawing/2014/chart" uri="{C3380CC4-5D6E-409C-BE32-E72D297353CC}">
              <c16:uniqueId val="{00000008-09C4-4799-80CC-CD7008CC4FFE}"/>
            </c:ext>
          </c:extLst>
        </c:ser>
        <c:ser>
          <c:idx val="9"/>
          <c:order val="9"/>
          <c:spPr>
            <a:solidFill>
              <a:srgbClr val="00FFFF"/>
            </a:solidFill>
            <a:ln w="3175">
              <a:solidFill>
                <a:srgbClr val="000000"/>
              </a:solidFill>
              <a:prstDash val="solid"/>
            </a:ln>
          </c:spPr>
          <c:invertIfNegative val="0"/>
          <c:val>
            <c:numRef>
              <c:f>[1]データシート!$B$65:$P$65</c:f>
              <c:numCache>
                <c:formatCode>General</c:formatCode>
                <c:ptCount val="15"/>
                <c:pt idx="0">
                  <c:v>0</c:v>
                </c:pt>
                <c:pt idx="3">
                  <c:v>0</c:v>
                </c:pt>
                <c:pt idx="6">
                  <c:v>0</c:v>
                </c:pt>
                <c:pt idx="9">
                  <c:v>0</c:v>
                </c:pt>
                <c:pt idx="12">
                  <c:v>0</c:v>
                </c:pt>
              </c:numCache>
            </c:numRef>
          </c:val>
          <c:extLst>
            <c:ext xmlns:c15="http://schemas.microsoft.com/office/drawing/2012/chart" uri="{02D57815-91ED-43cb-92C2-25804820EDAC}">
              <c15:filteredSeriesTitle>
                <c15:tx>
                  <c:strRef>
                    <c:extLst>
                      <c:ext uri="{02D57815-91ED-43cb-92C2-25804820EDAC}">
                        <c15:formulaRef>
                          <c15:sqref>[1]データシート!$A$65</c15:sqref>
                        </c15:formulaRef>
                      </c:ext>
                    </c:extLst>
                    <c:strCache>
                      <c:ptCount val="1"/>
                      <c:pt idx="0">
                        <c:v>債務負担行為に基づく支出予定額</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[1]データシート!$B$54:$P$55</c15:sqref>
                        </c15:formulaRef>
                      </c:ext>
                    </c:extLst>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15:cat>
              </c15:filteredCategoryTitle>
            </c:ext>
            <c:ext xmlns:c16="http://schemas.microsoft.com/office/drawing/2014/chart" uri="{C3380CC4-5D6E-409C-BE32-E72D297353CC}">
              <c16:uniqueId val="{00000009-09C4-4799-80CC-CD7008CC4FFE}"/>
            </c:ext>
          </c:extLst>
        </c:ser>
        <c:ser>
          <c:idx val="10"/>
          <c:order val="10"/>
          <c:spPr>
            <a:solidFill>
              <a:srgbClr val="FF8080"/>
            </a:solidFill>
            <a:ln w="3175">
              <a:solidFill>
                <a:srgbClr val="000000"/>
              </a:solidFill>
              <a:prstDash val="solid"/>
            </a:ln>
          </c:spPr>
          <c:invertIfNegative val="0"/>
          <c:val>
            <c:numRef>
              <c:f>[1]データシート!$B$66:$P$66</c:f>
              <c:numCache>
                <c:formatCode>General</c:formatCode>
                <c:ptCount val="15"/>
                <c:pt idx="0">
                  <c:v>7899</c:v>
                </c:pt>
                <c:pt idx="3">
                  <c:v>8261</c:v>
                </c:pt>
                <c:pt idx="6">
                  <c:v>8986</c:v>
                </c:pt>
                <c:pt idx="9">
                  <c:v>9159</c:v>
                </c:pt>
                <c:pt idx="12">
                  <c:v>8960</c:v>
                </c:pt>
              </c:numCache>
            </c:numRef>
          </c:val>
          <c:extLst>
            <c:ext xmlns:c15="http://schemas.microsoft.com/office/drawing/2012/chart" uri="{02D57815-91ED-43cb-92C2-25804820EDAC}">
              <c15:filteredSeriesTitle>
                <c15:tx>
                  <c:strRef>
                    <c:extLst>
                      <c:ext uri="{02D57815-91ED-43cb-92C2-25804820EDAC}">
                        <c15:formulaRef>
                          <c15:sqref>[1]データシート!$A$66</c15:sqref>
                        </c15:formulaRef>
                      </c:ext>
                    </c:extLst>
                    <c:strCache>
                      <c:ptCount val="1"/>
                      <c:pt idx="0">
                        <c:v>一般会計等に係る地方債の現在高</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[1]データシート!$B$54:$P$55</c15:sqref>
                        </c15:formulaRef>
                      </c:ext>
                    </c:extLst>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15:cat>
              </c15:filteredCategoryTitle>
            </c:ext>
            <c:ext xmlns:c16="http://schemas.microsoft.com/office/drawing/2014/chart" uri="{C3380CC4-5D6E-409C-BE32-E72D297353CC}">
              <c16:uniqueId val="{0000000A-09C4-4799-80CC-CD7008CC4FFE}"/>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spPr>
            <a:ln w="38100">
              <a:solidFill>
                <a:srgbClr val="FF0000"/>
              </a:solidFill>
              <a:prstDash val="solid"/>
            </a:ln>
          </c:spPr>
          <c:marker>
            <c:symbol val="circle"/>
            <c:size val="15"/>
            <c:spPr>
              <a:solidFill>
                <a:srgbClr val="FF0000"/>
              </a:solidFill>
              <a:ln w="38100">
                <a:solidFill>
                  <a:srgbClr val="FF0000"/>
                </a:solidFill>
              </a:ln>
            </c:spPr>
          </c:marker>
          <c:val>
            <c:numRef>
              <c:f>[1]データシート!$B$67:$P$67</c:f>
              <c:numCache>
                <c:formatCode>General</c:formatCode>
                <c:ptCount val="15"/>
                <c:pt idx="0">
                  <c:v>#N/A</c:v>
                </c:pt>
                <c:pt idx="1">
                  <c:v>657</c:v>
                </c:pt>
                <c:pt idx="2">
                  <c:v>#N/A</c:v>
                </c:pt>
                <c:pt idx="3">
                  <c:v>#N/A</c:v>
                </c:pt>
                <c:pt idx="4">
                  <c:v>84</c:v>
                </c:pt>
                <c:pt idx="5">
                  <c:v>#N/A</c:v>
                </c:pt>
                <c:pt idx="6">
                  <c:v>#N/A</c:v>
                </c:pt>
                <c:pt idx="7">
                  <c:v>0</c:v>
                </c:pt>
                <c:pt idx="8">
                  <c:v>#N/A</c:v>
                </c:pt>
                <c:pt idx="9">
                  <c:v>#N/A</c:v>
                </c:pt>
                <c:pt idx="10">
                  <c:v>0</c:v>
                </c:pt>
                <c:pt idx="11">
                  <c:v>#N/A</c:v>
                </c:pt>
                <c:pt idx="12">
                  <c:v>#N/A</c:v>
                </c:pt>
                <c:pt idx="13">
                  <c:v>0</c:v>
                </c:pt>
                <c:pt idx="14">
                  <c:v>#N/A</c:v>
                </c:pt>
              </c:numCache>
            </c:numRef>
          </c:val>
          <c:smooth val="0"/>
          <c:extLst>
            <c:ext xmlns:c15="http://schemas.microsoft.com/office/drawing/2012/chart" uri="{02D57815-91ED-43cb-92C2-25804820EDAC}">
              <c15:filteredSeriesTitle>
                <c15:tx>
                  <c:strRef>
                    <c:extLst>
                      <c:ext uri="{02D57815-91ED-43cb-92C2-25804820EDAC}">
                        <c15:formulaRef>
                          <c15:sqref>[1]データシート!$A$67</c15:sqref>
                        </c15:formulaRef>
                      </c:ext>
                    </c:extLst>
                    <c:strCache>
                      <c:ptCount val="1"/>
                      <c:pt idx="0">
                        <c:v>将来負担比率の分子</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[1]データシート!$B$54:$P$55</c15:sqref>
                        </c15:formulaRef>
                      </c:ext>
                    </c:extLst>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15:cat>
              </c15:filteredCategoryTitle>
            </c:ext>
            <c:ext xmlns:c16="http://schemas.microsoft.com/office/drawing/2014/chart" uri="{C3380CC4-5D6E-409C-BE32-E72D297353CC}">
              <c16:uniqueId val="{0000000B-09C4-4799-80CC-CD7008CC4FFE}"/>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spPr>
            <a:pattFill prst="pct70">
              <a:fgClr>
                <a:srgbClr val="843C0C"/>
              </a:fgClr>
              <a:bgClr>
                <a:schemeClr val="bg1"/>
              </a:bgClr>
            </a:pattFill>
            <a:ln w="3175">
              <a:noFill/>
              <a:prstDash val="solid"/>
            </a:ln>
          </c:spPr>
          <c:invertIfNegative val="0"/>
          <c:val>
            <c:numRef>
              <c:f>[1]データシート!$B$72:$D$72</c:f>
              <c:numCache>
                <c:formatCode>#,##0;"▲ "#,##0</c:formatCode>
                <c:ptCount val="3"/>
                <c:pt idx="0">
                  <c:v>1643</c:v>
                </c:pt>
                <c:pt idx="1">
                  <c:v>1458</c:v>
                </c:pt>
                <c:pt idx="2">
                  <c:v>1412</c:v>
                </c:pt>
              </c:numCache>
            </c:numRef>
          </c:val>
          <c:extLst>
            <c:ext xmlns:c15="http://schemas.microsoft.com/office/drawing/2012/chart" uri="{02D57815-91ED-43cb-92C2-25804820EDAC}">
              <c15:filteredSeriesTitle>
                <c15:tx>
                  <c:strRef>
                    <c:extLst>
                      <c:ext uri="{02D57815-91ED-43cb-92C2-25804820EDAC}">
                        <c15:formulaRef>
                          <c15:sqref>[1]データシート!$A$72</c15:sqref>
                        </c15:formulaRef>
                      </c:ext>
                    </c:extLst>
                    <c:strCache>
                      <c:ptCount val="1"/>
                      <c:pt idx="0">
                        <c:v>財政調整基金</c:v>
                      </c:pt>
                    </c:strCache>
                  </c:strRef>
                </c15:tx>
              </c15:filteredSeriesTitle>
            </c:ext>
            <c:ext xmlns:c15="http://schemas.microsoft.com/office/drawing/2012/chart" uri="{02D57815-91ED-43cb-92C2-25804820EDAC}">
              <c15:filteredCategoryTitle>
                <c15:cat>
                  <c:strRef>
                    <c:extLst>
                      <c:ext uri="{02D57815-91ED-43cb-92C2-25804820EDAC}">
                        <c15:formulaRef>
                          <c15:sqref>[1]データシート!$B$71:$D$71</c15:sqref>
                        </c15:formulaRef>
                      </c:ext>
                    </c:extLst>
                    <c:strCache>
                      <c:ptCount val="3"/>
                      <c:pt idx="0">
                        <c:v>R04</c:v>
                      </c:pt>
                      <c:pt idx="1">
                        <c:v>R05</c:v>
                      </c:pt>
                      <c:pt idx="2">
                        <c:v>R06</c:v>
                      </c:pt>
                    </c:strCache>
                  </c:strRef>
                </c15:cat>
              </c15:filteredCategoryTitle>
            </c:ext>
            <c:ext xmlns:c16="http://schemas.microsoft.com/office/drawing/2014/chart" uri="{C3380CC4-5D6E-409C-BE32-E72D297353CC}">
              <c16:uniqueId val="{00000000-AE0A-4FEC-937B-6E67FB8C3A32}"/>
            </c:ext>
          </c:extLst>
        </c:ser>
        <c:ser>
          <c:idx val="0"/>
          <c:order val="1"/>
          <c:spPr>
            <a:pattFill prst="smGrid">
              <a:fgClr>
                <a:srgbClr val="FF66CC"/>
              </a:fgClr>
              <a:bgClr>
                <a:schemeClr val="bg1"/>
              </a:bgClr>
            </a:pattFill>
            <a:ln w="3175">
              <a:noFill/>
              <a:prstDash val="solid"/>
            </a:ln>
          </c:spPr>
          <c:invertIfNegative val="0"/>
          <c:val>
            <c:numRef>
              <c:f>[1]データシート!$B$73:$D$73</c:f>
              <c:numCache>
                <c:formatCode>#,##0;"▲ "#,##0</c:formatCode>
                <c:ptCount val="3"/>
                <c:pt idx="0">
                  <c:v>300</c:v>
                </c:pt>
                <c:pt idx="1">
                  <c:v>418</c:v>
                </c:pt>
                <c:pt idx="2">
                  <c:v>448</c:v>
                </c:pt>
              </c:numCache>
            </c:numRef>
          </c:val>
          <c:extLst>
            <c:ext xmlns:c15="http://schemas.microsoft.com/office/drawing/2012/chart" uri="{02D57815-91ED-43cb-92C2-25804820EDAC}">
              <c15:filteredSeriesTitle>
                <c15:tx>
                  <c:strRef>
                    <c:extLst>
                      <c:ext uri="{02D57815-91ED-43cb-92C2-25804820EDAC}">
                        <c15:formulaRef>
                          <c15:sqref>[1]データシート!$A$73</c15:sqref>
                        </c15:formulaRef>
                      </c:ext>
                    </c:extLst>
                    <c:strCache>
                      <c:ptCount val="1"/>
                      <c:pt idx="0">
                        <c:v>減債基金</c:v>
                      </c:pt>
                    </c:strCache>
                  </c:strRef>
                </c15:tx>
              </c15:filteredSeriesTitle>
            </c:ext>
            <c:ext xmlns:c15="http://schemas.microsoft.com/office/drawing/2012/chart" uri="{02D57815-91ED-43cb-92C2-25804820EDAC}">
              <c15:filteredCategoryTitle>
                <c15:cat>
                  <c:strRef>
                    <c:extLst>
                      <c:ext uri="{02D57815-91ED-43cb-92C2-25804820EDAC}">
                        <c15:formulaRef>
                          <c15:sqref>[1]データシート!$B$71:$D$71</c15:sqref>
                        </c15:formulaRef>
                      </c:ext>
                    </c:extLst>
                    <c:strCache>
                      <c:ptCount val="3"/>
                      <c:pt idx="0">
                        <c:v>R04</c:v>
                      </c:pt>
                      <c:pt idx="1">
                        <c:v>R05</c:v>
                      </c:pt>
                      <c:pt idx="2">
                        <c:v>R06</c:v>
                      </c:pt>
                    </c:strCache>
                  </c:strRef>
                </c15:cat>
              </c15:filteredCategoryTitle>
            </c:ext>
            <c:ext xmlns:c16="http://schemas.microsoft.com/office/drawing/2014/chart" uri="{C3380CC4-5D6E-409C-BE32-E72D297353CC}">
              <c16:uniqueId val="{00000001-AE0A-4FEC-937B-6E67FB8C3A32}"/>
            </c:ext>
          </c:extLst>
        </c:ser>
        <c:ser>
          <c:idx val="1"/>
          <c:order val="2"/>
          <c:spPr>
            <a:solidFill>
              <a:srgbClr val="2E75B6"/>
            </a:solidFill>
            <a:ln>
              <a:noFill/>
            </a:ln>
          </c:spPr>
          <c:invertIfNegative val="0"/>
          <c:val>
            <c:numRef>
              <c:f>[1]データシート!$B$74:$D$74</c:f>
              <c:numCache>
                <c:formatCode>#,##0;"▲ "#,##0</c:formatCode>
                <c:ptCount val="3"/>
                <c:pt idx="0">
                  <c:v>1864</c:v>
                </c:pt>
                <c:pt idx="1">
                  <c:v>1218</c:v>
                </c:pt>
                <c:pt idx="2">
                  <c:v>770</c:v>
                </c:pt>
              </c:numCache>
            </c:numRef>
          </c:val>
          <c:extLst>
            <c:ext xmlns:c15="http://schemas.microsoft.com/office/drawing/2012/chart" uri="{02D57815-91ED-43cb-92C2-25804820EDAC}">
              <c15:filteredSeriesTitle>
                <c15:tx>
                  <c:strRef>
                    <c:extLst>
                      <c:ext uri="{02D57815-91ED-43cb-92C2-25804820EDAC}">
                        <c15:formulaRef>
                          <c15:sqref>[1]データシート!$A$74</c15:sqref>
                        </c15:formulaRef>
                      </c:ext>
                    </c:extLst>
                    <c:strCache>
                      <c:ptCount val="1"/>
                      <c:pt idx="0">
                        <c:v>その他特定目的基金</c:v>
                      </c:pt>
                    </c:strCache>
                  </c:strRef>
                </c15:tx>
              </c15:filteredSeriesTitle>
            </c:ext>
            <c:ext xmlns:c15="http://schemas.microsoft.com/office/drawing/2012/chart" uri="{02D57815-91ED-43cb-92C2-25804820EDAC}">
              <c15:filteredCategoryTitle>
                <c15:cat>
                  <c:strRef>
                    <c:extLst>
                      <c:ext uri="{02D57815-91ED-43cb-92C2-25804820EDAC}">
                        <c15:formulaRef>
                          <c15:sqref>[1]データシート!$B$71:$D$71</c15:sqref>
                        </c15:formulaRef>
                      </c:ext>
                    </c:extLst>
                    <c:strCache>
                      <c:ptCount val="3"/>
                      <c:pt idx="0">
                        <c:v>R04</c:v>
                      </c:pt>
                      <c:pt idx="1">
                        <c:v>R05</c:v>
                      </c:pt>
                      <c:pt idx="2">
                        <c:v>R06</c:v>
                      </c:pt>
                    </c:strCache>
                  </c:strRef>
                </c15:cat>
              </c15:filteredCategoryTitle>
            </c:ext>
            <c:ext xmlns:c16="http://schemas.microsoft.com/office/drawing/2014/chart" uri="{C3380CC4-5D6E-409C-BE32-E72D297353CC}">
              <c16:uniqueId val="{00000002-AE0A-4FEC-937B-6E67FB8C3A32}"/>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{4DA8B70F-19BC-4A6B-9B9B-699152F4C9D8}</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10CF-437C-ACAF-0D3CF433B9F1}"/>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{0B826803-1CA9-404F-AC65-397E0D4F06DE}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10CF-437C-ACAF-0D3CF433B9F1}"/>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{69BE4C5F-3BFD-4996-91F3-8E183864AFE5}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10CF-437C-ACAF-0D3CF433B9F1}"/>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{61948CA6-F3EC-4614-8545-0D9DD0ABF950}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10CF-437C-ACAF-0D3CF433B9F1}"/>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{608BAF45-E097-4485-AE3E-81A788B8F535}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10CF-437C-ACAF-0D3CF433B9F1}"/>
                </c:ext>
              </c:extLst>
            </c:dLbl>
            <c:dLbl>
              <c:idx val="8"/>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{B8CF0E4A-53D6-4B58-96C6-01747BE8F333}</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10CF-437C-ACAF-0D3CF433B9F1}"/>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{444D0192-4925-4643-B71B-75C1341B3859}</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10CF-437C-ACAF-0D3CF433B9F1}"/>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{8C8500F6-79D0-40F4-9114-691009201601}</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10CF-437C-ACAF-0D3CF433B9F1}"/>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{AC70069E-4746-4B00-B909-68475E857AE0}</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10CF-437C-ACAF-0D3CF433B9F1}"/>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49.8</c:v>
                </c:pt>
                <c:pt idx="8">
                  <c:v>51</c:v>
                </c:pt>
                <c:pt idx="16">
                  <c:v>51.2</c:v>
                </c:pt>
                <c:pt idx="24">
                  <c:v>50.9</c:v>
                </c:pt>
                <c:pt idx="32">
                  <c:v>43.8</c:v>
                </c:pt>
              </c:numCache>
            </c:numRef>
          </c:xVal>
          <c:yVal>
            <c:numRef>
              <c:f>公会計指標分析・財政指標組合せ分析表!$BP$51:$DC$51</c:f>
              <c:numCache>
                <c:formatCode>#,##0.0;"▲ "#,##0.0</c:formatCode>
                <c:ptCount val="40"/>
                <c:pt idx="0">
                  <c:v>16.8</c:v>
                </c:pt>
                <c:pt idx="8">
                  <c:v>1.9</c:v>
                </c:pt>
              </c:numCache>
            </c:numRef>
          </c:yVal>
          <c:smooth val="0"/>
          <c:extLst>
            <c:ext xmlns:c16="http://schemas.microsoft.com/office/drawing/2014/chart" uri="{C3380CC4-5D6E-409C-BE32-E72D297353CC}">
              <c16:uniqueId val="{00000009-10CF-437C-ACAF-0D3CF433B9F1}"/>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{80F789C5-4F9A-4F56-A337-290C540F1653}</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10CF-437C-ACAF-0D3CF433B9F1}"/>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{B95BE4E7-5C0B-4B19-B635-D9A3BB512ABD}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10CF-437C-ACAF-0D3CF433B9F1}"/>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{229679D6-7905-49A9-B7BB-943CFFB3CC1E}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10CF-437C-ACAF-0D3CF433B9F1}"/>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{700B6CD8-C1D6-4555-9DC5-E011463D1589}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10CF-437C-ACAF-0D3CF433B9F1}"/>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{6D87E8E3-38AE-4188-B5A9-EDEE0202BDA9}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10CF-437C-ACAF-0D3CF433B9F1}"/>
                </c:ext>
              </c:extLst>
            </c:dLbl>
            <c:dLbl>
              <c:idx val="8"/>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{BD584BD6-7291-4FD7-8848-609A665BD1C8}</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10CF-437C-ACAF-0D3CF433B9F1}"/>
                </c:ext>
              </c:extLst>
            </c:dLbl>
            <c:dLbl>
              <c:idx val="16"/>
              <c:layout>
                <c:manualLayout>
                  <c:x val="0"/>
                  <c:y val="-1.962472704951318E-2"/>
                </c:manualLayout>
              </c:layout>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{3124E5AB-5574-478A-8169-B99760C472BE}</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10CF-437C-ACAF-0D3CF433B9F1}"/>
                </c:ext>
              </c:extLst>
            </c:dLbl>
            <c:dLbl>
              <c:idx val="24"/>
              <c:layout>
                <c:manualLayout>
                  <c:x val="0"/>
                  <c:y val="2.9437268189683275E-2"/>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{84C939F7-F849-48A7-8805-2C338083EECE}</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10CF-437C-ACAF-0D3CF433B9F1}"/>
                </c:ext>
              </c:extLst>
            </c:dLbl>
            <c:dLbl>
              <c:idx val="32"/>
              <c:layout>
                <c:manualLayout>
                  <c:x val="0"/>
                  <c:y val="-9.8121859093429614E-3"/>
                </c:manualLayout>
              </c:layout>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{69D72079-A29A-4FCD-BBDF-FDF266D4A9C7}</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10CF-437C-ACAF-0D3CF433B9F1}"/>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c:v>
                </c:pt>
                <c:pt idx="8">
                  <c:v>61.6</c:v>
                </c:pt>
                <c:pt idx="16">
                  <c:v>63</c:v>
                </c:pt>
                <c:pt idx="24">
                  <c:v>63.9</c:v>
                </c:pt>
                <c:pt idx="32">
                  <c:v>64.2</c:v>
                </c:pt>
              </c:numCache>
            </c:numRef>
          </c:xVal>
          <c:yVal>
            <c:numRef>
              <c:f>公会計指標分析・財政指標組合せ分析表!$BP$55:$DC$55</c:f>
              <c:numCache>
                <c:formatCode>#,##0.0;"▲ "#,##0.0</c:formatCode>
                <c:ptCount val="40"/>
                <c:pt idx="0">
                  <c:v>23.5</c:v>
                </c:pt>
                <c:pt idx="8">
                  <c:v>8.5</c:v>
                </c:pt>
                <c:pt idx="16">
                  <c:v>0</c:v>
                </c:pt>
                <c:pt idx="24">
                  <c:v>0</c:v>
                </c:pt>
                <c:pt idx="32">
                  <c:v>0</c:v>
                </c:pt>
              </c:numCache>
            </c:numRef>
          </c:yVal>
          <c:smooth val="0"/>
          <c:extLst>
            <c:ext xmlns:c16="http://schemas.microsoft.com/office/drawing/2014/chart" uri="{C3380CC4-5D6E-409C-BE32-E72D297353CC}">
              <c16:uniqueId val="{00000013-10CF-437C-ACAF-0D3CF433B9F1}"/>
            </c:ext>
          </c:extLst>
        </c:ser>
        <c:dLbls>
          <c:showLegendKey val="0"/>
          <c:showVal val="1"/>
          <c:showCatName val="0"/>
          <c:showSerName val="0"/>
          <c:showPercent val="0"/>
          <c:showBubbleSize val="0"/>
        </c:dLbls>
        <c:axId val="46179840"/>
        <c:axId val="46181760"/>
      </c:scatterChart>
      <c:valAx>
        <c:axId val="46179840"/>
        <c:scaling>
          <c:orientation val="maxMin"/>
          <c:max val="70"/>
          <c:min val="4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3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{C0667294-CA54-4FC0-AE62-A7DE8026EAE4}</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F03D-48B2-99A5-3F5D0AAF26B6}"/>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{8901B8BB-E7DC-4528-9018-BC70D3C0DCB3}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F03D-48B2-99A5-3F5D0AAF26B6}"/>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{23DD8E01-0595-47E5-ADBC-9726810E30AB}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F03D-48B2-99A5-3F5D0AAF26B6}"/>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{4BCA8A99-CE4C-467B-96F7-675BE7C7D544}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F03D-48B2-99A5-3F5D0AAF26B6}"/>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{39A4D37B-A762-4687-B3C4-BF50CB7AC380}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F03D-48B2-99A5-3F5D0AAF26B6}"/>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{21E7A33E-B557-4186-B0D2-D7BE85B3C398}</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F03D-48B2-99A5-3F5D0AAF26B6}"/>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{6356DA79-3557-4517-8C8B-FFB04052B89B}</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F03D-48B2-99A5-3F5D0AAF26B6}"/>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{1CBE9FD5-1BF2-4635-B5A3-59B9694512F3}</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F03D-48B2-99A5-3F5D0AAF26B6}"/>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{8B134824-1C47-4A95-9A89-D2E04B7C8D7D}</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F03D-48B2-99A5-3F5D0AAF26B6}"/>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4.5</c:v>
                </c:pt>
                <c:pt idx="8">
                  <c:v>4.4000000000000004</c:v>
                </c:pt>
                <c:pt idx="16">
                  <c:v>4.4000000000000004</c:v>
                </c:pt>
                <c:pt idx="24">
                  <c:v>4.2</c:v>
                </c:pt>
                <c:pt idx="32">
                  <c:v>4.4000000000000004</c:v>
                </c:pt>
              </c:numCache>
            </c:numRef>
          </c:xVal>
          <c:yVal>
            <c:numRef>
              <c:f>公会計指標分析・財政指標組合せ分析表!$BP$73:$DC$73</c:f>
              <c:numCache>
                <c:formatCode>#,##0.0;"▲ "#,##0.0</c:formatCode>
                <c:ptCount val="40"/>
                <c:pt idx="0">
                  <c:v>16.8</c:v>
                </c:pt>
                <c:pt idx="8">
                  <c:v>1.9</c:v>
                </c:pt>
              </c:numCache>
            </c:numRef>
          </c:yVal>
          <c:smooth val="0"/>
          <c:extLst>
            <c:ext xmlns:c16="http://schemas.microsoft.com/office/drawing/2014/chart" uri="{C3380CC4-5D6E-409C-BE32-E72D297353CC}">
              <c16:uniqueId val="{00000009-F03D-48B2-99A5-3F5D0AAF26B6}"/>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{3C3AD275-7DFC-4247-95E2-72683B602C2E}</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F03D-48B2-99A5-3F5D0AAF26B6}"/>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{D295476D-2230-4F87-A738-BC022B26A6DB}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F03D-48B2-99A5-3F5D0AAF26B6}"/>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{837BBF78-2ECF-45BB-A6C3-6A2F206DF575}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F03D-48B2-99A5-3F5D0AAF26B6}"/>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{1F6E5533-E4C1-44DB-BC54-599CE5A36272}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F03D-48B2-99A5-3F5D0AAF26B6}"/>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{306C5072-0C1D-4BC3-A23C-4BA5B262FADF}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F03D-48B2-99A5-3F5D0AAF26B6}"/>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{B0F09344-679A-46C3-BCCC-C81126C12D1A}</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F03D-48B2-99A5-3F5D0AAF26B6}"/>
                </c:ext>
              </c:extLst>
            </c:dLbl>
            <c:dLbl>
              <c:idx val="16"/>
              <c:layout>
                <c:manualLayout>
                  <c:x val="0"/>
                  <c:y val="-1.8920725772258097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{3F8DC96B-4CF1-4215-B141-B1763F1FDFDC}</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F03D-48B2-99A5-3F5D0AAF26B6}"/>
                </c:ext>
              </c:extLst>
            </c:dLbl>
            <c:dLbl>
              <c:idx val="24"/>
              <c:layout>
                <c:manualLayout>
                  <c:x val="0"/>
                  <c:y val="1.8920725772258097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{C9D3E394-93AC-418A-936A-3E49AB909736}</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F03D-48B2-99A5-3F5D0AAF26B6}"/>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{0497AB14-C872-4A63-BB3B-99B3C4145894}</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F03D-48B2-99A5-3F5D0AAF26B6}"/>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8.6</c:v>
                </c:pt>
                <c:pt idx="8">
                  <c:v>8.1999999999999993</c:v>
                </c:pt>
                <c:pt idx="16">
                  <c:v>8.4</c:v>
                </c:pt>
                <c:pt idx="24">
                  <c:v>8.5</c:v>
                </c:pt>
                <c:pt idx="32">
                  <c:v>8.1999999999999993</c:v>
                </c:pt>
              </c:numCache>
            </c:numRef>
          </c:xVal>
          <c:yVal>
            <c:numRef>
              <c:f>公会計指標分析・財政指標組合せ分析表!$BP$77:$DC$77</c:f>
              <c:numCache>
                <c:formatCode>#,##0.0;"▲ "#,##0.0</c:formatCode>
                <c:ptCount val="40"/>
                <c:pt idx="0">
                  <c:v>23.5</c:v>
                </c:pt>
                <c:pt idx="8">
                  <c:v>8.5</c:v>
                </c:pt>
                <c:pt idx="16">
                  <c:v>0</c:v>
                </c:pt>
                <c:pt idx="24">
                  <c:v>0</c:v>
                </c:pt>
                <c:pt idx="32">
                  <c:v>0</c:v>
                </c:pt>
              </c:numCache>
            </c:numRef>
          </c:yVal>
          <c:smooth val="0"/>
          <c:extLst>
            <c:ext xmlns:c16="http://schemas.microsoft.com/office/drawing/2014/chart" uri="{C3380CC4-5D6E-409C-BE32-E72D297353CC}">
              <c16:uniqueId val="{00000013-F03D-48B2-99A5-3F5D0AAF26B6}"/>
            </c:ext>
          </c:extLst>
        </c:ser>
        <c:dLbls>
          <c:showLegendKey val="0"/>
          <c:showVal val="1"/>
          <c:showCatName val="0"/>
          <c:showSerName val="0"/>
          <c:showPercent val="0"/>
          <c:showBubbleSize val="0"/>
        </c:dLbls>
        <c:axId val="84219776"/>
        <c:axId val="84234240"/>
      </c:scatterChart>
      <c:valAx>
        <c:axId val="84219776"/>
        <c:scaling>
          <c:orientation val="maxMin"/>
          <c:max val="9"/>
          <c:min val="3"/>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3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47D0D32B-24DD-47CE-8A7C-C5A04BD1ED6C}"/>
            </a:ext>
          </a:extLst>
        </xdr:cNvPr>
        <xdr:cNvSpPr>
          <a:spLocks noChangeArrowheads="1"/>
        </xdr:cNvSpPr>
      </xdr:nvSpPr>
      <xdr:spPr bwMode="auto">
        <a:xfrm rot="5400000">
          <a:off x="6165850" y="4635500"/>
          <a:ext cx="381000" cy="292100"/>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F61D9C97-36C9-4509-8BFB-F6E594751FB4}"/>
            </a:ext>
          </a:extLst>
        </xdr:cNvPr>
        <xdr:cNvSpPr>
          <a:spLocks/>
        </xdr:cNvSpPr>
      </xdr:nvSpPr>
      <xdr:spPr bwMode="auto">
        <a:xfrm>
          <a:off x="8229600" y="5883275"/>
          <a:ext cx="120650" cy="403225"/>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705197E8-6D51-4BD7-8CD2-C4B1E1BD0567}"/>
            </a:ext>
          </a:extLst>
        </xdr:cNvPr>
        <xdr:cNvSpPr/>
      </xdr:nvSpPr>
      <xdr:spPr>
        <a:xfrm>
          <a:off x="666750" y="400050"/>
          <a:ext cx="11534775" cy="6000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257AF83B-C84E-4A23-AAD3-4566F705C2A8}"/>
            </a:ext>
          </a:extLst>
        </xdr:cNvPr>
        <xdr:cNvSpPr/>
      </xdr:nvSpPr>
      <xdr:spPr>
        <a:xfrm>
          <a:off x="18364200" y="390525"/>
          <a:ext cx="3571875" cy="5238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C0E30F17-BC31-4AB6-B7D0-B7C4ED31AE6A}"/>
            </a:ext>
          </a:extLst>
        </xdr:cNvPr>
        <xdr:cNvSpPr/>
      </xdr:nvSpPr>
      <xdr:spPr>
        <a:xfrm>
          <a:off x="18392775" y="409575"/>
          <a:ext cx="3524250" cy="48577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1F620C9A-C0B2-40D7-9EBD-B18D8F44C697}"/>
            </a:ext>
          </a:extLst>
        </xdr:cNvPr>
        <xdr:cNvSpPr/>
      </xdr:nvSpPr>
      <xdr:spPr>
        <a:xfrm>
          <a:off x="18411825" y="438150"/>
          <a:ext cx="3486150" cy="4286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福島県川俣町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F9DE1762-D82C-4F51-937D-2820FB47B190}"/>
            </a:ext>
          </a:extLst>
        </xdr:cNvPr>
        <xdr:cNvSpPr/>
      </xdr:nvSpPr>
      <xdr:spPr>
        <a:xfrm>
          <a:off x="15821025" y="390525"/>
          <a:ext cx="2428875" cy="5238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86316DF8-4713-49DA-8674-054F26BC42C8}"/>
            </a:ext>
          </a:extLst>
        </xdr:cNvPr>
        <xdr:cNvSpPr/>
      </xdr:nvSpPr>
      <xdr:spPr>
        <a:xfrm>
          <a:off x="15840075" y="409575"/>
          <a:ext cx="2390775" cy="48577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F7A3D17A-317C-4431-9FD8-C53BD744E69C}"/>
            </a:ext>
          </a:extLst>
        </xdr:cNvPr>
        <xdr:cNvSpPr/>
      </xdr:nvSpPr>
      <xdr:spPr>
        <a:xfrm>
          <a:off x="15868650" y="438150"/>
          <a:ext cx="2333625" cy="4286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1B48E059-6027-42A7-AD4E-4A8E7C26B7B4}"/>
            </a:ext>
          </a:extLst>
        </xdr:cNvPr>
        <xdr:cNvSpPr/>
      </xdr:nvSpPr>
      <xdr:spPr>
        <a:xfrm>
          <a:off x="762000" y="1143000"/>
          <a:ext cx="8763000" cy="16573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9A1E6B16-351A-4762-B3FF-E08D06447AC8}"/>
            </a:ext>
          </a:extLst>
        </xdr:cNvPr>
        <xdr:cNvSpPr/>
      </xdr:nvSpPr>
      <xdr:spPr>
        <a:xfrm>
          <a:off x="876300" y="1171575"/>
          <a:ext cx="1266825"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6828CF8B-A5C2-46FF-94D1-53848448D47A}"/>
            </a:ext>
          </a:extLst>
        </xdr:cNvPr>
        <xdr:cNvSpPr/>
      </xdr:nvSpPr>
      <xdr:spPr>
        <a:xfrm>
          <a:off x="2095500" y="1171575"/>
          <a:ext cx="114300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11,412
11,247
127.70
10,099,183
9,470,681
468,988
4,488,066
8,960,037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9CDF793-2CE8-4214-BC39-307A009420DB}"/>
            </a:ext>
          </a:extLst>
        </xdr:cNvPr>
        <xdr:cNvSpPr/>
      </xdr:nvSpPr>
      <xdr:spPr>
        <a:xfrm>
          <a:off x="3295650" y="1171575"/>
          <a:ext cx="139065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BB363512-275C-4417-ABA3-48D19DED70E4}"/>
            </a:ext>
          </a:extLst>
        </xdr:cNvPr>
        <xdr:cNvSpPr/>
      </xdr:nvSpPr>
      <xdr:spPr>
        <a:xfrm>
          <a:off x="4686300" y="1190625"/>
          <a:ext cx="1838325" cy="9620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B1F745ED-848D-413F-AC1A-2445275D7F20}"/>
            </a:ext>
          </a:extLst>
        </xdr:cNvPr>
        <xdr:cNvSpPr/>
      </xdr:nvSpPr>
      <xdr:spPr>
        <a:xfrm>
          <a:off x="6524625" y="1190625"/>
          <a:ext cx="1162050" cy="9620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8A84C9B7-2054-44D6-8EAB-9C234B29C739}"/>
            </a:ext>
          </a:extLst>
        </xdr:cNvPr>
        <xdr:cNvSpPr/>
      </xdr:nvSpPr>
      <xdr:spPr>
        <a:xfrm>
          <a:off x="7743825" y="1190625"/>
          <a:ext cx="581025" cy="9620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33927113-7716-47B6-94CB-03D39A0E2A41}"/>
            </a:ext>
          </a:extLst>
        </xdr:cNvPr>
        <xdr:cNvSpPr/>
      </xdr:nvSpPr>
      <xdr:spPr>
        <a:xfrm>
          <a:off x="4686300" y="1981200"/>
          <a:ext cx="183832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FD728642-5EC7-459E-B3CD-E1A39D2850E8}"/>
            </a:ext>
          </a:extLst>
        </xdr:cNvPr>
        <xdr:cNvSpPr/>
      </xdr:nvSpPr>
      <xdr:spPr>
        <a:xfrm>
          <a:off x="6591300" y="1981200"/>
          <a:ext cx="31242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CCBE93A9-594B-4E6F-A034-40E52EF77A49}"/>
            </a:ext>
          </a:extLst>
        </xdr:cNvPr>
        <xdr:cNvSpPr/>
      </xdr:nvSpPr>
      <xdr:spPr>
        <a:xfrm>
          <a:off x="9744075" y="1143000"/>
          <a:ext cx="1304925" cy="108585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7F40F434-D45F-47E7-8BB1-385E03225B8D}"/>
            </a:ext>
          </a:extLst>
        </xdr:cNvPr>
        <xdr:cNvSpPr/>
      </xdr:nvSpPr>
      <xdr:spPr>
        <a:xfrm>
          <a:off x="9963150" y="1200150"/>
          <a:ext cx="1152525"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4E7F9EEE-BBA4-4E99-8E03-6C32DC426201}"/>
            </a:ext>
          </a:extLst>
        </xdr:cNvPr>
        <xdr:cNvSpPr/>
      </xdr:nvSpPr>
      <xdr:spPr>
        <a:xfrm>
          <a:off x="9963150" y="1457325"/>
          <a:ext cx="1152525"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BDC6E51-95AD-4539-9ADD-8E78459813C5}"/>
            </a:ext>
          </a:extLst>
        </xdr:cNvPr>
        <xdr:cNvSpPr/>
      </xdr:nvSpPr>
      <xdr:spPr>
        <a:xfrm>
          <a:off x="9963150" y="1771650"/>
          <a:ext cx="1152525" cy="6000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8B80E9F6-06FC-47A0-91F5-BB441BCB3CAB}"/>
            </a:ext>
          </a:extLst>
        </xdr:cNvPr>
        <xdr:cNvCxnSpPr/>
      </xdr:nvCxnSpPr>
      <xdr:spPr>
        <a:xfrm>
          <a:off x="9820275" y="1295400"/>
          <a:ext cx="1524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5E01C1A8-03FA-44E7-AEE0-793A4606FBA1}"/>
            </a:ext>
          </a:extLst>
        </xdr:cNvPr>
        <xdr:cNvCxnSpPr/>
      </xdr:nvCxnSpPr>
      <xdr:spPr>
        <a:xfrm>
          <a:off x="9906000" y="174307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47056E38-80C7-4B0C-B3C3-68398FADDBC4}"/>
            </a:ext>
          </a:extLst>
        </xdr:cNvPr>
        <xdr:cNvCxnSpPr/>
      </xdr:nvCxnSpPr>
      <xdr:spPr>
        <a:xfrm>
          <a:off x="9820275" y="174307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E6D5B129-3DC2-4E9A-8E2F-738BD2768DB2}"/>
            </a:ext>
          </a:extLst>
        </xdr:cNvPr>
        <xdr:cNvCxnSpPr/>
      </xdr:nvCxnSpPr>
      <xdr:spPr>
        <a:xfrm flipV="1">
          <a:off x="9906000" y="196850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57DC026-F90F-42E4-9A65-94CF0AA0B6B8}"/>
            </a:ext>
          </a:extLst>
        </xdr:cNvPr>
        <xdr:cNvCxnSpPr/>
      </xdr:nvCxnSpPr>
      <xdr:spPr>
        <a:xfrm>
          <a:off x="9820275" y="21050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29180F3E-EE55-4186-BADB-7C959023E65B}"/>
            </a:ext>
          </a:extLst>
        </xdr:cNvPr>
        <xdr:cNvSpPr/>
      </xdr:nvSpPr>
      <xdr:spPr>
        <a:xfrm>
          <a:off x="9855200" y="123825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88850AAA-877C-4CAB-BA5B-5CCC78D0BD52}"/>
            </a:ext>
          </a:extLst>
        </xdr:cNvPr>
        <xdr:cNvSpPr/>
      </xdr:nvSpPr>
      <xdr:spPr>
        <a:xfrm>
          <a:off x="9855200" y="148590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4D85DE4D-AF05-4846-B323-168D7799C6BD}"/>
            </a:ext>
          </a:extLst>
        </xdr:cNvPr>
        <xdr:cNvSpPr txBox="1"/>
      </xdr:nvSpPr>
      <xdr:spPr>
        <a:xfrm>
          <a:off x="704850" y="2847975"/>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C1CC7B35-1ED6-408F-B692-9E3C437E0057}"/>
            </a:ext>
          </a:extLst>
        </xdr:cNvPr>
        <xdr:cNvSpPr txBox="1"/>
      </xdr:nvSpPr>
      <xdr:spPr>
        <a:xfrm>
          <a:off x="704850" y="30861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C7C15E1-E83C-470C-AC76-5ED87F9971A0}"/>
            </a:ext>
          </a:extLst>
        </xdr:cNvPr>
        <xdr:cNvSpPr txBox="1"/>
      </xdr:nvSpPr>
      <xdr:spPr>
        <a:xfrm>
          <a:off x="704850" y="3324225"/>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BC4D5EF-873A-4EE9-A236-48AA0049B1E4}"/>
            </a:ext>
          </a:extLst>
        </xdr:cNvPr>
        <xdr:cNvSpPr txBox="1"/>
      </xdr:nvSpPr>
      <xdr:spPr>
        <a:xfrm>
          <a:off x="704850" y="356235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B4FCF792-1A26-4A42-A8F4-A25F997D6CD5}"/>
            </a:ext>
          </a:extLst>
        </xdr:cNvPr>
        <xdr:cNvSpPr txBox="1"/>
      </xdr:nvSpPr>
      <xdr:spPr>
        <a:xfrm>
          <a:off x="704850" y="38100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69A1C36B-7448-4A0D-834B-0BE3C5CC5244}"/>
            </a:ext>
          </a:extLst>
        </xdr:cNvPr>
        <xdr:cNvSpPr txBox="1"/>
      </xdr:nvSpPr>
      <xdr:spPr>
        <a:xfrm>
          <a:off x="704850" y="4048125"/>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5287C408-B6EB-44B3-939F-639985EC81E4}"/>
            </a:ext>
          </a:extLst>
        </xdr:cNvPr>
        <xdr:cNvSpPr txBox="1"/>
      </xdr:nvSpPr>
      <xdr:spPr>
        <a:xfrm>
          <a:off x="704850" y="428625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31EA1EDB-5A11-4DC1-82A1-121C345C6B51}"/>
            </a:ext>
          </a:extLst>
        </xdr:cNvPr>
        <xdr:cNvSpPr/>
      </xdr:nvSpPr>
      <xdr:spPr>
        <a:xfrm>
          <a:off x="704850" y="4743450"/>
          <a:ext cx="4619625" cy="2952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F5546DF9-44B6-4573-964C-2AE503F63631}"/>
            </a:ext>
          </a:extLst>
        </xdr:cNvPr>
        <xdr:cNvSpPr txBox="1"/>
      </xdr:nvSpPr>
      <xdr:spPr>
        <a:xfrm>
          <a:off x="1627662" y="50863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660A5FC1-6234-4C75-BC18-8587C0E44BD5}"/>
            </a:ext>
          </a:extLst>
        </xdr:cNvPr>
        <xdr:cNvSpPr txBox="1"/>
      </xdr:nvSpPr>
      <xdr:spPr>
        <a:xfrm>
          <a:off x="2887189" y="5057775"/>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[0.33]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2E8B21D1-DEE1-4439-A06F-2652292FF31D}"/>
            </a:ext>
          </a:extLst>
        </xdr:cNvPr>
        <xdr:cNvSpPr/>
      </xdr:nvSpPr>
      <xdr:spPr>
        <a:xfrm>
          <a:off x="5372100" y="4981575"/>
          <a:ext cx="13906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864DE47C-6658-4E0D-B237-FF5103374129}"/>
            </a:ext>
          </a:extLst>
        </xdr:cNvPr>
        <xdr:cNvSpPr/>
      </xdr:nvSpPr>
      <xdr:spPr>
        <a:xfrm>
          <a:off x="5372100" y="5162550"/>
          <a:ext cx="13906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C531A855-6433-4B77-8955-AAB107169ECE}"/>
            </a:ext>
          </a:extLst>
        </xdr:cNvPr>
        <xdr:cNvSpPr/>
      </xdr:nvSpPr>
      <xdr:spPr>
        <a:xfrm>
          <a:off x="6867525" y="4981575"/>
          <a:ext cx="11620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6CC9C1BC-0C80-4862-8509-1A142FC5F129}"/>
            </a:ext>
          </a:extLst>
        </xdr:cNvPr>
        <xdr:cNvSpPr/>
      </xdr:nvSpPr>
      <xdr:spPr>
        <a:xfrm>
          <a:off x="6867525" y="5162550"/>
          <a:ext cx="11620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E66FD0BA-8DC9-41DA-AEE0-9EBD49164EFE}"/>
            </a:ext>
          </a:extLst>
        </xdr:cNvPr>
        <xdr:cNvSpPr/>
      </xdr:nvSpPr>
      <xdr:spPr>
        <a:xfrm>
          <a:off x="8201025" y="4981575"/>
          <a:ext cx="1152525"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9611A48B-F24F-42EF-84D2-4876F503C23A}"/>
            </a:ext>
          </a:extLst>
        </xdr:cNvPr>
        <xdr:cNvSpPr/>
      </xdr:nvSpPr>
      <xdr:spPr>
        <a:xfrm>
          <a:off x="8201025" y="5162550"/>
          <a:ext cx="1152525"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4D21FC5F-9C2A-4BFB-9A7C-04AB7B58958B}"/>
            </a:ext>
          </a:extLst>
        </xdr:cNvPr>
        <xdr:cNvSpPr/>
      </xdr:nvSpPr>
      <xdr:spPr>
        <a:xfrm>
          <a:off x="704850" y="5467350"/>
          <a:ext cx="4619625" cy="2276475"/>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EC1D76AF-D05D-420B-A5C9-8E59EF077325}"/>
            </a:ext>
          </a:extLst>
        </xdr:cNvPr>
        <xdr:cNvSpPr/>
      </xdr:nvSpPr>
      <xdr:spPr>
        <a:xfrm>
          <a:off x="5495925" y="5467350"/>
          <a:ext cx="5486400" cy="22764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CD7213B-ACB3-434A-AD36-848CC49C9AD2}"/>
            </a:ext>
          </a:extLst>
        </xdr:cNvPr>
        <xdr:cNvSpPr/>
      </xdr:nvSpPr>
      <xdr:spPr>
        <a:xfrm>
          <a:off x="5495925" y="5467350"/>
          <a:ext cx="3457575"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F4B23E5C-BE48-457B-B3F8-66130BA36D95}"/>
            </a:ext>
          </a:extLst>
        </xdr:cNvPr>
        <xdr:cNvSpPr txBox="1"/>
      </xdr:nvSpPr>
      <xdr:spPr>
        <a:xfrm>
          <a:off x="5610225" y="5762625"/>
          <a:ext cx="5248275" cy="19145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baseline="0">
              <a:latin typeface="ＭＳ Ｐゴシック" panose="020B0600070205080204" pitchFamily="50" charset="-128"/>
              <a:ea typeface="ＭＳ Ｐゴシック" panose="020B0600070205080204" pitchFamily="50" charset="-128"/>
            </a:rPr>
            <a:t>　物価高騰に伴う経済対策や人事委員会勧告による職員給与の大幅な増額等に対応するため、基準財政需要額が増加した一方で、町税の減収や地方消費税</a:t>
          </a:r>
          <a:r>
            <a:rPr kumimoji="1" lang="ja-JP" altLang="en-US" sz="1200">
              <a:latin typeface="ＭＳ Ｐゴシック" panose="020B0600070205080204" pitchFamily="50" charset="-128"/>
              <a:ea typeface="ＭＳ Ｐゴシック" panose="020B0600070205080204" pitchFamily="50" charset="-128"/>
            </a:rPr>
            <a:t>交付金の減額等により、基準財政収入額が減少したため、単年度の財政力指数は</a:t>
          </a:r>
          <a:r>
            <a:rPr kumimoji="1" lang="en-US" altLang="ja-JP" sz="1200">
              <a:latin typeface="ＭＳ Ｐゴシック" panose="020B0600070205080204" pitchFamily="50" charset="-128"/>
              <a:ea typeface="ＭＳ Ｐゴシック" panose="020B0600070205080204" pitchFamily="50" charset="-128"/>
            </a:rPr>
            <a:t>0.33</a:t>
          </a:r>
          <a:r>
            <a:rPr kumimoji="1" lang="ja-JP" altLang="en-US" sz="1200">
              <a:latin typeface="ＭＳ Ｐゴシック" panose="020B0600070205080204" pitchFamily="50" charset="-128"/>
              <a:ea typeface="ＭＳ Ｐゴシック" panose="020B0600070205080204" pitchFamily="50" charset="-128"/>
            </a:rPr>
            <a:t>となり、前年度と比較し</a:t>
          </a:r>
          <a:r>
            <a:rPr kumimoji="1" lang="en-US" altLang="ja-JP" sz="1200">
              <a:latin typeface="ＭＳ Ｐゴシック" panose="020B0600070205080204" pitchFamily="50" charset="-128"/>
              <a:ea typeface="ＭＳ Ｐゴシック" panose="020B0600070205080204" pitchFamily="50" charset="-128"/>
            </a:rPr>
            <a:t>0.01</a:t>
          </a:r>
          <a:r>
            <a:rPr kumimoji="1" lang="ja-JP" altLang="en-US" sz="1200">
              <a:latin typeface="ＭＳ Ｐゴシック" panose="020B0600070205080204" pitchFamily="50" charset="-128"/>
              <a:ea typeface="ＭＳ Ｐゴシック" panose="020B0600070205080204" pitchFamily="50" charset="-128"/>
            </a:rPr>
            <a:t>ポイントの減となったが、</a:t>
          </a:r>
          <a:r>
            <a:rPr kumimoji="1" lang="en-US" altLang="ja-JP" sz="1200">
              <a:latin typeface="ＭＳ Ｐゴシック" panose="020B0600070205080204" pitchFamily="50" charset="-128"/>
              <a:ea typeface="ＭＳ Ｐゴシック" panose="020B0600070205080204" pitchFamily="50" charset="-128"/>
            </a:rPr>
            <a:t>3</a:t>
          </a:r>
          <a:r>
            <a:rPr kumimoji="1" lang="ja-JP" altLang="en-US" sz="1200">
              <a:latin typeface="ＭＳ Ｐゴシック" panose="020B0600070205080204" pitchFamily="50" charset="-128"/>
              <a:ea typeface="ＭＳ Ｐゴシック" panose="020B0600070205080204" pitchFamily="50" charset="-128"/>
            </a:rPr>
            <a:t>か年平均では前年度同様</a:t>
          </a:r>
          <a:r>
            <a:rPr kumimoji="1" lang="en-US" altLang="ja-JP" sz="1200">
              <a:latin typeface="ＭＳ Ｐゴシック" panose="020B0600070205080204" pitchFamily="50" charset="-128"/>
              <a:ea typeface="ＭＳ Ｐゴシック" panose="020B0600070205080204" pitchFamily="50" charset="-128"/>
            </a:rPr>
            <a:t>0.33</a:t>
          </a:r>
          <a:r>
            <a:rPr kumimoji="1" lang="ja-JP" altLang="en-US" sz="1200">
              <a:latin typeface="ＭＳ Ｐゴシック" panose="020B0600070205080204" pitchFamily="50" charset="-128"/>
              <a:ea typeface="ＭＳ Ｐゴシック" panose="020B0600070205080204" pitchFamily="50" charset="-128"/>
            </a:rPr>
            <a:t>となった。</a:t>
          </a:r>
        </a:p>
        <a:p>
          <a:r>
            <a:rPr kumimoji="1" lang="ja-JP" altLang="en-US" sz="1200">
              <a:latin typeface="ＭＳ Ｐゴシック" panose="020B0600070205080204" pitchFamily="50" charset="-128"/>
              <a:ea typeface="ＭＳ Ｐゴシック" panose="020B0600070205080204" pitchFamily="50" charset="-128"/>
            </a:rPr>
            <a:t>　類似団体平均や福島県平均よりも低い数値であり、減少傾向が続いているため、今後も指数の変動を注視していく。</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59B2EE31-603E-481E-876D-3BE305327244}"/>
            </a:ext>
          </a:extLst>
        </xdr:cNvPr>
        <xdr:cNvCxnSpPr/>
      </xdr:nvCxnSpPr>
      <xdr:spPr>
        <a:xfrm>
          <a:off x="704850" y="7743825"/>
          <a:ext cx="46196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74083</xdr:rowOff>
    </xdr:from>
    <xdr:to>
      <xdr:col>27</xdr:col>
      <xdr:colOff>184150</xdr:colOff>
      <xdr:row>45</xdr:row>
      <xdr:rowOff>74083</xdr:rowOff>
    </xdr:to>
    <xdr:cxnSp macro="">
      <xdr:nvCxnSpPr>
        <xdr:cNvPr id="50" name="直線コネクタ 49">
          <a:extLst>
            <a:ext uri="{FF2B5EF4-FFF2-40B4-BE49-F238E27FC236}">
              <a16:creationId xmlns:a16="http://schemas.microsoft.com/office/drawing/2014/main" id="{A27413AC-AF91-4A72-9911-6DB491988C9A}"/>
            </a:ext>
          </a:extLst>
        </xdr:cNvPr>
        <xdr:cNvCxnSpPr/>
      </xdr:nvCxnSpPr>
      <xdr:spPr>
        <a:xfrm>
          <a:off x="704850" y="7360708"/>
          <a:ext cx="46196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1" name="テキスト ボックス 50">
          <a:extLst>
            <a:ext uri="{FF2B5EF4-FFF2-40B4-BE49-F238E27FC236}">
              <a16:creationId xmlns:a16="http://schemas.microsoft.com/office/drawing/2014/main" id="{9F07CB0E-96F2-440B-A3D4-479EBF43D32E}"/>
            </a:ext>
          </a:extLst>
        </xdr:cNvPr>
        <xdr:cNvSpPr txBox="1"/>
      </xdr:nvSpPr>
      <xdr:spPr>
        <a:xfrm>
          <a:off x="0" y="72311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2" name="直線コネクタ 51">
          <a:extLst>
            <a:ext uri="{FF2B5EF4-FFF2-40B4-BE49-F238E27FC236}">
              <a16:creationId xmlns:a16="http://schemas.microsoft.com/office/drawing/2014/main" id="{489F3C43-7DD5-405E-86FD-D5D3D4F6FEEB}"/>
            </a:ext>
          </a:extLst>
        </xdr:cNvPr>
        <xdr:cNvCxnSpPr/>
      </xdr:nvCxnSpPr>
      <xdr:spPr>
        <a:xfrm>
          <a:off x="704850" y="6974417"/>
          <a:ext cx="46196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3" name="テキスト ボックス 52">
          <a:extLst>
            <a:ext uri="{FF2B5EF4-FFF2-40B4-BE49-F238E27FC236}">
              <a16:creationId xmlns:a16="http://schemas.microsoft.com/office/drawing/2014/main" id="{2EF8A403-0A66-4E1F-A0D4-B62708892617}"/>
            </a:ext>
          </a:extLst>
        </xdr:cNvPr>
        <xdr:cNvSpPr txBox="1"/>
      </xdr:nvSpPr>
      <xdr:spPr>
        <a:xfrm>
          <a:off x="0" y="68480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4" name="直線コネクタ 53">
          <a:extLst>
            <a:ext uri="{FF2B5EF4-FFF2-40B4-BE49-F238E27FC236}">
              <a16:creationId xmlns:a16="http://schemas.microsoft.com/office/drawing/2014/main" id="{501C7482-8FF4-4F55-95E7-7EA41D31A820}"/>
            </a:ext>
          </a:extLst>
        </xdr:cNvPr>
        <xdr:cNvCxnSpPr/>
      </xdr:nvCxnSpPr>
      <xdr:spPr>
        <a:xfrm>
          <a:off x="704850" y="6600825"/>
          <a:ext cx="46196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5" name="テキスト ボックス 54">
          <a:extLst>
            <a:ext uri="{FF2B5EF4-FFF2-40B4-BE49-F238E27FC236}">
              <a16:creationId xmlns:a16="http://schemas.microsoft.com/office/drawing/2014/main" id="{CE797B24-E610-49F6-AFCA-27A0256C427D}"/>
            </a:ext>
          </a:extLst>
        </xdr:cNvPr>
        <xdr:cNvSpPr txBox="1"/>
      </xdr:nvSpPr>
      <xdr:spPr>
        <a:xfrm>
          <a:off x="0" y="647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6" name="直線コネクタ 55">
          <a:extLst>
            <a:ext uri="{FF2B5EF4-FFF2-40B4-BE49-F238E27FC236}">
              <a16:creationId xmlns:a16="http://schemas.microsoft.com/office/drawing/2014/main" id="{BFE15811-DB7B-4EAE-8548-EF065E9EC44A}"/>
            </a:ext>
          </a:extLst>
        </xdr:cNvPr>
        <xdr:cNvCxnSpPr/>
      </xdr:nvCxnSpPr>
      <xdr:spPr>
        <a:xfrm>
          <a:off x="704850" y="6217708"/>
          <a:ext cx="46196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7" name="テキスト ボックス 56">
          <a:extLst>
            <a:ext uri="{FF2B5EF4-FFF2-40B4-BE49-F238E27FC236}">
              <a16:creationId xmlns:a16="http://schemas.microsoft.com/office/drawing/2014/main" id="{B684C532-E7A2-492B-862D-2DEDADFD58FF}"/>
            </a:ext>
          </a:extLst>
        </xdr:cNvPr>
        <xdr:cNvSpPr txBox="1"/>
      </xdr:nvSpPr>
      <xdr:spPr>
        <a:xfrm>
          <a:off x="0" y="60881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8" name="直線コネクタ 57">
          <a:extLst>
            <a:ext uri="{FF2B5EF4-FFF2-40B4-BE49-F238E27FC236}">
              <a16:creationId xmlns:a16="http://schemas.microsoft.com/office/drawing/2014/main" id="{9A046603-BE25-4D54-ADBD-BE5FDD1C386A}"/>
            </a:ext>
          </a:extLst>
        </xdr:cNvPr>
        <xdr:cNvCxnSpPr/>
      </xdr:nvCxnSpPr>
      <xdr:spPr>
        <a:xfrm>
          <a:off x="704850" y="5840942"/>
          <a:ext cx="46196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59" name="テキスト ボックス 58">
          <a:extLst>
            <a:ext uri="{FF2B5EF4-FFF2-40B4-BE49-F238E27FC236}">
              <a16:creationId xmlns:a16="http://schemas.microsoft.com/office/drawing/2014/main" id="{06ECADFD-539B-4D20-8032-ED286AECFDD9}"/>
            </a:ext>
          </a:extLst>
        </xdr:cNvPr>
        <xdr:cNvSpPr txBox="1"/>
      </xdr:nvSpPr>
      <xdr:spPr>
        <a:xfrm>
          <a:off x="0" y="57050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0" name="直線コネクタ 59">
          <a:extLst>
            <a:ext uri="{FF2B5EF4-FFF2-40B4-BE49-F238E27FC236}">
              <a16:creationId xmlns:a16="http://schemas.microsoft.com/office/drawing/2014/main" id="{254D1DE1-623C-41C2-9630-19ABD5C0654F}"/>
            </a:ext>
          </a:extLst>
        </xdr:cNvPr>
        <xdr:cNvCxnSpPr/>
      </xdr:nvCxnSpPr>
      <xdr:spPr>
        <a:xfrm>
          <a:off x="704850" y="5467350"/>
          <a:ext cx="46196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1" name="テキスト ボックス 60">
          <a:extLst>
            <a:ext uri="{FF2B5EF4-FFF2-40B4-BE49-F238E27FC236}">
              <a16:creationId xmlns:a16="http://schemas.microsoft.com/office/drawing/2014/main" id="{32EB8D5D-66E1-4284-8EF2-F8C0156A0E2E}"/>
            </a:ext>
          </a:extLst>
        </xdr:cNvPr>
        <xdr:cNvSpPr txBox="1"/>
      </xdr:nvSpPr>
      <xdr:spPr>
        <a:xfrm>
          <a:off x="0" y="533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2" name="財政力グラフ枠">
          <a:extLst>
            <a:ext uri="{FF2B5EF4-FFF2-40B4-BE49-F238E27FC236}">
              <a16:creationId xmlns:a16="http://schemas.microsoft.com/office/drawing/2014/main" id="{89E1FCDF-024B-42A9-9DFB-8C255AC6515B}"/>
            </a:ext>
          </a:extLst>
        </xdr:cNvPr>
        <xdr:cNvSpPr/>
      </xdr:nvSpPr>
      <xdr:spPr>
        <a:xfrm>
          <a:off x="704850" y="5467350"/>
          <a:ext cx="4619625" cy="22764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94403</xdr:rowOff>
    </xdr:from>
    <xdr:to>
      <xdr:col>23</xdr:col>
      <xdr:colOff>133350</xdr:colOff>
      <xdr:row>44</xdr:row>
      <xdr:rowOff>100754</xdr:rowOff>
    </xdr:to>
    <xdr:cxnSp macro="">
      <xdr:nvCxnSpPr>
        <xdr:cNvPr id="63" name="直線コネクタ 62">
          <a:extLst>
            <a:ext uri="{FF2B5EF4-FFF2-40B4-BE49-F238E27FC236}">
              <a16:creationId xmlns:a16="http://schemas.microsoft.com/office/drawing/2014/main" id="{91C02306-A92F-4A30-835D-A17B021A21B9}"/>
            </a:ext>
          </a:extLst>
        </xdr:cNvPr>
        <xdr:cNvCxnSpPr/>
      </xdr:nvCxnSpPr>
      <xdr:spPr>
        <a:xfrm flipV="1">
          <a:off x="4514850" y="6085628"/>
          <a:ext cx="0" cy="114300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72831</xdr:rowOff>
    </xdr:from>
    <xdr:ext cx="762000" cy="259045"/>
    <xdr:sp macro="" textlink="">
      <xdr:nvSpPr>
        <xdr:cNvPr id="64" name="財政力最小値テキスト">
          <a:extLst>
            <a:ext uri="{FF2B5EF4-FFF2-40B4-BE49-F238E27FC236}">
              <a16:creationId xmlns:a16="http://schemas.microsoft.com/office/drawing/2014/main" id="{F2F0CAEB-9200-428A-A61F-B2E98A636002}"/>
            </a:ext>
          </a:extLst>
        </xdr:cNvPr>
        <xdr:cNvSpPr txBox="1"/>
      </xdr:nvSpPr>
      <xdr:spPr>
        <a:xfrm>
          <a:off x="4581525" y="71943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100754</xdr:rowOff>
    </xdr:from>
    <xdr:to>
      <xdr:col>24</xdr:col>
      <xdr:colOff>12700</xdr:colOff>
      <xdr:row>44</xdr:row>
      <xdr:rowOff>100754</xdr:rowOff>
    </xdr:to>
    <xdr:cxnSp macro="">
      <xdr:nvCxnSpPr>
        <xdr:cNvPr id="65" name="直線コネクタ 64">
          <a:extLst>
            <a:ext uri="{FF2B5EF4-FFF2-40B4-BE49-F238E27FC236}">
              <a16:creationId xmlns:a16="http://schemas.microsoft.com/office/drawing/2014/main" id="{8A156E0F-30FE-4F46-A8E3-874CAE1AC262}"/>
            </a:ext>
          </a:extLst>
        </xdr:cNvPr>
        <xdr:cNvCxnSpPr/>
      </xdr:nvCxnSpPr>
      <xdr:spPr>
        <a:xfrm>
          <a:off x="4429125" y="7228629"/>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36</xdr:row>
      <xdr:rowOff>9330</xdr:rowOff>
    </xdr:from>
    <xdr:ext cx="762000" cy="259045"/>
    <xdr:sp macro="" textlink="">
      <xdr:nvSpPr>
        <xdr:cNvPr id="66" name="財政力最大値テキスト">
          <a:extLst>
            <a:ext uri="{FF2B5EF4-FFF2-40B4-BE49-F238E27FC236}">
              <a16:creationId xmlns:a16="http://schemas.microsoft.com/office/drawing/2014/main" id="{ADE9F6CB-B4D1-496D-A339-85F27970B0A1}"/>
            </a:ext>
          </a:extLst>
        </xdr:cNvPr>
        <xdr:cNvSpPr txBox="1"/>
      </xdr:nvSpPr>
      <xdr:spPr>
        <a:xfrm>
          <a:off x="4581525" y="5841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94403</xdr:rowOff>
    </xdr:from>
    <xdr:to>
      <xdr:col>24</xdr:col>
      <xdr:colOff>12700</xdr:colOff>
      <xdr:row>37</xdr:row>
      <xdr:rowOff>94403</xdr:rowOff>
    </xdr:to>
    <xdr:cxnSp macro="">
      <xdr:nvCxnSpPr>
        <xdr:cNvPr id="67" name="直線コネクタ 66">
          <a:extLst>
            <a:ext uri="{FF2B5EF4-FFF2-40B4-BE49-F238E27FC236}">
              <a16:creationId xmlns:a16="http://schemas.microsoft.com/office/drawing/2014/main" id="{96A12F5A-5110-443A-BCFA-281424DE289A}"/>
            </a:ext>
          </a:extLst>
        </xdr:cNvPr>
        <xdr:cNvCxnSpPr/>
      </xdr:nvCxnSpPr>
      <xdr:spPr>
        <a:xfrm>
          <a:off x="4429125" y="6085628"/>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151554</xdr:rowOff>
    </xdr:from>
    <xdr:to>
      <xdr:col>23</xdr:col>
      <xdr:colOff>133350</xdr:colOff>
      <xdr:row>43</xdr:row>
      <xdr:rowOff>151554</xdr:rowOff>
    </xdr:to>
    <xdr:cxnSp macro="">
      <xdr:nvCxnSpPr>
        <xdr:cNvPr id="68" name="直線コネクタ 67">
          <a:extLst>
            <a:ext uri="{FF2B5EF4-FFF2-40B4-BE49-F238E27FC236}">
              <a16:creationId xmlns:a16="http://schemas.microsoft.com/office/drawing/2014/main" id="{298386A7-4BD5-4876-A58A-DE507729252E}"/>
            </a:ext>
          </a:extLst>
        </xdr:cNvPr>
        <xdr:cNvCxnSpPr/>
      </xdr:nvCxnSpPr>
      <xdr:spPr>
        <a:xfrm>
          <a:off x="3752850" y="7114329"/>
          <a:ext cx="762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4673</xdr:rowOff>
    </xdr:from>
    <xdr:ext cx="762000" cy="259045"/>
    <xdr:sp macro="" textlink="">
      <xdr:nvSpPr>
        <xdr:cNvPr id="69" name="財政力平均値テキスト">
          <a:extLst>
            <a:ext uri="{FF2B5EF4-FFF2-40B4-BE49-F238E27FC236}">
              <a16:creationId xmlns:a16="http://schemas.microsoft.com/office/drawing/2014/main" id="{326A4AAE-54AF-45C9-A143-F541D356746C}"/>
            </a:ext>
          </a:extLst>
        </xdr:cNvPr>
        <xdr:cNvSpPr txBox="1"/>
      </xdr:nvSpPr>
      <xdr:spPr>
        <a:xfrm>
          <a:off x="4581525" y="680869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159596</xdr:rowOff>
    </xdr:from>
    <xdr:to>
      <xdr:col>23</xdr:col>
      <xdr:colOff>184150</xdr:colOff>
      <xdr:row>43</xdr:row>
      <xdr:rowOff>89746</xdr:rowOff>
    </xdr:to>
    <xdr:sp macro="" textlink="">
      <xdr:nvSpPr>
        <xdr:cNvPr id="70" name="フローチャート: 判断 69">
          <a:extLst>
            <a:ext uri="{FF2B5EF4-FFF2-40B4-BE49-F238E27FC236}">
              <a16:creationId xmlns:a16="http://schemas.microsoft.com/office/drawing/2014/main" id="{79E2F3AF-54F1-40A1-A510-0B74B1CE514C}"/>
            </a:ext>
          </a:extLst>
        </xdr:cNvPr>
        <xdr:cNvSpPr/>
      </xdr:nvSpPr>
      <xdr:spPr>
        <a:xfrm>
          <a:off x="4467225" y="6963621"/>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143510</xdr:rowOff>
    </xdr:from>
    <xdr:to>
      <xdr:col>19</xdr:col>
      <xdr:colOff>133350</xdr:colOff>
      <xdr:row>43</xdr:row>
      <xdr:rowOff>151554</xdr:rowOff>
    </xdr:to>
    <xdr:cxnSp macro="">
      <xdr:nvCxnSpPr>
        <xdr:cNvPr id="71" name="直線コネクタ 70">
          <a:extLst>
            <a:ext uri="{FF2B5EF4-FFF2-40B4-BE49-F238E27FC236}">
              <a16:creationId xmlns:a16="http://schemas.microsoft.com/office/drawing/2014/main" id="{CD7DC1CC-5429-427A-8021-5779A3957084}"/>
            </a:ext>
          </a:extLst>
        </xdr:cNvPr>
        <xdr:cNvCxnSpPr/>
      </xdr:nvCxnSpPr>
      <xdr:spPr>
        <a:xfrm>
          <a:off x="2943225" y="7103110"/>
          <a:ext cx="809625" cy="112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167640</xdr:rowOff>
    </xdr:from>
    <xdr:to>
      <xdr:col>19</xdr:col>
      <xdr:colOff>184150</xdr:colOff>
      <xdr:row>43</xdr:row>
      <xdr:rowOff>97790</xdr:rowOff>
    </xdr:to>
    <xdr:sp macro="" textlink="">
      <xdr:nvSpPr>
        <xdr:cNvPr id="72" name="フローチャート: 判断 71">
          <a:extLst>
            <a:ext uri="{FF2B5EF4-FFF2-40B4-BE49-F238E27FC236}">
              <a16:creationId xmlns:a16="http://schemas.microsoft.com/office/drawing/2014/main" id="{5A696ED3-E042-48BF-ABA5-20FFAD12D120}"/>
            </a:ext>
          </a:extLst>
        </xdr:cNvPr>
        <xdr:cNvSpPr/>
      </xdr:nvSpPr>
      <xdr:spPr>
        <a:xfrm>
          <a:off x="3705225" y="696531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107967</xdr:rowOff>
    </xdr:from>
    <xdr:ext cx="736600" cy="259045"/>
    <xdr:sp macro="" textlink="">
      <xdr:nvSpPr>
        <xdr:cNvPr id="73" name="テキスト ボックス 72">
          <a:extLst>
            <a:ext uri="{FF2B5EF4-FFF2-40B4-BE49-F238E27FC236}">
              <a16:creationId xmlns:a16="http://schemas.microsoft.com/office/drawing/2014/main" id="{3DE5A8C2-6CBA-4F2E-B8D5-3AF89140C193}"/>
            </a:ext>
          </a:extLst>
        </xdr:cNvPr>
        <xdr:cNvSpPr txBox="1"/>
      </xdr:nvSpPr>
      <xdr:spPr>
        <a:xfrm>
          <a:off x="3409950" y="67437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127423</xdr:rowOff>
    </xdr:from>
    <xdr:to>
      <xdr:col>15</xdr:col>
      <xdr:colOff>82550</xdr:colOff>
      <xdr:row>43</xdr:row>
      <xdr:rowOff>143510</xdr:rowOff>
    </xdr:to>
    <xdr:cxnSp macro="">
      <xdr:nvCxnSpPr>
        <xdr:cNvPr id="74" name="直線コネクタ 73">
          <a:extLst>
            <a:ext uri="{FF2B5EF4-FFF2-40B4-BE49-F238E27FC236}">
              <a16:creationId xmlns:a16="http://schemas.microsoft.com/office/drawing/2014/main" id="{30387E0D-9BA4-411C-AC72-9BE14E0D8803}"/>
            </a:ext>
          </a:extLst>
        </xdr:cNvPr>
        <xdr:cNvCxnSpPr/>
      </xdr:nvCxnSpPr>
      <xdr:spPr>
        <a:xfrm>
          <a:off x="2124075" y="7087023"/>
          <a:ext cx="819150" cy="16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12277</xdr:rowOff>
    </xdr:from>
    <xdr:to>
      <xdr:col>15</xdr:col>
      <xdr:colOff>133350</xdr:colOff>
      <xdr:row>43</xdr:row>
      <xdr:rowOff>113877</xdr:rowOff>
    </xdr:to>
    <xdr:sp macro="" textlink="">
      <xdr:nvSpPr>
        <xdr:cNvPr id="75" name="フローチャート: 判断 74">
          <a:extLst>
            <a:ext uri="{FF2B5EF4-FFF2-40B4-BE49-F238E27FC236}">
              <a16:creationId xmlns:a16="http://schemas.microsoft.com/office/drawing/2014/main" id="{04DE9D6F-9870-4167-B242-2C1C22492E70}"/>
            </a:ext>
          </a:extLst>
        </xdr:cNvPr>
        <xdr:cNvSpPr/>
      </xdr:nvSpPr>
      <xdr:spPr>
        <a:xfrm>
          <a:off x="2886075" y="6971877"/>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124054</xdr:rowOff>
    </xdr:from>
    <xdr:ext cx="762000" cy="259045"/>
    <xdr:sp macro="" textlink="">
      <xdr:nvSpPr>
        <xdr:cNvPr id="76" name="テキスト ボックス 75">
          <a:extLst>
            <a:ext uri="{FF2B5EF4-FFF2-40B4-BE49-F238E27FC236}">
              <a16:creationId xmlns:a16="http://schemas.microsoft.com/office/drawing/2014/main" id="{9C6E3F5A-033B-4781-B033-4D4AD62FAA2B}"/>
            </a:ext>
          </a:extLst>
        </xdr:cNvPr>
        <xdr:cNvSpPr txBox="1"/>
      </xdr:nvSpPr>
      <xdr:spPr>
        <a:xfrm>
          <a:off x="2600325" y="67598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111337</xdr:rowOff>
    </xdr:from>
    <xdr:to>
      <xdr:col>11</xdr:col>
      <xdr:colOff>31750</xdr:colOff>
      <xdr:row>43</xdr:row>
      <xdr:rowOff>127423</xdr:rowOff>
    </xdr:to>
    <xdr:cxnSp macro="">
      <xdr:nvCxnSpPr>
        <xdr:cNvPr id="77" name="直線コネクタ 76">
          <a:extLst>
            <a:ext uri="{FF2B5EF4-FFF2-40B4-BE49-F238E27FC236}">
              <a16:creationId xmlns:a16="http://schemas.microsoft.com/office/drawing/2014/main" id="{E3EDB027-7D51-40C3-82D0-71EBD10B8985}"/>
            </a:ext>
          </a:extLst>
        </xdr:cNvPr>
        <xdr:cNvCxnSpPr/>
      </xdr:nvCxnSpPr>
      <xdr:spPr>
        <a:xfrm>
          <a:off x="1333500" y="7074112"/>
          <a:ext cx="790575" cy="12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4233</xdr:rowOff>
    </xdr:from>
    <xdr:to>
      <xdr:col>11</xdr:col>
      <xdr:colOff>82550</xdr:colOff>
      <xdr:row>43</xdr:row>
      <xdr:rowOff>105833</xdr:rowOff>
    </xdr:to>
    <xdr:sp macro="" textlink="">
      <xdr:nvSpPr>
        <xdr:cNvPr id="78" name="フローチャート: 判断 77">
          <a:extLst>
            <a:ext uri="{FF2B5EF4-FFF2-40B4-BE49-F238E27FC236}">
              <a16:creationId xmlns:a16="http://schemas.microsoft.com/office/drawing/2014/main" id="{E4BD824B-E907-4F5D-ACC8-B2219D787DAB}"/>
            </a:ext>
          </a:extLst>
        </xdr:cNvPr>
        <xdr:cNvSpPr/>
      </xdr:nvSpPr>
      <xdr:spPr>
        <a:xfrm>
          <a:off x="2095500" y="6970183"/>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116010</xdr:rowOff>
    </xdr:from>
    <xdr:ext cx="762000" cy="259045"/>
    <xdr:sp macro="" textlink="">
      <xdr:nvSpPr>
        <xdr:cNvPr id="79" name="テキスト ボックス 78">
          <a:extLst>
            <a:ext uri="{FF2B5EF4-FFF2-40B4-BE49-F238E27FC236}">
              <a16:creationId xmlns:a16="http://schemas.microsoft.com/office/drawing/2014/main" id="{0644E700-B40C-46C5-B748-7557422593B0}"/>
            </a:ext>
          </a:extLst>
        </xdr:cNvPr>
        <xdr:cNvSpPr txBox="1"/>
      </xdr:nvSpPr>
      <xdr:spPr>
        <a:xfrm>
          <a:off x="1781175" y="67549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4233</xdr:rowOff>
    </xdr:from>
    <xdr:to>
      <xdr:col>7</xdr:col>
      <xdr:colOff>31750</xdr:colOff>
      <xdr:row>43</xdr:row>
      <xdr:rowOff>105833</xdr:rowOff>
    </xdr:to>
    <xdr:sp macro="" textlink="">
      <xdr:nvSpPr>
        <xdr:cNvPr id="80" name="フローチャート: 判断 79">
          <a:extLst>
            <a:ext uri="{FF2B5EF4-FFF2-40B4-BE49-F238E27FC236}">
              <a16:creationId xmlns:a16="http://schemas.microsoft.com/office/drawing/2014/main" id="{FC3B61B6-FD72-4210-AF0F-C63338B931BD}"/>
            </a:ext>
          </a:extLst>
        </xdr:cNvPr>
        <xdr:cNvSpPr/>
      </xdr:nvSpPr>
      <xdr:spPr>
        <a:xfrm>
          <a:off x="1285875" y="6970183"/>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116010</xdr:rowOff>
    </xdr:from>
    <xdr:ext cx="762000" cy="259045"/>
    <xdr:sp macro="" textlink="">
      <xdr:nvSpPr>
        <xdr:cNvPr id="81" name="テキスト ボックス 80">
          <a:extLst>
            <a:ext uri="{FF2B5EF4-FFF2-40B4-BE49-F238E27FC236}">
              <a16:creationId xmlns:a16="http://schemas.microsoft.com/office/drawing/2014/main" id="{5D478468-D0BD-485F-AC2D-74A32BD8C3C8}"/>
            </a:ext>
          </a:extLst>
        </xdr:cNvPr>
        <xdr:cNvSpPr txBox="1"/>
      </xdr:nvSpPr>
      <xdr:spPr>
        <a:xfrm>
          <a:off x="971550" y="67549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78E34085-3CF3-4A9B-A436-D6EA72A63404}"/>
            </a:ext>
          </a:extLst>
        </xdr:cNvPr>
        <xdr:cNvSpPr txBox="1"/>
      </xdr:nvSpPr>
      <xdr:spPr>
        <a:xfrm>
          <a:off x="4314825" y="77413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C740D700-48B9-45D4-B0CC-0D2C6F79EA41}"/>
            </a:ext>
          </a:extLst>
        </xdr:cNvPr>
        <xdr:cNvSpPr txBox="1"/>
      </xdr:nvSpPr>
      <xdr:spPr>
        <a:xfrm>
          <a:off x="3552825" y="77413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B112E512-C128-4C66-94EC-C3E35D1EAD52}"/>
            </a:ext>
          </a:extLst>
        </xdr:cNvPr>
        <xdr:cNvSpPr txBox="1"/>
      </xdr:nvSpPr>
      <xdr:spPr>
        <a:xfrm>
          <a:off x="2743200" y="77413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F08EE0A2-6F97-44F7-9338-35BFCC42170C}"/>
            </a:ext>
          </a:extLst>
        </xdr:cNvPr>
        <xdr:cNvSpPr txBox="1"/>
      </xdr:nvSpPr>
      <xdr:spPr>
        <a:xfrm>
          <a:off x="1933575" y="77413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347F9735-8475-42E8-9774-20F42AE0D844}"/>
            </a:ext>
          </a:extLst>
        </xdr:cNvPr>
        <xdr:cNvSpPr txBox="1"/>
      </xdr:nvSpPr>
      <xdr:spPr>
        <a:xfrm>
          <a:off x="1133475" y="77413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100754</xdr:rowOff>
    </xdr:from>
    <xdr:to>
      <xdr:col>23</xdr:col>
      <xdr:colOff>184150</xdr:colOff>
      <xdr:row>44</xdr:row>
      <xdr:rowOff>30904</xdr:rowOff>
    </xdr:to>
    <xdr:sp macro="" textlink="">
      <xdr:nvSpPr>
        <xdr:cNvPr id="87" name="楕円 86">
          <a:extLst>
            <a:ext uri="{FF2B5EF4-FFF2-40B4-BE49-F238E27FC236}">
              <a16:creationId xmlns:a16="http://schemas.microsoft.com/office/drawing/2014/main" id="{66F235B4-9566-4BFD-851A-69C32EC9DFC7}"/>
            </a:ext>
          </a:extLst>
        </xdr:cNvPr>
        <xdr:cNvSpPr/>
      </xdr:nvSpPr>
      <xdr:spPr>
        <a:xfrm>
          <a:off x="4467225" y="7066704"/>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168081</xdr:rowOff>
    </xdr:from>
    <xdr:ext cx="762000" cy="259045"/>
    <xdr:sp macro="" textlink="">
      <xdr:nvSpPr>
        <xdr:cNvPr id="88" name="財政力該当値テキスト">
          <a:extLst>
            <a:ext uri="{FF2B5EF4-FFF2-40B4-BE49-F238E27FC236}">
              <a16:creationId xmlns:a16="http://schemas.microsoft.com/office/drawing/2014/main" id="{14CAD8F7-4AE4-45DC-87AD-432B02FC311C}"/>
            </a:ext>
          </a:extLst>
        </xdr:cNvPr>
        <xdr:cNvSpPr txBox="1"/>
      </xdr:nvSpPr>
      <xdr:spPr>
        <a:xfrm>
          <a:off x="4581525" y="69657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100754</xdr:rowOff>
    </xdr:from>
    <xdr:to>
      <xdr:col>19</xdr:col>
      <xdr:colOff>184150</xdr:colOff>
      <xdr:row>44</xdr:row>
      <xdr:rowOff>30904</xdr:rowOff>
    </xdr:to>
    <xdr:sp macro="" textlink="">
      <xdr:nvSpPr>
        <xdr:cNvPr id="89" name="楕円 88">
          <a:extLst>
            <a:ext uri="{FF2B5EF4-FFF2-40B4-BE49-F238E27FC236}">
              <a16:creationId xmlns:a16="http://schemas.microsoft.com/office/drawing/2014/main" id="{E7BA1B9B-7CAB-4DA9-83DE-886C0539F33F}"/>
            </a:ext>
          </a:extLst>
        </xdr:cNvPr>
        <xdr:cNvSpPr/>
      </xdr:nvSpPr>
      <xdr:spPr>
        <a:xfrm>
          <a:off x="3705225" y="7066704"/>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15681</xdr:rowOff>
    </xdr:from>
    <xdr:ext cx="736600" cy="259045"/>
    <xdr:sp macro="" textlink="">
      <xdr:nvSpPr>
        <xdr:cNvPr id="90" name="テキスト ボックス 89">
          <a:extLst>
            <a:ext uri="{FF2B5EF4-FFF2-40B4-BE49-F238E27FC236}">
              <a16:creationId xmlns:a16="http://schemas.microsoft.com/office/drawing/2014/main" id="{AAFB10A0-1852-4713-9ED6-265076FE0112}"/>
            </a:ext>
          </a:extLst>
        </xdr:cNvPr>
        <xdr:cNvSpPr txBox="1"/>
      </xdr:nvSpPr>
      <xdr:spPr>
        <a:xfrm>
          <a:off x="3409950" y="713720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92710</xdr:rowOff>
    </xdr:from>
    <xdr:to>
      <xdr:col>15</xdr:col>
      <xdr:colOff>133350</xdr:colOff>
      <xdr:row>44</xdr:row>
      <xdr:rowOff>22860</xdr:rowOff>
    </xdr:to>
    <xdr:sp macro="" textlink="">
      <xdr:nvSpPr>
        <xdr:cNvPr id="91" name="楕円 90">
          <a:extLst>
            <a:ext uri="{FF2B5EF4-FFF2-40B4-BE49-F238E27FC236}">
              <a16:creationId xmlns:a16="http://schemas.microsoft.com/office/drawing/2014/main" id="{1DA022A3-35DD-4B67-AA03-83FFAC7A3EEE}"/>
            </a:ext>
          </a:extLst>
        </xdr:cNvPr>
        <xdr:cNvSpPr/>
      </xdr:nvSpPr>
      <xdr:spPr>
        <a:xfrm>
          <a:off x="2886075" y="705548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7637</xdr:rowOff>
    </xdr:from>
    <xdr:ext cx="762000" cy="259045"/>
    <xdr:sp macro="" textlink="">
      <xdr:nvSpPr>
        <xdr:cNvPr id="92" name="テキスト ボックス 91">
          <a:extLst>
            <a:ext uri="{FF2B5EF4-FFF2-40B4-BE49-F238E27FC236}">
              <a16:creationId xmlns:a16="http://schemas.microsoft.com/office/drawing/2014/main" id="{E874E4F0-4700-4402-8B7D-80C02B1050D8}"/>
            </a:ext>
          </a:extLst>
        </xdr:cNvPr>
        <xdr:cNvSpPr txBox="1"/>
      </xdr:nvSpPr>
      <xdr:spPr>
        <a:xfrm>
          <a:off x="2600325" y="71355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76623</xdr:rowOff>
    </xdr:from>
    <xdr:to>
      <xdr:col>11</xdr:col>
      <xdr:colOff>82550</xdr:colOff>
      <xdr:row>44</xdr:row>
      <xdr:rowOff>6773</xdr:rowOff>
    </xdr:to>
    <xdr:sp macro="" textlink="">
      <xdr:nvSpPr>
        <xdr:cNvPr id="93" name="楕円 92">
          <a:extLst>
            <a:ext uri="{FF2B5EF4-FFF2-40B4-BE49-F238E27FC236}">
              <a16:creationId xmlns:a16="http://schemas.microsoft.com/office/drawing/2014/main" id="{B57A14D9-41A6-4392-988A-53F7775604F1}"/>
            </a:ext>
          </a:extLst>
        </xdr:cNvPr>
        <xdr:cNvSpPr/>
      </xdr:nvSpPr>
      <xdr:spPr>
        <a:xfrm>
          <a:off x="2095500" y="7039398"/>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163000</xdr:rowOff>
    </xdr:from>
    <xdr:ext cx="762000" cy="259045"/>
    <xdr:sp macro="" textlink="">
      <xdr:nvSpPr>
        <xdr:cNvPr id="94" name="テキスト ボックス 93">
          <a:extLst>
            <a:ext uri="{FF2B5EF4-FFF2-40B4-BE49-F238E27FC236}">
              <a16:creationId xmlns:a16="http://schemas.microsoft.com/office/drawing/2014/main" id="{B263F492-CD34-4E4B-8542-FA79256FF1E2}"/>
            </a:ext>
          </a:extLst>
        </xdr:cNvPr>
        <xdr:cNvSpPr txBox="1"/>
      </xdr:nvSpPr>
      <xdr:spPr>
        <a:xfrm>
          <a:off x="1781175" y="71226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60537</xdr:rowOff>
    </xdr:from>
    <xdr:to>
      <xdr:col>7</xdr:col>
      <xdr:colOff>31750</xdr:colOff>
      <xdr:row>43</xdr:row>
      <xdr:rowOff>162137</xdr:rowOff>
    </xdr:to>
    <xdr:sp macro="" textlink="">
      <xdr:nvSpPr>
        <xdr:cNvPr id="95" name="楕円 94">
          <a:extLst>
            <a:ext uri="{FF2B5EF4-FFF2-40B4-BE49-F238E27FC236}">
              <a16:creationId xmlns:a16="http://schemas.microsoft.com/office/drawing/2014/main" id="{2246BCF5-EFE1-4750-BDB1-6815B3B8C359}"/>
            </a:ext>
          </a:extLst>
        </xdr:cNvPr>
        <xdr:cNvSpPr/>
      </xdr:nvSpPr>
      <xdr:spPr>
        <a:xfrm>
          <a:off x="1285875" y="7026487"/>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146914</xdr:rowOff>
    </xdr:from>
    <xdr:ext cx="762000" cy="259045"/>
    <xdr:sp macro="" textlink="">
      <xdr:nvSpPr>
        <xdr:cNvPr id="96" name="テキスト ボックス 95">
          <a:extLst>
            <a:ext uri="{FF2B5EF4-FFF2-40B4-BE49-F238E27FC236}">
              <a16:creationId xmlns:a16="http://schemas.microsoft.com/office/drawing/2014/main" id="{525E8211-A470-4613-87A7-2C6BED1EFEB0}"/>
            </a:ext>
          </a:extLst>
        </xdr:cNvPr>
        <xdr:cNvSpPr txBox="1"/>
      </xdr:nvSpPr>
      <xdr:spPr>
        <a:xfrm>
          <a:off x="971550" y="71065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7" name="正方形/長方形 96">
          <a:extLst>
            <a:ext uri="{FF2B5EF4-FFF2-40B4-BE49-F238E27FC236}">
              <a16:creationId xmlns:a16="http://schemas.microsoft.com/office/drawing/2014/main" id="{0F5C163C-D471-4491-9F0D-0D061DD9FB56}"/>
            </a:ext>
          </a:extLst>
        </xdr:cNvPr>
        <xdr:cNvSpPr/>
      </xdr:nvSpPr>
      <xdr:spPr>
        <a:xfrm>
          <a:off x="704850" y="8343900"/>
          <a:ext cx="4619625" cy="2952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8" name="テキスト ボックス 97">
          <a:extLst>
            <a:ext uri="{FF2B5EF4-FFF2-40B4-BE49-F238E27FC236}">
              <a16:creationId xmlns:a16="http://schemas.microsoft.com/office/drawing/2014/main" id="{9248D268-A70C-4703-9422-988B0DB3C414}"/>
            </a:ext>
          </a:extLst>
        </xdr:cNvPr>
        <xdr:cNvSpPr txBox="1"/>
      </xdr:nvSpPr>
      <xdr:spPr>
        <a:xfrm>
          <a:off x="1541130" y="868680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9" name="テキスト ボックス 98">
          <a:extLst>
            <a:ext uri="{FF2B5EF4-FFF2-40B4-BE49-F238E27FC236}">
              <a16:creationId xmlns:a16="http://schemas.microsoft.com/office/drawing/2014/main" id="{9923CD64-792A-4951-8A89-478A1BCF8B28}"/>
            </a:ext>
          </a:extLst>
        </xdr:cNvPr>
        <xdr:cNvSpPr txBox="1"/>
      </xdr:nvSpPr>
      <xdr:spPr>
        <a:xfrm>
          <a:off x="2973720" y="8658225"/>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[92.6%]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0" name="正方形/長方形 99">
          <a:extLst>
            <a:ext uri="{FF2B5EF4-FFF2-40B4-BE49-F238E27FC236}">
              <a16:creationId xmlns:a16="http://schemas.microsoft.com/office/drawing/2014/main" id="{32B5E7C3-D6CC-46A8-A1B8-0C00A1D7E1FE}"/>
            </a:ext>
          </a:extLst>
        </xdr:cNvPr>
        <xdr:cNvSpPr/>
      </xdr:nvSpPr>
      <xdr:spPr>
        <a:xfrm>
          <a:off x="5372100" y="8582025"/>
          <a:ext cx="13906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1" name="正方形/長方形 100">
          <a:extLst>
            <a:ext uri="{FF2B5EF4-FFF2-40B4-BE49-F238E27FC236}">
              <a16:creationId xmlns:a16="http://schemas.microsoft.com/office/drawing/2014/main" id="{DBA11804-E968-43FB-91D2-F35E65CD682B}"/>
            </a:ext>
          </a:extLst>
        </xdr:cNvPr>
        <xdr:cNvSpPr/>
      </xdr:nvSpPr>
      <xdr:spPr>
        <a:xfrm>
          <a:off x="5372100" y="8753475"/>
          <a:ext cx="13906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2" name="正方形/長方形 101">
          <a:extLst>
            <a:ext uri="{FF2B5EF4-FFF2-40B4-BE49-F238E27FC236}">
              <a16:creationId xmlns:a16="http://schemas.microsoft.com/office/drawing/2014/main" id="{DDE49DB8-9691-442D-8F9C-464F9D8C71DB}"/>
            </a:ext>
          </a:extLst>
        </xdr:cNvPr>
        <xdr:cNvSpPr/>
      </xdr:nvSpPr>
      <xdr:spPr>
        <a:xfrm>
          <a:off x="6867525" y="8582025"/>
          <a:ext cx="11620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3" name="正方形/長方形 102">
          <a:extLst>
            <a:ext uri="{FF2B5EF4-FFF2-40B4-BE49-F238E27FC236}">
              <a16:creationId xmlns:a16="http://schemas.microsoft.com/office/drawing/2014/main" id="{EB2E4FFE-8CEE-4912-9224-DAD8F3258756}"/>
            </a:ext>
          </a:extLst>
        </xdr:cNvPr>
        <xdr:cNvSpPr/>
      </xdr:nvSpPr>
      <xdr:spPr>
        <a:xfrm>
          <a:off x="6867525" y="8753475"/>
          <a:ext cx="11620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4" name="正方形/長方形 103">
          <a:extLst>
            <a:ext uri="{FF2B5EF4-FFF2-40B4-BE49-F238E27FC236}">
              <a16:creationId xmlns:a16="http://schemas.microsoft.com/office/drawing/2014/main" id="{38A4BB6E-1C2C-421F-86E5-93E8B3873A9E}"/>
            </a:ext>
          </a:extLst>
        </xdr:cNvPr>
        <xdr:cNvSpPr/>
      </xdr:nvSpPr>
      <xdr:spPr>
        <a:xfrm>
          <a:off x="8201025" y="8582025"/>
          <a:ext cx="1152525"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5" name="正方形/長方形 104">
          <a:extLst>
            <a:ext uri="{FF2B5EF4-FFF2-40B4-BE49-F238E27FC236}">
              <a16:creationId xmlns:a16="http://schemas.microsoft.com/office/drawing/2014/main" id="{8AD366B6-D8E8-46C5-9C4F-DFEF4A352195}"/>
            </a:ext>
          </a:extLst>
        </xdr:cNvPr>
        <xdr:cNvSpPr/>
      </xdr:nvSpPr>
      <xdr:spPr>
        <a:xfrm>
          <a:off x="8201025" y="8753475"/>
          <a:ext cx="1152525"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6" name="正方形/長方形 105">
          <a:extLst>
            <a:ext uri="{FF2B5EF4-FFF2-40B4-BE49-F238E27FC236}">
              <a16:creationId xmlns:a16="http://schemas.microsoft.com/office/drawing/2014/main" id="{3F0C03A2-4637-4246-B1BB-431FD62F6DD6}"/>
            </a:ext>
          </a:extLst>
        </xdr:cNvPr>
        <xdr:cNvSpPr/>
      </xdr:nvSpPr>
      <xdr:spPr>
        <a:xfrm>
          <a:off x="704850" y="9067800"/>
          <a:ext cx="4619625" cy="226695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7" name="正方形/長方形 106">
          <a:extLst>
            <a:ext uri="{FF2B5EF4-FFF2-40B4-BE49-F238E27FC236}">
              <a16:creationId xmlns:a16="http://schemas.microsoft.com/office/drawing/2014/main" id="{5B89F3E3-450E-42D1-AC86-EA6DFEB2BB08}"/>
            </a:ext>
          </a:extLst>
        </xdr:cNvPr>
        <xdr:cNvSpPr/>
      </xdr:nvSpPr>
      <xdr:spPr>
        <a:xfrm>
          <a:off x="5495925" y="9067800"/>
          <a:ext cx="5486400" cy="22669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8" name="正方形/長方形 107">
          <a:extLst>
            <a:ext uri="{FF2B5EF4-FFF2-40B4-BE49-F238E27FC236}">
              <a16:creationId xmlns:a16="http://schemas.microsoft.com/office/drawing/2014/main" id="{D8936C69-1965-4AF1-8B63-491D9E8D6F30}"/>
            </a:ext>
          </a:extLst>
        </xdr:cNvPr>
        <xdr:cNvSpPr/>
      </xdr:nvSpPr>
      <xdr:spPr>
        <a:xfrm>
          <a:off x="5495925" y="9067800"/>
          <a:ext cx="3457575"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9" name="テキスト ボックス 108">
          <a:extLst>
            <a:ext uri="{FF2B5EF4-FFF2-40B4-BE49-F238E27FC236}">
              <a16:creationId xmlns:a16="http://schemas.microsoft.com/office/drawing/2014/main" id="{165B65B6-319E-49F7-B0E3-4E150D582109}"/>
            </a:ext>
          </a:extLst>
        </xdr:cNvPr>
        <xdr:cNvSpPr txBox="1"/>
      </xdr:nvSpPr>
      <xdr:spPr>
        <a:xfrm>
          <a:off x="5610225" y="9363075"/>
          <a:ext cx="5248275" cy="19145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物価高騰に伴う人件費や物件費の増額により、前年度同様</a:t>
          </a:r>
          <a:r>
            <a:rPr kumimoji="1" lang="en-US" altLang="ja-JP" sz="1200">
              <a:latin typeface="ＭＳ Ｐゴシック" panose="020B0600070205080204" pitchFamily="50" charset="-128"/>
              <a:ea typeface="ＭＳ Ｐゴシック" panose="020B0600070205080204" pitchFamily="50" charset="-128"/>
            </a:rPr>
            <a:t>92.6</a:t>
          </a:r>
          <a:r>
            <a:rPr kumimoji="1" lang="ja-JP" altLang="en-US" sz="1200">
              <a:latin typeface="ＭＳ Ｐゴシック" panose="020B0600070205080204" pitchFamily="50" charset="-128"/>
              <a:ea typeface="ＭＳ Ｐゴシック" panose="020B0600070205080204" pitchFamily="50" charset="-128"/>
            </a:rPr>
            <a:t>％となり、類似団体平均を</a:t>
          </a:r>
          <a:r>
            <a:rPr kumimoji="1" lang="en-US" altLang="ja-JP" sz="1200">
              <a:latin typeface="ＭＳ Ｐゴシック" panose="020B0600070205080204" pitchFamily="50" charset="-128"/>
              <a:ea typeface="ＭＳ Ｐゴシック" panose="020B0600070205080204" pitchFamily="50" charset="-128"/>
            </a:rPr>
            <a:t>3.8</a:t>
          </a:r>
          <a:r>
            <a:rPr kumimoji="1" lang="ja-JP" altLang="en-US" sz="1200">
              <a:latin typeface="ＭＳ Ｐゴシック" panose="020B0600070205080204" pitchFamily="50" charset="-128"/>
              <a:ea typeface="ＭＳ Ｐゴシック" panose="020B0600070205080204" pitchFamily="50" charset="-128"/>
            </a:rPr>
            <a:t>％上回る高い比率となっている</a:t>
          </a:r>
        </a:p>
        <a:p>
          <a:r>
            <a:rPr kumimoji="1" lang="ja-JP" altLang="en-US" sz="1200">
              <a:latin typeface="ＭＳ Ｐゴシック" panose="020B0600070205080204" pitchFamily="50" charset="-128"/>
              <a:ea typeface="ＭＳ Ｐゴシック" panose="020B0600070205080204" pitchFamily="50" charset="-128"/>
            </a:rPr>
            <a:t>　今後も物価高騰に伴う光熱水費や委託料等の物件費の増加や職員の給与引き上げに伴う人件費の増加、施設整備事業等に係る地方債への公債費の増加により、比率の悪化が見込まれることから、経常的事業の見直しや人員の適正化、</a:t>
          </a:r>
          <a:r>
            <a:rPr kumimoji="1" lang="en-US" altLang="ja-JP" sz="1200">
              <a:latin typeface="ＭＳ Ｐゴシック" panose="020B0600070205080204" pitchFamily="50" charset="-128"/>
              <a:ea typeface="ＭＳ Ｐゴシック" panose="020B0600070205080204" pitchFamily="50" charset="-128"/>
            </a:rPr>
            <a:t>PFI</a:t>
          </a:r>
          <a:r>
            <a:rPr kumimoji="1" lang="ja-JP" altLang="en-US" sz="1200">
              <a:latin typeface="ＭＳ Ｐゴシック" panose="020B0600070205080204" pitchFamily="50" charset="-128"/>
              <a:ea typeface="ＭＳ Ｐゴシック" panose="020B0600070205080204" pitchFamily="50" charset="-128"/>
            </a:rPr>
            <a:t>活用等の地方債に依存しない事業の実施等により、比率の改善を図る。</a:t>
          </a:r>
        </a:p>
      </xdr:txBody>
    </xdr:sp>
    <xdr:clientData/>
  </xdr:twoCellAnchor>
  <xdr:oneCellAnchor>
    <xdr:from>
      <xdr:col>3</xdr:col>
      <xdr:colOff>95250</xdr:colOff>
      <xdr:row>54</xdr:row>
      <xdr:rowOff>139700</xdr:rowOff>
    </xdr:from>
    <xdr:ext cx="298543" cy="225703"/>
    <xdr:sp macro="" textlink="">
      <xdr:nvSpPr>
        <xdr:cNvPr id="110" name="テキスト ボックス 109">
          <a:extLst>
            <a:ext uri="{FF2B5EF4-FFF2-40B4-BE49-F238E27FC236}">
              <a16:creationId xmlns:a16="http://schemas.microsoft.com/office/drawing/2014/main" id="{531C27A0-0D44-496C-96DE-A7024580880C}"/>
            </a:ext>
          </a:extLst>
        </xdr:cNvPr>
        <xdr:cNvSpPr txBox="1"/>
      </xdr:nvSpPr>
      <xdr:spPr>
        <a:xfrm>
          <a:off x="666750" y="88868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1" name="直線コネクタ 110">
          <a:extLst>
            <a:ext uri="{FF2B5EF4-FFF2-40B4-BE49-F238E27FC236}">
              <a16:creationId xmlns:a16="http://schemas.microsoft.com/office/drawing/2014/main" id="{E15BD59E-F684-4E60-A045-090082FA375B}"/>
            </a:ext>
          </a:extLst>
        </xdr:cNvPr>
        <xdr:cNvCxnSpPr/>
      </xdr:nvCxnSpPr>
      <xdr:spPr>
        <a:xfrm>
          <a:off x="704850" y="11334750"/>
          <a:ext cx="46196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2" name="テキスト ボックス 111">
          <a:extLst>
            <a:ext uri="{FF2B5EF4-FFF2-40B4-BE49-F238E27FC236}">
              <a16:creationId xmlns:a16="http://schemas.microsoft.com/office/drawing/2014/main" id="{DBB6F899-E8B8-49E9-B724-C5927C371A92}"/>
            </a:ext>
          </a:extLst>
        </xdr:cNvPr>
        <xdr:cNvSpPr txBox="1"/>
      </xdr:nvSpPr>
      <xdr:spPr>
        <a:xfrm>
          <a:off x="0" y="1119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3" name="直線コネクタ 112">
          <a:extLst>
            <a:ext uri="{FF2B5EF4-FFF2-40B4-BE49-F238E27FC236}">
              <a16:creationId xmlns:a16="http://schemas.microsoft.com/office/drawing/2014/main" id="{07B83990-DF4B-4237-B151-69C6AF247A44}"/>
            </a:ext>
          </a:extLst>
        </xdr:cNvPr>
        <xdr:cNvCxnSpPr/>
      </xdr:nvCxnSpPr>
      <xdr:spPr>
        <a:xfrm>
          <a:off x="704850" y="10877550"/>
          <a:ext cx="46196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4" name="テキスト ボックス 113">
          <a:extLst>
            <a:ext uri="{FF2B5EF4-FFF2-40B4-BE49-F238E27FC236}">
              <a16:creationId xmlns:a16="http://schemas.microsoft.com/office/drawing/2014/main" id="{ECF2A691-D1A7-4A0E-B280-24ED91ECE713}"/>
            </a:ext>
          </a:extLst>
        </xdr:cNvPr>
        <xdr:cNvSpPr txBox="1"/>
      </xdr:nvSpPr>
      <xdr:spPr>
        <a:xfrm>
          <a:off x="0" y="10751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5" name="直線コネクタ 114">
          <a:extLst>
            <a:ext uri="{FF2B5EF4-FFF2-40B4-BE49-F238E27FC236}">
              <a16:creationId xmlns:a16="http://schemas.microsoft.com/office/drawing/2014/main" id="{30429C1B-4749-4F18-BDCA-0698DAC8B8EB}"/>
            </a:ext>
          </a:extLst>
        </xdr:cNvPr>
        <xdr:cNvCxnSpPr/>
      </xdr:nvCxnSpPr>
      <xdr:spPr>
        <a:xfrm>
          <a:off x="704850" y="10429875"/>
          <a:ext cx="46196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6" name="テキスト ボックス 115">
          <a:extLst>
            <a:ext uri="{FF2B5EF4-FFF2-40B4-BE49-F238E27FC236}">
              <a16:creationId xmlns:a16="http://schemas.microsoft.com/office/drawing/2014/main" id="{0FC9C1EC-838A-4852-9962-463AC0F05220}"/>
            </a:ext>
          </a:extLst>
        </xdr:cNvPr>
        <xdr:cNvSpPr txBox="1"/>
      </xdr:nvSpPr>
      <xdr:spPr>
        <a:xfrm>
          <a:off x="0" y="102940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7" name="直線コネクタ 116">
          <a:extLst>
            <a:ext uri="{FF2B5EF4-FFF2-40B4-BE49-F238E27FC236}">
              <a16:creationId xmlns:a16="http://schemas.microsoft.com/office/drawing/2014/main" id="{5B219E7C-5A34-4141-91AA-E1F96ECC825F}"/>
            </a:ext>
          </a:extLst>
        </xdr:cNvPr>
        <xdr:cNvCxnSpPr/>
      </xdr:nvCxnSpPr>
      <xdr:spPr>
        <a:xfrm>
          <a:off x="704850" y="9972675"/>
          <a:ext cx="46196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18" name="テキスト ボックス 117">
          <a:extLst>
            <a:ext uri="{FF2B5EF4-FFF2-40B4-BE49-F238E27FC236}">
              <a16:creationId xmlns:a16="http://schemas.microsoft.com/office/drawing/2014/main" id="{8E06D8CC-8F3C-44B6-BB4F-C25008A1A3EE}"/>
            </a:ext>
          </a:extLst>
        </xdr:cNvPr>
        <xdr:cNvSpPr txBox="1"/>
      </xdr:nvSpPr>
      <xdr:spPr>
        <a:xfrm>
          <a:off x="0" y="9836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19" name="直線コネクタ 118">
          <a:extLst>
            <a:ext uri="{FF2B5EF4-FFF2-40B4-BE49-F238E27FC236}">
              <a16:creationId xmlns:a16="http://schemas.microsoft.com/office/drawing/2014/main" id="{8F2B3B05-DEF1-4A64-A242-DBC4CBE49BB2}"/>
            </a:ext>
          </a:extLst>
        </xdr:cNvPr>
        <xdr:cNvCxnSpPr/>
      </xdr:nvCxnSpPr>
      <xdr:spPr>
        <a:xfrm>
          <a:off x="704850" y="9515475"/>
          <a:ext cx="46196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0" name="テキスト ボックス 119">
          <a:extLst>
            <a:ext uri="{FF2B5EF4-FFF2-40B4-BE49-F238E27FC236}">
              <a16:creationId xmlns:a16="http://schemas.microsoft.com/office/drawing/2014/main" id="{B2A10F05-9F90-4580-94A0-C8A040C7A6C5}"/>
            </a:ext>
          </a:extLst>
        </xdr:cNvPr>
        <xdr:cNvSpPr txBox="1"/>
      </xdr:nvSpPr>
      <xdr:spPr>
        <a:xfrm>
          <a:off x="0" y="9389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1" name="直線コネクタ 120">
          <a:extLst>
            <a:ext uri="{FF2B5EF4-FFF2-40B4-BE49-F238E27FC236}">
              <a16:creationId xmlns:a16="http://schemas.microsoft.com/office/drawing/2014/main" id="{4AFBD259-51D0-43C5-BB75-D6470466FB02}"/>
            </a:ext>
          </a:extLst>
        </xdr:cNvPr>
        <xdr:cNvCxnSpPr/>
      </xdr:nvCxnSpPr>
      <xdr:spPr>
        <a:xfrm>
          <a:off x="704850" y="9067800"/>
          <a:ext cx="46196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2" name="テキスト ボックス 121">
          <a:extLst>
            <a:ext uri="{FF2B5EF4-FFF2-40B4-BE49-F238E27FC236}">
              <a16:creationId xmlns:a16="http://schemas.microsoft.com/office/drawing/2014/main" id="{655A0DB9-A496-483B-8CB7-E486B83B1232}"/>
            </a:ext>
          </a:extLst>
        </xdr:cNvPr>
        <xdr:cNvSpPr txBox="1"/>
      </xdr:nvSpPr>
      <xdr:spPr>
        <a:xfrm>
          <a:off x="0" y="8922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3" name="財政構造の弾力性グラフ枠">
          <a:extLst>
            <a:ext uri="{FF2B5EF4-FFF2-40B4-BE49-F238E27FC236}">
              <a16:creationId xmlns:a16="http://schemas.microsoft.com/office/drawing/2014/main" id="{3E50BD30-75B6-4164-8AEE-37CFE9E54B18}"/>
            </a:ext>
          </a:extLst>
        </xdr:cNvPr>
        <xdr:cNvSpPr/>
      </xdr:nvSpPr>
      <xdr:spPr>
        <a:xfrm>
          <a:off x="704850" y="9067800"/>
          <a:ext cx="4619625" cy="22669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16002</xdr:rowOff>
    </xdr:from>
    <xdr:to>
      <xdr:col>23</xdr:col>
      <xdr:colOff>133350</xdr:colOff>
      <xdr:row>65</xdr:row>
      <xdr:rowOff>128524</xdr:rowOff>
    </xdr:to>
    <xdr:cxnSp macro="">
      <xdr:nvCxnSpPr>
        <xdr:cNvPr id="124" name="直線コネクタ 123">
          <a:extLst>
            <a:ext uri="{FF2B5EF4-FFF2-40B4-BE49-F238E27FC236}">
              <a16:creationId xmlns:a16="http://schemas.microsoft.com/office/drawing/2014/main" id="{0AF4005D-CBCD-4DDA-A035-EBEA6106A0AD}"/>
            </a:ext>
          </a:extLst>
        </xdr:cNvPr>
        <xdr:cNvCxnSpPr/>
      </xdr:nvCxnSpPr>
      <xdr:spPr>
        <a:xfrm flipV="1">
          <a:off x="4514850" y="9407652"/>
          <a:ext cx="0" cy="124282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65</xdr:row>
      <xdr:rowOff>100601</xdr:rowOff>
    </xdr:from>
    <xdr:ext cx="762000" cy="259045"/>
    <xdr:sp macro="" textlink="">
      <xdr:nvSpPr>
        <xdr:cNvPr id="125" name="財政構造の弾力性最小値テキスト">
          <a:extLst>
            <a:ext uri="{FF2B5EF4-FFF2-40B4-BE49-F238E27FC236}">
              <a16:creationId xmlns:a16="http://schemas.microsoft.com/office/drawing/2014/main" id="{6E615526-8F9E-4C3E-9F87-34EE1BC1AD9A}"/>
            </a:ext>
          </a:extLst>
        </xdr:cNvPr>
        <xdr:cNvSpPr txBox="1"/>
      </xdr:nvSpPr>
      <xdr:spPr>
        <a:xfrm>
          <a:off x="4581525" y="10628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65</xdr:row>
      <xdr:rowOff>128524</xdr:rowOff>
    </xdr:from>
    <xdr:to>
      <xdr:col>24</xdr:col>
      <xdr:colOff>12700</xdr:colOff>
      <xdr:row>65</xdr:row>
      <xdr:rowOff>128524</xdr:rowOff>
    </xdr:to>
    <xdr:cxnSp macro="">
      <xdr:nvCxnSpPr>
        <xdr:cNvPr id="126" name="直線コネクタ 125">
          <a:extLst>
            <a:ext uri="{FF2B5EF4-FFF2-40B4-BE49-F238E27FC236}">
              <a16:creationId xmlns:a16="http://schemas.microsoft.com/office/drawing/2014/main" id="{0D013436-7E1D-4AB1-A82E-784B0293A981}"/>
            </a:ext>
          </a:extLst>
        </xdr:cNvPr>
        <xdr:cNvCxnSpPr/>
      </xdr:nvCxnSpPr>
      <xdr:spPr>
        <a:xfrm>
          <a:off x="4429125" y="10650474"/>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102379</xdr:rowOff>
    </xdr:from>
    <xdr:ext cx="762000" cy="259045"/>
    <xdr:sp macro="" textlink="">
      <xdr:nvSpPr>
        <xdr:cNvPr id="127" name="財政構造の弾力性最大値テキスト">
          <a:extLst>
            <a:ext uri="{FF2B5EF4-FFF2-40B4-BE49-F238E27FC236}">
              <a16:creationId xmlns:a16="http://schemas.microsoft.com/office/drawing/2014/main" id="{CC05C711-55D4-49AE-A0A2-2CD81AA2C35B}"/>
            </a:ext>
          </a:extLst>
        </xdr:cNvPr>
        <xdr:cNvSpPr txBox="1"/>
      </xdr:nvSpPr>
      <xdr:spPr>
        <a:xfrm>
          <a:off x="4581525" y="91733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16002</xdr:rowOff>
    </xdr:from>
    <xdr:to>
      <xdr:col>24</xdr:col>
      <xdr:colOff>12700</xdr:colOff>
      <xdr:row>58</xdr:row>
      <xdr:rowOff>16002</xdr:rowOff>
    </xdr:to>
    <xdr:cxnSp macro="">
      <xdr:nvCxnSpPr>
        <xdr:cNvPr id="128" name="直線コネクタ 127">
          <a:extLst>
            <a:ext uri="{FF2B5EF4-FFF2-40B4-BE49-F238E27FC236}">
              <a16:creationId xmlns:a16="http://schemas.microsoft.com/office/drawing/2014/main" id="{0BF73A61-2492-46DF-99EA-AA3C2777AC31}"/>
            </a:ext>
          </a:extLst>
        </xdr:cNvPr>
        <xdr:cNvCxnSpPr/>
      </xdr:nvCxnSpPr>
      <xdr:spPr>
        <a:xfrm>
          <a:off x="4429125" y="9407652"/>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60</xdr:row>
      <xdr:rowOff>88138</xdr:rowOff>
    </xdr:from>
    <xdr:to>
      <xdr:col>23</xdr:col>
      <xdr:colOff>133350</xdr:colOff>
      <xdr:row>60</xdr:row>
      <xdr:rowOff>88138</xdr:rowOff>
    </xdr:to>
    <xdr:cxnSp macro="">
      <xdr:nvCxnSpPr>
        <xdr:cNvPr id="129" name="直線コネクタ 128">
          <a:extLst>
            <a:ext uri="{FF2B5EF4-FFF2-40B4-BE49-F238E27FC236}">
              <a16:creationId xmlns:a16="http://schemas.microsoft.com/office/drawing/2014/main" id="{DF373284-C8F6-4BDA-9AB9-47B47A8BB4F0}"/>
            </a:ext>
          </a:extLst>
        </xdr:cNvPr>
        <xdr:cNvCxnSpPr/>
      </xdr:nvCxnSpPr>
      <xdr:spPr>
        <a:xfrm>
          <a:off x="3752850" y="9800463"/>
          <a:ext cx="762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133621</xdr:rowOff>
    </xdr:from>
    <xdr:ext cx="762000" cy="259045"/>
    <xdr:sp macro="" textlink="">
      <xdr:nvSpPr>
        <xdr:cNvPr id="130" name="財政構造の弾力性平均値テキスト">
          <a:extLst>
            <a:ext uri="{FF2B5EF4-FFF2-40B4-BE49-F238E27FC236}">
              <a16:creationId xmlns:a16="http://schemas.microsoft.com/office/drawing/2014/main" id="{6B7465C7-968A-4370-B936-C39CD57DA193}"/>
            </a:ext>
          </a:extLst>
        </xdr:cNvPr>
        <xdr:cNvSpPr txBox="1"/>
      </xdr:nvSpPr>
      <xdr:spPr>
        <a:xfrm>
          <a:off x="4581525" y="952527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59</xdr:row>
      <xdr:rowOff>117094</xdr:rowOff>
    </xdr:from>
    <xdr:to>
      <xdr:col>23</xdr:col>
      <xdr:colOff>184150</xdr:colOff>
      <xdr:row>60</xdr:row>
      <xdr:rowOff>47244</xdr:rowOff>
    </xdr:to>
    <xdr:sp macro="" textlink="">
      <xdr:nvSpPr>
        <xdr:cNvPr id="131" name="フローチャート: 判断 130">
          <a:extLst>
            <a:ext uri="{FF2B5EF4-FFF2-40B4-BE49-F238E27FC236}">
              <a16:creationId xmlns:a16="http://schemas.microsoft.com/office/drawing/2014/main" id="{1EBE68E2-A2A7-4237-BA17-14E24E1815CD}"/>
            </a:ext>
          </a:extLst>
        </xdr:cNvPr>
        <xdr:cNvSpPr/>
      </xdr:nvSpPr>
      <xdr:spPr>
        <a:xfrm>
          <a:off x="4467225" y="9670669"/>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59</xdr:row>
      <xdr:rowOff>163068</xdr:rowOff>
    </xdr:from>
    <xdr:to>
      <xdr:col>19</xdr:col>
      <xdr:colOff>133350</xdr:colOff>
      <xdr:row>60</xdr:row>
      <xdr:rowOff>88138</xdr:rowOff>
    </xdr:to>
    <xdr:cxnSp macro="">
      <xdr:nvCxnSpPr>
        <xdr:cNvPr id="132" name="直線コネクタ 131">
          <a:extLst>
            <a:ext uri="{FF2B5EF4-FFF2-40B4-BE49-F238E27FC236}">
              <a16:creationId xmlns:a16="http://schemas.microsoft.com/office/drawing/2014/main" id="{26CE2467-BA59-4DF2-8786-87199166CDBB}"/>
            </a:ext>
          </a:extLst>
        </xdr:cNvPr>
        <xdr:cNvCxnSpPr/>
      </xdr:nvCxnSpPr>
      <xdr:spPr>
        <a:xfrm>
          <a:off x="2943225" y="9713468"/>
          <a:ext cx="809625" cy="869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59</xdr:row>
      <xdr:rowOff>105029</xdr:rowOff>
    </xdr:from>
    <xdr:to>
      <xdr:col>19</xdr:col>
      <xdr:colOff>184150</xdr:colOff>
      <xdr:row>60</xdr:row>
      <xdr:rowOff>35179</xdr:rowOff>
    </xdr:to>
    <xdr:sp macro="" textlink="">
      <xdr:nvSpPr>
        <xdr:cNvPr id="133" name="フローチャート: 判断 132">
          <a:extLst>
            <a:ext uri="{FF2B5EF4-FFF2-40B4-BE49-F238E27FC236}">
              <a16:creationId xmlns:a16="http://schemas.microsoft.com/office/drawing/2014/main" id="{5CF8793C-0600-4E8F-9081-115B7F5DD54B}"/>
            </a:ext>
          </a:extLst>
        </xdr:cNvPr>
        <xdr:cNvSpPr/>
      </xdr:nvSpPr>
      <xdr:spPr>
        <a:xfrm>
          <a:off x="3705225" y="9655429"/>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58</xdr:row>
      <xdr:rowOff>45356</xdr:rowOff>
    </xdr:from>
    <xdr:ext cx="736600" cy="259045"/>
    <xdr:sp macro="" textlink="">
      <xdr:nvSpPr>
        <xdr:cNvPr id="134" name="テキスト ボックス 133">
          <a:extLst>
            <a:ext uri="{FF2B5EF4-FFF2-40B4-BE49-F238E27FC236}">
              <a16:creationId xmlns:a16="http://schemas.microsoft.com/office/drawing/2014/main" id="{3D2607E6-27D5-400D-96D2-E65D980DF6F9}"/>
            </a:ext>
          </a:extLst>
        </xdr:cNvPr>
        <xdr:cNvSpPr txBox="1"/>
      </xdr:nvSpPr>
      <xdr:spPr>
        <a:xfrm>
          <a:off x="3409950" y="94401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58</xdr:row>
      <xdr:rowOff>168021</xdr:rowOff>
    </xdr:from>
    <xdr:to>
      <xdr:col>15</xdr:col>
      <xdr:colOff>82550</xdr:colOff>
      <xdr:row>59</xdr:row>
      <xdr:rowOff>163068</xdr:rowOff>
    </xdr:to>
    <xdr:cxnSp macro="">
      <xdr:nvCxnSpPr>
        <xdr:cNvPr id="135" name="直線コネクタ 134">
          <a:extLst>
            <a:ext uri="{FF2B5EF4-FFF2-40B4-BE49-F238E27FC236}">
              <a16:creationId xmlns:a16="http://schemas.microsoft.com/office/drawing/2014/main" id="{158B9342-ECE5-42C2-8328-867AE0116444}"/>
            </a:ext>
          </a:extLst>
        </xdr:cNvPr>
        <xdr:cNvCxnSpPr/>
      </xdr:nvCxnSpPr>
      <xdr:spPr>
        <a:xfrm>
          <a:off x="2124075" y="9556496"/>
          <a:ext cx="819150" cy="156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59</xdr:row>
      <xdr:rowOff>64008</xdr:rowOff>
    </xdr:from>
    <xdr:to>
      <xdr:col>15</xdr:col>
      <xdr:colOff>133350</xdr:colOff>
      <xdr:row>59</xdr:row>
      <xdr:rowOff>165608</xdr:rowOff>
    </xdr:to>
    <xdr:sp macro="" textlink="">
      <xdr:nvSpPr>
        <xdr:cNvPr id="136" name="フローチャート: 判断 135">
          <a:extLst>
            <a:ext uri="{FF2B5EF4-FFF2-40B4-BE49-F238E27FC236}">
              <a16:creationId xmlns:a16="http://schemas.microsoft.com/office/drawing/2014/main" id="{6DF254FB-7659-4CE6-B580-8003632D29E1}"/>
            </a:ext>
          </a:extLst>
        </xdr:cNvPr>
        <xdr:cNvSpPr/>
      </xdr:nvSpPr>
      <xdr:spPr>
        <a:xfrm>
          <a:off x="2886075" y="9620758"/>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58</xdr:row>
      <xdr:rowOff>4335</xdr:rowOff>
    </xdr:from>
    <xdr:ext cx="762000" cy="259045"/>
    <xdr:sp macro="" textlink="">
      <xdr:nvSpPr>
        <xdr:cNvPr id="137" name="テキスト ボックス 136">
          <a:extLst>
            <a:ext uri="{FF2B5EF4-FFF2-40B4-BE49-F238E27FC236}">
              <a16:creationId xmlns:a16="http://schemas.microsoft.com/office/drawing/2014/main" id="{0A03FE49-5EE6-4444-A5B7-DE6764EEBC75}"/>
            </a:ext>
          </a:extLst>
        </xdr:cNvPr>
        <xdr:cNvSpPr txBox="1"/>
      </xdr:nvSpPr>
      <xdr:spPr>
        <a:xfrm>
          <a:off x="2600325" y="93991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58</xdr:row>
      <xdr:rowOff>168021</xdr:rowOff>
    </xdr:from>
    <xdr:to>
      <xdr:col>11</xdr:col>
      <xdr:colOff>31750</xdr:colOff>
      <xdr:row>59</xdr:row>
      <xdr:rowOff>129286</xdr:rowOff>
    </xdr:to>
    <xdr:cxnSp macro="">
      <xdr:nvCxnSpPr>
        <xdr:cNvPr id="138" name="直線コネクタ 137">
          <a:extLst>
            <a:ext uri="{FF2B5EF4-FFF2-40B4-BE49-F238E27FC236}">
              <a16:creationId xmlns:a16="http://schemas.microsoft.com/office/drawing/2014/main" id="{DE284808-C502-4A08-A420-789EB33ACBEB}"/>
            </a:ext>
          </a:extLst>
        </xdr:cNvPr>
        <xdr:cNvCxnSpPr/>
      </xdr:nvCxnSpPr>
      <xdr:spPr>
        <a:xfrm flipV="1">
          <a:off x="1333500" y="9556496"/>
          <a:ext cx="790575" cy="123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58</xdr:row>
      <xdr:rowOff>165481</xdr:rowOff>
    </xdr:from>
    <xdr:to>
      <xdr:col>11</xdr:col>
      <xdr:colOff>82550</xdr:colOff>
      <xdr:row>59</xdr:row>
      <xdr:rowOff>95631</xdr:rowOff>
    </xdr:to>
    <xdr:sp macro="" textlink="">
      <xdr:nvSpPr>
        <xdr:cNvPr id="139" name="フローチャート: 判断 138">
          <a:extLst>
            <a:ext uri="{FF2B5EF4-FFF2-40B4-BE49-F238E27FC236}">
              <a16:creationId xmlns:a16="http://schemas.microsoft.com/office/drawing/2014/main" id="{43CEA983-80FE-4A82-9CEB-D9AB431EF475}"/>
            </a:ext>
          </a:extLst>
        </xdr:cNvPr>
        <xdr:cNvSpPr/>
      </xdr:nvSpPr>
      <xdr:spPr>
        <a:xfrm>
          <a:off x="2095500" y="9553956"/>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80408</xdr:rowOff>
    </xdr:from>
    <xdr:ext cx="762000" cy="259045"/>
    <xdr:sp macro="" textlink="">
      <xdr:nvSpPr>
        <xdr:cNvPr id="140" name="テキスト ボックス 139">
          <a:extLst>
            <a:ext uri="{FF2B5EF4-FFF2-40B4-BE49-F238E27FC236}">
              <a16:creationId xmlns:a16="http://schemas.microsoft.com/office/drawing/2014/main" id="{843D37A4-713D-468B-A668-C24843382150}"/>
            </a:ext>
          </a:extLst>
        </xdr:cNvPr>
        <xdr:cNvSpPr txBox="1"/>
      </xdr:nvSpPr>
      <xdr:spPr>
        <a:xfrm>
          <a:off x="1781175" y="96371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59</xdr:row>
      <xdr:rowOff>92964</xdr:rowOff>
    </xdr:from>
    <xdr:to>
      <xdr:col>7</xdr:col>
      <xdr:colOff>31750</xdr:colOff>
      <xdr:row>60</xdr:row>
      <xdr:rowOff>23114</xdr:rowOff>
    </xdr:to>
    <xdr:sp macro="" textlink="">
      <xdr:nvSpPr>
        <xdr:cNvPr id="141" name="フローチャート: 判断 140">
          <a:extLst>
            <a:ext uri="{FF2B5EF4-FFF2-40B4-BE49-F238E27FC236}">
              <a16:creationId xmlns:a16="http://schemas.microsoft.com/office/drawing/2014/main" id="{1AEFE877-E7E2-4B37-BFC4-1F3629635443}"/>
            </a:ext>
          </a:extLst>
        </xdr:cNvPr>
        <xdr:cNvSpPr/>
      </xdr:nvSpPr>
      <xdr:spPr>
        <a:xfrm>
          <a:off x="1285875" y="9646539"/>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7891</xdr:rowOff>
    </xdr:from>
    <xdr:ext cx="762000" cy="259045"/>
    <xdr:sp macro="" textlink="">
      <xdr:nvSpPr>
        <xdr:cNvPr id="142" name="テキスト ボックス 141">
          <a:extLst>
            <a:ext uri="{FF2B5EF4-FFF2-40B4-BE49-F238E27FC236}">
              <a16:creationId xmlns:a16="http://schemas.microsoft.com/office/drawing/2014/main" id="{B5B5D104-65A0-49E7-8A63-15A76B8E3F66}"/>
            </a:ext>
          </a:extLst>
        </xdr:cNvPr>
        <xdr:cNvSpPr txBox="1"/>
      </xdr:nvSpPr>
      <xdr:spPr>
        <a:xfrm>
          <a:off x="971550" y="97265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357AF8CB-7ED8-48CB-AC9F-F0D02A408276}"/>
            </a:ext>
          </a:extLst>
        </xdr:cNvPr>
        <xdr:cNvSpPr txBox="1"/>
      </xdr:nvSpPr>
      <xdr:spPr>
        <a:xfrm>
          <a:off x="4314825" y="11332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7F47772A-EE77-4F88-BC1E-186FBB61AB24}"/>
            </a:ext>
          </a:extLst>
        </xdr:cNvPr>
        <xdr:cNvSpPr txBox="1"/>
      </xdr:nvSpPr>
      <xdr:spPr>
        <a:xfrm>
          <a:off x="3552825" y="11332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1F43A887-5785-4C97-BF2F-DE79D8838210}"/>
            </a:ext>
          </a:extLst>
        </xdr:cNvPr>
        <xdr:cNvSpPr txBox="1"/>
      </xdr:nvSpPr>
      <xdr:spPr>
        <a:xfrm>
          <a:off x="2743200" y="11332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A0C04E20-D99B-456A-9E0B-876EBB3CFE60}"/>
            </a:ext>
          </a:extLst>
        </xdr:cNvPr>
        <xdr:cNvSpPr txBox="1"/>
      </xdr:nvSpPr>
      <xdr:spPr>
        <a:xfrm>
          <a:off x="1933575" y="11332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983CA6BA-140B-48C1-83BF-7F57435E96A0}"/>
            </a:ext>
          </a:extLst>
        </xdr:cNvPr>
        <xdr:cNvSpPr txBox="1"/>
      </xdr:nvSpPr>
      <xdr:spPr>
        <a:xfrm>
          <a:off x="1133475" y="11332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60</xdr:row>
      <xdr:rowOff>37338</xdr:rowOff>
    </xdr:from>
    <xdr:to>
      <xdr:col>23</xdr:col>
      <xdr:colOff>184150</xdr:colOff>
      <xdr:row>60</xdr:row>
      <xdr:rowOff>138938</xdr:rowOff>
    </xdr:to>
    <xdr:sp macro="" textlink="">
      <xdr:nvSpPr>
        <xdr:cNvPr id="148" name="楕円 147">
          <a:extLst>
            <a:ext uri="{FF2B5EF4-FFF2-40B4-BE49-F238E27FC236}">
              <a16:creationId xmlns:a16="http://schemas.microsoft.com/office/drawing/2014/main" id="{35A72F5F-C532-4300-99DF-AB08341A3CEE}"/>
            </a:ext>
          </a:extLst>
        </xdr:cNvPr>
        <xdr:cNvSpPr/>
      </xdr:nvSpPr>
      <xdr:spPr>
        <a:xfrm>
          <a:off x="4467225" y="9752838"/>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60</xdr:row>
      <xdr:rowOff>9415</xdr:rowOff>
    </xdr:from>
    <xdr:ext cx="762000" cy="259045"/>
    <xdr:sp macro="" textlink="">
      <xdr:nvSpPr>
        <xdr:cNvPr id="149" name="財政構造の弾力性該当値テキスト">
          <a:extLst>
            <a:ext uri="{FF2B5EF4-FFF2-40B4-BE49-F238E27FC236}">
              <a16:creationId xmlns:a16="http://schemas.microsoft.com/office/drawing/2014/main" id="{404E32EA-3395-4F35-B646-0D5CEA331AAF}"/>
            </a:ext>
          </a:extLst>
        </xdr:cNvPr>
        <xdr:cNvSpPr txBox="1"/>
      </xdr:nvSpPr>
      <xdr:spPr>
        <a:xfrm>
          <a:off x="4581525" y="97280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60</xdr:row>
      <xdr:rowOff>37338</xdr:rowOff>
    </xdr:from>
    <xdr:to>
      <xdr:col>19</xdr:col>
      <xdr:colOff>184150</xdr:colOff>
      <xdr:row>60</xdr:row>
      <xdr:rowOff>138938</xdr:rowOff>
    </xdr:to>
    <xdr:sp macro="" textlink="">
      <xdr:nvSpPr>
        <xdr:cNvPr id="150" name="楕円 149">
          <a:extLst>
            <a:ext uri="{FF2B5EF4-FFF2-40B4-BE49-F238E27FC236}">
              <a16:creationId xmlns:a16="http://schemas.microsoft.com/office/drawing/2014/main" id="{962709AA-1EA0-4533-A864-55D0B534EC63}"/>
            </a:ext>
          </a:extLst>
        </xdr:cNvPr>
        <xdr:cNvSpPr/>
      </xdr:nvSpPr>
      <xdr:spPr>
        <a:xfrm>
          <a:off x="3705225" y="9752838"/>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123715</xdr:rowOff>
    </xdr:from>
    <xdr:ext cx="736600" cy="259045"/>
    <xdr:sp macro="" textlink="">
      <xdr:nvSpPr>
        <xdr:cNvPr id="151" name="テキスト ボックス 150">
          <a:extLst>
            <a:ext uri="{FF2B5EF4-FFF2-40B4-BE49-F238E27FC236}">
              <a16:creationId xmlns:a16="http://schemas.microsoft.com/office/drawing/2014/main" id="{E66E40B2-B405-4FE3-8068-7B26FB36B2CD}"/>
            </a:ext>
          </a:extLst>
        </xdr:cNvPr>
        <xdr:cNvSpPr txBox="1"/>
      </xdr:nvSpPr>
      <xdr:spPr>
        <a:xfrm>
          <a:off x="3409950" y="984239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59</xdr:row>
      <xdr:rowOff>112268</xdr:rowOff>
    </xdr:from>
    <xdr:to>
      <xdr:col>15</xdr:col>
      <xdr:colOff>133350</xdr:colOff>
      <xdr:row>60</xdr:row>
      <xdr:rowOff>42418</xdr:rowOff>
    </xdr:to>
    <xdr:sp macro="" textlink="">
      <xdr:nvSpPr>
        <xdr:cNvPr id="152" name="楕円 151">
          <a:extLst>
            <a:ext uri="{FF2B5EF4-FFF2-40B4-BE49-F238E27FC236}">
              <a16:creationId xmlns:a16="http://schemas.microsoft.com/office/drawing/2014/main" id="{1752C41C-6D42-40DC-97DC-C981B2350429}"/>
            </a:ext>
          </a:extLst>
        </xdr:cNvPr>
        <xdr:cNvSpPr/>
      </xdr:nvSpPr>
      <xdr:spPr>
        <a:xfrm>
          <a:off x="2886075" y="9665843"/>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27195</xdr:rowOff>
    </xdr:from>
    <xdr:ext cx="762000" cy="259045"/>
    <xdr:sp macro="" textlink="">
      <xdr:nvSpPr>
        <xdr:cNvPr id="153" name="テキスト ボックス 152">
          <a:extLst>
            <a:ext uri="{FF2B5EF4-FFF2-40B4-BE49-F238E27FC236}">
              <a16:creationId xmlns:a16="http://schemas.microsoft.com/office/drawing/2014/main" id="{9F2CFFA2-1AD7-4923-9228-85A877025D72}"/>
            </a:ext>
          </a:extLst>
        </xdr:cNvPr>
        <xdr:cNvSpPr txBox="1"/>
      </xdr:nvSpPr>
      <xdr:spPr>
        <a:xfrm>
          <a:off x="2600325" y="97458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58</xdr:row>
      <xdr:rowOff>117221</xdr:rowOff>
    </xdr:from>
    <xdr:to>
      <xdr:col>11</xdr:col>
      <xdr:colOff>82550</xdr:colOff>
      <xdr:row>59</xdr:row>
      <xdr:rowOff>47371</xdr:rowOff>
    </xdr:to>
    <xdr:sp macro="" textlink="">
      <xdr:nvSpPr>
        <xdr:cNvPr id="154" name="楕円 153">
          <a:extLst>
            <a:ext uri="{FF2B5EF4-FFF2-40B4-BE49-F238E27FC236}">
              <a16:creationId xmlns:a16="http://schemas.microsoft.com/office/drawing/2014/main" id="{6639AFBC-7CAF-4C6D-BA2F-A56BBA122875}"/>
            </a:ext>
          </a:extLst>
        </xdr:cNvPr>
        <xdr:cNvSpPr/>
      </xdr:nvSpPr>
      <xdr:spPr>
        <a:xfrm>
          <a:off x="2095500" y="9508871"/>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57</xdr:row>
      <xdr:rowOff>57548</xdr:rowOff>
    </xdr:from>
    <xdr:ext cx="762000" cy="259045"/>
    <xdr:sp macro="" textlink="">
      <xdr:nvSpPr>
        <xdr:cNvPr id="155" name="テキスト ボックス 154">
          <a:extLst>
            <a:ext uri="{FF2B5EF4-FFF2-40B4-BE49-F238E27FC236}">
              <a16:creationId xmlns:a16="http://schemas.microsoft.com/office/drawing/2014/main" id="{925E76FA-4B27-45FD-A0F6-6EF374FBDE87}"/>
            </a:ext>
          </a:extLst>
        </xdr:cNvPr>
        <xdr:cNvSpPr txBox="1"/>
      </xdr:nvSpPr>
      <xdr:spPr>
        <a:xfrm>
          <a:off x="1781175" y="9287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59</xdr:row>
      <xdr:rowOff>78486</xdr:rowOff>
    </xdr:from>
    <xdr:to>
      <xdr:col>7</xdr:col>
      <xdr:colOff>31750</xdr:colOff>
      <xdr:row>60</xdr:row>
      <xdr:rowOff>8636</xdr:rowOff>
    </xdr:to>
    <xdr:sp macro="" textlink="">
      <xdr:nvSpPr>
        <xdr:cNvPr id="156" name="楕円 155">
          <a:extLst>
            <a:ext uri="{FF2B5EF4-FFF2-40B4-BE49-F238E27FC236}">
              <a16:creationId xmlns:a16="http://schemas.microsoft.com/office/drawing/2014/main" id="{DECA4A33-2518-49FF-87D9-5BD41D109E8B}"/>
            </a:ext>
          </a:extLst>
        </xdr:cNvPr>
        <xdr:cNvSpPr/>
      </xdr:nvSpPr>
      <xdr:spPr>
        <a:xfrm>
          <a:off x="1285875" y="9632061"/>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58</xdr:row>
      <xdr:rowOff>18813</xdr:rowOff>
    </xdr:from>
    <xdr:ext cx="762000" cy="259045"/>
    <xdr:sp macro="" textlink="">
      <xdr:nvSpPr>
        <xdr:cNvPr id="157" name="テキスト ボックス 156">
          <a:extLst>
            <a:ext uri="{FF2B5EF4-FFF2-40B4-BE49-F238E27FC236}">
              <a16:creationId xmlns:a16="http://schemas.microsoft.com/office/drawing/2014/main" id="{7086334B-16BD-4478-9EB3-D93696A15E7D}"/>
            </a:ext>
          </a:extLst>
        </xdr:cNvPr>
        <xdr:cNvSpPr txBox="1"/>
      </xdr:nvSpPr>
      <xdr:spPr>
        <a:xfrm>
          <a:off x="971550" y="94104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8" name="正方形/長方形 157">
          <a:extLst>
            <a:ext uri="{FF2B5EF4-FFF2-40B4-BE49-F238E27FC236}">
              <a16:creationId xmlns:a16="http://schemas.microsoft.com/office/drawing/2014/main" id="{0A3D30D2-1178-494E-A1FD-F952897730B3}"/>
            </a:ext>
          </a:extLst>
        </xdr:cNvPr>
        <xdr:cNvSpPr/>
      </xdr:nvSpPr>
      <xdr:spPr>
        <a:xfrm>
          <a:off x="704850" y="11944350"/>
          <a:ext cx="4619625" cy="2952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9" name="テキスト ボックス 158">
          <a:extLst>
            <a:ext uri="{FF2B5EF4-FFF2-40B4-BE49-F238E27FC236}">
              <a16:creationId xmlns:a16="http://schemas.microsoft.com/office/drawing/2014/main" id="{50C47FFD-C83A-4B73-8DAA-5617F0309C0F}"/>
            </a:ext>
          </a:extLst>
        </xdr:cNvPr>
        <xdr:cNvSpPr txBox="1"/>
      </xdr:nvSpPr>
      <xdr:spPr>
        <a:xfrm>
          <a:off x="749728" y="122872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0" name="テキスト ボックス 159">
          <a:extLst>
            <a:ext uri="{FF2B5EF4-FFF2-40B4-BE49-F238E27FC236}">
              <a16:creationId xmlns:a16="http://schemas.microsoft.com/office/drawing/2014/main" id="{FA14B9F0-4BE1-4E36-A2D4-9AD007C3ED04}"/>
            </a:ext>
          </a:extLst>
        </xdr:cNvPr>
        <xdr:cNvSpPr txBox="1"/>
      </xdr:nvSpPr>
      <xdr:spPr>
        <a:xfrm>
          <a:off x="3784172" y="12258675"/>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[263,076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1" name="正方形/長方形 160">
          <a:extLst>
            <a:ext uri="{FF2B5EF4-FFF2-40B4-BE49-F238E27FC236}">
              <a16:creationId xmlns:a16="http://schemas.microsoft.com/office/drawing/2014/main" id="{D5D23388-747C-4195-8926-C80F4E872782}"/>
            </a:ext>
          </a:extLst>
        </xdr:cNvPr>
        <xdr:cNvSpPr/>
      </xdr:nvSpPr>
      <xdr:spPr>
        <a:xfrm>
          <a:off x="5372100" y="12172950"/>
          <a:ext cx="13906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2" name="正方形/長方形 161">
          <a:extLst>
            <a:ext uri="{FF2B5EF4-FFF2-40B4-BE49-F238E27FC236}">
              <a16:creationId xmlns:a16="http://schemas.microsoft.com/office/drawing/2014/main" id="{47201C73-E3BF-4F0D-ABA7-A0A6215DAD83}"/>
            </a:ext>
          </a:extLst>
        </xdr:cNvPr>
        <xdr:cNvSpPr/>
      </xdr:nvSpPr>
      <xdr:spPr>
        <a:xfrm>
          <a:off x="5372100" y="12353925"/>
          <a:ext cx="13906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3" name="正方形/長方形 162">
          <a:extLst>
            <a:ext uri="{FF2B5EF4-FFF2-40B4-BE49-F238E27FC236}">
              <a16:creationId xmlns:a16="http://schemas.microsoft.com/office/drawing/2014/main" id="{2F9A92E3-F150-43BB-B013-27F35F9C88BF}"/>
            </a:ext>
          </a:extLst>
        </xdr:cNvPr>
        <xdr:cNvSpPr/>
      </xdr:nvSpPr>
      <xdr:spPr>
        <a:xfrm>
          <a:off x="6867525" y="12172950"/>
          <a:ext cx="11620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4" name="正方形/長方形 163">
          <a:extLst>
            <a:ext uri="{FF2B5EF4-FFF2-40B4-BE49-F238E27FC236}">
              <a16:creationId xmlns:a16="http://schemas.microsoft.com/office/drawing/2014/main" id="{BEFE6683-876C-4E6D-B723-D7791E2B8337}"/>
            </a:ext>
          </a:extLst>
        </xdr:cNvPr>
        <xdr:cNvSpPr/>
      </xdr:nvSpPr>
      <xdr:spPr>
        <a:xfrm>
          <a:off x="6867525" y="12353925"/>
          <a:ext cx="11620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5" name="正方形/長方形 164">
          <a:extLst>
            <a:ext uri="{FF2B5EF4-FFF2-40B4-BE49-F238E27FC236}">
              <a16:creationId xmlns:a16="http://schemas.microsoft.com/office/drawing/2014/main" id="{6485413A-BE49-4B6D-A5AB-9C43A876D865}"/>
            </a:ext>
          </a:extLst>
        </xdr:cNvPr>
        <xdr:cNvSpPr/>
      </xdr:nvSpPr>
      <xdr:spPr>
        <a:xfrm>
          <a:off x="8201025" y="12172950"/>
          <a:ext cx="1152525"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6" name="正方形/長方形 165">
          <a:extLst>
            <a:ext uri="{FF2B5EF4-FFF2-40B4-BE49-F238E27FC236}">
              <a16:creationId xmlns:a16="http://schemas.microsoft.com/office/drawing/2014/main" id="{4DEDB05F-D746-431B-A3F0-7C73A0897FA6}"/>
            </a:ext>
          </a:extLst>
        </xdr:cNvPr>
        <xdr:cNvSpPr/>
      </xdr:nvSpPr>
      <xdr:spPr>
        <a:xfrm>
          <a:off x="8201025" y="12353925"/>
          <a:ext cx="1152525"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202,990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7" name="正方形/長方形 166">
          <a:extLst>
            <a:ext uri="{FF2B5EF4-FFF2-40B4-BE49-F238E27FC236}">
              <a16:creationId xmlns:a16="http://schemas.microsoft.com/office/drawing/2014/main" id="{F0150246-8AEF-487F-B5B3-594E99CE68E4}"/>
            </a:ext>
          </a:extLst>
        </xdr:cNvPr>
        <xdr:cNvSpPr/>
      </xdr:nvSpPr>
      <xdr:spPr>
        <a:xfrm>
          <a:off x="704850" y="12658725"/>
          <a:ext cx="4619625" cy="2276475"/>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8" name="正方形/長方形 167">
          <a:extLst>
            <a:ext uri="{FF2B5EF4-FFF2-40B4-BE49-F238E27FC236}">
              <a16:creationId xmlns:a16="http://schemas.microsoft.com/office/drawing/2014/main" id="{D64BE85C-9ADE-4589-BFA5-15AEF0F0572C}"/>
            </a:ext>
          </a:extLst>
        </xdr:cNvPr>
        <xdr:cNvSpPr/>
      </xdr:nvSpPr>
      <xdr:spPr>
        <a:xfrm>
          <a:off x="5495925" y="12658725"/>
          <a:ext cx="5486400" cy="22764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9" name="正方形/長方形 168">
          <a:extLst>
            <a:ext uri="{FF2B5EF4-FFF2-40B4-BE49-F238E27FC236}">
              <a16:creationId xmlns:a16="http://schemas.microsoft.com/office/drawing/2014/main" id="{A3533DE6-5A9D-4D76-A77D-DD30F5B15217}"/>
            </a:ext>
          </a:extLst>
        </xdr:cNvPr>
        <xdr:cNvSpPr/>
      </xdr:nvSpPr>
      <xdr:spPr>
        <a:xfrm>
          <a:off x="5495925" y="12658725"/>
          <a:ext cx="3457575"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0" name="テキスト ボックス 169">
          <a:extLst>
            <a:ext uri="{FF2B5EF4-FFF2-40B4-BE49-F238E27FC236}">
              <a16:creationId xmlns:a16="http://schemas.microsoft.com/office/drawing/2014/main" id="{E357B4B0-1D67-483A-A247-C4AA24F9221E}"/>
            </a:ext>
          </a:extLst>
        </xdr:cNvPr>
        <xdr:cNvSpPr txBox="1"/>
      </xdr:nvSpPr>
      <xdr:spPr>
        <a:xfrm>
          <a:off x="5610225" y="12954000"/>
          <a:ext cx="5248275" cy="192405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物価高騰の影響により、類似団体平均の前年度からの増額と同程度の増額となったが、平均を上回る状況が続いている。要因としては、広域で運営している廃棄物処理施設が遠方にあり、廃棄物収集運搬委託料に費用がかさんでいることをはじめ、小学校統廃合に伴うスクールバスの運行委託料や、移住・定住推進事業や除染関連事業等の原子力災害からの復旧・復興事業に係る委託料等の本町独自の事情による経費が物件費を押し上げているものと考えられる。</a:t>
          </a:r>
        </a:p>
        <a:p>
          <a:r>
            <a:rPr kumimoji="1" lang="ja-JP" altLang="en-US" sz="1100">
              <a:latin typeface="ＭＳ Ｐゴシック" panose="020B0600070205080204" pitchFamily="50" charset="-128"/>
              <a:ea typeface="ＭＳ Ｐゴシック" panose="020B0600070205080204" pitchFamily="50" charset="-128"/>
            </a:rPr>
            <a:t>　復旧・復興事業は今後縮小していく見込みであるが、物価高騰等に伴う人件費・物件費の増加が見込まれることから、指定管理者制度の導入や随意契約から一般競争入札への切り替えなどにより、コスト削減に努める。</a:t>
          </a:r>
        </a:p>
      </xdr:txBody>
    </xdr:sp>
    <xdr:clientData/>
  </xdr:twoCellAnchor>
  <xdr:oneCellAnchor>
    <xdr:from>
      <xdr:col>3</xdr:col>
      <xdr:colOff>95250</xdr:colOff>
      <xdr:row>77</xdr:row>
      <xdr:rowOff>6350</xdr:rowOff>
    </xdr:from>
    <xdr:ext cx="349839" cy="225703"/>
    <xdr:sp macro="" textlink="">
      <xdr:nvSpPr>
        <xdr:cNvPr id="171" name="テキスト ボックス 170">
          <a:extLst>
            <a:ext uri="{FF2B5EF4-FFF2-40B4-BE49-F238E27FC236}">
              <a16:creationId xmlns:a16="http://schemas.microsoft.com/office/drawing/2014/main" id="{9260A259-7612-464A-B396-8BA25E4B82AB}"/>
            </a:ext>
          </a:extLst>
        </xdr:cNvPr>
        <xdr:cNvSpPr txBox="1"/>
      </xdr:nvSpPr>
      <xdr:spPr>
        <a:xfrm>
          <a:off x="666750" y="124777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2" name="直線コネクタ 171">
          <a:extLst>
            <a:ext uri="{FF2B5EF4-FFF2-40B4-BE49-F238E27FC236}">
              <a16:creationId xmlns:a16="http://schemas.microsoft.com/office/drawing/2014/main" id="{09FC5A5C-919A-4E8A-8210-338775BFE95C}"/>
            </a:ext>
          </a:extLst>
        </xdr:cNvPr>
        <xdr:cNvCxnSpPr/>
      </xdr:nvCxnSpPr>
      <xdr:spPr>
        <a:xfrm>
          <a:off x="704850" y="14935200"/>
          <a:ext cx="46196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3" name="テキスト ボックス 172">
          <a:extLst>
            <a:ext uri="{FF2B5EF4-FFF2-40B4-BE49-F238E27FC236}">
              <a16:creationId xmlns:a16="http://schemas.microsoft.com/office/drawing/2014/main" id="{953A76E5-BE71-4F26-AE7B-17318020DAF6}"/>
            </a:ext>
          </a:extLst>
        </xdr:cNvPr>
        <xdr:cNvSpPr txBox="1"/>
      </xdr:nvSpPr>
      <xdr:spPr>
        <a:xfrm>
          <a:off x="0" y="14799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79375</xdr:rowOff>
    </xdr:from>
    <xdr:to>
      <xdr:col>27</xdr:col>
      <xdr:colOff>184150</xdr:colOff>
      <xdr:row>90</xdr:row>
      <xdr:rowOff>79375</xdr:rowOff>
    </xdr:to>
    <xdr:cxnSp macro="">
      <xdr:nvCxnSpPr>
        <xdr:cNvPr id="174" name="直線コネクタ 173">
          <a:extLst>
            <a:ext uri="{FF2B5EF4-FFF2-40B4-BE49-F238E27FC236}">
              <a16:creationId xmlns:a16="http://schemas.microsoft.com/office/drawing/2014/main" id="{4E17D786-DAA1-4D4C-B342-BB2D54483454}"/>
            </a:ext>
          </a:extLst>
        </xdr:cNvPr>
        <xdr:cNvCxnSpPr/>
      </xdr:nvCxnSpPr>
      <xdr:spPr>
        <a:xfrm>
          <a:off x="704850" y="14655800"/>
          <a:ext cx="46196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108602</xdr:rowOff>
    </xdr:from>
    <xdr:ext cx="762000" cy="259045"/>
    <xdr:sp macro="" textlink="">
      <xdr:nvSpPr>
        <xdr:cNvPr id="175" name="テキスト ボックス 174">
          <a:extLst>
            <a:ext uri="{FF2B5EF4-FFF2-40B4-BE49-F238E27FC236}">
              <a16:creationId xmlns:a16="http://schemas.microsoft.com/office/drawing/2014/main" id="{4E11806B-AF49-4CE2-A8CA-EF358F03669B}"/>
            </a:ext>
          </a:extLst>
        </xdr:cNvPr>
        <xdr:cNvSpPr txBox="1"/>
      </xdr:nvSpPr>
      <xdr:spPr>
        <a:xfrm>
          <a:off x="0" y="145167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120650</xdr:rowOff>
    </xdr:from>
    <xdr:to>
      <xdr:col>27</xdr:col>
      <xdr:colOff>184150</xdr:colOff>
      <xdr:row>88</xdr:row>
      <xdr:rowOff>120650</xdr:rowOff>
    </xdr:to>
    <xdr:cxnSp macro="">
      <xdr:nvCxnSpPr>
        <xdr:cNvPr id="176" name="直線コネクタ 175">
          <a:extLst>
            <a:ext uri="{FF2B5EF4-FFF2-40B4-BE49-F238E27FC236}">
              <a16:creationId xmlns:a16="http://schemas.microsoft.com/office/drawing/2014/main" id="{2BDB09E1-C6AC-44DE-889C-89FB07FBA589}"/>
            </a:ext>
          </a:extLst>
        </xdr:cNvPr>
        <xdr:cNvCxnSpPr/>
      </xdr:nvCxnSpPr>
      <xdr:spPr>
        <a:xfrm>
          <a:off x="704850" y="14373225"/>
          <a:ext cx="46196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149877</xdr:rowOff>
    </xdr:from>
    <xdr:ext cx="762000" cy="259045"/>
    <xdr:sp macro="" textlink="">
      <xdr:nvSpPr>
        <xdr:cNvPr id="177" name="テキスト ボックス 176">
          <a:extLst>
            <a:ext uri="{FF2B5EF4-FFF2-40B4-BE49-F238E27FC236}">
              <a16:creationId xmlns:a16="http://schemas.microsoft.com/office/drawing/2014/main" id="{2B99983B-C010-4742-A448-47A3EA7AC9CE}"/>
            </a:ext>
          </a:extLst>
        </xdr:cNvPr>
        <xdr:cNvSpPr txBox="1"/>
      </xdr:nvSpPr>
      <xdr:spPr>
        <a:xfrm>
          <a:off x="0" y="14237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161925</xdr:rowOff>
    </xdr:from>
    <xdr:to>
      <xdr:col>27</xdr:col>
      <xdr:colOff>184150</xdr:colOff>
      <xdr:row>86</xdr:row>
      <xdr:rowOff>161925</xdr:rowOff>
    </xdr:to>
    <xdr:cxnSp macro="">
      <xdr:nvCxnSpPr>
        <xdr:cNvPr id="178" name="直線コネクタ 177">
          <a:extLst>
            <a:ext uri="{FF2B5EF4-FFF2-40B4-BE49-F238E27FC236}">
              <a16:creationId xmlns:a16="http://schemas.microsoft.com/office/drawing/2014/main" id="{1E6CFB5E-F5C7-4557-9EC2-9F46FD5931B5}"/>
            </a:ext>
          </a:extLst>
        </xdr:cNvPr>
        <xdr:cNvCxnSpPr/>
      </xdr:nvCxnSpPr>
      <xdr:spPr>
        <a:xfrm>
          <a:off x="704850" y="14084300"/>
          <a:ext cx="46196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19702</xdr:rowOff>
    </xdr:from>
    <xdr:ext cx="762000" cy="259045"/>
    <xdr:sp macro="" textlink="">
      <xdr:nvSpPr>
        <xdr:cNvPr id="179" name="テキスト ボックス 178">
          <a:extLst>
            <a:ext uri="{FF2B5EF4-FFF2-40B4-BE49-F238E27FC236}">
              <a16:creationId xmlns:a16="http://schemas.microsoft.com/office/drawing/2014/main" id="{9D6C367D-0BD6-438F-8F1D-6286E199A7A2}"/>
            </a:ext>
          </a:extLst>
        </xdr:cNvPr>
        <xdr:cNvSpPr txBox="1"/>
      </xdr:nvSpPr>
      <xdr:spPr>
        <a:xfrm>
          <a:off x="0" y="139452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0" name="直線コネクタ 179">
          <a:extLst>
            <a:ext uri="{FF2B5EF4-FFF2-40B4-BE49-F238E27FC236}">
              <a16:creationId xmlns:a16="http://schemas.microsoft.com/office/drawing/2014/main" id="{81DDFA81-516F-42B1-9182-15100E672A4F}"/>
            </a:ext>
          </a:extLst>
        </xdr:cNvPr>
        <xdr:cNvCxnSpPr/>
      </xdr:nvCxnSpPr>
      <xdr:spPr>
        <a:xfrm>
          <a:off x="704850" y="13792200"/>
          <a:ext cx="46196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1" name="テキスト ボックス 180">
          <a:extLst>
            <a:ext uri="{FF2B5EF4-FFF2-40B4-BE49-F238E27FC236}">
              <a16:creationId xmlns:a16="http://schemas.microsoft.com/office/drawing/2014/main" id="{DD75ED37-AA38-4F66-9273-30C128B9FB7C}"/>
            </a:ext>
          </a:extLst>
        </xdr:cNvPr>
        <xdr:cNvSpPr txBox="1"/>
      </xdr:nvSpPr>
      <xdr:spPr>
        <a:xfrm>
          <a:off x="0" y="136658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73025</xdr:rowOff>
    </xdr:from>
    <xdr:to>
      <xdr:col>27</xdr:col>
      <xdr:colOff>184150</xdr:colOff>
      <xdr:row>83</xdr:row>
      <xdr:rowOff>73025</xdr:rowOff>
    </xdr:to>
    <xdr:cxnSp macro="">
      <xdr:nvCxnSpPr>
        <xdr:cNvPr id="182" name="直線コネクタ 181">
          <a:extLst>
            <a:ext uri="{FF2B5EF4-FFF2-40B4-BE49-F238E27FC236}">
              <a16:creationId xmlns:a16="http://schemas.microsoft.com/office/drawing/2014/main" id="{DDC5C37E-A79C-4DD4-B8DE-6F9F249C8DF7}"/>
            </a:ext>
          </a:extLst>
        </xdr:cNvPr>
        <xdr:cNvCxnSpPr/>
      </xdr:nvCxnSpPr>
      <xdr:spPr>
        <a:xfrm>
          <a:off x="704850" y="13512800"/>
          <a:ext cx="46196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102252</xdr:rowOff>
    </xdr:from>
    <xdr:ext cx="762000" cy="259045"/>
    <xdr:sp macro="" textlink="">
      <xdr:nvSpPr>
        <xdr:cNvPr id="183" name="テキスト ボックス 182">
          <a:extLst>
            <a:ext uri="{FF2B5EF4-FFF2-40B4-BE49-F238E27FC236}">
              <a16:creationId xmlns:a16="http://schemas.microsoft.com/office/drawing/2014/main" id="{83510B95-9384-4905-A778-EC3ACB53083D}"/>
            </a:ext>
          </a:extLst>
        </xdr:cNvPr>
        <xdr:cNvSpPr txBox="1"/>
      </xdr:nvSpPr>
      <xdr:spPr>
        <a:xfrm>
          <a:off x="0" y="1338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81</xdr:row>
      <xdr:rowOff>114300</xdr:rowOff>
    </xdr:from>
    <xdr:to>
      <xdr:col>27</xdr:col>
      <xdr:colOff>184150</xdr:colOff>
      <xdr:row>81</xdr:row>
      <xdr:rowOff>114300</xdr:rowOff>
    </xdr:to>
    <xdr:cxnSp macro="">
      <xdr:nvCxnSpPr>
        <xdr:cNvPr id="184" name="直線コネクタ 183">
          <a:extLst>
            <a:ext uri="{FF2B5EF4-FFF2-40B4-BE49-F238E27FC236}">
              <a16:creationId xmlns:a16="http://schemas.microsoft.com/office/drawing/2014/main" id="{C5B5EE63-14EC-4741-8FBD-9C5EC2A553A6}"/>
            </a:ext>
          </a:extLst>
        </xdr:cNvPr>
        <xdr:cNvCxnSpPr/>
      </xdr:nvCxnSpPr>
      <xdr:spPr>
        <a:xfrm>
          <a:off x="704850" y="13230225"/>
          <a:ext cx="46196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143527</xdr:rowOff>
    </xdr:from>
    <xdr:ext cx="762000" cy="259045"/>
    <xdr:sp macro="" textlink="">
      <xdr:nvSpPr>
        <xdr:cNvPr id="185" name="テキスト ボックス 184">
          <a:extLst>
            <a:ext uri="{FF2B5EF4-FFF2-40B4-BE49-F238E27FC236}">
              <a16:creationId xmlns:a16="http://schemas.microsoft.com/office/drawing/2014/main" id="{F85E066B-A095-4738-A981-C53338F917AC}"/>
            </a:ext>
          </a:extLst>
        </xdr:cNvPr>
        <xdr:cNvSpPr txBox="1"/>
      </xdr:nvSpPr>
      <xdr:spPr>
        <a:xfrm>
          <a:off x="0" y="13094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79</xdr:row>
      <xdr:rowOff>155575</xdr:rowOff>
    </xdr:from>
    <xdr:to>
      <xdr:col>27</xdr:col>
      <xdr:colOff>184150</xdr:colOff>
      <xdr:row>79</xdr:row>
      <xdr:rowOff>155575</xdr:rowOff>
    </xdr:to>
    <xdr:cxnSp macro="">
      <xdr:nvCxnSpPr>
        <xdr:cNvPr id="186" name="直線コネクタ 185">
          <a:extLst>
            <a:ext uri="{FF2B5EF4-FFF2-40B4-BE49-F238E27FC236}">
              <a16:creationId xmlns:a16="http://schemas.microsoft.com/office/drawing/2014/main" id="{22DC4940-39C7-4FF2-9D70-5D1DE38C1418}"/>
            </a:ext>
          </a:extLst>
        </xdr:cNvPr>
        <xdr:cNvCxnSpPr/>
      </xdr:nvCxnSpPr>
      <xdr:spPr>
        <a:xfrm>
          <a:off x="704850" y="12950825"/>
          <a:ext cx="46196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13352</xdr:rowOff>
    </xdr:from>
    <xdr:ext cx="762000" cy="259045"/>
    <xdr:sp macro="" textlink="">
      <xdr:nvSpPr>
        <xdr:cNvPr id="187" name="テキスト ボックス 186">
          <a:extLst>
            <a:ext uri="{FF2B5EF4-FFF2-40B4-BE49-F238E27FC236}">
              <a16:creationId xmlns:a16="http://schemas.microsoft.com/office/drawing/2014/main" id="{074D2768-EF01-4AA8-9FAE-ECAD430DE02D}"/>
            </a:ext>
          </a:extLst>
        </xdr:cNvPr>
        <xdr:cNvSpPr txBox="1"/>
      </xdr:nvSpPr>
      <xdr:spPr>
        <a:xfrm>
          <a:off x="0" y="128022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8" name="直線コネクタ 187">
          <a:extLst>
            <a:ext uri="{FF2B5EF4-FFF2-40B4-BE49-F238E27FC236}">
              <a16:creationId xmlns:a16="http://schemas.microsoft.com/office/drawing/2014/main" id="{8B2BF3AF-88F0-42F4-B0B3-2F09E69ADAFC}"/>
            </a:ext>
          </a:extLst>
        </xdr:cNvPr>
        <xdr:cNvCxnSpPr/>
      </xdr:nvCxnSpPr>
      <xdr:spPr>
        <a:xfrm>
          <a:off x="704850" y="12658725"/>
          <a:ext cx="46196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9" name="テキスト ボックス 188">
          <a:extLst>
            <a:ext uri="{FF2B5EF4-FFF2-40B4-BE49-F238E27FC236}">
              <a16:creationId xmlns:a16="http://schemas.microsoft.com/office/drawing/2014/main" id="{98F7ADC6-91D9-4B51-9D04-2E324DFA8D49}"/>
            </a:ext>
          </a:extLst>
        </xdr:cNvPr>
        <xdr:cNvSpPr txBox="1"/>
      </xdr:nvSpPr>
      <xdr:spPr>
        <a:xfrm>
          <a:off x="0" y="125228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0" name="人件費・物件費等の状況グラフ枠">
          <a:extLst>
            <a:ext uri="{FF2B5EF4-FFF2-40B4-BE49-F238E27FC236}">
              <a16:creationId xmlns:a16="http://schemas.microsoft.com/office/drawing/2014/main" id="{B0D4E9DE-042E-4201-974C-9C7E9F87AC48}"/>
            </a:ext>
          </a:extLst>
        </xdr:cNvPr>
        <xdr:cNvSpPr/>
      </xdr:nvSpPr>
      <xdr:spPr>
        <a:xfrm>
          <a:off x="704850" y="12658725"/>
          <a:ext cx="4619625" cy="22764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158934</xdr:rowOff>
    </xdr:from>
    <xdr:to>
      <xdr:col>23</xdr:col>
      <xdr:colOff>133350</xdr:colOff>
      <xdr:row>89</xdr:row>
      <xdr:rowOff>60258</xdr:rowOff>
    </xdr:to>
    <xdr:cxnSp macro="">
      <xdr:nvCxnSpPr>
        <xdr:cNvPr id="191" name="直線コネクタ 190">
          <a:extLst>
            <a:ext uri="{FF2B5EF4-FFF2-40B4-BE49-F238E27FC236}">
              <a16:creationId xmlns:a16="http://schemas.microsoft.com/office/drawing/2014/main" id="{B163BA91-522C-4256-A60A-1C73A8F9CC6B}"/>
            </a:ext>
          </a:extLst>
        </xdr:cNvPr>
        <xdr:cNvCxnSpPr/>
      </xdr:nvCxnSpPr>
      <xdr:spPr>
        <a:xfrm flipV="1">
          <a:off x="4514850" y="13116109"/>
          <a:ext cx="0" cy="135547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32335</xdr:rowOff>
    </xdr:from>
    <xdr:ext cx="762000" cy="259045"/>
    <xdr:sp macro="" textlink="">
      <xdr:nvSpPr>
        <xdr:cNvPr id="192" name="人件費・物件費等の状況最小値テキスト">
          <a:extLst>
            <a:ext uri="{FF2B5EF4-FFF2-40B4-BE49-F238E27FC236}">
              <a16:creationId xmlns:a16="http://schemas.microsoft.com/office/drawing/2014/main" id="{944C0302-DA2E-4A50-845A-ADAC324676DD}"/>
            </a:ext>
          </a:extLst>
        </xdr:cNvPr>
        <xdr:cNvSpPr txBox="1"/>
      </xdr:nvSpPr>
      <xdr:spPr>
        <a:xfrm>
          <a:off x="4581525" y="144404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636,820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60258</xdr:rowOff>
    </xdr:from>
    <xdr:to>
      <xdr:col>24</xdr:col>
      <xdr:colOff>12700</xdr:colOff>
      <xdr:row>89</xdr:row>
      <xdr:rowOff>60258</xdr:rowOff>
    </xdr:to>
    <xdr:cxnSp macro="">
      <xdr:nvCxnSpPr>
        <xdr:cNvPr id="193" name="直線コネクタ 192">
          <a:extLst>
            <a:ext uri="{FF2B5EF4-FFF2-40B4-BE49-F238E27FC236}">
              <a16:creationId xmlns:a16="http://schemas.microsoft.com/office/drawing/2014/main" id="{4567ACB9-7736-401A-9C88-54A517693F51}"/>
            </a:ext>
          </a:extLst>
        </xdr:cNvPr>
        <xdr:cNvCxnSpPr/>
      </xdr:nvCxnSpPr>
      <xdr:spPr>
        <a:xfrm>
          <a:off x="4429125" y="14471583"/>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73861</xdr:rowOff>
    </xdr:from>
    <xdr:ext cx="762000" cy="259045"/>
    <xdr:sp macro="" textlink="">
      <xdr:nvSpPr>
        <xdr:cNvPr id="194" name="人件費・物件費等の状況最大値テキスト">
          <a:extLst>
            <a:ext uri="{FF2B5EF4-FFF2-40B4-BE49-F238E27FC236}">
              <a16:creationId xmlns:a16="http://schemas.microsoft.com/office/drawing/2014/main" id="{E2A400B8-E70C-4C3C-95AF-C984BE068507}"/>
            </a:ext>
          </a:extLst>
        </xdr:cNvPr>
        <xdr:cNvSpPr txBox="1"/>
      </xdr:nvSpPr>
      <xdr:spPr>
        <a:xfrm>
          <a:off x="4581525" y="128659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157,956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158934</xdr:rowOff>
    </xdr:from>
    <xdr:to>
      <xdr:col>24</xdr:col>
      <xdr:colOff>12700</xdr:colOff>
      <xdr:row>80</xdr:row>
      <xdr:rowOff>158934</xdr:rowOff>
    </xdr:to>
    <xdr:cxnSp macro="">
      <xdr:nvCxnSpPr>
        <xdr:cNvPr id="195" name="直線コネクタ 194">
          <a:extLst>
            <a:ext uri="{FF2B5EF4-FFF2-40B4-BE49-F238E27FC236}">
              <a16:creationId xmlns:a16="http://schemas.microsoft.com/office/drawing/2014/main" id="{B5FF9919-4CA8-4595-B1F2-8F7ECDB661D7}"/>
            </a:ext>
          </a:extLst>
        </xdr:cNvPr>
        <xdr:cNvCxnSpPr/>
      </xdr:nvCxnSpPr>
      <xdr:spPr>
        <a:xfrm>
          <a:off x="4429125" y="13116109"/>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61582</xdr:rowOff>
    </xdr:from>
    <xdr:to>
      <xdr:col>23</xdr:col>
      <xdr:colOff>133350</xdr:colOff>
      <xdr:row>82</xdr:row>
      <xdr:rowOff>133104</xdr:rowOff>
    </xdr:to>
    <xdr:cxnSp macro="">
      <xdr:nvCxnSpPr>
        <xdr:cNvPr id="196" name="直線コネクタ 195">
          <a:extLst>
            <a:ext uri="{FF2B5EF4-FFF2-40B4-BE49-F238E27FC236}">
              <a16:creationId xmlns:a16="http://schemas.microsoft.com/office/drawing/2014/main" id="{4845879F-5749-4230-B8D4-6765E9A878E8}"/>
            </a:ext>
          </a:extLst>
        </xdr:cNvPr>
        <xdr:cNvCxnSpPr/>
      </xdr:nvCxnSpPr>
      <xdr:spPr>
        <a:xfrm>
          <a:off x="3752850" y="13342607"/>
          <a:ext cx="762000" cy="68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44790</xdr:rowOff>
    </xdr:from>
    <xdr:ext cx="762000" cy="259045"/>
    <xdr:sp macro="" textlink="">
      <xdr:nvSpPr>
        <xdr:cNvPr id="197" name="人件費・物件費等の状況平均値テキスト">
          <a:extLst>
            <a:ext uri="{FF2B5EF4-FFF2-40B4-BE49-F238E27FC236}">
              <a16:creationId xmlns:a16="http://schemas.microsoft.com/office/drawing/2014/main" id="{BBC12358-DC85-46BE-B7C8-B5EEA7E8035E}"/>
            </a:ext>
          </a:extLst>
        </xdr:cNvPr>
        <xdr:cNvSpPr txBox="1"/>
      </xdr:nvSpPr>
      <xdr:spPr>
        <a:xfrm>
          <a:off x="4581525" y="1316389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245,160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28263</xdr:rowOff>
    </xdr:from>
    <xdr:to>
      <xdr:col>23</xdr:col>
      <xdr:colOff>184150</xdr:colOff>
      <xdr:row>82</xdr:row>
      <xdr:rowOff>129863</xdr:rowOff>
    </xdr:to>
    <xdr:sp macro="" textlink="">
      <xdr:nvSpPr>
        <xdr:cNvPr id="198" name="フローチャート: 判断 197">
          <a:extLst>
            <a:ext uri="{FF2B5EF4-FFF2-40B4-BE49-F238E27FC236}">
              <a16:creationId xmlns:a16="http://schemas.microsoft.com/office/drawing/2014/main" id="{B0CF4EF2-84D2-4AFB-8866-79EE57678156}"/>
            </a:ext>
          </a:extLst>
        </xdr:cNvPr>
        <xdr:cNvSpPr/>
      </xdr:nvSpPr>
      <xdr:spPr>
        <a:xfrm>
          <a:off x="4467225" y="13309288"/>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61582</xdr:rowOff>
    </xdr:from>
    <xdr:to>
      <xdr:col>19</xdr:col>
      <xdr:colOff>133350</xdr:colOff>
      <xdr:row>82</xdr:row>
      <xdr:rowOff>108201</xdr:rowOff>
    </xdr:to>
    <xdr:cxnSp macro="">
      <xdr:nvCxnSpPr>
        <xdr:cNvPr id="199" name="直線コネクタ 198">
          <a:extLst>
            <a:ext uri="{FF2B5EF4-FFF2-40B4-BE49-F238E27FC236}">
              <a16:creationId xmlns:a16="http://schemas.microsoft.com/office/drawing/2014/main" id="{73B3E37E-1B01-496A-AB3F-E0E1ADDD49B3}"/>
            </a:ext>
          </a:extLst>
        </xdr:cNvPr>
        <xdr:cNvCxnSpPr/>
      </xdr:nvCxnSpPr>
      <xdr:spPr>
        <a:xfrm flipV="1">
          <a:off x="2943225" y="13342607"/>
          <a:ext cx="809625" cy="402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130339</xdr:rowOff>
    </xdr:from>
    <xdr:to>
      <xdr:col>19</xdr:col>
      <xdr:colOff>184150</xdr:colOff>
      <xdr:row>82</xdr:row>
      <xdr:rowOff>60489</xdr:rowOff>
    </xdr:to>
    <xdr:sp macro="" textlink="">
      <xdr:nvSpPr>
        <xdr:cNvPr id="200" name="フローチャート: 判断 199">
          <a:extLst>
            <a:ext uri="{FF2B5EF4-FFF2-40B4-BE49-F238E27FC236}">
              <a16:creationId xmlns:a16="http://schemas.microsoft.com/office/drawing/2014/main" id="{F5F20A7F-3C74-4017-A2C5-8BE4181F48BC}"/>
            </a:ext>
          </a:extLst>
        </xdr:cNvPr>
        <xdr:cNvSpPr/>
      </xdr:nvSpPr>
      <xdr:spPr>
        <a:xfrm>
          <a:off x="3705225" y="13246264"/>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70666</xdr:rowOff>
    </xdr:from>
    <xdr:ext cx="736600" cy="259045"/>
    <xdr:sp macro="" textlink="">
      <xdr:nvSpPr>
        <xdr:cNvPr id="201" name="テキスト ボックス 200">
          <a:extLst>
            <a:ext uri="{FF2B5EF4-FFF2-40B4-BE49-F238E27FC236}">
              <a16:creationId xmlns:a16="http://schemas.microsoft.com/office/drawing/2014/main" id="{808D3D8C-5AC4-489C-9F76-3EEF80C7405A}"/>
            </a:ext>
          </a:extLst>
        </xdr:cNvPr>
        <xdr:cNvSpPr txBox="1"/>
      </xdr:nvSpPr>
      <xdr:spPr>
        <a:xfrm>
          <a:off x="3409950" y="130214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22416</xdr:rowOff>
    </xdr:from>
    <xdr:to>
      <xdr:col>15</xdr:col>
      <xdr:colOff>82550</xdr:colOff>
      <xdr:row>82</xdr:row>
      <xdr:rowOff>108201</xdr:rowOff>
    </xdr:to>
    <xdr:cxnSp macro="">
      <xdr:nvCxnSpPr>
        <xdr:cNvPr id="202" name="直線コネクタ 201">
          <a:extLst>
            <a:ext uri="{FF2B5EF4-FFF2-40B4-BE49-F238E27FC236}">
              <a16:creationId xmlns:a16="http://schemas.microsoft.com/office/drawing/2014/main" id="{7BBE8652-E3B6-4DE7-8EEA-77366500F571}"/>
            </a:ext>
          </a:extLst>
        </xdr:cNvPr>
        <xdr:cNvCxnSpPr/>
      </xdr:nvCxnSpPr>
      <xdr:spPr>
        <a:xfrm>
          <a:off x="2124075" y="13303441"/>
          <a:ext cx="819150" cy="79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102552</xdr:rowOff>
    </xdr:from>
    <xdr:to>
      <xdr:col>15</xdr:col>
      <xdr:colOff>133350</xdr:colOff>
      <xdr:row>82</xdr:row>
      <xdr:rowOff>32702</xdr:rowOff>
    </xdr:to>
    <xdr:sp macro="" textlink="">
      <xdr:nvSpPr>
        <xdr:cNvPr id="203" name="フローチャート: 判断 202">
          <a:extLst>
            <a:ext uri="{FF2B5EF4-FFF2-40B4-BE49-F238E27FC236}">
              <a16:creationId xmlns:a16="http://schemas.microsoft.com/office/drawing/2014/main" id="{F55AD67F-0E18-4AA0-BF72-A4AF140E46BC}"/>
            </a:ext>
          </a:extLst>
        </xdr:cNvPr>
        <xdr:cNvSpPr/>
      </xdr:nvSpPr>
      <xdr:spPr>
        <a:xfrm>
          <a:off x="2886075" y="13221652"/>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42879</xdr:rowOff>
    </xdr:from>
    <xdr:ext cx="762000" cy="259045"/>
    <xdr:sp macro="" textlink="">
      <xdr:nvSpPr>
        <xdr:cNvPr id="204" name="テキスト ボックス 203">
          <a:extLst>
            <a:ext uri="{FF2B5EF4-FFF2-40B4-BE49-F238E27FC236}">
              <a16:creationId xmlns:a16="http://schemas.microsoft.com/office/drawing/2014/main" id="{2A13AB90-0C37-4EE7-890E-34B2696F0AF9}"/>
            </a:ext>
          </a:extLst>
        </xdr:cNvPr>
        <xdr:cNvSpPr txBox="1"/>
      </xdr:nvSpPr>
      <xdr:spPr>
        <a:xfrm>
          <a:off x="2600325" y="130000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212,947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22416</xdr:rowOff>
    </xdr:from>
    <xdr:to>
      <xdr:col>11</xdr:col>
      <xdr:colOff>31750</xdr:colOff>
      <xdr:row>82</xdr:row>
      <xdr:rowOff>40842</xdr:rowOff>
    </xdr:to>
    <xdr:cxnSp macro="">
      <xdr:nvCxnSpPr>
        <xdr:cNvPr id="205" name="直線コネクタ 204">
          <a:extLst>
            <a:ext uri="{FF2B5EF4-FFF2-40B4-BE49-F238E27FC236}">
              <a16:creationId xmlns:a16="http://schemas.microsoft.com/office/drawing/2014/main" id="{12CCAC5C-08F5-4888-9877-934BE89012A2}"/>
            </a:ext>
          </a:extLst>
        </xdr:cNvPr>
        <xdr:cNvCxnSpPr/>
      </xdr:nvCxnSpPr>
      <xdr:spPr>
        <a:xfrm flipV="1">
          <a:off x="1333500" y="13303441"/>
          <a:ext cx="790575" cy="15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78336</xdr:rowOff>
    </xdr:from>
    <xdr:to>
      <xdr:col>11</xdr:col>
      <xdr:colOff>82550</xdr:colOff>
      <xdr:row>82</xdr:row>
      <xdr:rowOff>8486</xdr:rowOff>
    </xdr:to>
    <xdr:sp macro="" textlink="">
      <xdr:nvSpPr>
        <xdr:cNvPr id="206" name="フローチャート: 判断 205">
          <a:extLst>
            <a:ext uri="{FF2B5EF4-FFF2-40B4-BE49-F238E27FC236}">
              <a16:creationId xmlns:a16="http://schemas.microsoft.com/office/drawing/2014/main" id="{E3C1772C-CA83-4D43-9B79-423B52177C88}"/>
            </a:ext>
          </a:extLst>
        </xdr:cNvPr>
        <xdr:cNvSpPr/>
      </xdr:nvSpPr>
      <xdr:spPr>
        <a:xfrm>
          <a:off x="2095500" y="13194261"/>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18663</xdr:rowOff>
    </xdr:from>
    <xdr:ext cx="762000" cy="259045"/>
    <xdr:sp macro="" textlink="">
      <xdr:nvSpPr>
        <xdr:cNvPr id="207" name="テキスト ボックス 206">
          <a:extLst>
            <a:ext uri="{FF2B5EF4-FFF2-40B4-BE49-F238E27FC236}">
              <a16:creationId xmlns:a16="http://schemas.microsoft.com/office/drawing/2014/main" id="{A8CC626D-FB2C-41E1-9481-0BCA8605083A}"/>
            </a:ext>
          </a:extLst>
        </xdr:cNvPr>
        <xdr:cNvSpPr txBox="1"/>
      </xdr:nvSpPr>
      <xdr:spPr>
        <a:xfrm>
          <a:off x="1781175" y="129726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45845</xdr:rowOff>
    </xdr:from>
    <xdr:to>
      <xdr:col>7</xdr:col>
      <xdr:colOff>31750</xdr:colOff>
      <xdr:row>81</xdr:row>
      <xdr:rowOff>147445</xdr:rowOff>
    </xdr:to>
    <xdr:sp macro="" textlink="">
      <xdr:nvSpPr>
        <xdr:cNvPr id="208" name="フローチャート: 判断 207">
          <a:extLst>
            <a:ext uri="{FF2B5EF4-FFF2-40B4-BE49-F238E27FC236}">
              <a16:creationId xmlns:a16="http://schemas.microsoft.com/office/drawing/2014/main" id="{54CC939D-FE22-482E-8129-F06C24A08442}"/>
            </a:ext>
          </a:extLst>
        </xdr:cNvPr>
        <xdr:cNvSpPr/>
      </xdr:nvSpPr>
      <xdr:spPr>
        <a:xfrm>
          <a:off x="1285875" y="13164945"/>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157622</xdr:rowOff>
    </xdr:from>
    <xdr:ext cx="762000" cy="259045"/>
    <xdr:sp macro="" textlink="">
      <xdr:nvSpPr>
        <xdr:cNvPr id="209" name="テキスト ボックス 208">
          <a:extLst>
            <a:ext uri="{FF2B5EF4-FFF2-40B4-BE49-F238E27FC236}">
              <a16:creationId xmlns:a16="http://schemas.microsoft.com/office/drawing/2014/main" id="{90F56945-1312-4003-8680-B10115C9034B}"/>
            </a:ext>
          </a:extLst>
        </xdr:cNvPr>
        <xdr:cNvSpPr txBox="1"/>
      </xdr:nvSpPr>
      <xdr:spPr>
        <a:xfrm>
          <a:off x="971550" y="129528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DAA7143B-E688-4C78-85A1-8C451F4A51FD}"/>
            </a:ext>
          </a:extLst>
        </xdr:cNvPr>
        <xdr:cNvSpPr txBox="1"/>
      </xdr:nvSpPr>
      <xdr:spPr>
        <a:xfrm>
          <a:off x="4314825" y="14932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1DA4A744-FFC8-414C-B76A-7FF1E512AF53}"/>
            </a:ext>
          </a:extLst>
        </xdr:cNvPr>
        <xdr:cNvSpPr txBox="1"/>
      </xdr:nvSpPr>
      <xdr:spPr>
        <a:xfrm>
          <a:off x="3552825" y="14932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8312100F-865D-46D9-91D4-A02183DBD409}"/>
            </a:ext>
          </a:extLst>
        </xdr:cNvPr>
        <xdr:cNvSpPr txBox="1"/>
      </xdr:nvSpPr>
      <xdr:spPr>
        <a:xfrm>
          <a:off x="2743200" y="14932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3386EDB1-4F4E-4EEA-A4E3-BF8A95CFE0F5}"/>
            </a:ext>
          </a:extLst>
        </xdr:cNvPr>
        <xdr:cNvSpPr txBox="1"/>
      </xdr:nvSpPr>
      <xdr:spPr>
        <a:xfrm>
          <a:off x="1933575" y="14932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9D06D6B0-2958-46ED-90AD-31DF460BB669}"/>
            </a:ext>
          </a:extLst>
        </xdr:cNvPr>
        <xdr:cNvSpPr txBox="1"/>
      </xdr:nvSpPr>
      <xdr:spPr>
        <a:xfrm>
          <a:off x="1133475" y="14932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82304</xdr:rowOff>
    </xdr:from>
    <xdr:to>
      <xdr:col>23</xdr:col>
      <xdr:colOff>184150</xdr:colOff>
      <xdr:row>83</xdr:row>
      <xdr:rowOff>12454</xdr:rowOff>
    </xdr:to>
    <xdr:sp macro="" textlink="">
      <xdr:nvSpPr>
        <xdr:cNvPr id="215" name="楕円 214">
          <a:extLst>
            <a:ext uri="{FF2B5EF4-FFF2-40B4-BE49-F238E27FC236}">
              <a16:creationId xmlns:a16="http://schemas.microsoft.com/office/drawing/2014/main" id="{59815B69-8408-4FBD-84EF-1807B67E7291}"/>
            </a:ext>
          </a:extLst>
        </xdr:cNvPr>
        <xdr:cNvSpPr/>
      </xdr:nvSpPr>
      <xdr:spPr>
        <a:xfrm>
          <a:off x="4467225" y="13363329"/>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82</xdr:row>
      <xdr:rowOff>54381</xdr:rowOff>
    </xdr:from>
    <xdr:ext cx="762000" cy="259045"/>
    <xdr:sp macro="" textlink="">
      <xdr:nvSpPr>
        <xdr:cNvPr id="216" name="人件費・物件費等の状況該当値テキスト">
          <a:extLst>
            <a:ext uri="{FF2B5EF4-FFF2-40B4-BE49-F238E27FC236}">
              <a16:creationId xmlns:a16="http://schemas.microsoft.com/office/drawing/2014/main" id="{ED9B9941-C04E-465C-B3CF-964E7F1A4033}"/>
            </a:ext>
          </a:extLst>
        </xdr:cNvPr>
        <xdr:cNvSpPr txBox="1"/>
      </xdr:nvSpPr>
      <xdr:spPr>
        <a:xfrm>
          <a:off x="4581525" y="133322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263,076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10782</xdr:rowOff>
    </xdr:from>
    <xdr:to>
      <xdr:col>19</xdr:col>
      <xdr:colOff>184150</xdr:colOff>
      <xdr:row>82</xdr:row>
      <xdr:rowOff>112382</xdr:rowOff>
    </xdr:to>
    <xdr:sp macro="" textlink="">
      <xdr:nvSpPr>
        <xdr:cNvPr id="217" name="楕円 216">
          <a:extLst>
            <a:ext uri="{FF2B5EF4-FFF2-40B4-BE49-F238E27FC236}">
              <a16:creationId xmlns:a16="http://schemas.microsoft.com/office/drawing/2014/main" id="{7D58A7AD-A3AD-4792-9CDD-1A5C3C2CC9F0}"/>
            </a:ext>
          </a:extLst>
        </xdr:cNvPr>
        <xdr:cNvSpPr/>
      </xdr:nvSpPr>
      <xdr:spPr>
        <a:xfrm>
          <a:off x="3705225" y="13285457"/>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97159</xdr:rowOff>
    </xdr:from>
    <xdr:ext cx="736600" cy="259045"/>
    <xdr:sp macro="" textlink="">
      <xdr:nvSpPr>
        <xdr:cNvPr id="218" name="テキスト ボックス 217">
          <a:extLst>
            <a:ext uri="{FF2B5EF4-FFF2-40B4-BE49-F238E27FC236}">
              <a16:creationId xmlns:a16="http://schemas.microsoft.com/office/drawing/2014/main" id="{D5FE1495-709B-4729-9871-60E5A46B9DA6}"/>
            </a:ext>
          </a:extLst>
        </xdr:cNvPr>
        <xdr:cNvSpPr txBox="1"/>
      </xdr:nvSpPr>
      <xdr:spPr>
        <a:xfrm>
          <a:off x="3409950" y="133750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57401</xdr:rowOff>
    </xdr:from>
    <xdr:to>
      <xdr:col>15</xdr:col>
      <xdr:colOff>133350</xdr:colOff>
      <xdr:row>82</xdr:row>
      <xdr:rowOff>159001</xdr:rowOff>
    </xdr:to>
    <xdr:sp macro="" textlink="">
      <xdr:nvSpPr>
        <xdr:cNvPr id="219" name="楕円 218">
          <a:extLst>
            <a:ext uri="{FF2B5EF4-FFF2-40B4-BE49-F238E27FC236}">
              <a16:creationId xmlns:a16="http://schemas.microsoft.com/office/drawing/2014/main" id="{83984DFE-638B-4008-AA85-A67E35FE4891}"/>
            </a:ext>
          </a:extLst>
        </xdr:cNvPr>
        <xdr:cNvSpPr/>
      </xdr:nvSpPr>
      <xdr:spPr>
        <a:xfrm>
          <a:off x="2886075" y="13335251"/>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143778</xdr:rowOff>
    </xdr:from>
    <xdr:ext cx="762000" cy="259045"/>
    <xdr:sp macro="" textlink="">
      <xdr:nvSpPr>
        <xdr:cNvPr id="220" name="テキスト ボックス 219">
          <a:extLst>
            <a:ext uri="{FF2B5EF4-FFF2-40B4-BE49-F238E27FC236}">
              <a16:creationId xmlns:a16="http://schemas.microsoft.com/office/drawing/2014/main" id="{E876405F-EB72-4D77-9790-D7C4D91CD7E8}"/>
            </a:ext>
          </a:extLst>
        </xdr:cNvPr>
        <xdr:cNvSpPr txBox="1"/>
      </xdr:nvSpPr>
      <xdr:spPr>
        <a:xfrm>
          <a:off x="2600325" y="134184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143066</xdr:rowOff>
    </xdr:from>
    <xdr:to>
      <xdr:col>11</xdr:col>
      <xdr:colOff>82550</xdr:colOff>
      <xdr:row>82</xdr:row>
      <xdr:rowOff>73216</xdr:rowOff>
    </xdr:to>
    <xdr:sp macro="" textlink="">
      <xdr:nvSpPr>
        <xdr:cNvPr id="221" name="楕円 220">
          <a:extLst>
            <a:ext uri="{FF2B5EF4-FFF2-40B4-BE49-F238E27FC236}">
              <a16:creationId xmlns:a16="http://schemas.microsoft.com/office/drawing/2014/main" id="{29F71C87-17AE-4699-B2EA-0DE171BFF9C5}"/>
            </a:ext>
          </a:extLst>
        </xdr:cNvPr>
        <xdr:cNvSpPr/>
      </xdr:nvSpPr>
      <xdr:spPr>
        <a:xfrm>
          <a:off x="2095500" y="13255816"/>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57993</xdr:rowOff>
    </xdr:from>
    <xdr:ext cx="762000" cy="259045"/>
    <xdr:sp macro="" textlink="">
      <xdr:nvSpPr>
        <xdr:cNvPr id="222" name="テキスト ボックス 221">
          <a:extLst>
            <a:ext uri="{FF2B5EF4-FFF2-40B4-BE49-F238E27FC236}">
              <a16:creationId xmlns:a16="http://schemas.microsoft.com/office/drawing/2014/main" id="{DAEE23A1-C37D-4290-92E9-8D374F2CDD47}"/>
            </a:ext>
          </a:extLst>
        </xdr:cNvPr>
        <xdr:cNvSpPr txBox="1"/>
      </xdr:nvSpPr>
      <xdr:spPr>
        <a:xfrm>
          <a:off x="1781175" y="133358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161492</xdr:rowOff>
    </xdr:from>
    <xdr:to>
      <xdr:col>7</xdr:col>
      <xdr:colOff>31750</xdr:colOff>
      <xdr:row>82</xdr:row>
      <xdr:rowOff>91642</xdr:rowOff>
    </xdr:to>
    <xdr:sp macro="" textlink="">
      <xdr:nvSpPr>
        <xdr:cNvPr id="223" name="楕円 222">
          <a:extLst>
            <a:ext uri="{FF2B5EF4-FFF2-40B4-BE49-F238E27FC236}">
              <a16:creationId xmlns:a16="http://schemas.microsoft.com/office/drawing/2014/main" id="{62AA4D2E-E0D5-4D0A-9246-E55AEDCD0223}"/>
            </a:ext>
          </a:extLst>
        </xdr:cNvPr>
        <xdr:cNvSpPr/>
      </xdr:nvSpPr>
      <xdr:spPr>
        <a:xfrm>
          <a:off x="1285875" y="13280592"/>
          <a:ext cx="7620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76419</xdr:rowOff>
    </xdr:from>
    <xdr:ext cx="762000" cy="259045"/>
    <xdr:sp macro="" textlink="">
      <xdr:nvSpPr>
        <xdr:cNvPr id="224" name="テキスト ボックス 223">
          <a:extLst>
            <a:ext uri="{FF2B5EF4-FFF2-40B4-BE49-F238E27FC236}">
              <a16:creationId xmlns:a16="http://schemas.microsoft.com/office/drawing/2014/main" id="{B90BCBC5-0DC4-4E6E-A536-164974E93FA9}"/>
            </a:ext>
          </a:extLst>
        </xdr:cNvPr>
        <xdr:cNvSpPr txBox="1"/>
      </xdr:nvSpPr>
      <xdr:spPr>
        <a:xfrm>
          <a:off x="971550" y="133542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5" name="正方形/長方形 224">
          <a:extLst>
            <a:ext uri="{FF2B5EF4-FFF2-40B4-BE49-F238E27FC236}">
              <a16:creationId xmlns:a16="http://schemas.microsoft.com/office/drawing/2014/main" id="{2362C8DE-5847-4A68-9D1B-285FD400A772}"/>
            </a:ext>
          </a:extLst>
        </xdr:cNvPr>
        <xdr:cNvSpPr/>
      </xdr:nvSpPr>
      <xdr:spPr>
        <a:xfrm>
          <a:off x="11668125" y="11944350"/>
          <a:ext cx="4619625" cy="2952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6" name="テキスト ボックス 225">
          <a:extLst>
            <a:ext uri="{FF2B5EF4-FFF2-40B4-BE49-F238E27FC236}">
              <a16:creationId xmlns:a16="http://schemas.microsoft.com/office/drawing/2014/main" id="{16C092E2-97F7-49AA-B279-4BCFC6EFAD98}"/>
            </a:ext>
          </a:extLst>
        </xdr:cNvPr>
        <xdr:cNvSpPr txBox="1"/>
      </xdr:nvSpPr>
      <xdr:spPr>
        <a:xfrm>
          <a:off x="12409672" y="122872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7" name="テキスト ボックス 226">
          <a:extLst>
            <a:ext uri="{FF2B5EF4-FFF2-40B4-BE49-F238E27FC236}">
              <a16:creationId xmlns:a16="http://schemas.microsoft.com/office/drawing/2014/main" id="{75A63A87-2293-4D96-A356-83603332054A}"/>
            </a:ext>
          </a:extLst>
        </xdr:cNvPr>
        <xdr:cNvSpPr txBox="1"/>
      </xdr:nvSpPr>
      <xdr:spPr>
        <a:xfrm>
          <a:off x="14041255" y="12258675"/>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[99.0]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8" name="正方形/長方形 227">
          <a:extLst>
            <a:ext uri="{FF2B5EF4-FFF2-40B4-BE49-F238E27FC236}">
              <a16:creationId xmlns:a16="http://schemas.microsoft.com/office/drawing/2014/main" id="{74E86BA2-78DD-42DD-AB10-1A4147DF22B0}"/>
            </a:ext>
          </a:extLst>
        </xdr:cNvPr>
        <xdr:cNvSpPr/>
      </xdr:nvSpPr>
      <xdr:spPr>
        <a:xfrm>
          <a:off x="16354425" y="12172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9" name="正方形/長方形 228">
          <a:extLst>
            <a:ext uri="{FF2B5EF4-FFF2-40B4-BE49-F238E27FC236}">
              <a16:creationId xmlns:a16="http://schemas.microsoft.com/office/drawing/2014/main" id="{B4887F69-3031-4C2D-A1FC-CD3F5AB63EB7}"/>
            </a:ext>
          </a:extLst>
        </xdr:cNvPr>
        <xdr:cNvSpPr/>
      </xdr:nvSpPr>
      <xdr:spPr>
        <a:xfrm>
          <a:off x="16354425" y="123539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0" name="正方形/長方形 229">
          <a:extLst>
            <a:ext uri="{FF2B5EF4-FFF2-40B4-BE49-F238E27FC236}">
              <a16:creationId xmlns:a16="http://schemas.microsoft.com/office/drawing/2014/main" id="{0C2CE319-B8AF-4FB0-AAD0-3DB972BFC313}"/>
            </a:ext>
          </a:extLst>
        </xdr:cNvPr>
        <xdr:cNvSpPr/>
      </xdr:nvSpPr>
      <xdr:spPr>
        <a:xfrm>
          <a:off x="17849850" y="12172950"/>
          <a:ext cx="1152525"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1" name="正方形/長方形 230">
          <a:extLst>
            <a:ext uri="{FF2B5EF4-FFF2-40B4-BE49-F238E27FC236}">
              <a16:creationId xmlns:a16="http://schemas.microsoft.com/office/drawing/2014/main" id="{E6F9A4F0-A17D-4BF3-A1E7-9B04F88D7AD2}"/>
            </a:ext>
          </a:extLst>
        </xdr:cNvPr>
        <xdr:cNvSpPr/>
      </xdr:nvSpPr>
      <xdr:spPr>
        <a:xfrm>
          <a:off x="17849850" y="12353925"/>
          <a:ext cx="1152525"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2" name="正方形/長方形 231">
          <a:extLst>
            <a:ext uri="{FF2B5EF4-FFF2-40B4-BE49-F238E27FC236}">
              <a16:creationId xmlns:a16="http://schemas.microsoft.com/office/drawing/2014/main" id="{5B88BFA1-9927-4581-8A2B-FABE05EA936A}"/>
            </a:ext>
          </a:extLst>
        </xdr:cNvPr>
        <xdr:cNvSpPr/>
      </xdr:nvSpPr>
      <xdr:spPr>
        <a:xfrm>
          <a:off x="19173825" y="12172950"/>
          <a:ext cx="11620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3" name="正方形/長方形 232">
          <a:extLst>
            <a:ext uri="{FF2B5EF4-FFF2-40B4-BE49-F238E27FC236}">
              <a16:creationId xmlns:a16="http://schemas.microsoft.com/office/drawing/2014/main" id="{207E1A56-BB84-4E97-970E-2A5D23AAA07B}"/>
            </a:ext>
          </a:extLst>
        </xdr:cNvPr>
        <xdr:cNvSpPr/>
      </xdr:nvSpPr>
      <xdr:spPr>
        <a:xfrm>
          <a:off x="19173825" y="12353925"/>
          <a:ext cx="11620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4" name="正方形/長方形 233">
          <a:extLst>
            <a:ext uri="{FF2B5EF4-FFF2-40B4-BE49-F238E27FC236}">
              <a16:creationId xmlns:a16="http://schemas.microsoft.com/office/drawing/2014/main" id="{E390F9A0-B15B-4D85-B9FF-B3A9C414EC6D}"/>
            </a:ext>
          </a:extLst>
        </xdr:cNvPr>
        <xdr:cNvSpPr/>
      </xdr:nvSpPr>
      <xdr:spPr>
        <a:xfrm>
          <a:off x="11668125" y="12658725"/>
          <a:ext cx="4619625" cy="2276475"/>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5" name="正方形/長方形 234">
          <a:extLst>
            <a:ext uri="{FF2B5EF4-FFF2-40B4-BE49-F238E27FC236}">
              <a16:creationId xmlns:a16="http://schemas.microsoft.com/office/drawing/2014/main" id="{5F8A0EE0-F7A1-47AD-AD32-F1742AD261F9}"/>
            </a:ext>
          </a:extLst>
        </xdr:cNvPr>
        <xdr:cNvSpPr/>
      </xdr:nvSpPr>
      <xdr:spPr>
        <a:xfrm>
          <a:off x="16459200" y="12658725"/>
          <a:ext cx="5476875" cy="22764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6" name="正方形/長方形 235">
          <a:extLst>
            <a:ext uri="{FF2B5EF4-FFF2-40B4-BE49-F238E27FC236}">
              <a16:creationId xmlns:a16="http://schemas.microsoft.com/office/drawing/2014/main" id="{228F1A36-48B6-4E73-B582-7FC509312675}"/>
            </a:ext>
          </a:extLst>
        </xdr:cNvPr>
        <xdr:cNvSpPr/>
      </xdr:nvSpPr>
      <xdr:spPr>
        <a:xfrm>
          <a:off x="16459200" y="12658725"/>
          <a:ext cx="34671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7" name="テキスト ボックス 236">
          <a:extLst>
            <a:ext uri="{FF2B5EF4-FFF2-40B4-BE49-F238E27FC236}">
              <a16:creationId xmlns:a16="http://schemas.microsoft.com/office/drawing/2014/main" id="{E3529878-CE8B-49C6-AD54-17A71E41B86F}"/>
            </a:ext>
          </a:extLst>
        </xdr:cNvPr>
        <xdr:cNvSpPr txBox="1"/>
      </xdr:nvSpPr>
      <xdr:spPr>
        <a:xfrm>
          <a:off x="16573500" y="12954000"/>
          <a:ext cx="5257800" cy="192405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200">
              <a:latin typeface="ＭＳ Ｐゴシック" panose="020B0600070205080204" pitchFamily="50" charset="-128"/>
              <a:ea typeface="ＭＳ Ｐゴシック" panose="020B0600070205080204" pitchFamily="50" charset="-128"/>
            </a:rPr>
            <a:t>前年度と比較し</a:t>
          </a:r>
          <a:r>
            <a:rPr kumimoji="1" lang="en-US" altLang="ja-JP" sz="1200">
              <a:latin typeface="ＭＳ Ｐゴシック" panose="020B0600070205080204" pitchFamily="50" charset="-128"/>
              <a:ea typeface="ＭＳ Ｐゴシック" panose="020B0600070205080204" pitchFamily="50" charset="-128"/>
            </a:rPr>
            <a:t>0.7</a:t>
          </a:r>
          <a:r>
            <a:rPr kumimoji="1" lang="ja-JP" altLang="en-US" sz="1200">
              <a:latin typeface="ＭＳ Ｐゴシック" panose="020B0600070205080204" pitchFamily="50" charset="-128"/>
              <a:ea typeface="ＭＳ Ｐゴシック" panose="020B0600070205080204" pitchFamily="50" charset="-128"/>
            </a:rPr>
            <a:t>ポイント減少した。令和</a:t>
          </a:r>
          <a:r>
            <a:rPr kumimoji="1" lang="en-US" altLang="ja-JP" sz="1200">
              <a:latin typeface="ＭＳ Ｐゴシック" panose="020B0600070205080204" pitchFamily="50" charset="-128"/>
              <a:ea typeface="ＭＳ Ｐゴシック" panose="020B0600070205080204" pitchFamily="50" charset="-128"/>
            </a:rPr>
            <a:t>6</a:t>
          </a:r>
          <a:r>
            <a:rPr kumimoji="1" lang="ja-JP" altLang="en-US" sz="1200">
              <a:latin typeface="ＭＳ Ｐゴシック" panose="020B0600070205080204" pitchFamily="50" charset="-128"/>
              <a:ea typeface="ＭＳ Ｐゴシック" panose="020B0600070205080204" pitchFamily="50" charset="-128"/>
            </a:rPr>
            <a:t>年度も人事院勧告（福島県人事委員会勧告）どおりの給与の引き上げ改定を実施しており、指数が減少した要因としては、給与水準の高い高齢層職員が退職し、給与水準の低い若年層職員が採用されたことによるものと考えられる。</a:t>
          </a:r>
        </a:p>
        <a:p>
          <a:r>
            <a:rPr kumimoji="1" lang="ja-JP" altLang="en-US" sz="1200">
              <a:latin typeface="ＭＳ Ｐゴシック" panose="020B0600070205080204" pitchFamily="50" charset="-128"/>
              <a:ea typeface="ＭＳ Ｐゴシック" panose="020B0600070205080204" pitchFamily="50" charset="-128"/>
            </a:rPr>
            <a:t>　</a:t>
          </a:r>
          <a:r>
            <a:rPr kumimoji="1" lang="en-US" altLang="ja-JP" sz="1200">
              <a:latin typeface="ＭＳ Ｐゴシック" panose="020B0600070205080204" pitchFamily="50" charset="-128"/>
              <a:ea typeface="ＭＳ Ｐゴシック" panose="020B0600070205080204" pitchFamily="50" charset="-128"/>
            </a:rPr>
            <a:t>100</a:t>
          </a:r>
          <a:r>
            <a:rPr kumimoji="1" lang="ja-JP" altLang="en-US" sz="1200">
              <a:latin typeface="ＭＳ Ｐゴシック" panose="020B0600070205080204" pitchFamily="50" charset="-128"/>
              <a:ea typeface="ＭＳ Ｐゴシック" panose="020B0600070205080204" pitchFamily="50" charset="-128"/>
            </a:rPr>
            <a:t>を下回っているものの、類似団体平均や福島県平均よりも高い傾向にあるため、指数引き上げの要因となる特別昇給等の見直しを行い、給与の適正化に努める。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8" name="直線コネクタ 237">
          <a:extLst>
            <a:ext uri="{FF2B5EF4-FFF2-40B4-BE49-F238E27FC236}">
              <a16:creationId xmlns:a16="http://schemas.microsoft.com/office/drawing/2014/main" id="{EFF79F1D-EAF3-4450-A9E3-69481C6A4E06}"/>
            </a:ext>
          </a:extLst>
        </xdr:cNvPr>
        <xdr:cNvCxnSpPr/>
      </xdr:nvCxnSpPr>
      <xdr:spPr>
        <a:xfrm>
          <a:off x="11668125" y="14935200"/>
          <a:ext cx="46196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9" name="テキスト ボックス 238">
          <a:extLst>
            <a:ext uri="{FF2B5EF4-FFF2-40B4-BE49-F238E27FC236}">
              <a16:creationId xmlns:a16="http://schemas.microsoft.com/office/drawing/2014/main" id="{5E63B691-32EA-448B-B35A-8A24C04C1CA8}"/>
            </a:ext>
          </a:extLst>
        </xdr:cNvPr>
        <xdr:cNvSpPr txBox="1"/>
      </xdr:nvSpPr>
      <xdr:spPr>
        <a:xfrm>
          <a:off x="10982325" y="14799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40" name="直線コネクタ 239">
          <a:extLst>
            <a:ext uri="{FF2B5EF4-FFF2-40B4-BE49-F238E27FC236}">
              <a16:creationId xmlns:a16="http://schemas.microsoft.com/office/drawing/2014/main" id="{BB7837C0-3BC0-488F-8FDB-370A7EE5D3AA}"/>
            </a:ext>
          </a:extLst>
        </xdr:cNvPr>
        <xdr:cNvCxnSpPr/>
      </xdr:nvCxnSpPr>
      <xdr:spPr>
        <a:xfrm>
          <a:off x="11668125" y="14561609"/>
          <a:ext cx="46196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1" name="テキスト ボックス 240">
          <a:extLst>
            <a:ext uri="{FF2B5EF4-FFF2-40B4-BE49-F238E27FC236}">
              <a16:creationId xmlns:a16="http://schemas.microsoft.com/office/drawing/2014/main" id="{D1C04A3A-31DF-4742-8E71-7A65CD65D556}"/>
            </a:ext>
          </a:extLst>
        </xdr:cNvPr>
        <xdr:cNvSpPr txBox="1"/>
      </xdr:nvSpPr>
      <xdr:spPr>
        <a:xfrm>
          <a:off x="10982325" y="144225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2" name="直線コネクタ 241">
          <a:extLst>
            <a:ext uri="{FF2B5EF4-FFF2-40B4-BE49-F238E27FC236}">
              <a16:creationId xmlns:a16="http://schemas.microsoft.com/office/drawing/2014/main" id="{A73FC15D-7F6F-4A24-923C-1E9C231B8704}"/>
            </a:ext>
          </a:extLst>
        </xdr:cNvPr>
        <xdr:cNvCxnSpPr/>
      </xdr:nvCxnSpPr>
      <xdr:spPr>
        <a:xfrm>
          <a:off x="11668125" y="14175316"/>
          <a:ext cx="46196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3" name="テキスト ボックス 242">
          <a:extLst>
            <a:ext uri="{FF2B5EF4-FFF2-40B4-BE49-F238E27FC236}">
              <a16:creationId xmlns:a16="http://schemas.microsoft.com/office/drawing/2014/main" id="{23C9249B-E83E-4521-9D1C-A26931E96EA3}"/>
            </a:ext>
          </a:extLst>
        </xdr:cNvPr>
        <xdr:cNvSpPr txBox="1"/>
      </xdr:nvSpPr>
      <xdr:spPr>
        <a:xfrm>
          <a:off x="10982325" y="140489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4" name="直線コネクタ 243">
          <a:extLst>
            <a:ext uri="{FF2B5EF4-FFF2-40B4-BE49-F238E27FC236}">
              <a16:creationId xmlns:a16="http://schemas.microsoft.com/office/drawing/2014/main" id="{9B93C6F6-EFB6-47A4-9AE8-07A8F4C4FD57}"/>
            </a:ext>
          </a:extLst>
        </xdr:cNvPr>
        <xdr:cNvCxnSpPr/>
      </xdr:nvCxnSpPr>
      <xdr:spPr>
        <a:xfrm>
          <a:off x="11668125" y="13792200"/>
          <a:ext cx="46196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5" name="テキスト ボックス 244">
          <a:extLst>
            <a:ext uri="{FF2B5EF4-FFF2-40B4-BE49-F238E27FC236}">
              <a16:creationId xmlns:a16="http://schemas.microsoft.com/office/drawing/2014/main" id="{63D7FCC0-004F-4272-8411-B528A43B44B2}"/>
            </a:ext>
          </a:extLst>
        </xdr:cNvPr>
        <xdr:cNvSpPr txBox="1"/>
      </xdr:nvSpPr>
      <xdr:spPr>
        <a:xfrm>
          <a:off x="10982325" y="136658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6" name="直線コネクタ 245">
          <a:extLst>
            <a:ext uri="{FF2B5EF4-FFF2-40B4-BE49-F238E27FC236}">
              <a16:creationId xmlns:a16="http://schemas.microsoft.com/office/drawing/2014/main" id="{A064C1A9-9C38-484D-926A-C6D9B565CBE6}"/>
            </a:ext>
          </a:extLst>
        </xdr:cNvPr>
        <xdr:cNvCxnSpPr/>
      </xdr:nvCxnSpPr>
      <xdr:spPr>
        <a:xfrm>
          <a:off x="11668125" y="13418609"/>
          <a:ext cx="46196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7" name="テキスト ボックス 246">
          <a:extLst>
            <a:ext uri="{FF2B5EF4-FFF2-40B4-BE49-F238E27FC236}">
              <a16:creationId xmlns:a16="http://schemas.microsoft.com/office/drawing/2014/main" id="{472C707C-3AB4-49BD-A7C5-2BF67ED40CF3}"/>
            </a:ext>
          </a:extLst>
        </xdr:cNvPr>
        <xdr:cNvSpPr txBox="1"/>
      </xdr:nvSpPr>
      <xdr:spPr>
        <a:xfrm>
          <a:off x="10982325" y="132795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8" name="直線コネクタ 247">
          <a:extLst>
            <a:ext uri="{FF2B5EF4-FFF2-40B4-BE49-F238E27FC236}">
              <a16:creationId xmlns:a16="http://schemas.microsoft.com/office/drawing/2014/main" id="{5D122242-E766-49EC-BC00-DBB22B122D1A}"/>
            </a:ext>
          </a:extLst>
        </xdr:cNvPr>
        <xdr:cNvCxnSpPr/>
      </xdr:nvCxnSpPr>
      <xdr:spPr>
        <a:xfrm>
          <a:off x="11668125" y="13041841"/>
          <a:ext cx="46196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9" name="テキスト ボックス 248">
          <a:extLst>
            <a:ext uri="{FF2B5EF4-FFF2-40B4-BE49-F238E27FC236}">
              <a16:creationId xmlns:a16="http://schemas.microsoft.com/office/drawing/2014/main" id="{A9540A80-F79F-42F8-9BE0-703D5B2DD5DC}"/>
            </a:ext>
          </a:extLst>
        </xdr:cNvPr>
        <xdr:cNvSpPr txBox="1"/>
      </xdr:nvSpPr>
      <xdr:spPr>
        <a:xfrm>
          <a:off x="10982325" y="129059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0" name="直線コネクタ 249">
          <a:extLst>
            <a:ext uri="{FF2B5EF4-FFF2-40B4-BE49-F238E27FC236}">
              <a16:creationId xmlns:a16="http://schemas.microsoft.com/office/drawing/2014/main" id="{FA1CBF69-60D5-4CFC-940A-910431A8ED98}"/>
            </a:ext>
          </a:extLst>
        </xdr:cNvPr>
        <xdr:cNvCxnSpPr/>
      </xdr:nvCxnSpPr>
      <xdr:spPr>
        <a:xfrm>
          <a:off x="11668125" y="12658725"/>
          <a:ext cx="46196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1" name="テキスト ボックス 250">
          <a:extLst>
            <a:ext uri="{FF2B5EF4-FFF2-40B4-BE49-F238E27FC236}">
              <a16:creationId xmlns:a16="http://schemas.microsoft.com/office/drawing/2014/main" id="{E9831BEE-494E-4901-AC1C-6176CC4B547A}"/>
            </a:ext>
          </a:extLst>
        </xdr:cNvPr>
        <xdr:cNvSpPr txBox="1"/>
      </xdr:nvSpPr>
      <xdr:spPr>
        <a:xfrm>
          <a:off x="10982325" y="125228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2" name="給与水準   （国との比較）グラフ枠">
          <a:extLst>
            <a:ext uri="{FF2B5EF4-FFF2-40B4-BE49-F238E27FC236}">
              <a16:creationId xmlns:a16="http://schemas.microsoft.com/office/drawing/2014/main" id="{E1B87BDF-EB13-4027-9710-9DB3678F9FCA}"/>
            </a:ext>
          </a:extLst>
        </xdr:cNvPr>
        <xdr:cNvSpPr/>
      </xdr:nvSpPr>
      <xdr:spPr>
        <a:xfrm>
          <a:off x="11668125" y="12658725"/>
          <a:ext cx="4619625" cy="22764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79</xdr:row>
      <xdr:rowOff>162278</xdr:rowOff>
    </xdr:from>
    <xdr:to>
      <xdr:col>81</xdr:col>
      <xdr:colOff>44450</xdr:colOff>
      <xdr:row>89</xdr:row>
      <xdr:rowOff>43039</xdr:rowOff>
    </xdr:to>
    <xdr:cxnSp macro="">
      <xdr:nvCxnSpPr>
        <xdr:cNvPr id="253" name="直線コネクタ 252">
          <a:extLst>
            <a:ext uri="{FF2B5EF4-FFF2-40B4-BE49-F238E27FC236}">
              <a16:creationId xmlns:a16="http://schemas.microsoft.com/office/drawing/2014/main" id="{674285BD-6A15-4F1F-8710-0568060E0012}"/>
            </a:ext>
          </a:extLst>
        </xdr:cNvPr>
        <xdr:cNvCxnSpPr/>
      </xdr:nvCxnSpPr>
      <xdr:spPr>
        <a:xfrm flipV="1">
          <a:off x="15478125" y="12951178"/>
          <a:ext cx="0" cy="150636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15116</xdr:rowOff>
    </xdr:from>
    <xdr:ext cx="762000" cy="259045"/>
    <xdr:sp macro="" textlink="">
      <xdr:nvSpPr>
        <xdr:cNvPr id="254" name="給与水準   （国との比較）最小値テキスト">
          <a:extLst>
            <a:ext uri="{FF2B5EF4-FFF2-40B4-BE49-F238E27FC236}">
              <a16:creationId xmlns:a16="http://schemas.microsoft.com/office/drawing/2014/main" id="{EE1B200B-8CDF-4638-8C82-EBBF8CAB745A}"/>
            </a:ext>
          </a:extLst>
        </xdr:cNvPr>
        <xdr:cNvSpPr txBox="1"/>
      </xdr:nvSpPr>
      <xdr:spPr>
        <a:xfrm>
          <a:off x="15563850" y="144232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43039</xdr:rowOff>
    </xdr:from>
    <xdr:to>
      <xdr:col>81</xdr:col>
      <xdr:colOff>133350</xdr:colOff>
      <xdr:row>89</xdr:row>
      <xdr:rowOff>43039</xdr:rowOff>
    </xdr:to>
    <xdr:cxnSp macro="">
      <xdr:nvCxnSpPr>
        <xdr:cNvPr id="255" name="直線コネクタ 254">
          <a:extLst>
            <a:ext uri="{FF2B5EF4-FFF2-40B4-BE49-F238E27FC236}">
              <a16:creationId xmlns:a16="http://schemas.microsoft.com/office/drawing/2014/main" id="{987AEBEE-63CB-45A0-AE34-785997693A2D}"/>
            </a:ext>
          </a:extLst>
        </xdr:cNvPr>
        <xdr:cNvCxnSpPr/>
      </xdr:nvCxnSpPr>
      <xdr:spPr>
        <a:xfrm>
          <a:off x="15401925" y="1445753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77205</xdr:rowOff>
    </xdr:from>
    <xdr:ext cx="762000" cy="259045"/>
    <xdr:sp macro="" textlink="">
      <xdr:nvSpPr>
        <xdr:cNvPr id="256" name="給与水準   （国との比較）最大値テキスト">
          <a:extLst>
            <a:ext uri="{FF2B5EF4-FFF2-40B4-BE49-F238E27FC236}">
              <a16:creationId xmlns:a16="http://schemas.microsoft.com/office/drawing/2014/main" id="{60DA4162-6B3E-4641-8824-39624DC28967}"/>
            </a:ext>
          </a:extLst>
        </xdr:cNvPr>
        <xdr:cNvSpPr txBox="1"/>
      </xdr:nvSpPr>
      <xdr:spPr>
        <a:xfrm>
          <a:off x="15563850" y="127073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79</xdr:row>
      <xdr:rowOff>162278</xdr:rowOff>
    </xdr:from>
    <xdr:to>
      <xdr:col>81</xdr:col>
      <xdr:colOff>133350</xdr:colOff>
      <xdr:row>79</xdr:row>
      <xdr:rowOff>162278</xdr:rowOff>
    </xdr:to>
    <xdr:cxnSp macro="">
      <xdr:nvCxnSpPr>
        <xdr:cNvPr id="257" name="直線コネクタ 256">
          <a:extLst>
            <a:ext uri="{FF2B5EF4-FFF2-40B4-BE49-F238E27FC236}">
              <a16:creationId xmlns:a16="http://schemas.microsoft.com/office/drawing/2014/main" id="{0C899FA3-5C68-4BBB-8DA6-46A926FD305D}"/>
            </a:ext>
          </a:extLst>
        </xdr:cNvPr>
        <xdr:cNvCxnSpPr/>
      </xdr:nvCxnSpPr>
      <xdr:spPr>
        <a:xfrm>
          <a:off x="15401925" y="1295117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87</xdr:row>
      <xdr:rowOff>91016</xdr:rowOff>
    </xdr:from>
    <xdr:to>
      <xdr:col>81</xdr:col>
      <xdr:colOff>44450</xdr:colOff>
      <xdr:row>88</xdr:row>
      <xdr:rowOff>13405</xdr:rowOff>
    </xdr:to>
    <xdr:cxnSp macro="">
      <xdr:nvCxnSpPr>
        <xdr:cNvPr id="258" name="直線コネクタ 257">
          <a:extLst>
            <a:ext uri="{FF2B5EF4-FFF2-40B4-BE49-F238E27FC236}">
              <a16:creationId xmlns:a16="http://schemas.microsoft.com/office/drawing/2014/main" id="{9AF57A73-388E-4433-BFD3-E050022ED3BB}"/>
            </a:ext>
          </a:extLst>
        </xdr:cNvPr>
        <xdr:cNvCxnSpPr/>
      </xdr:nvCxnSpPr>
      <xdr:spPr>
        <a:xfrm flipV="1">
          <a:off x="14716125" y="14175316"/>
          <a:ext cx="762000" cy="84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118127</xdr:rowOff>
    </xdr:from>
    <xdr:ext cx="762000" cy="259045"/>
    <xdr:sp macro="" textlink="">
      <xdr:nvSpPr>
        <xdr:cNvPr id="259" name="給与水準   （国との比較）平均値テキスト">
          <a:extLst>
            <a:ext uri="{FF2B5EF4-FFF2-40B4-BE49-F238E27FC236}">
              <a16:creationId xmlns:a16="http://schemas.microsoft.com/office/drawing/2014/main" id="{3DC5E1B8-27DE-4046-8EC8-969869EC2FB5}"/>
            </a:ext>
          </a:extLst>
        </xdr:cNvPr>
        <xdr:cNvSpPr txBox="1"/>
      </xdr:nvSpPr>
      <xdr:spPr>
        <a:xfrm>
          <a:off x="15563850" y="1372300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101600</xdr:rowOff>
    </xdr:from>
    <xdr:to>
      <xdr:col>81</xdr:col>
      <xdr:colOff>95250</xdr:colOff>
      <xdr:row>86</xdr:row>
      <xdr:rowOff>31750</xdr:rowOff>
    </xdr:to>
    <xdr:sp macro="" textlink="">
      <xdr:nvSpPr>
        <xdr:cNvPr id="260" name="フローチャート: 判断 259">
          <a:extLst>
            <a:ext uri="{FF2B5EF4-FFF2-40B4-BE49-F238E27FC236}">
              <a16:creationId xmlns:a16="http://schemas.microsoft.com/office/drawing/2014/main" id="{C256561B-8412-4F53-9243-4A47ACFCDB54}"/>
            </a:ext>
          </a:extLst>
        </xdr:cNvPr>
        <xdr:cNvSpPr/>
      </xdr:nvSpPr>
      <xdr:spPr>
        <a:xfrm>
          <a:off x="15430500" y="13868400"/>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88</xdr:row>
      <xdr:rowOff>13405</xdr:rowOff>
    </xdr:from>
    <xdr:to>
      <xdr:col>77</xdr:col>
      <xdr:colOff>44450</xdr:colOff>
      <xdr:row>88</xdr:row>
      <xdr:rowOff>26811</xdr:rowOff>
    </xdr:to>
    <xdr:cxnSp macro="">
      <xdr:nvCxnSpPr>
        <xdr:cNvPr id="261" name="直線コネクタ 260">
          <a:extLst>
            <a:ext uri="{FF2B5EF4-FFF2-40B4-BE49-F238E27FC236}">
              <a16:creationId xmlns:a16="http://schemas.microsoft.com/office/drawing/2014/main" id="{3B245E2A-1827-4228-80F8-705A5ED65B3E}"/>
            </a:ext>
          </a:extLst>
        </xdr:cNvPr>
        <xdr:cNvCxnSpPr/>
      </xdr:nvCxnSpPr>
      <xdr:spPr>
        <a:xfrm flipV="1">
          <a:off x="13906500" y="14259630"/>
          <a:ext cx="809625" cy="197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101600</xdr:rowOff>
    </xdr:from>
    <xdr:to>
      <xdr:col>77</xdr:col>
      <xdr:colOff>95250</xdr:colOff>
      <xdr:row>86</xdr:row>
      <xdr:rowOff>31750</xdr:rowOff>
    </xdr:to>
    <xdr:sp macro="" textlink="">
      <xdr:nvSpPr>
        <xdr:cNvPr id="262" name="フローチャート: 判断 261">
          <a:extLst>
            <a:ext uri="{FF2B5EF4-FFF2-40B4-BE49-F238E27FC236}">
              <a16:creationId xmlns:a16="http://schemas.microsoft.com/office/drawing/2014/main" id="{F4AFE3DD-819A-4A29-BE89-93BF787F2EC2}"/>
            </a:ext>
          </a:extLst>
        </xdr:cNvPr>
        <xdr:cNvSpPr/>
      </xdr:nvSpPr>
      <xdr:spPr>
        <a:xfrm>
          <a:off x="14668500" y="13868400"/>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41927</xdr:rowOff>
    </xdr:from>
    <xdr:ext cx="736600" cy="259045"/>
    <xdr:sp macro="" textlink="">
      <xdr:nvSpPr>
        <xdr:cNvPr id="263" name="テキスト ボックス 262">
          <a:extLst>
            <a:ext uri="{FF2B5EF4-FFF2-40B4-BE49-F238E27FC236}">
              <a16:creationId xmlns:a16="http://schemas.microsoft.com/office/drawing/2014/main" id="{12794F07-86F7-420F-A8CB-D626E59FD982}"/>
            </a:ext>
          </a:extLst>
        </xdr:cNvPr>
        <xdr:cNvSpPr txBox="1"/>
      </xdr:nvSpPr>
      <xdr:spPr>
        <a:xfrm>
          <a:off x="14373225" y="136468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87</xdr:row>
      <xdr:rowOff>117828</xdr:rowOff>
    </xdr:from>
    <xdr:to>
      <xdr:col>72</xdr:col>
      <xdr:colOff>203200</xdr:colOff>
      <xdr:row>88</xdr:row>
      <xdr:rowOff>26811</xdr:rowOff>
    </xdr:to>
    <xdr:cxnSp macro="">
      <xdr:nvCxnSpPr>
        <xdr:cNvPr id="264" name="直線コネクタ 263">
          <a:extLst>
            <a:ext uri="{FF2B5EF4-FFF2-40B4-BE49-F238E27FC236}">
              <a16:creationId xmlns:a16="http://schemas.microsoft.com/office/drawing/2014/main" id="{DEE58205-D1B5-427F-8074-9ABAE707983B}"/>
            </a:ext>
          </a:extLst>
        </xdr:cNvPr>
        <xdr:cNvCxnSpPr/>
      </xdr:nvCxnSpPr>
      <xdr:spPr>
        <a:xfrm>
          <a:off x="13106400" y="14208478"/>
          <a:ext cx="800100" cy="709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88195</xdr:rowOff>
    </xdr:from>
    <xdr:to>
      <xdr:col>73</xdr:col>
      <xdr:colOff>44450</xdr:colOff>
      <xdr:row>86</xdr:row>
      <xdr:rowOff>18345</xdr:rowOff>
    </xdr:to>
    <xdr:sp macro="" textlink="">
      <xdr:nvSpPr>
        <xdr:cNvPr id="265" name="フローチャート: 判断 264">
          <a:extLst>
            <a:ext uri="{FF2B5EF4-FFF2-40B4-BE49-F238E27FC236}">
              <a16:creationId xmlns:a16="http://schemas.microsoft.com/office/drawing/2014/main" id="{A844BFE5-85AE-4E91-9E3E-732F321F1252}"/>
            </a:ext>
          </a:extLst>
        </xdr:cNvPr>
        <xdr:cNvSpPr/>
      </xdr:nvSpPr>
      <xdr:spPr>
        <a:xfrm>
          <a:off x="13868400" y="1384864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28522</xdr:rowOff>
    </xdr:from>
    <xdr:ext cx="762000" cy="259045"/>
    <xdr:sp macro="" textlink="">
      <xdr:nvSpPr>
        <xdr:cNvPr id="266" name="テキスト ボックス 265">
          <a:extLst>
            <a:ext uri="{FF2B5EF4-FFF2-40B4-BE49-F238E27FC236}">
              <a16:creationId xmlns:a16="http://schemas.microsoft.com/office/drawing/2014/main" id="{5C704F9D-9697-4841-8952-39F17FD63FBC}"/>
            </a:ext>
          </a:extLst>
        </xdr:cNvPr>
        <xdr:cNvSpPr txBox="1"/>
      </xdr:nvSpPr>
      <xdr:spPr>
        <a:xfrm>
          <a:off x="13554075" y="13633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87</xdr:row>
      <xdr:rowOff>50800</xdr:rowOff>
    </xdr:from>
    <xdr:to>
      <xdr:col>68</xdr:col>
      <xdr:colOff>152400</xdr:colOff>
      <xdr:row>87</xdr:row>
      <xdr:rowOff>117828</xdr:rowOff>
    </xdr:to>
    <xdr:cxnSp macro="">
      <xdr:nvCxnSpPr>
        <xdr:cNvPr id="267" name="直線コネクタ 266">
          <a:extLst>
            <a:ext uri="{FF2B5EF4-FFF2-40B4-BE49-F238E27FC236}">
              <a16:creationId xmlns:a16="http://schemas.microsoft.com/office/drawing/2014/main" id="{29B8E6B5-C712-4C8F-83D9-67CEC1A2BB76}"/>
            </a:ext>
          </a:extLst>
        </xdr:cNvPr>
        <xdr:cNvCxnSpPr/>
      </xdr:nvCxnSpPr>
      <xdr:spPr>
        <a:xfrm>
          <a:off x="12296775" y="14135100"/>
          <a:ext cx="809625" cy="733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74789</xdr:rowOff>
    </xdr:from>
    <xdr:to>
      <xdr:col>68</xdr:col>
      <xdr:colOff>203200</xdr:colOff>
      <xdr:row>86</xdr:row>
      <xdr:rowOff>4939</xdr:rowOff>
    </xdr:to>
    <xdr:sp macro="" textlink="">
      <xdr:nvSpPr>
        <xdr:cNvPr id="268" name="フローチャート: 判断 267">
          <a:extLst>
            <a:ext uri="{FF2B5EF4-FFF2-40B4-BE49-F238E27FC236}">
              <a16:creationId xmlns:a16="http://schemas.microsoft.com/office/drawing/2014/main" id="{113701B9-9B0E-483E-8BF0-3065C75C1546}"/>
            </a:ext>
          </a:extLst>
        </xdr:cNvPr>
        <xdr:cNvSpPr/>
      </xdr:nvSpPr>
      <xdr:spPr>
        <a:xfrm>
          <a:off x="13058775" y="13838414"/>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15116</xdr:rowOff>
    </xdr:from>
    <xdr:ext cx="762000" cy="259045"/>
    <xdr:sp macro="" textlink="">
      <xdr:nvSpPr>
        <xdr:cNvPr id="269" name="テキスト ボックス 268">
          <a:extLst>
            <a:ext uri="{FF2B5EF4-FFF2-40B4-BE49-F238E27FC236}">
              <a16:creationId xmlns:a16="http://schemas.microsoft.com/office/drawing/2014/main" id="{E105D623-F16C-4B26-A250-7002B54738EF}"/>
            </a:ext>
          </a:extLst>
        </xdr:cNvPr>
        <xdr:cNvSpPr txBox="1"/>
      </xdr:nvSpPr>
      <xdr:spPr>
        <a:xfrm>
          <a:off x="12763500" y="13613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47978</xdr:rowOff>
    </xdr:from>
    <xdr:to>
      <xdr:col>64</xdr:col>
      <xdr:colOff>152400</xdr:colOff>
      <xdr:row>85</xdr:row>
      <xdr:rowOff>149578</xdr:rowOff>
    </xdr:to>
    <xdr:sp macro="" textlink="">
      <xdr:nvSpPr>
        <xdr:cNvPr id="270" name="フローチャート: 判断 269">
          <a:extLst>
            <a:ext uri="{FF2B5EF4-FFF2-40B4-BE49-F238E27FC236}">
              <a16:creationId xmlns:a16="http://schemas.microsoft.com/office/drawing/2014/main" id="{7255164C-492C-434C-B74C-965FB29D5083}"/>
            </a:ext>
          </a:extLst>
        </xdr:cNvPr>
        <xdr:cNvSpPr/>
      </xdr:nvSpPr>
      <xdr:spPr>
        <a:xfrm>
          <a:off x="12239625" y="13808428"/>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159755</xdr:rowOff>
    </xdr:from>
    <xdr:ext cx="762000" cy="259045"/>
    <xdr:sp macro="" textlink="">
      <xdr:nvSpPr>
        <xdr:cNvPr id="271" name="テキスト ボックス 270">
          <a:extLst>
            <a:ext uri="{FF2B5EF4-FFF2-40B4-BE49-F238E27FC236}">
              <a16:creationId xmlns:a16="http://schemas.microsoft.com/office/drawing/2014/main" id="{F5B1FFE7-AA6B-4C5F-B9D9-8C846718802E}"/>
            </a:ext>
          </a:extLst>
        </xdr:cNvPr>
        <xdr:cNvSpPr txBox="1"/>
      </xdr:nvSpPr>
      <xdr:spPr>
        <a:xfrm>
          <a:off x="11953875" y="13602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D22B47AE-922E-4546-91D6-9BB4042F41F3}"/>
            </a:ext>
          </a:extLst>
        </xdr:cNvPr>
        <xdr:cNvSpPr txBox="1"/>
      </xdr:nvSpPr>
      <xdr:spPr>
        <a:xfrm>
          <a:off x="15278100" y="14932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A78D942D-D3FC-4548-BB28-7C73F78F2784}"/>
            </a:ext>
          </a:extLst>
        </xdr:cNvPr>
        <xdr:cNvSpPr txBox="1"/>
      </xdr:nvSpPr>
      <xdr:spPr>
        <a:xfrm>
          <a:off x="14516100" y="14932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D2CB4B82-0005-4405-943C-19A36BD71382}"/>
            </a:ext>
          </a:extLst>
        </xdr:cNvPr>
        <xdr:cNvSpPr txBox="1"/>
      </xdr:nvSpPr>
      <xdr:spPr>
        <a:xfrm>
          <a:off x="13716000" y="14932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F524F72B-D4B9-4D92-B304-2005ECCFEF5C}"/>
            </a:ext>
          </a:extLst>
        </xdr:cNvPr>
        <xdr:cNvSpPr txBox="1"/>
      </xdr:nvSpPr>
      <xdr:spPr>
        <a:xfrm>
          <a:off x="12906375" y="14932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6" name="テキスト ボックス 275">
          <a:extLst>
            <a:ext uri="{FF2B5EF4-FFF2-40B4-BE49-F238E27FC236}">
              <a16:creationId xmlns:a16="http://schemas.microsoft.com/office/drawing/2014/main" id="{9931CC69-0A74-4C10-8558-B31D10C34A89}"/>
            </a:ext>
          </a:extLst>
        </xdr:cNvPr>
        <xdr:cNvSpPr txBox="1"/>
      </xdr:nvSpPr>
      <xdr:spPr>
        <a:xfrm>
          <a:off x="12096750" y="14932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87</xdr:row>
      <xdr:rowOff>40216</xdr:rowOff>
    </xdr:from>
    <xdr:to>
      <xdr:col>81</xdr:col>
      <xdr:colOff>95250</xdr:colOff>
      <xdr:row>87</xdr:row>
      <xdr:rowOff>141816</xdr:rowOff>
    </xdr:to>
    <xdr:sp macro="" textlink="">
      <xdr:nvSpPr>
        <xdr:cNvPr id="277" name="楕円 276">
          <a:extLst>
            <a:ext uri="{FF2B5EF4-FFF2-40B4-BE49-F238E27FC236}">
              <a16:creationId xmlns:a16="http://schemas.microsoft.com/office/drawing/2014/main" id="{CB89D760-953D-4575-8575-CA76CD0F2072}"/>
            </a:ext>
          </a:extLst>
        </xdr:cNvPr>
        <xdr:cNvSpPr/>
      </xdr:nvSpPr>
      <xdr:spPr>
        <a:xfrm>
          <a:off x="15430500" y="14127691"/>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87</xdr:row>
      <xdr:rowOff>12293</xdr:rowOff>
    </xdr:from>
    <xdr:ext cx="762000" cy="259045"/>
    <xdr:sp macro="" textlink="">
      <xdr:nvSpPr>
        <xdr:cNvPr id="278" name="給与水準   （国との比較）該当値テキスト">
          <a:extLst>
            <a:ext uri="{FF2B5EF4-FFF2-40B4-BE49-F238E27FC236}">
              <a16:creationId xmlns:a16="http://schemas.microsoft.com/office/drawing/2014/main" id="{0220683F-CBEC-4BED-8A6A-87915EC49A4A}"/>
            </a:ext>
          </a:extLst>
        </xdr:cNvPr>
        <xdr:cNvSpPr txBox="1"/>
      </xdr:nvSpPr>
      <xdr:spPr>
        <a:xfrm>
          <a:off x="15563850" y="140965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87</xdr:row>
      <xdr:rowOff>134055</xdr:rowOff>
    </xdr:from>
    <xdr:to>
      <xdr:col>77</xdr:col>
      <xdr:colOff>95250</xdr:colOff>
      <xdr:row>88</xdr:row>
      <xdr:rowOff>64205</xdr:rowOff>
    </xdr:to>
    <xdr:sp macro="" textlink="">
      <xdr:nvSpPr>
        <xdr:cNvPr id="279" name="楕円 278">
          <a:extLst>
            <a:ext uri="{FF2B5EF4-FFF2-40B4-BE49-F238E27FC236}">
              <a16:creationId xmlns:a16="http://schemas.microsoft.com/office/drawing/2014/main" id="{A794CCF2-807A-4A96-868A-EF1EC843AE29}"/>
            </a:ext>
          </a:extLst>
        </xdr:cNvPr>
        <xdr:cNvSpPr/>
      </xdr:nvSpPr>
      <xdr:spPr>
        <a:xfrm>
          <a:off x="14668500" y="1422153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88</xdr:row>
      <xdr:rowOff>48982</xdr:rowOff>
    </xdr:from>
    <xdr:ext cx="736600" cy="259045"/>
    <xdr:sp macro="" textlink="">
      <xdr:nvSpPr>
        <xdr:cNvPr id="280" name="テキスト ボックス 279">
          <a:extLst>
            <a:ext uri="{FF2B5EF4-FFF2-40B4-BE49-F238E27FC236}">
              <a16:creationId xmlns:a16="http://schemas.microsoft.com/office/drawing/2014/main" id="{9F7A32B7-3F65-4F04-839A-B88649C1C1AF}"/>
            </a:ext>
          </a:extLst>
        </xdr:cNvPr>
        <xdr:cNvSpPr txBox="1"/>
      </xdr:nvSpPr>
      <xdr:spPr>
        <a:xfrm>
          <a:off x="14373225" y="142952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87</xdr:row>
      <xdr:rowOff>147461</xdr:rowOff>
    </xdr:from>
    <xdr:to>
      <xdr:col>73</xdr:col>
      <xdr:colOff>44450</xdr:colOff>
      <xdr:row>88</xdr:row>
      <xdr:rowOff>77611</xdr:rowOff>
    </xdr:to>
    <xdr:sp macro="" textlink="">
      <xdr:nvSpPr>
        <xdr:cNvPr id="281" name="楕円 280">
          <a:extLst>
            <a:ext uri="{FF2B5EF4-FFF2-40B4-BE49-F238E27FC236}">
              <a16:creationId xmlns:a16="http://schemas.microsoft.com/office/drawing/2014/main" id="{0335523E-F6DB-40E6-9F3D-546910C9CD85}"/>
            </a:ext>
          </a:extLst>
        </xdr:cNvPr>
        <xdr:cNvSpPr/>
      </xdr:nvSpPr>
      <xdr:spPr>
        <a:xfrm>
          <a:off x="13868400" y="14231761"/>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88</xdr:row>
      <xdr:rowOff>62388</xdr:rowOff>
    </xdr:from>
    <xdr:ext cx="762000" cy="259045"/>
    <xdr:sp macro="" textlink="">
      <xdr:nvSpPr>
        <xdr:cNvPr id="282" name="テキスト ボックス 281">
          <a:extLst>
            <a:ext uri="{FF2B5EF4-FFF2-40B4-BE49-F238E27FC236}">
              <a16:creationId xmlns:a16="http://schemas.microsoft.com/office/drawing/2014/main" id="{A6CFD9C7-D3C4-4F83-BA3B-A234EF46F38E}"/>
            </a:ext>
          </a:extLst>
        </xdr:cNvPr>
        <xdr:cNvSpPr txBox="1"/>
      </xdr:nvSpPr>
      <xdr:spPr>
        <a:xfrm>
          <a:off x="13554075" y="143149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87</xdr:row>
      <xdr:rowOff>67028</xdr:rowOff>
    </xdr:from>
    <xdr:to>
      <xdr:col>68</xdr:col>
      <xdr:colOff>203200</xdr:colOff>
      <xdr:row>87</xdr:row>
      <xdr:rowOff>168628</xdr:rowOff>
    </xdr:to>
    <xdr:sp macro="" textlink="">
      <xdr:nvSpPr>
        <xdr:cNvPr id="283" name="楕円 282">
          <a:extLst>
            <a:ext uri="{FF2B5EF4-FFF2-40B4-BE49-F238E27FC236}">
              <a16:creationId xmlns:a16="http://schemas.microsoft.com/office/drawing/2014/main" id="{3B28C3C4-C418-4237-9CEB-F8E8E1EBBA03}"/>
            </a:ext>
          </a:extLst>
        </xdr:cNvPr>
        <xdr:cNvSpPr/>
      </xdr:nvSpPr>
      <xdr:spPr>
        <a:xfrm>
          <a:off x="13058775" y="14151328"/>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153405</xdr:rowOff>
    </xdr:from>
    <xdr:ext cx="762000" cy="259045"/>
    <xdr:sp macro="" textlink="">
      <xdr:nvSpPr>
        <xdr:cNvPr id="284" name="テキスト ボックス 283">
          <a:extLst>
            <a:ext uri="{FF2B5EF4-FFF2-40B4-BE49-F238E27FC236}">
              <a16:creationId xmlns:a16="http://schemas.microsoft.com/office/drawing/2014/main" id="{DE9F5246-D73D-49AE-AE36-5662EA76E20C}"/>
            </a:ext>
          </a:extLst>
        </xdr:cNvPr>
        <xdr:cNvSpPr txBox="1"/>
      </xdr:nvSpPr>
      <xdr:spPr>
        <a:xfrm>
          <a:off x="12763500" y="142408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0</xdr:rowOff>
    </xdr:from>
    <xdr:to>
      <xdr:col>64</xdr:col>
      <xdr:colOff>152400</xdr:colOff>
      <xdr:row>87</xdr:row>
      <xdr:rowOff>101600</xdr:rowOff>
    </xdr:to>
    <xdr:sp macro="" textlink="">
      <xdr:nvSpPr>
        <xdr:cNvPr id="285" name="楕円 284">
          <a:extLst>
            <a:ext uri="{FF2B5EF4-FFF2-40B4-BE49-F238E27FC236}">
              <a16:creationId xmlns:a16="http://schemas.microsoft.com/office/drawing/2014/main" id="{542BC463-360F-41E6-A658-AF6FC9663F52}"/>
            </a:ext>
          </a:extLst>
        </xdr:cNvPr>
        <xdr:cNvSpPr/>
      </xdr:nvSpPr>
      <xdr:spPr>
        <a:xfrm>
          <a:off x="12239625" y="1408747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86377</xdr:rowOff>
    </xdr:from>
    <xdr:ext cx="762000" cy="259045"/>
    <xdr:sp macro="" textlink="">
      <xdr:nvSpPr>
        <xdr:cNvPr id="286" name="テキスト ボックス 285">
          <a:extLst>
            <a:ext uri="{FF2B5EF4-FFF2-40B4-BE49-F238E27FC236}">
              <a16:creationId xmlns:a16="http://schemas.microsoft.com/office/drawing/2014/main" id="{C5E471E3-16A7-4474-BA42-25D96CA32F62}"/>
            </a:ext>
          </a:extLst>
        </xdr:cNvPr>
        <xdr:cNvSpPr txBox="1"/>
      </xdr:nvSpPr>
      <xdr:spPr>
        <a:xfrm>
          <a:off x="11953875" y="14170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7" name="正方形/長方形 286">
          <a:extLst>
            <a:ext uri="{FF2B5EF4-FFF2-40B4-BE49-F238E27FC236}">
              <a16:creationId xmlns:a16="http://schemas.microsoft.com/office/drawing/2014/main" id="{20082018-44DB-4B38-A617-E7287F40D18E}"/>
            </a:ext>
          </a:extLst>
        </xdr:cNvPr>
        <xdr:cNvSpPr/>
      </xdr:nvSpPr>
      <xdr:spPr>
        <a:xfrm>
          <a:off x="11668125" y="8343900"/>
          <a:ext cx="4619625" cy="2952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8" name="テキスト ボックス 287">
          <a:extLst>
            <a:ext uri="{FF2B5EF4-FFF2-40B4-BE49-F238E27FC236}">
              <a16:creationId xmlns:a16="http://schemas.microsoft.com/office/drawing/2014/main" id="{B2BDB893-64C2-47C2-99E8-265433CB599C}"/>
            </a:ext>
          </a:extLst>
        </xdr:cNvPr>
        <xdr:cNvSpPr txBox="1"/>
      </xdr:nvSpPr>
      <xdr:spPr>
        <a:xfrm>
          <a:off x="12142977" y="868680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9" name="テキスト ボックス 288">
          <a:extLst>
            <a:ext uri="{FF2B5EF4-FFF2-40B4-BE49-F238E27FC236}">
              <a16:creationId xmlns:a16="http://schemas.microsoft.com/office/drawing/2014/main" id="{E4C06316-243C-431A-93E0-A0EBD689D77A}"/>
            </a:ext>
          </a:extLst>
        </xdr:cNvPr>
        <xdr:cNvSpPr txBox="1"/>
      </xdr:nvSpPr>
      <xdr:spPr>
        <a:xfrm>
          <a:off x="14307949" y="8658225"/>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[10.08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0" name="正方形/長方形 289">
          <a:extLst>
            <a:ext uri="{FF2B5EF4-FFF2-40B4-BE49-F238E27FC236}">
              <a16:creationId xmlns:a16="http://schemas.microsoft.com/office/drawing/2014/main" id="{892A3567-CBCF-4363-A6E3-49573292BC65}"/>
            </a:ext>
          </a:extLst>
        </xdr:cNvPr>
        <xdr:cNvSpPr/>
      </xdr:nvSpPr>
      <xdr:spPr>
        <a:xfrm>
          <a:off x="16354425" y="858202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1" name="正方形/長方形 290">
          <a:extLst>
            <a:ext uri="{FF2B5EF4-FFF2-40B4-BE49-F238E27FC236}">
              <a16:creationId xmlns:a16="http://schemas.microsoft.com/office/drawing/2014/main" id="{E4C24B4E-97E2-4899-A7B9-A215437989A8}"/>
            </a:ext>
          </a:extLst>
        </xdr:cNvPr>
        <xdr:cNvSpPr/>
      </xdr:nvSpPr>
      <xdr:spPr>
        <a:xfrm>
          <a:off x="16354425" y="875347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2" name="正方形/長方形 291">
          <a:extLst>
            <a:ext uri="{FF2B5EF4-FFF2-40B4-BE49-F238E27FC236}">
              <a16:creationId xmlns:a16="http://schemas.microsoft.com/office/drawing/2014/main" id="{DA839CD0-649B-4EF5-B9D4-741388E5C941}"/>
            </a:ext>
          </a:extLst>
        </xdr:cNvPr>
        <xdr:cNvSpPr/>
      </xdr:nvSpPr>
      <xdr:spPr>
        <a:xfrm>
          <a:off x="17849850" y="8582025"/>
          <a:ext cx="1152525"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3" name="正方形/長方形 292">
          <a:extLst>
            <a:ext uri="{FF2B5EF4-FFF2-40B4-BE49-F238E27FC236}">
              <a16:creationId xmlns:a16="http://schemas.microsoft.com/office/drawing/2014/main" id="{2765CB21-6C3C-4B0B-A0A1-8F38E71E5F54}"/>
            </a:ext>
          </a:extLst>
        </xdr:cNvPr>
        <xdr:cNvSpPr/>
      </xdr:nvSpPr>
      <xdr:spPr>
        <a:xfrm>
          <a:off x="17849850" y="8753475"/>
          <a:ext cx="1152525"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4" name="正方形/長方形 293">
          <a:extLst>
            <a:ext uri="{FF2B5EF4-FFF2-40B4-BE49-F238E27FC236}">
              <a16:creationId xmlns:a16="http://schemas.microsoft.com/office/drawing/2014/main" id="{A021A6ED-2008-4161-B379-A3F795672EA2}"/>
            </a:ext>
          </a:extLst>
        </xdr:cNvPr>
        <xdr:cNvSpPr/>
      </xdr:nvSpPr>
      <xdr:spPr>
        <a:xfrm>
          <a:off x="19173825" y="8582025"/>
          <a:ext cx="11620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5" name="正方形/長方形 294">
          <a:extLst>
            <a:ext uri="{FF2B5EF4-FFF2-40B4-BE49-F238E27FC236}">
              <a16:creationId xmlns:a16="http://schemas.microsoft.com/office/drawing/2014/main" id="{33EBE47A-5265-41E2-BF06-1612BF820293}"/>
            </a:ext>
          </a:extLst>
        </xdr:cNvPr>
        <xdr:cNvSpPr/>
      </xdr:nvSpPr>
      <xdr:spPr>
        <a:xfrm>
          <a:off x="19173825" y="8753475"/>
          <a:ext cx="11620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6" name="正方形/長方形 295">
          <a:extLst>
            <a:ext uri="{FF2B5EF4-FFF2-40B4-BE49-F238E27FC236}">
              <a16:creationId xmlns:a16="http://schemas.microsoft.com/office/drawing/2014/main" id="{C5777538-7056-4ECA-9AC7-8051BD8ED8FD}"/>
            </a:ext>
          </a:extLst>
        </xdr:cNvPr>
        <xdr:cNvSpPr/>
      </xdr:nvSpPr>
      <xdr:spPr>
        <a:xfrm>
          <a:off x="11668125" y="9067800"/>
          <a:ext cx="4619625" cy="226695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7" name="正方形/長方形 296">
          <a:extLst>
            <a:ext uri="{FF2B5EF4-FFF2-40B4-BE49-F238E27FC236}">
              <a16:creationId xmlns:a16="http://schemas.microsoft.com/office/drawing/2014/main" id="{96DC5135-48F9-44EB-B76C-17F6A7298BF6}"/>
            </a:ext>
          </a:extLst>
        </xdr:cNvPr>
        <xdr:cNvSpPr/>
      </xdr:nvSpPr>
      <xdr:spPr>
        <a:xfrm>
          <a:off x="16459200" y="9067800"/>
          <a:ext cx="5476875" cy="22669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8" name="正方形/長方形 297">
          <a:extLst>
            <a:ext uri="{FF2B5EF4-FFF2-40B4-BE49-F238E27FC236}">
              <a16:creationId xmlns:a16="http://schemas.microsoft.com/office/drawing/2014/main" id="{C35B8089-1A3E-4F69-A19B-C5D6367666FA}"/>
            </a:ext>
          </a:extLst>
        </xdr:cNvPr>
        <xdr:cNvSpPr/>
      </xdr:nvSpPr>
      <xdr:spPr>
        <a:xfrm>
          <a:off x="16459200" y="9067800"/>
          <a:ext cx="34671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9" name="テキスト ボックス 298">
          <a:extLst>
            <a:ext uri="{FF2B5EF4-FFF2-40B4-BE49-F238E27FC236}">
              <a16:creationId xmlns:a16="http://schemas.microsoft.com/office/drawing/2014/main" id="{84210466-A0BC-4F0F-8EF1-F0B1DF093F43}"/>
            </a:ext>
          </a:extLst>
        </xdr:cNvPr>
        <xdr:cNvSpPr txBox="1"/>
      </xdr:nvSpPr>
      <xdr:spPr>
        <a:xfrm>
          <a:off x="16573500" y="9363075"/>
          <a:ext cx="5257800" cy="19145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200">
              <a:latin typeface="ＭＳ Ｐゴシック" panose="020B0600070205080204" pitchFamily="50" charset="-128"/>
              <a:ea typeface="ＭＳ Ｐゴシック" panose="020B0600070205080204" pitchFamily="50" charset="-128"/>
            </a:rPr>
            <a:t>類似団体平均を下回る職員数で推移している。</a:t>
          </a:r>
          <a:endParaRPr kumimoji="1" lang="en-US" altLang="ja-JP" sz="1200">
            <a:latin typeface="ＭＳ Ｐゴシック" panose="020B0600070205080204" pitchFamily="50" charset="-128"/>
            <a:ea typeface="ＭＳ Ｐゴシック" panose="020B0600070205080204" pitchFamily="50" charset="-128"/>
          </a:endParaRPr>
        </a:p>
        <a:p>
          <a:r>
            <a:rPr kumimoji="1" lang="ja-JP" altLang="en-US" sz="1200">
              <a:latin typeface="ＭＳ Ｐゴシック" panose="020B0600070205080204" pitchFamily="50" charset="-128"/>
              <a:ea typeface="ＭＳ Ｐゴシック" panose="020B0600070205080204" pitchFamily="50" charset="-128"/>
            </a:rPr>
            <a:t>　過去に財政難対策として採用抑制を実施したことや、「行財政改革大綱」等に基づき、事務事業の見直しや組織機構の簡素合理化及び民間への業務委託を行ったことにより、平成</a:t>
          </a:r>
          <a:r>
            <a:rPr kumimoji="1" lang="en-US" altLang="ja-JP" sz="1200">
              <a:latin typeface="ＭＳ Ｐゴシック" panose="020B0600070205080204" pitchFamily="50" charset="-128"/>
              <a:ea typeface="ＭＳ Ｐゴシック" panose="020B0600070205080204" pitchFamily="50" charset="-128"/>
            </a:rPr>
            <a:t>5</a:t>
          </a:r>
          <a:r>
            <a:rPr kumimoji="1" lang="ja-JP" altLang="en-US" sz="1200">
              <a:latin typeface="ＭＳ Ｐゴシック" panose="020B0600070205080204" pitchFamily="50" charset="-128"/>
              <a:ea typeface="ＭＳ Ｐゴシック" panose="020B0600070205080204" pitchFamily="50" charset="-128"/>
            </a:rPr>
            <a:t>年度に</a:t>
          </a:r>
          <a:r>
            <a:rPr kumimoji="1" lang="en-US" altLang="ja-JP" sz="1200">
              <a:latin typeface="ＭＳ Ｐゴシック" panose="020B0600070205080204" pitchFamily="50" charset="-128"/>
              <a:ea typeface="ＭＳ Ｐゴシック" panose="020B0600070205080204" pitchFamily="50" charset="-128"/>
            </a:rPr>
            <a:t>194</a:t>
          </a:r>
          <a:r>
            <a:rPr kumimoji="1" lang="ja-JP" altLang="en-US" sz="1200">
              <a:latin typeface="ＭＳ Ｐゴシック" panose="020B0600070205080204" pitchFamily="50" charset="-128"/>
              <a:ea typeface="ＭＳ Ｐゴシック" panose="020B0600070205080204" pitchFamily="50" charset="-128"/>
            </a:rPr>
            <a:t>名であった職員数は平成</a:t>
          </a:r>
          <a:r>
            <a:rPr kumimoji="1" lang="en-US" altLang="ja-JP" sz="1200">
              <a:latin typeface="ＭＳ Ｐゴシック" panose="020B0600070205080204" pitchFamily="50" charset="-128"/>
              <a:ea typeface="ＭＳ Ｐゴシック" panose="020B0600070205080204" pitchFamily="50" charset="-128"/>
            </a:rPr>
            <a:t>24</a:t>
          </a:r>
          <a:r>
            <a:rPr kumimoji="1" lang="ja-JP" altLang="en-US" sz="1200">
              <a:latin typeface="ＭＳ Ｐゴシック" panose="020B0600070205080204" pitchFamily="50" charset="-128"/>
              <a:ea typeface="ＭＳ Ｐゴシック" panose="020B0600070205080204" pitchFamily="50" charset="-128"/>
            </a:rPr>
            <a:t>年度には</a:t>
          </a:r>
          <a:r>
            <a:rPr kumimoji="1" lang="en-US" altLang="ja-JP" sz="1200">
              <a:latin typeface="ＭＳ Ｐゴシック" panose="020B0600070205080204" pitchFamily="50" charset="-128"/>
              <a:ea typeface="ＭＳ Ｐゴシック" panose="020B0600070205080204" pitchFamily="50" charset="-128"/>
            </a:rPr>
            <a:t>118</a:t>
          </a:r>
          <a:r>
            <a:rPr kumimoji="1" lang="ja-JP" altLang="en-US" sz="1200">
              <a:latin typeface="ＭＳ Ｐゴシック" panose="020B0600070205080204" pitchFamily="50" charset="-128"/>
              <a:ea typeface="ＭＳ Ｐゴシック" panose="020B0600070205080204" pitchFamily="50" charset="-128"/>
            </a:rPr>
            <a:t>名まで削減された。</a:t>
          </a:r>
        </a:p>
        <a:p>
          <a:r>
            <a:rPr kumimoji="1" lang="ja-JP" altLang="en-US" sz="1200">
              <a:latin typeface="ＭＳ Ｐゴシック" panose="020B0600070205080204" pitchFamily="50" charset="-128"/>
              <a:ea typeface="ＭＳ Ｐゴシック" panose="020B0600070205080204" pitchFamily="50" charset="-128"/>
            </a:rPr>
            <a:t>　東日本大震災以降は、原子力災害対応のための積極的な採用により、職員数が増加しているが、今後は復旧・復興事業の縮小も考慮しながら、令和</a:t>
          </a:r>
          <a:r>
            <a:rPr kumimoji="1" lang="en-US" altLang="ja-JP" sz="1200">
              <a:latin typeface="ＭＳ Ｐゴシック" panose="020B0600070205080204" pitchFamily="50" charset="-128"/>
              <a:ea typeface="ＭＳ Ｐゴシック" panose="020B0600070205080204" pitchFamily="50" charset="-128"/>
            </a:rPr>
            <a:t>2</a:t>
          </a:r>
          <a:r>
            <a:rPr kumimoji="1" lang="ja-JP" altLang="en-US" sz="1200">
              <a:latin typeface="ＭＳ Ｐゴシック" panose="020B0600070205080204" pitchFamily="50" charset="-128"/>
              <a:ea typeface="ＭＳ Ｐゴシック" panose="020B0600070205080204" pitchFamily="50" charset="-128"/>
            </a:rPr>
            <a:t>年度に改訂した「定員適正化計画」に基づいた適正な定員管理を実施していく。</a:t>
          </a:r>
        </a:p>
      </xdr:txBody>
    </xdr:sp>
    <xdr:clientData/>
  </xdr:twoCellAnchor>
  <xdr:oneCellAnchor>
    <xdr:from>
      <xdr:col>61</xdr:col>
      <xdr:colOff>6350</xdr:colOff>
      <xdr:row>54</xdr:row>
      <xdr:rowOff>139700</xdr:rowOff>
    </xdr:from>
    <xdr:ext cx="349839" cy="225703"/>
    <xdr:sp macro="" textlink="">
      <xdr:nvSpPr>
        <xdr:cNvPr id="300" name="テキスト ボックス 299">
          <a:extLst>
            <a:ext uri="{FF2B5EF4-FFF2-40B4-BE49-F238E27FC236}">
              <a16:creationId xmlns:a16="http://schemas.microsoft.com/office/drawing/2014/main" id="{954A35EC-4393-442B-9E79-A66F6F949E6A}"/>
            </a:ext>
          </a:extLst>
        </xdr:cNvPr>
        <xdr:cNvSpPr txBox="1"/>
      </xdr:nvSpPr>
      <xdr:spPr>
        <a:xfrm>
          <a:off x="11630025" y="88868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1" name="直線コネクタ 300">
          <a:extLst>
            <a:ext uri="{FF2B5EF4-FFF2-40B4-BE49-F238E27FC236}">
              <a16:creationId xmlns:a16="http://schemas.microsoft.com/office/drawing/2014/main" id="{F071AFFA-2FCE-4E21-A6D4-CE42839F7A27}"/>
            </a:ext>
          </a:extLst>
        </xdr:cNvPr>
        <xdr:cNvCxnSpPr/>
      </xdr:nvCxnSpPr>
      <xdr:spPr>
        <a:xfrm>
          <a:off x="11668125" y="11334750"/>
          <a:ext cx="46196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2" name="テキスト ボックス 301">
          <a:extLst>
            <a:ext uri="{FF2B5EF4-FFF2-40B4-BE49-F238E27FC236}">
              <a16:creationId xmlns:a16="http://schemas.microsoft.com/office/drawing/2014/main" id="{E312BB77-D3A8-4527-90AE-06ACA9CCB48E}"/>
            </a:ext>
          </a:extLst>
        </xdr:cNvPr>
        <xdr:cNvSpPr txBox="1"/>
      </xdr:nvSpPr>
      <xdr:spPr>
        <a:xfrm>
          <a:off x="10982325" y="1119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3" name="直線コネクタ 302">
          <a:extLst>
            <a:ext uri="{FF2B5EF4-FFF2-40B4-BE49-F238E27FC236}">
              <a16:creationId xmlns:a16="http://schemas.microsoft.com/office/drawing/2014/main" id="{6C605876-237D-40AC-B055-61C4D6913753}"/>
            </a:ext>
          </a:extLst>
        </xdr:cNvPr>
        <xdr:cNvCxnSpPr/>
      </xdr:nvCxnSpPr>
      <xdr:spPr>
        <a:xfrm>
          <a:off x="11668125" y="11009085"/>
          <a:ext cx="46196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4" name="テキスト ボックス 303">
          <a:extLst>
            <a:ext uri="{FF2B5EF4-FFF2-40B4-BE49-F238E27FC236}">
              <a16:creationId xmlns:a16="http://schemas.microsoft.com/office/drawing/2014/main" id="{7A89EDC5-B694-4799-B047-C249B3F5E3F2}"/>
            </a:ext>
          </a:extLst>
        </xdr:cNvPr>
        <xdr:cNvSpPr txBox="1"/>
      </xdr:nvSpPr>
      <xdr:spPr>
        <a:xfrm>
          <a:off x="10982325" y="10879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5" name="直線コネクタ 304">
          <a:extLst>
            <a:ext uri="{FF2B5EF4-FFF2-40B4-BE49-F238E27FC236}">
              <a16:creationId xmlns:a16="http://schemas.microsoft.com/office/drawing/2014/main" id="{223370D5-F5CF-4BF3-913A-7F54B6E188C3}"/>
            </a:ext>
          </a:extLst>
        </xdr:cNvPr>
        <xdr:cNvCxnSpPr/>
      </xdr:nvCxnSpPr>
      <xdr:spPr>
        <a:xfrm>
          <a:off x="11668125" y="10689772"/>
          <a:ext cx="46196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6" name="テキスト ボックス 305">
          <a:extLst>
            <a:ext uri="{FF2B5EF4-FFF2-40B4-BE49-F238E27FC236}">
              <a16:creationId xmlns:a16="http://schemas.microsoft.com/office/drawing/2014/main" id="{0BC4E468-5371-44EF-AA14-6336ADC3BD98}"/>
            </a:ext>
          </a:extLst>
        </xdr:cNvPr>
        <xdr:cNvSpPr txBox="1"/>
      </xdr:nvSpPr>
      <xdr:spPr>
        <a:xfrm>
          <a:off x="10982325" y="105538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7" name="直線コネクタ 306">
          <a:extLst>
            <a:ext uri="{FF2B5EF4-FFF2-40B4-BE49-F238E27FC236}">
              <a16:creationId xmlns:a16="http://schemas.microsoft.com/office/drawing/2014/main" id="{C2BC84BB-8061-4F04-B0E9-DDDDD632BEB0}"/>
            </a:ext>
          </a:extLst>
        </xdr:cNvPr>
        <xdr:cNvCxnSpPr/>
      </xdr:nvCxnSpPr>
      <xdr:spPr>
        <a:xfrm>
          <a:off x="11668125" y="10364107"/>
          <a:ext cx="46196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8" name="テキスト ボックス 307">
          <a:extLst>
            <a:ext uri="{FF2B5EF4-FFF2-40B4-BE49-F238E27FC236}">
              <a16:creationId xmlns:a16="http://schemas.microsoft.com/office/drawing/2014/main" id="{67816A7A-027D-4EEB-94BE-95DAD711BE6F}"/>
            </a:ext>
          </a:extLst>
        </xdr:cNvPr>
        <xdr:cNvSpPr txBox="1"/>
      </xdr:nvSpPr>
      <xdr:spPr>
        <a:xfrm>
          <a:off x="10982325" y="10228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9" name="直線コネクタ 308">
          <a:extLst>
            <a:ext uri="{FF2B5EF4-FFF2-40B4-BE49-F238E27FC236}">
              <a16:creationId xmlns:a16="http://schemas.microsoft.com/office/drawing/2014/main" id="{9AAAA8E1-0D75-4201-AD97-7169C0DCEBDF}"/>
            </a:ext>
          </a:extLst>
        </xdr:cNvPr>
        <xdr:cNvCxnSpPr/>
      </xdr:nvCxnSpPr>
      <xdr:spPr>
        <a:xfrm>
          <a:off x="11668125" y="10038443"/>
          <a:ext cx="46196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10" name="テキスト ボックス 309">
          <a:extLst>
            <a:ext uri="{FF2B5EF4-FFF2-40B4-BE49-F238E27FC236}">
              <a16:creationId xmlns:a16="http://schemas.microsoft.com/office/drawing/2014/main" id="{93217BAD-B429-425F-92F3-AD3982358EDD}"/>
            </a:ext>
          </a:extLst>
        </xdr:cNvPr>
        <xdr:cNvSpPr txBox="1"/>
      </xdr:nvSpPr>
      <xdr:spPr>
        <a:xfrm>
          <a:off x="10982325" y="98993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1" name="直線コネクタ 310">
          <a:extLst>
            <a:ext uri="{FF2B5EF4-FFF2-40B4-BE49-F238E27FC236}">
              <a16:creationId xmlns:a16="http://schemas.microsoft.com/office/drawing/2014/main" id="{DF703979-9444-4577-A8ED-1D9B2E72B405}"/>
            </a:ext>
          </a:extLst>
        </xdr:cNvPr>
        <xdr:cNvCxnSpPr/>
      </xdr:nvCxnSpPr>
      <xdr:spPr>
        <a:xfrm>
          <a:off x="11668125" y="9712778"/>
          <a:ext cx="46196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2" name="テキスト ボックス 311">
          <a:extLst>
            <a:ext uri="{FF2B5EF4-FFF2-40B4-BE49-F238E27FC236}">
              <a16:creationId xmlns:a16="http://schemas.microsoft.com/office/drawing/2014/main" id="{2534077A-C07D-4EB5-97F7-CD696C24B166}"/>
            </a:ext>
          </a:extLst>
        </xdr:cNvPr>
        <xdr:cNvSpPr txBox="1"/>
      </xdr:nvSpPr>
      <xdr:spPr>
        <a:xfrm>
          <a:off x="10982325" y="95737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3" name="直線コネクタ 312">
          <a:extLst>
            <a:ext uri="{FF2B5EF4-FFF2-40B4-BE49-F238E27FC236}">
              <a16:creationId xmlns:a16="http://schemas.microsoft.com/office/drawing/2014/main" id="{20D17504-CF78-4251-B322-5F449D2377CC}"/>
            </a:ext>
          </a:extLst>
        </xdr:cNvPr>
        <xdr:cNvCxnSpPr/>
      </xdr:nvCxnSpPr>
      <xdr:spPr>
        <a:xfrm>
          <a:off x="11668125" y="9393465"/>
          <a:ext cx="46196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4" name="テキスト ボックス 313">
          <a:extLst>
            <a:ext uri="{FF2B5EF4-FFF2-40B4-BE49-F238E27FC236}">
              <a16:creationId xmlns:a16="http://schemas.microsoft.com/office/drawing/2014/main" id="{96D1F790-91A3-4EE8-9B65-A5C8B34E5E75}"/>
            </a:ext>
          </a:extLst>
        </xdr:cNvPr>
        <xdr:cNvSpPr txBox="1"/>
      </xdr:nvSpPr>
      <xdr:spPr>
        <a:xfrm>
          <a:off x="10982325" y="9248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5" name="直線コネクタ 314">
          <a:extLst>
            <a:ext uri="{FF2B5EF4-FFF2-40B4-BE49-F238E27FC236}">
              <a16:creationId xmlns:a16="http://schemas.microsoft.com/office/drawing/2014/main" id="{9B6B38C6-72BA-4B09-AB0C-57478FB4D87C}"/>
            </a:ext>
          </a:extLst>
        </xdr:cNvPr>
        <xdr:cNvCxnSpPr/>
      </xdr:nvCxnSpPr>
      <xdr:spPr>
        <a:xfrm>
          <a:off x="11668125" y="9067800"/>
          <a:ext cx="46196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6" name="テキスト ボックス 315">
          <a:extLst>
            <a:ext uri="{FF2B5EF4-FFF2-40B4-BE49-F238E27FC236}">
              <a16:creationId xmlns:a16="http://schemas.microsoft.com/office/drawing/2014/main" id="{5A287215-F8FE-47E8-80DC-89ACB5BFD719}"/>
            </a:ext>
          </a:extLst>
        </xdr:cNvPr>
        <xdr:cNvSpPr txBox="1"/>
      </xdr:nvSpPr>
      <xdr:spPr>
        <a:xfrm>
          <a:off x="10982325" y="8922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7" name="定員管理の状況グラフ枠">
          <a:extLst>
            <a:ext uri="{FF2B5EF4-FFF2-40B4-BE49-F238E27FC236}">
              <a16:creationId xmlns:a16="http://schemas.microsoft.com/office/drawing/2014/main" id="{2C5FF22F-24E6-4A7A-B73A-0A5C38722D49}"/>
            </a:ext>
          </a:extLst>
        </xdr:cNvPr>
        <xdr:cNvSpPr/>
      </xdr:nvSpPr>
      <xdr:spPr>
        <a:xfrm>
          <a:off x="11668125" y="9067800"/>
          <a:ext cx="4619625" cy="22669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105168</xdr:rowOff>
    </xdr:from>
    <xdr:to>
      <xdr:col>81</xdr:col>
      <xdr:colOff>44450</xdr:colOff>
      <xdr:row>67</xdr:row>
      <xdr:rowOff>107587</xdr:rowOff>
    </xdr:to>
    <xdr:cxnSp macro="">
      <xdr:nvCxnSpPr>
        <xdr:cNvPr id="318" name="直線コネクタ 317">
          <a:extLst>
            <a:ext uri="{FF2B5EF4-FFF2-40B4-BE49-F238E27FC236}">
              <a16:creationId xmlns:a16="http://schemas.microsoft.com/office/drawing/2014/main" id="{67E98B56-DB41-44DB-996E-D4CFF0B4B4D0}"/>
            </a:ext>
          </a:extLst>
        </xdr:cNvPr>
        <xdr:cNvCxnSpPr/>
      </xdr:nvCxnSpPr>
      <xdr:spPr>
        <a:xfrm flipV="1">
          <a:off x="15478125" y="9493643"/>
          <a:ext cx="0" cy="145974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79664</xdr:rowOff>
    </xdr:from>
    <xdr:ext cx="762000" cy="259045"/>
    <xdr:sp macro="" textlink="">
      <xdr:nvSpPr>
        <xdr:cNvPr id="319" name="定員管理の状況最小値テキスト">
          <a:extLst>
            <a:ext uri="{FF2B5EF4-FFF2-40B4-BE49-F238E27FC236}">
              <a16:creationId xmlns:a16="http://schemas.microsoft.com/office/drawing/2014/main" id="{363E143A-DF46-4762-B0FE-8FCA7CC7AA55}"/>
            </a:ext>
          </a:extLst>
        </xdr:cNvPr>
        <xdr:cNvSpPr txBox="1"/>
      </xdr:nvSpPr>
      <xdr:spPr>
        <a:xfrm>
          <a:off x="15563850" y="109318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107587</xdr:rowOff>
    </xdr:from>
    <xdr:to>
      <xdr:col>81</xdr:col>
      <xdr:colOff>133350</xdr:colOff>
      <xdr:row>67</xdr:row>
      <xdr:rowOff>107587</xdr:rowOff>
    </xdr:to>
    <xdr:cxnSp macro="">
      <xdr:nvCxnSpPr>
        <xdr:cNvPr id="320" name="直線コネクタ 319">
          <a:extLst>
            <a:ext uri="{FF2B5EF4-FFF2-40B4-BE49-F238E27FC236}">
              <a16:creationId xmlns:a16="http://schemas.microsoft.com/office/drawing/2014/main" id="{8F179E14-58B6-4018-8A09-F289F6598142}"/>
            </a:ext>
          </a:extLst>
        </xdr:cNvPr>
        <xdr:cNvCxnSpPr/>
      </xdr:nvCxnSpPr>
      <xdr:spPr>
        <a:xfrm>
          <a:off x="15401925" y="10953387"/>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20095</xdr:rowOff>
    </xdr:from>
    <xdr:ext cx="762000" cy="259045"/>
    <xdr:sp macro="" textlink="">
      <xdr:nvSpPr>
        <xdr:cNvPr id="321" name="定員管理の状況最大値テキスト">
          <a:extLst>
            <a:ext uri="{FF2B5EF4-FFF2-40B4-BE49-F238E27FC236}">
              <a16:creationId xmlns:a16="http://schemas.microsoft.com/office/drawing/2014/main" id="{F7EA89A3-6BE8-4EB6-94B4-DA2D50BBBD7E}"/>
            </a:ext>
          </a:extLst>
        </xdr:cNvPr>
        <xdr:cNvSpPr txBox="1"/>
      </xdr:nvSpPr>
      <xdr:spPr>
        <a:xfrm>
          <a:off x="15563850" y="92498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105168</xdr:rowOff>
    </xdr:from>
    <xdr:to>
      <xdr:col>81</xdr:col>
      <xdr:colOff>133350</xdr:colOff>
      <xdr:row>58</xdr:row>
      <xdr:rowOff>105168</xdr:rowOff>
    </xdr:to>
    <xdr:cxnSp macro="">
      <xdr:nvCxnSpPr>
        <xdr:cNvPr id="322" name="直線コネクタ 321">
          <a:extLst>
            <a:ext uri="{FF2B5EF4-FFF2-40B4-BE49-F238E27FC236}">
              <a16:creationId xmlns:a16="http://schemas.microsoft.com/office/drawing/2014/main" id="{04D7DBC1-F64D-401C-9E36-1B7D2E9A2EB5}"/>
            </a:ext>
          </a:extLst>
        </xdr:cNvPr>
        <xdr:cNvCxnSpPr/>
      </xdr:nvCxnSpPr>
      <xdr:spPr>
        <a:xfrm>
          <a:off x="15401925" y="949364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115026</xdr:rowOff>
    </xdr:from>
    <xdr:to>
      <xdr:col>81</xdr:col>
      <xdr:colOff>44450</xdr:colOff>
      <xdr:row>60</xdr:row>
      <xdr:rowOff>136858</xdr:rowOff>
    </xdr:to>
    <xdr:cxnSp macro="">
      <xdr:nvCxnSpPr>
        <xdr:cNvPr id="323" name="直線コネクタ 322">
          <a:extLst>
            <a:ext uri="{FF2B5EF4-FFF2-40B4-BE49-F238E27FC236}">
              <a16:creationId xmlns:a16="http://schemas.microsoft.com/office/drawing/2014/main" id="{2D351AC1-DE38-43A0-B8D9-87FD2B7A2C62}"/>
            </a:ext>
          </a:extLst>
        </xdr:cNvPr>
        <xdr:cNvCxnSpPr/>
      </xdr:nvCxnSpPr>
      <xdr:spPr>
        <a:xfrm flipV="1">
          <a:off x="14716125" y="9830526"/>
          <a:ext cx="762000" cy="25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145463</xdr:rowOff>
    </xdr:from>
    <xdr:ext cx="762000" cy="259045"/>
    <xdr:sp macro="" textlink="">
      <xdr:nvSpPr>
        <xdr:cNvPr id="324" name="定員管理の状況平均値テキスト">
          <a:extLst>
            <a:ext uri="{FF2B5EF4-FFF2-40B4-BE49-F238E27FC236}">
              <a16:creationId xmlns:a16="http://schemas.microsoft.com/office/drawing/2014/main" id="{2A931278-2EB2-4116-8975-35329C6BA4EA}"/>
            </a:ext>
          </a:extLst>
        </xdr:cNvPr>
        <xdr:cNvSpPr txBox="1"/>
      </xdr:nvSpPr>
      <xdr:spPr>
        <a:xfrm>
          <a:off x="15563850" y="985778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1936</xdr:rowOff>
    </xdr:from>
    <xdr:to>
      <xdr:col>81</xdr:col>
      <xdr:colOff>95250</xdr:colOff>
      <xdr:row>61</xdr:row>
      <xdr:rowOff>103536</xdr:rowOff>
    </xdr:to>
    <xdr:sp macro="" textlink="">
      <xdr:nvSpPr>
        <xdr:cNvPr id="325" name="フローチャート: 判断 324">
          <a:extLst>
            <a:ext uri="{FF2B5EF4-FFF2-40B4-BE49-F238E27FC236}">
              <a16:creationId xmlns:a16="http://schemas.microsoft.com/office/drawing/2014/main" id="{F4AA4760-3B43-4757-AAED-7B708D6ED455}"/>
            </a:ext>
          </a:extLst>
        </xdr:cNvPr>
        <xdr:cNvSpPr/>
      </xdr:nvSpPr>
      <xdr:spPr>
        <a:xfrm>
          <a:off x="15430500" y="9879361"/>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62170</xdr:rowOff>
    </xdr:from>
    <xdr:to>
      <xdr:col>77</xdr:col>
      <xdr:colOff>44450</xdr:colOff>
      <xdr:row>60</xdr:row>
      <xdr:rowOff>136858</xdr:rowOff>
    </xdr:to>
    <xdr:cxnSp macro="">
      <xdr:nvCxnSpPr>
        <xdr:cNvPr id="326" name="直線コネクタ 325">
          <a:extLst>
            <a:ext uri="{FF2B5EF4-FFF2-40B4-BE49-F238E27FC236}">
              <a16:creationId xmlns:a16="http://schemas.microsoft.com/office/drawing/2014/main" id="{7F73E655-7A42-492A-A913-7688921ECFAC}"/>
            </a:ext>
          </a:extLst>
        </xdr:cNvPr>
        <xdr:cNvCxnSpPr/>
      </xdr:nvCxnSpPr>
      <xdr:spPr>
        <a:xfrm>
          <a:off x="13906500" y="9780845"/>
          <a:ext cx="809625" cy="746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149255</xdr:rowOff>
    </xdr:from>
    <xdr:to>
      <xdr:col>77</xdr:col>
      <xdr:colOff>95250</xdr:colOff>
      <xdr:row>61</xdr:row>
      <xdr:rowOff>79405</xdr:rowOff>
    </xdr:to>
    <xdr:sp macro="" textlink="">
      <xdr:nvSpPr>
        <xdr:cNvPr id="327" name="フローチャート: 判断 326">
          <a:extLst>
            <a:ext uri="{FF2B5EF4-FFF2-40B4-BE49-F238E27FC236}">
              <a16:creationId xmlns:a16="http://schemas.microsoft.com/office/drawing/2014/main" id="{445172C2-B6E2-4EAB-8294-690C1C0470A6}"/>
            </a:ext>
          </a:extLst>
        </xdr:cNvPr>
        <xdr:cNvSpPr/>
      </xdr:nvSpPr>
      <xdr:spPr>
        <a:xfrm>
          <a:off x="14668500" y="986475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64182</xdr:rowOff>
    </xdr:from>
    <xdr:ext cx="736600" cy="259045"/>
    <xdr:sp macro="" textlink="">
      <xdr:nvSpPr>
        <xdr:cNvPr id="328" name="テキスト ボックス 327">
          <a:extLst>
            <a:ext uri="{FF2B5EF4-FFF2-40B4-BE49-F238E27FC236}">
              <a16:creationId xmlns:a16="http://schemas.microsoft.com/office/drawing/2014/main" id="{C80CB15C-A4A3-4D3D-B9E3-77EDC336C7F6}"/>
            </a:ext>
          </a:extLst>
        </xdr:cNvPr>
        <xdr:cNvSpPr txBox="1"/>
      </xdr:nvSpPr>
      <xdr:spPr>
        <a:xfrm>
          <a:off x="14373225" y="99447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62170</xdr:rowOff>
    </xdr:from>
    <xdr:to>
      <xdr:col>72</xdr:col>
      <xdr:colOff>203200</xdr:colOff>
      <xdr:row>60</xdr:row>
      <xdr:rowOff>73660</xdr:rowOff>
    </xdr:to>
    <xdr:cxnSp macro="">
      <xdr:nvCxnSpPr>
        <xdr:cNvPr id="329" name="直線コネクタ 328">
          <a:extLst>
            <a:ext uri="{FF2B5EF4-FFF2-40B4-BE49-F238E27FC236}">
              <a16:creationId xmlns:a16="http://schemas.microsoft.com/office/drawing/2014/main" id="{2F3C785D-2643-42A0-86CA-637C28E417F7}"/>
            </a:ext>
          </a:extLst>
        </xdr:cNvPr>
        <xdr:cNvCxnSpPr/>
      </xdr:nvCxnSpPr>
      <xdr:spPr>
        <a:xfrm flipV="1">
          <a:off x="13106400" y="9780845"/>
          <a:ext cx="800100" cy="8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119380</xdr:rowOff>
    </xdr:from>
    <xdr:to>
      <xdr:col>73</xdr:col>
      <xdr:colOff>44450</xdr:colOff>
      <xdr:row>61</xdr:row>
      <xdr:rowOff>49530</xdr:rowOff>
    </xdr:to>
    <xdr:sp macro="" textlink="">
      <xdr:nvSpPr>
        <xdr:cNvPr id="330" name="フローチャート: 判断 329">
          <a:extLst>
            <a:ext uri="{FF2B5EF4-FFF2-40B4-BE49-F238E27FC236}">
              <a16:creationId xmlns:a16="http://schemas.microsoft.com/office/drawing/2014/main" id="{B0E457F2-F57D-4520-B16F-83DC08AEA03A}"/>
            </a:ext>
          </a:extLst>
        </xdr:cNvPr>
        <xdr:cNvSpPr/>
      </xdr:nvSpPr>
      <xdr:spPr>
        <a:xfrm>
          <a:off x="13868400" y="9838055"/>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34307</xdr:rowOff>
    </xdr:from>
    <xdr:ext cx="762000" cy="259045"/>
    <xdr:sp macro="" textlink="">
      <xdr:nvSpPr>
        <xdr:cNvPr id="331" name="テキスト ボックス 330">
          <a:extLst>
            <a:ext uri="{FF2B5EF4-FFF2-40B4-BE49-F238E27FC236}">
              <a16:creationId xmlns:a16="http://schemas.microsoft.com/office/drawing/2014/main" id="{F5EC0E7F-DCB5-4515-A99C-5E6E500C50B1}"/>
            </a:ext>
          </a:extLst>
        </xdr:cNvPr>
        <xdr:cNvSpPr txBox="1"/>
      </xdr:nvSpPr>
      <xdr:spPr>
        <a:xfrm>
          <a:off x="13554075" y="9908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48381</xdr:rowOff>
    </xdr:from>
    <xdr:to>
      <xdr:col>68</xdr:col>
      <xdr:colOff>152400</xdr:colOff>
      <xdr:row>60</xdr:row>
      <xdr:rowOff>73660</xdr:rowOff>
    </xdr:to>
    <xdr:cxnSp macro="">
      <xdr:nvCxnSpPr>
        <xdr:cNvPr id="332" name="直線コネクタ 331">
          <a:extLst>
            <a:ext uri="{FF2B5EF4-FFF2-40B4-BE49-F238E27FC236}">
              <a16:creationId xmlns:a16="http://schemas.microsoft.com/office/drawing/2014/main" id="{56978856-24B8-4882-BA5E-7D708F7B2E7D}"/>
            </a:ext>
          </a:extLst>
        </xdr:cNvPr>
        <xdr:cNvCxnSpPr/>
      </xdr:nvCxnSpPr>
      <xdr:spPr>
        <a:xfrm>
          <a:off x="12296775" y="9760706"/>
          <a:ext cx="809625" cy="28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106741</xdr:rowOff>
    </xdr:from>
    <xdr:to>
      <xdr:col>68</xdr:col>
      <xdr:colOff>203200</xdr:colOff>
      <xdr:row>61</xdr:row>
      <xdr:rowOff>36891</xdr:rowOff>
    </xdr:to>
    <xdr:sp macro="" textlink="">
      <xdr:nvSpPr>
        <xdr:cNvPr id="333" name="フローチャート: 判断 332">
          <a:extLst>
            <a:ext uri="{FF2B5EF4-FFF2-40B4-BE49-F238E27FC236}">
              <a16:creationId xmlns:a16="http://schemas.microsoft.com/office/drawing/2014/main" id="{887FE62D-41FB-4E76-8FAE-AECCD8F67BC5}"/>
            </a:ext>
          </a:extLst>
        </xdr:cNvPr>
        <xdr:cNvSpPr/>
      </xdr:nvSpPr>
      <xdr:spPr>
        <a:xfrm>
          <a:off x="13058775" y="9819066"/>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21668</xdr:rowOff>
    </xdr:from>
    <xdr:ext cx="762000" cy="259045"/>
    <xdr:sp macro="" textlink="">
      <xdr:nvSpPr>
        <xdr:cNvPr id="334" name="テキスト ボックス 333">
          <a:extLst>
            <a:ext uri="{FF2B5EF4-FFF2-40B4-BE49-F238E27FC236}">
              <a16:creationId xmlns:a16="http://schemas.microsoft.com/office/drawing/2014/main" id="{B9CFCC40-DE3A-4D78-B40E-C1B83851BDDF}"/>
            </a:ext>
          </a:extLst>
        </xdr:cNvPr>
        <xdr:cNvSpPr txBox="1"/>
      </xdr:nvSpPr>
      <xdr:spPr>
        <a:xfrm>
          <a:off x="12763500" y="98990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73418</xdr:rowOff>
    </xdr:from>
    <xdr:to>
      <xdr:col>64</xdr:col>
      <xdr:colOff>152400</xdr:colOff>
      <xdr:row>61</xdr:row>
      <xdr:rowOff>3568</xdr:rowOff>
    </xdr:to>
    <xdr:sp macro="" textlink="">
      <xdr:nvSpPr>
        <xdr:cNvPr id="335" name="フローチャート: 判断 334">
          <a:extLst>
            <a:ext uri="{FF2B5EF4-FFF2-40B4-BE49-F238E27FC236}">
              <a16:creationId xmlns:a16="http://schemas.microsoft.com/office/drawing/2014/main" id="{AEB6A6B2-C34E-48D3-B212-6F44A1EFFDCC}"/>
            </a:ext>
          </a:extLst>
        </xdr:cNvPr>
        <xdr:cNvSpPr/>
      </xdr:nvSpPr>
      <xdr:spPr>
        <a:xfrm>
          <a:off x="12239625" y="9788918"/>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159795</xdr:rowOff>
    </xdr:from>
    <xdr:ext cx="762000" cy="259045"/>
    <xdr:sp macro="" textlink="">
      <xdr:nvSpPr>
        <xdr:cNvPr id="336" name="テキスト ボックス 335">
          <a:extLst>
            <a:ext uri="{FF2B5EF4-FFF2-40B4-BE49-F238E27FC236}">
              <a16:creationId xmlns:a16="http://schemas.microsoft.com/office/drawing/2014/main" id="{5E5DBB5F-8D4C-4AC5-B01F-15A24CF2FC88}"/>
            </a:ext>
          </a:extLst>
        </xdr:cNvPr>
        <xdr:cNvSpPr txBox="1"/>
      </xdr:nvSpPr>
      <xdr:spPr>
        <a:xfrm>
          <a:off x="11953875" y="98784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1B598EE3-B6E8-4CFD-8C03-D2F3265D5BAD}"/>
            </a:ext>
          </a:extLst>
        </xdr:cNvPr>
        <xdr:cNvSpPr txBox="1"/>
      </xdr:nvSpPr>
      <xdr:spPr>
        <a:xfrm>
          <a:off x="15278100" y="11332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6E9ECDD-D458-48D6-A240-548A34E234D5}"/>
            </a:ext>
          </a:extLst>
        </xdr:cNvPr>
        <xdr:cNvSpPr txBox="1"/>
      </xdr:nvSpPr>
      <xdr:spPr>
        <a:xfrm>
          <a:off x="14516100" y="11332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9" name="テキスト ボックス 338">
          <a:extLst>
            <a:ext uri="{FF2B5EF4-FFF2-40B4-BE49-F238E27FC236}">
              <a16:creationId xmlns:a16="http://schemas.microsoft.com/office/drawing/2014/main" id="{C1AFDB5D-87BE-47C4-A3AE-347EBCF55543}"/>
            </a:ext>
          </a:extLst>
        </xdr:cNvPr>
        <xdr:cNvSpPr txBox="1"/>
      </xdr:nvSpPr>
      <xdr:spPr>
        <a:xfrm>
          <a:off x="13716000" y="11332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7B54B475-C430-4D4C-833F-4EE5E984EECD}"/>
            </a:ext>
          </a:extLst>
        </xdr:cNvPr>
        <xdr:cNvSpPr txBox="1"/>
      </xdr:nvSpPr>
      <xdr:spPr>
        <a:xfrm>
          <a:off x="12906375" y="11332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1" name="テキスト ボックス 340">
          <a:extLst>
            <a:ext uri="{FF2B5EF4-FFF2-40B4-BE49-F238E27FC236}">
              <a16:creationId xmlns:a16="http://schemas.microsoft.com/office/drawing/2014/main" id="{C22C68B1-9420-4B5B-ACB4-549A643A8DCC}"/>
            </a:ext>
          </a:extLst>
        </xdr:cNvPr>
        <xdr:cNvSpPr txBox="1"/>
      </xdr:nvSpPr>
      <xdr:spPr>
        <a:xfrm>
          <a:off x="12096750" y="11332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64226</xdr:rowOff>
    </xdr:from>
    <xdr:to>
      <xdr:col>81</xdr:col>
      <xdr:colOff>95250</xdr:colOff>
      <xdr:row>60</xdr:row>
      <xdr:rowOff>165826</xdr:rowOff>
    </xdr:to>
    <xdr:sp macro="" textlink="">
      <xdr:nvSpPr>
        <xdr:cNvPr id="342" name="楕円 341">
          <a:extLst>
            <a:ext uri="{FF2B5EF4-FFF2-40B4-BE49-F238E27FC236}">
              <a16:creationId xmlns:a16="http://schemas.microsoft.com/office/drawing/2014/main" id="{C8A7D151-79C0-4D0B-B7E5-102C74585146}"/>
            </a:ext>
          </a:extLst>
        </xdr:cNvPr>
        <xdr:cNvSpPr/>
      </xdr:nvSpPr>
      <xdr:spPr>
        <a:xfrm>
          <a:off x="15430500" y="9782901"/>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80753</xdr:rowOff>
    </xdr:from>
    <xdr:ext cx="762000" cy="259045"/>
    <xdr:sp macro="" textlink="">
      <xdr:nvSpPr>
        <xdr:cNvPr id="343" name="定員管理の状況該当値テキスト">
          <a:extLst>
            <a:ext uri="{FF2B5EF4-FFF2-40B4-BE49-F238E27FC236}">
              <a16:creationId xmlns:a16="http://schemas.microsoft.com/office/drawing/2014/main" id="{15B605BC-EEA9-41D3-A052-66273800977B}"/>
            </a:ext>
          </a:extLst>
        </xdr:cNvPr>
        <xdr:cNvSpPr txBox="1"/>
      </xdr:nvSpPr>
      <xdr:spPr>
        <a:xfrm>
          <a:off x="15563850" y="96375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86058</xdr:rowOff>
    </xdr:from>
    <xdr:to>
      <xdr:col>77</xdr:col>
      <xdr:colOff>95250</xdr:colOff>
      <xdr:row>61</xdr:row>
      <xdr:rowOff>16208</xdr:rowOff>
    </xdr:to>
    <xdr:sp macro="" textlink="">
      <xdr:nvSpPr>
        <xdr:cNvPr id="344" name="楕円 343">
          <a:extLst>
            <a:ext uri="{FF2B5EF4-FFF2-40B4-BE49-F238E27FC236}">
              <a16:creationId xmlns:a16="http://schemas.microsoft.com/office/drawing/2014/main" id="{2A1E8BF4-0D79-4272-AD07-03530F884881}"/>
            </a:ext>
          </a:extLst>
        </xdr:cNvPr>
        <xdr:cNvSpPr/>
      </xdr:nvSpPr>
      <xdr:spPr>
        <a:xfrm>
          <a:off x="14668500" y="9798383"/>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26385</xdr:rowOff>
    </xdr:from>
    <xdr:ext cx="736600" cy="259045"/>
    <xdr:sp macro="" textlink="">
      <xdr:nvSpPr>
        <xdr:cNvPr id="345" name="テキスト ボックス 344">
          <a:extLst>
            <a:ext uri="{FF2B5EF4-FFF2-40B4-BE49-F238E27FC236}">
              <a16:creationId xmlns:a16="http://schemas.microsoft.com/office/drawing/2014/main" id="{B7C5F2CB-06F1-4285-B2D2-A641E7FF280A}"/>
            </a:ext>
          </a:extLst>
        </xdr:cNvPr>
        <xdr:cNvSpPr txBox="1"/>
      </xdr:nvSpPr>
      <xdr:spPr>
        <a:xfrm>
          <a:off x="14373225" y="958313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11370</xdr:rowOff>
    </xdr:from>
    <xdr:to>
      <xdr:col>73</xdr:col>
      <xdr:colOff>44450</xdr:colOff>
      <xdr:row>60</xdr:row>
      <xdr:rowOff>112970</xdr:rowOff>
    </xdr:to>
    <xdr:sp macro="" textlink="">
      <xdr:nvSpPr>
        <xdr:cNvPr id="346" name="楕円 345">
          <a:extLst>
            <a:ext uri="{FF2B5EF4-FFF2-40B4-BE49-F238E27FC236}">
              <a16:creationId xmlns:a16="http://schemas.microsoft.com/office/drawing/2014/main" id="{7F1CD658-ADDF-49F3-9B67-4494533166D0}"/>
            </a:ext>
          </a:extLst>
        </xdr:cNvPr>
        <xdr:cNvSpPr/>
      </xdr:nvSpPr>
      <xdr:spPr>
        <a:xfrm>
          <a:off x="13868400" y="972369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123147</xdr:rowOff>
    </xdr:from>
    <xdr:ext cx="762000" cy="259045"/>
    <xdr:sp macro="" textlink="">
      <xdr:nvSpPr>
        <xdr:cNvPr id="347" name="テキスト ボックス 346">
          <a:extLst>
            <a:ext uri="{FF2B5EF4-FFF2-40B4-BE49-F238E27FC236}">
              <a16:creationId xmlns:a16="http://schemas.microsoft.com/office/drawing/2014/main" id="{E42E81A4-4D31-4681-94A6-D086578A1541}"/>
            </a:ext>
          </a:extLst>
        </xdr:cNvPr>
        <xdr:cNvSpPr txBox="1"/>
      </xdr:nvSpPr>
      <xdr:spPr>
        <a:xfrm>
          <a:off x="13554075" y="95179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22860</xdr:rowOff>
    </xdr:from>
    <xdr:to>
      <xdr:col>68</xdr:col>
      <xdr:colOff>203200</xdr:colOff>
      <xdr:row>60</xdr:row>
      <xdr:rowOff>124460</xdr:rowOff>
    </xdr:to>
    <xdr:sp macro="" textlink="">
      <xdr:nvSpPr>
        <xdr:cNvPr id="348" name="楕円 347">
          <a:extLst>
            <a:ext uri="{FF2B5EF4-FFF2-40B4-BE49-F238E27FC236}">
              <a16:creationId xmlns:a16="http://schemas.microsoft.com/office/drawing/2014/main" id="{43C35A2C-BFB3-4B01-BAAE-59CB207C9B46}"/>
            </a:ext>
          </a:extLst>
        </xdr:cNvPr>
        <xdr:cNvSpPr/>
      </xdr:nvSpPr>
      <xdr:spPr>
        <a:xfrm>
          <a:off x="13058775" y="974153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134637</xdr:rowOff>
    </xdr:from>
    <xdr:ext cx="762000" cy="259045"/>
    <xdr:sp macro="" textlink="">
      <xdr:nvSpPr>
        <xdr:cNvPr id="349" name="テキスト ボックス 348">
          <a:extLst>
            <a:ext uri="{FF2B5EF4-FFF2-40B4-BE49-F238E27FC236}">
              <a16:creationId xmlns:a16="http://schemas.microsoft.com/office/drawing/2014/main" id="{96A4F336-64D3-4BE4-90C4-F89ACF89CD20}"/>
            </a:ext>
          </a:extLst>
        </xdr:cNvPr>
        <xdr:cNvSpPr txBox="1"/>
      </xdr:nvSpPr>
      <xdr:spPr>
        <a:xfrm>
          <a:off x="12763500" y="9526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169031</xdr:rowOff>
    </xdr:from>
    <xdr:to>
      <xdr:col>64</xdr:col>
      <xdr:colOff>152400</xdr:colOff>
      <xdr:row>60</xdr:row>
      <xdr:rowOff>99181</xdr:rowOff>
    </xdr:to>
    <xdr:sp macro="" textlink="">
      <xdr:nvSpPr>
        <xdr:cNvPr id="350" name="楕円 349">
          <a:extLst>
            <a:ext uri="{FF2B5EF4-FFF2-40B4-BE49-F238E27FC236}">
              <a16:creationId xmlns:a16="http://schemas.microsoft.com/office/drawing/2014/main" id="{E35B24EA-E6E9-4302-8300-EB17191B7C39}"/>
            </a:ext>
          </a:extLst>
        </xdr:cNvPr>
        <xdr:cNvSpPr/>
      </xdr:nvSpPr>
      <xdr:spPr>
        <a:xfrm>
          <a:off x="12239625" y="9713081"/>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109358</xdr:rowOff>
    </xdr:from>
    <xdr:ext cx="762000" cy="259045"/>
    <xdr:sp macro="" textlink="">
      <xdr:nvSpPr>
        <xdr:cNvPr id="351" name="テキスト ボックス 350">
          <a:extLst>
            <a:ext uri="{FF2B5EF4-FFF2-40B4-BE49-F238E27FC236}">
              <a16:creationId xmlns:a16="http://schemas.microsoft.com/office/drawing/2014/main" id="{B7445C29-2FA0-4319-98FA-6189D6F49C82}"/>
            </a:ext>
          </a:extLst>
        </xdr:cNvPr>
        <xdr:cNvSpPr txBox="1"/>
      </xdr:nvSpPr>
      <xdr:spPr>
        <a:xfrm>
          <a:off x="11953875" y="94978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2" name="正方形/長方形 351">
          <a:extLst>
            <a:ext uri="{FF2B5EF4-FFF2-40B4-BE49-F238E27FC236}">
              <a16:creationId xmlns:a16="http://schemas.microsoft.com/office/drawing/2014/main" id="{AA75A473-225C-4548-AA71-4DC384C53A94}"/>
            </a:ext>
          </a:extLst>
        </xdr:cNvPr>
        <xdr:cNvSpPr/>
      </xdr:nvSpPr>
      <xdr:spPr>
        <a:xfrm>
          <a:off x="11668125" y="4743450"/>
          <a:ext cx="4619625" cy="2952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3" name="テキスト ボックス 352">
          <a:extLst>
            <a:ext uri="{FF2B5EF4-FFF2-40B4-BE49-F238E27FC236}">
              <a16:creationId xmlns:a16="http://schemas.microsoft.com/office/drawing/2014/main" id="{CC207D65-DE42-4E0B-9019-8ED7885F233D}"/>
            </a:ext>
          </a:extLst>
        </xdr:cNvPr>
        <xdr:cNvSpPr txBox="1"/>
      </xdr:nvSpPr>
      <xdr:spPr>
        <a:xfrm>
          <a:off x="12436924" y="50863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4" name="テキスト ボックス 353">
          <a:extLst>
            <a:ext uri="{FF2B5EF4-FFF2-40B4-BE49-F238E27FC236}">
              <a16:creationId xmlns:a16="http://schemas.microsoft.com/office/drawing/2014/main" id="{DB3AC005-6798-449C-9B1D-B37EAED1AEE0}"/>
            </a:ext>
          </a:extLst>
        </xdr:cNvPr>
        <xdr:cNvSpPr txBox="1"/>
      </xdr:nvSpPr>
      <xdr:spPr>
        <a:xfrm>
          <a:off x="14014001" y="5057775"/>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[4.4%]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5" name="正方形/長方形 354">
          <a:extLst>
            <a:ext uri="{FF2B5EF4-FFF2-40B4-BE49-F238E27FC236}">
              <a16:creationId xmlns:a16="http://schemas.microsoft.com/office/drawing/2014/main" id="{A3A92075-8FBC-4E7F-8566-F32581E0E873}"/>
            </a:ext>
          </a:extLst>
        </xdr:cNvPr>
        <xdr:cNvSpPr/>
      </xdr:nvSpPr>
      <xdr:spPr>
        <a:xfrm>
          <a:off x="16354425" y="49815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6" name="正方形/長方形 355">
          <a:extLst>
            <a:ext uri="{FF2B5EF4-FFF2-40B4-BE49-F238E27FC236}">
              <a16:creationId xmlns:a16="http://schemas.microsoft.com/office/drawing/2014/main" id="{9D1C4D2C-3A64-4463-8B59-E1B0AD22609E}"/>
            </a:ext>
          </a:extLst>
        </xdr:cNvPr>
        <xdr:cNvSpPr/>
      </xdr:nvSpPr>
      <xdr:spPr>
        <a:xfrm>
          <a:off x="16354425" y="51625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7" name="正方形/長方形 356">
          <a:extLst>
            <a:ext uri="{FF2B5EF4-FFF2-40B4-BE49-F238E27FC236}">
              <a16:creationId xmlns:a16="http://schemas.microsoft.com/office/drawing/2014/main" id="{B6EF6B3B-022F-4FD9-96AE-582ABFF113F8}"/>
            </a:ext>
          </a:extLst>
        </xdr:cNvPr>
        <xdr:cNvSpPr/>
      </xdr:nvSpPr>
      <xdr:spPr>
        <a:xfrm>
          <a:off x="17849850" y="4981575"/>
          <a:ext cx="1152525"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8" name="正方形/長方形 357">
          <a:extLst>
            <a:ext uri="{FF2B5EF4-FFF2-40B4-BE49-F238E27FC236}">
              <a16:creationId xmlns:a16="http://schemas.microsoft.com/office/drawing/2014/main" id="{F96D59DD-2F1C-4EC5-A860-C5CD199096C9}"/>
            </a:ext>
          </a:extLst>
        </xdr:cNvPr>
        <xdr:cNvSpPr/>
      </xdr:nvSpPr>
      <xdr:spPr>
        <a:xfrm>
          <a:off x="17849850" y="5162550"/>
          <a:ext cx="1152525"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9" name="正方形/長方形 358">
          <a:extLst>
            <a:ext uri="{FF2B5EF4-FFF2-40B4-BE49-F238E27FC236}">
              <a16:creationId xmlns:a16="http://schemas.microsoft.com/office/drawing/2014/main" id="{2B8D87A5-6357-4DF6-9D53-1E684EADC73F}"/>
            </a:ext>
          </a:extLst>
        </xdr:cNvPr>
        <xdr:cNvSpPr/>
      </xdr:nvSpPr>
      <xdr:spPr>
        <a:xfrm>
          <a:off x="19173825" y="4981575"/>
          <a:ext cx="11620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0" name="正方形/長方形 359">
          <a:extLst>
            <a:ext uri="{FF2B5EF4-FFF2-40B4-BE49-F238E27FC236}">
              <a16:creationId xmlns:a16="http://schemas.microsoft.com/office/drawing/2014/main" id="{1CE025CC-5901-4CA1-A057-18E624A57100}"/>
            </a:ext>
          </a:extLst>
        </xdr:cNvPr>
        <xdr:cNvSpPr/>
      </xdr:nvSpPr>
      <xdr:spPr>
        <a:xfrm>
          <a:off x="19173825" y="5162550"/>
          <a:ext cx="11620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1" name="正方形/長方形 360">
          <a:extLst>
            <a:ext uri="{FF2B5EF4-FFF2-40B4-BE49-F238E27FC236}">
              <a16:creationId xmlns:a16="http://schemas.microsoft.com/office/drawing/2014/main" id="{47C632ED-9271-44E3-9CAC-83178DB8680F}"/>
            </a:ext>
          </a:extLst>
        </xdr:cNvPr>
        <xdr:cNvSpPr/>
      </xdr:nvSpPr>
      <xdr:spPr>
        <a:xfrm>
          <a:off x="11668125" y="5467350"/>
          <a:ext cx="4619625" cy="2276475"/>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2" name="正方形/長方形 361">
          <a:extLst>
            <a:ext uri="{FF2B5EF4-FFF2-40B4-BE49-F238E27FC236}">
              <a16:creationId xmlns:a16="http://schemas.microsoft.com/office/drawing/2014/main" id="{E89EBBAE-214C-4F37-A1DA-B9F0EB7E563A}"/>
            </a:ext>
          </a:extLst>
        </xdr:cNvPr>
        <xdr:cNvSpPr/>
      </xdr:nvSpPr>
      <xdr:spPr>
        <a:xfrm>
          <a:off x="16459200" y="5467350"/>
          <a:ext cx="5476875" cy="22764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3" name="正方形/長方形 362">
          <a:extLst>
            <a:ext uri="{FF2B5EF4-FFF2-40B4-BE49-F238E27FC236}">
              <a16:creationId xmlns:a16="http://schemas.microsoft.com/office/drawing/2014/main" id="{CEB04544-E567-4BDA-BC25-B45FBC7F6BD0}"/>
            </a:ext>
          </a:extLst>
        </xdr:cNvPr>
        <xdr:cNvSpPr/>
      </xdr:nvSpPr>
      <xdr:spPr>
        <a:xfrm>
          <a:off x="16459200" y="5467350"/>
          <a:ext cx="34671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4" name="テキスト ボックス 363">
          <a:extLst>
            <a:ext uri="{FF2B5EF4-FFF2-40B4-BE49-F238E27FC236}">
              <a16:creationId xmlns:a16="http://schemas.microsoft.com/office/drawing/2014/main" id="{382D312E-4976-440C-8CCC-6C296C86015F}"/>
            </a:ext>
          </a:extLst>
        </xdr:cNvPr>
        <xdr:cNvSpPr txBox="1"/>
      </xdr:nvSpPr>
      <xdr:spPr>
        <a:xfrm>
          <a:off x="16573500" y="5762625"/>
          <a:ext cx="5257800" cy="19145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施設・インフラ整備事業等への地方債の借り入れにより、前年度比で</a:t>
          </a:r>
          <a:r>
            <a:rPr kumimoji="1" lang="en-US" altLang="ja-JP" sz="1200">
              <a:latin typeface="ＭＳ Ｐゴシック" panose="020B0600070205080204" pitchFamily="50" charset="-128"/>
              <a:ea typeface="ＭＳ Ｐゴシック" panose="020B0600070205080204" pitchFamily="50" charset="-128"/>
            </a:rPr>
            <a:t>0.2</a:t>
          </a:r>
          <a:r>
            <a:rPr kumimoji="1" lang="ja-JP" altLang="en-US" sz="1200">
              <a:latin typeface="ＭＳ Ｐゴシック" panose="020B0600070205080204" pitchFamily="50" charset="-128"/>
              <a:ea typeface="ＭＳ Ｐゴシック" panose="020B0600070205080204" pitchFamily="50" charset="-128"/>
            </a:rPr>
            <a:t>％ポイント、単年度では</a:t>
          </a:r>
          <a:r>
            <a:rPr kumimoji="1" lang="en-US" altLang="ja-JP" sz="1200">
              <a:latin typeface="ＭＳ Ｐゴシック" panose="020B0600070205080204" pitchFamily="50" charset="-128"/>
              <a:ea typeface="ＭＳ Ｐゴシック" panose="020B0600070205080204" pitchFamily="50" charset="-128"/>
            </a:rPr>
            <a:t>0.5</a:t>
          </a:r>
          <a:r>
            <a:rPr kumimoji="1" lang="ja-JP" altLang="en-US" sz="1200">
              <a:latin typeface="ＭＳ Ｐゴシック" panose="020B0600070205080204" pitchFamily="50" charset="-128"/>
              <a:ea typeface="ＭＳ Ｐゴシック" panose="020B0600070205080204" pitchFamily="50" charset="-128"/>
            </a:rPr>
            <a:t>％悪化したが、過疎対策事業債や緊急防災・減災事業債等の交付税措置率のよい地方債のみを活用しているため、類似団体平均や福島県平均を下回る比率で推移している。</a:t>
          </a:r>
        </a:p>
        <a:p>
          <a:r>
            <a:rPr kumimoji="1" lang="ja-JP" altLang="en-US" sz="1200">
              <a:latin typeface="ＭＳ Ｐゴシック" panose="020B0600070205080204" pitchFamily="50" charset="-128"/>
              <a:ea typeface="ＭＳ Ｐゴシック" panose="020B0600070205080204" pitchFamily="50" charset="-128"/>
            </a:rPr>
            <a:t>　今後も老朽化が進む公共施設・インフラの更新等のため、地方債の借り入れが見込まれることや、人口減少に伴う普通交付税の減額等により、比率の上昇が予想されるため、</a:t>
          </a:r>
          <a:r>
            <a:rPr kumimoji="1" lang="en-US" altLang="ja-JP" sz="1200">
              <a:latin typeface="ＭＳ Ｐゴシック" panose="020B0600070205080204" pitchFamily="50" charset="-128"/>
              <a:ea typeface="ＭＳ Ｐゴシック" panose="020B0600070205080204" pitchFamily="50" charset="-128"/>
            </a:rPr>
            <a:t>PFI</a:t>
          </a:r>
          <a:r>
            <a:rPr kumimoji="1" lang="ja-JP" altLang="en-US" sz="1200">
              <a:latin typeface="ＭＳ Ｐゴシック" panose="020B0600070205080204" pitchFamily="50" charset="-128"/>
              <a:ea typeface="ＭＳ Ｐゴシック" panose="020B0600070205080204" pitchFamily="50" charset="-128"/>
            </a:rPr>
            <a:t>活用等の地方債に依存しない事業構築を図るとともに、減債基金の積み立てを継続し、財政の健全化に努める。</a:t>
          </a:r>
        </a:p>
      </xdr:txBody>
    </xdr:sp>
    <xdr:clientData/>
  </xdr:twoCellAnchor>
  <xdr:oneCellAnchor>
    <xdr:from>
      <xdr:col>61</xdr:col>
      <xdr:colOff>6350</xdr:colOff>
      <xdr:row>32</xdr:row>
      <xdr:rowOff>101600</xdr:rowOff>
    </xdr:from>
    <xdr:ext cx="298543" cy="225703"/>
    <xdr:sp macro="" textlink="">
      <xdr:nvSpPr>
        <xdr:cNvPr id="365" name="テキスト ボックス 364">
          <a:extLst>
            <a:ext uri="{FF2B5EF4-FFF2-40B4-BE49-F238E27FC236}">
              <a16:creationId xmlns:a16="http://schemas.microsoft.com/office/drawing/2014/main" id="{5B26C620-B00D-4004-B1B6-A3020B5200D8}"/>
            </a:ext>
          </a:extLst>
        </xdr:cNvPr>
        <xdr:cNvSpPr txBox="1"/>
      </xdr:nvSpPr>
      <xdr:spPr>
        <a:xfrm>
          <a:off x="11630025" y="52863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6" name="直線コネクタ 365">
          <a:extLst>
            <a:ext uri="{FF2B5EF4-FFF2-40B4-BE49-F238E27FC236}">
              <a16:creationId xmlns:a16="http://schemas.microsoft.com/office/drawing/2014/main" id="{8CE6E063-8790-4873-BA4B-26869604F825}"/>
            </a:ext>
          </a:extLst>
        </xdr:cNvPr>
        <xdr:cNvCxnSpPr/>
      </xdr:nvCxnSpPr>
      <xdr:spPr>
        <a:xfrm>
          <a:off x="11668125" y="7743825"/>
          <a:ext cx="46196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7" name="テキスト ボックス 366">
          <a:extLst>
            <a:ext uri="{FF2B5EF4-FFF2-40B4-BE49-F238E27FC236}">
              <a16:creationId xmlns:a16="http://schemas.microsoft.com/office/drawing/2014/main" id="{DF0D33ED-36DE-4A0E-AB29-2839E9178600}"/>
            </a:ext>
          </a:extLst>
        </xdr:cNvPr>
        <xdr:cNvSpPr txBox="1"/>
      </xdr:nvSpPr>
      <xdr:spPr>
        <a:xfrm>
          <a:off x="10982325" y="76079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131535</xdr:rowOff>
    </xdr:from>
    <xdr:to>
      <xdr:col>85</xdr:col>
      <xdr:colOff>95250</xdr:colOff>
      <xdr:row>45</xdr:row>
      <xdr:rowOff>131535</xdr:rowOff>
    </xdr:to>
    <xdr:cxnSp macro="">
      <xdr:nvCxnSpPr>
        <xdr:cNvPr id="368" name="直線コネクタ 367">
          <a:extLst>
            <a:ext uri="{FF2B5EF4-FFF2-40B4-BE49-F238E27FC236}">
              <a16:creationId xmlns:a16="http://schemas.microsoft.com/office/drawing/2014/main" id="{0FB85A8F-76D6-4893-B240-017A2E158D96}"/>
            </a:ext>
          </a:extLst>
        </xdr:cNvPr>
        <xdr:cNvCxnSpPr/>
      </xdr:nvCxnSpPr>
      <xdr:spPr>
        <a:xfrm>
          <a:off x="11668125" y="7418160"/>
          <a:ext cx="46196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160762</xdr:rowOff>
    </xdr:from>
    <xdr:ext cx="762000" cy="259045"/>
    <xdr:sp macro="" textlink="">
      <xdr:nvSpPr>
        <xdr:cNvPr id="369" name="テキスト ボックス 368">
          <a:extLst>
            <a:ext uri="{FF2B5EF4-FFF2-40B4-BE49-F238E27FC236}">
              <a16:creationId xmlns:a16="http://schemas.microsoft.com/office/drawing/2014/main" id="{055EA467-8C3B-42A9-992B-4F0DA4EFDA17}"/>
            </a:ext>
          </a:extLst>
        </xdr:cNvPr>
        <xdr:cNvSpPr txBox="1"/>
      </xdr:nvSpPr>
      <xdr:spPr>
        <a:xfrm>
          <a:off x="10982325" y="7288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129722</xdr:rowOff>
    </xdr:from>
    <xdr:to>
      <xdr:col>85</xdr:col>
      <xdr:colOff>95250</xdr:colOff>
      <xdr:row>43</xdr:row>
      <xdr:rowOff>129722</xdr:rowOff>
    </xdr:to>
    <xdr:cxnSp macro="">
      <xdr:nvCxnSpPr>
        <xdr:cNvPr id="370" name="直線コネクタ 369">
          <a:extLst>
            <a:ext uri="{FF2B5EF4-FFF2-40B4-BE49-F238E27FC236}">
              <a16:creationId xmlns:a16="http://schemas.microsoft.com/office/drawing/2014/main" id="{D1599835-D8CE-4D7F-9D7F-2DBAEB271F0E}"/>
            </a:ext>
          </a:extLst>
        </xdr:cNvPr>
        <xdr:cNvCxnSpPr/>
      </xdr:nvCxnSpPr>
      <xdr:spPr>
        <a:xfrm>
          <a:off x="11668125" y="7089322"/>
          <a:ext cx="46196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158949</xdr:rowOff>
    </xdr:from>
    <xdr:ext cx="762000" cy="259045"/>
    <xdr:sp macro="" textlink="">
      <xdr:nvSpPr>
        <xdr:cNvPr id="371" name="テキスト ボックス 370">
          <a:extLst>
            <a:ext uri="{FF2B5EF4-FFF2-40B4-BE49-F238E27FC236}">
              <a16:creationId xmlns:a16="http://schemas.microsoft.com/office/drawing/2014/main" id="{8C2D1570-4C92-40F0-81EA-D168A8E35174}"/>
            </a:ext>
          </a:extLst>
        </xdr:cNvPr>
        <xdr:cNvSpPr txBox="1"/>
      </xdr:nvSpPr>
      <xdr:spPr>
        <a:xfrm>
          <a:off x="10982325" y="69629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41</xdr:row>
      <xdr:rowOff>127907</xdr:rowOff>
    </xdr:from>
    <xdr:to>
      <xdr:col>85</xdr:col>
      <xdr:colOff>95250</xdr:colOff>
      <xdr:row>41</xdr:row>
      <xdr:rowOff>127907</xdr:rowOff>
    </xdr:to>
    <xdr:cxnSp macro="">
      <xdr:nvCxnSpPr>
        <xdr:cNvPr id="372" name="直線コネクタ 371">
          <a:extLst>
            <a:ext uri="{FF2B5EF4-FFF2-40B4-BE49-F238E27FC236}">
              <a16:creationId xmlns:a16="http://schemas.microsoft.com/office/drawing/2014/main" id="{E1889CD7-D9E1-4870-9FFD-A5A7398720BC}"/>
            </a:ext>
          </a:extLst>
        </xdr:cNvPr>
        <xdr:cNvCxnSpPr/>
      </xdr:nvCxnSpPr>
      <xdr:spPr>
        <a:xfrm>
          <a:off x="11668125" y="6763657"/>
          <a:ext cx="46196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40</xdr:row>
      <xdr:rowOff>157134</xdr:rowOff>
    </xdr:from>
    <xdr:ext cx="762000" cy="259045"/>
    <xdr:sp macro="" textlink="">
      <xdr:nvSpPr>
        <xdr:cNvPr id="373" name="テキスト ボックス 372">
          <a:extLst>
            <a:ext uri="{FF2B5EF4-FFF2-40B4-BE49-F238E27FC236}">
              <a16:creationId xmlns:a16="http://schemas.microsoft.com/office/drawing/2014/main" id="{75C588ED-9378-4D98-A9A0-F8DC575AC47B}"/>
            </a:ext>
          </a:extLst>
        </xdr:cNvPr>
        <xdr:cNvSpPr txBox="1"/>
      </xdr:nvSpPr>
      <xdr:spPr>
        <a:xfrm>
          <a:off x="10982325" y="66373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126093</xdr:rowOff>
    </xdr:from>
    <xdr:to>
      <xdr:col>85</xdr:col>
      <xdr:colOff>95250</xdr:colOff>
      <xdr:row>39</xdr:row>
      <xdr:rowOff>126093</xdr:rowOff>
    </xdr:to>
    <xdr:cxnSp macro="">
      <xdr:nvCxnSpPr>
        <xdr:cNvPr id="374" name="直線コネクタ 373">
          <a:extLst>
            <a:ext uri="{FF2B5EF4-FFF2-40B4-BE49-F238E27FC236}">
              <a16:creationId xmlns:a16="http://schemas.microsoft.com/office/drawing/2014/main" id="{B99D5293-E2C2-4CFD-8715-3D67550F84C2}"/>
            </a:ext>
          </a:extLst>
        </xdr:cNvPr>
        <xdr:cNvCxnSpPr/>
      </xdr:nvCxnSpPr>
      <xdr:spPr>
        <a:xfrm>
          <a:off x="11668125" y="6437993"/>
          <a:ext cx="46196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155320</xdr:rowOff>
    </xdr:from>
    <xdr:ext cx="762000" cy="259045"/>
    <xdr:sp macro="" textlink="">
      <xdr:nvSpPr>
        <xdr:cNvPr id="375" name="テキスト ボックス 374">
          <a:extLst>
            <a:ext uri="{FF2B5EF4-FFF2-40B4-BE49-F238E27FC236}">
              <a16:creationId xmlns:a16="http://schemas.microsoft.com/office/drawing/2014/main" id="{97C488CE-4602-43D0-8A6D-AD0F432C0358}"/>
            </a:ext>
          </a:extLst>
        </xdr:cNvPr>
        <xdr:cNvSpPr txBox="1"/>
      </xdr:nvSpPr>
      <xdr:spPr>
        <a:xfrm>
          <a:off x="10982325" y="63084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124278</xdr:rowOff>
    </xdr:from>
    <xdr:to>
      <xdr:col>85</xdr:col>
      <xdr:colOff>95250</xdr:colOff>
      <xdr:row>37</xdr:row>
      <xdr:rowOff>124278</xdr:rowOff>
    </xdr:to>
    <xdr:cxnSp macro="">
      <xdr:nvCxnSpPr>
        <xdr:cNvPr id="376" name="直線コネクタ 375">
          <a:extLst>
            <a:ext uri="{FF2B5EF4-FFF2-40B4-BE49-F238E27FC236}">
              <a16:creationId xmlns:a16="http://schemas.microsoft.com/office/drawing/2014/main" id="{D6BB3BFD-28F3-4189-AC56-16DAE330C0A7}"/>
            </a:ext>
          </a:extLst>
        </xdr:cNvPr>
        <xdr:cNvCxnSpPr/>
      </xdr:nvCxnSpPr>
      <xdr:spPr>
        <a:xfrm>
          <a:off x="11668125" y="6112328"/>
          <a:ext cx="46196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153505</xdr:rowOff>
    </xdr:from>
    <xdr:ext cx="762000" cy="259045"/>
    <xdr:sp macro="" textlink="">
      <xdr:nvSpPr>
        <xdr:cNvPr id="377" name="テキスト ボックス 376">
          <a:extLst>
            <a:ext uri="{FF2B5EF4-FFF2-40B4-BE49-F238E27FC236}">
              <a16:creationId xmlns:a16="http://schemas.microsoft.com/office/drawing/2014/main" id="{36BCAAD0-64C8-4180-BE54-9E16C23A4192}"/>
            </a:ext>
          </a:extLst>
        </xdr:cNvPr>
        <xdr:cNvSpPr txBox="1"/>
      </xdr:nvSpPr>
      <xdr:spPr>
        <a:xfrm>
          <a:off x="10982325" y="5982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122464</xdr:rowOff>
    </xdr:from>
    <xdr:to>
      <xdr:col>85</xdr:col>
      <xdr:colOff>95250</xdr:colOff>
      <xdr:row>35</xdr:row>
      <xdr:rowOff>122464</xdr:rowOff>
    </xdr:to>
    <xdr:cxnSp macro="">
      <xdr:nvCxnSpPr>
        <xdr:cNvPr id="378" name="直線コネクタ 377">
          <a:extLst>
            <a:ext uri="{FF2B5EF4-FFF2-40B4-BE49-F238E27FC236}">
              <a16:creationId xmlns:a16="http://schemas.microsoft.com/office/drawing/2014/main" id="{37D8C1CE-4904-4134-9D53-3D09A6107DA9}"/>
            </a:ext>
          </a:extLst>
        </xdr:cNvPr>
        <xdr:cNvCxnSpPr/>
      </xdr:nvCxnSpPr>
      <xdr:spPr>
        <a:xfrm>
          <a:off x="11668125" y="5793014"/>
          <a:ext cx="46196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34</xdr:row>
      <xdr:rowOff>151691</xdr:rowOff>
    </xdr:from>
    <xdr:ext cx="762000" cy="259045"/>
    <xdr:sp macro="" textlink="">
      <xdr:nvSpPr>
        <xdr:cNvPr id="379" name="テキスト ボックス 378">
          <a:extLst>
            <a:ext uri="{FF2B5EF4-FFF2-40B4-BE49-F238E27FC236}">
              <a16:creationId xmlns:a16="http://schemas.microsoft.com/office/drawing/2014/main" id="{7B5E8F84-6E7E-4255-AE45-55C26D7B9FAE}"/>
            </a:ext>
          </a:extLst>
        </xdr:cNvPr>
        <xdr:cNvSpPr txBox="1"/>
      </xdr:nvSpPr>
      <xdr:spPr>
        <a:xfrm>
          <a:off x="10982325" y="56571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80" name="直線コネクタ 379">
          <a:extLst>
            <a:ext uri="{FF2B5EF4-FFF2-40B4-BE49-F238E27FC236}">
              <a16:creationId xmlns:a16="http://schemas.microsoft.com/office/drawing/2014/main" id="{AB943FA9-69D8-4E79-91E3-6A4DAD1D926C}"/>
            </a:ext>
          </a:extLst>
        </xdr:cNvPr>
        <xdr:cNvCxnSpPr/>
      </xdr:nvCxnSpPr>
      <xdr:spPr>
        <a:xfrm>
          <a:off x="11668125" y="5467350"/>
          <a:ext cx="46196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81" name="公債費負担の状況グラフ枠">
          <a:extLst>
            <a:ext uri="{FF2B5EF4-FFF2-40B4-BE49-F238E27FC236}">
              <a16:creationId xmlns:a16="http://schemas.microsoft.com/office/drawing/2014/main" id="{75FD7F32-0E2B-4BA1-8E7F-D243DA870299}"/>
            </a:ext>
          </a:extLst>
        </xdr:cNvPr>
        <xdr:cNvSpPr/>
      </xdr:nvSpPr>
      <xdr:spPr>
        <a:xfrm>
          <a:off x="11668125" y="5467350"/>
          <a:ext cx="4619625" cy="22764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157843</xdr:rowOff>
    </xdr:from>
    <xdr:to>
      <xdr:col>81</xdr:col>
      <xdr:colOff>44450</xdr:colOff>
      <xdr:row>45</xdr:row>
      <xdr:rowOff>154517</xdr:rowOff>
    </xdr:to>
    <xdr:cxnSp macro="">
      <xdr:nvCxnSpPr>
        <xdr:cNvPr id="382" name="直線コネクタ 381">
          <a:extLst>
            <a:ext uri="{FF2B5EF4-FFF2-40B4-BE49-F238E27FC236}">
              <a16:creationId xmlns:a16="http://schemas.microsoft.com/office/drawing/2014/main" id="{A6528B72-9916-407C-A29E-EA997E7B5874}"/>
            </a:ext>
          </a:extLst>
        </xdr:cNvPr>
        <xdr:cNvCxnSpPr/>
      </xdr:nvCxnSpPr>
      <xdr:spPr>
        <a:xfrm flipV="1">
          <a:off x="15478125" y="5990318"/>
          <a:ext cx="0" cy="145082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126594</xdr:rowOff>
    </xdr:from>
    <xdr:ext cx="762000" cy="259045"/>
    <xdr:sp macro="" textlink="">
      <xdr:nvSpPr>
        <xdr:cNvPr id="383" name="公債費負担の状況最小値テキスト">
          <a:extLst>
            <a:ext uri="{FF2B5EF4-FFF2-40B4-BE49-F238E27FC236}">
              <a16:creationId xmlns:a16="http://schemas.microsoft.com/office/drawing/2014/main" id="{CE1A1885-B77E-4645-92E4-D72E0FD3FE63}"/>
            </a:ext>
          </a:extLst>
        </xdr:cNvPr>
        <xdr:cNvSpPr txBox="1"/>
      </xdr:nvSpPr>
      <xdr:spPr>
        <a:xfrm>
          <a:off x="15563850" y="74100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154517</xdr:rowOff>
    </xdr:from>
    <xdr:to>
      <xdr:col>81</xdr:col>
      <xdr:colOff>133350</xdr:colOff>
      <xdr:row>45</xdr:row>
      <xdr:rowOff>154517</xdr:rowOff>
    </xdr:to>
    <xdr:cxnSp macro="">
      <xdr:nvCxnSpPr>
        <xdr:cNvPr id="384" name="直線コネクタ 383">
          <a:extLst>
            <a:ext uri="{FF2B5EF4-FFF2-40B4-BE49-F238E27FC236}">
              <a16:creationId xmlns:a16="http://schemas.microsoft.com/office/drawing/2014/main" id="{3368CC63-1FFA-4120-B48D-35F624C073E7}"/>
            </a:ext>
          </a:extLst>
        </xdr:cNvPr>
        <xdr:cNvCxnSpPr/>
      </xdr:nvCxnSpPr>
      <xdr:spPr>
        <a:xfrm>
          <a:off x="15401925" y="7441142"/>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72770</xdr:rowOff>
    </xdr:from>
    <xdr:ext cx="762000" cy="259045"/>
    <xdr:sp macro="" textlink="">
      <xdr:nvSpPr>
        <xdr:cNvPr id="385" name="公債費負担の状況最大値テキスト">
          <a:extLst>
            <a:ext uri="{FF2B5EF4-FFF2-40B4-BE49-F238E27FC236}">
              <a16:creationId xmlns:a16="http://schemas.microsoft.com/office/drawing/2014/main" id="{45290364-8713-43F3-A2E4-803C622EB1D5}"/>
            </a:ext>
          </a:extLst>
        </xdr:cNvPr>
        <xdr:cNvSpPr txBox="1"/>
      </xdr:nvSpPr>
      <xdr:spPr>
        <a:xfrm>
          <a:off x="15563850" y="57369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157843</xdr:rowOff>
    </xdr:from>
    <xdr:to>
      <xdr:col>81</xdr:col>
      <xdr:colOff>133350</xdr:colOff>
      <xdr:row>36</xdr:row>
      <xdr:rowOff>157843</xdr:rowOff>
    </xdr:to>
    <xdr:cxnSp macro="">
      <xdr:nvCxnSpPr>
        <xdr:cNvPr id="386" name="直線コネクタ 385">
          <a:extLst>
            <a:ext uri="{FF2B5EF4-FFF2-40B4-BE49-F238E27FC236}">
              <a16:creationId xmlns:a16="http://schemas.microsoft.com/office/drawing/2014/main" id="{B7FB6054-22EB-495E-A924-0961B6A304DC}"/>
            </a:ext>
          </a:extLst>
        </xdr:cNvPr>
        <xdr:cNvCxnSpPr/>
      </xdr:nvCxnSpPr>
      <xdr:spPr>
        <a:xfrm>
          <a:off x="15401925" y="599031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38</xdr:row>
      <xdr:rowOff>90715</xdr:rowOff>
    </xdr:from>
    <xdr:to>
      <xdr:col>81</xdr:col>
      <xdr:colOff>44450</xdr:colOff>
      <xdr:row>38</xdr:row>
      <xdr:rowOff>113695</xdr:rowOff>
    </xdr:to>
    <xdr:cxnSp macro="">
      <xdr:nvCxnSpPr>
        <xdr:cNvPr id="387" name="直線コネクタ 386">
          <a:extLst>
            <a:ext uri="{FF2B5EF4-FFF2-40B4-BE49-F238E27FC236}">
              <a16:creationId xmlns:a16="http://schemas.microsoft.com/office/drawing/2014/main" id="{93B61BD1-634C-47B7-9A63-64DAD3B72E31}"/>
            </a:ext>
          </a:extLst>
        </xdr:cNvPr>
        <xdr:cNvCxnSpPr/>
      </xdr:nvCxnSpPr>
      <xdr:spPr>
        <a:xfrm>
          <a:off x="14716125" y="6240690"/>
          <a:ext cx="762000" cy="26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128710</xdr:rowOff>
    </xdr:from>
    <xdr:ext cx="762000" cy="259045"/>
    <xdr:sp macro="" textlink="">
      <xdr:nvSpPr>
        <xdr:cNvPr id="388" name="公債費負担の状況平均値テキスト">
          <a:extLst>
            <a:ext uri="{FF2B5EF4-FFF2-40B4-BE49-F238E27FC236}">
              <a16:creationId xmlns:a16="http://schemas.microsoft.com/office/drawing/2014/main" id="{0EC0B934-B0B1-46D7-8E3F-DE94079E97F3}"/>
            </a:ext>
          </a:extLst>
        </xdr:cNvPr>
        <xdr:cNvSpPr txBox="1"/>
      </xdr:nvSpPr>
      <xdr:spPr>
        <a:xfrm>
          <a:off x="15563850" y="660253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156633</xdr:rowOff>
    </xdr:from>
    <xdr:to>
      <xdr:col>81</xdr:col>
      <xdr:colOff>95250</xdr:colOff>
      <xdr:row>41</xdr:row>
      <xdr:rowOff>86783</xdr:rowOff>
    </xdr:to>
    <xdr:sp macro="" textlink="">
      <xdr:nvSpPr>
        <xdr:cNvPr id="389" name="フローチャート: 判断 388">
          <a:extLst>
            <a:ext uri="{FF2B5EF4-FFF2-40B4-BE49-F238E27FC236}">
              <a16:creationId xmlns:a16="http://schemas.microsoft.com/office/drawing/2014/main" id="{DC338012-1824-4635-8336-7C5B87A94041}"/>
            </a:ext>
          </a:extLst>
        </xdr:cNvPr>
        <xdr:cNvSpPr/>
      </xdr:nvSpPr>
      <xdr:spPr>
        <a:xfrm>
          <a:off x="15430500" y="6636808"/>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38</xdr:row>
      <xdr:rowOff>90715</xdr:rowOff>
    </xdr:from>
    <xdr:to>
      <xdr:col>77</xdr:col>
      <xdr:colOff>44450</xdr:colOff>
      <xdr:row>38</xdr:row>
      <xdr:rowOff>113695</xdr:rowOff>
    </xdr:to>
    <xdr:cxnSp macro="">
      <xdr:nvCxnSpPr>
        <xdr:cNvPr id="390" name="直線コネクタ 389">
          <a:extLst>
            <a:ext uri="{FF2B5EF4-FFF2-40B4-BE49-F238E27FC236}">
              <a16:creationId xmlns:a16="http://schemas.microsoft.com/office/drawing/2014/main" id="{0DD01F68-6928-400B-B39D-8C8E46B343E7}"/>
            </a:ext>
          </a:extLst>
        </xdr:cNvPr>
        <xdr:cNvCxnSpPr/>
      </xdr:nvCxnSpPr>
      <xdr:spPr>
        <a:xfrm flipV="1">
          <a:off x="13906500" y="6240690"/>
          <a:ext cx="809625" cy="26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19655</xdr:rowOff>
    </xdr:from>
    <xdr:to>
      <xdr:col>77</xdr:col>
      <xdr:colOff>95250</xdr:colOff>
      <xdr:row>41</xdr:row>
      <xdr:rowOff>121255</xdr:rowOff>
    </xdr:to>
    <xdr:sp macro="" textlink="">
      <xdr:nvSpPr>
        <xdr:cNvPr id="391" name="フローチャート: 判断 390">
          <a:extLst>
            <a:ext uri="{FF2B5EF4-FFF2-40B4-BE49-F238E27FC236}">
              <a16:creationId xmlns:a16="http://schemas.microsoft.com/office/drawing/2014/main" id="{FC27B280-248F-4DA9-8E30-7B048D3F57D1}"/>
            </a:ext>
          </a:extLst>
        </xdr:cNvPr>
        <xdr:cNvSpPr/>
      </xdr:nvSpPr>
      <xdr:spPr>
        <a:xfrm>
          <a:off x="14668500" y="665858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106032</xdr:rowOff>
    </xdr:from>
    <xdr:ext cx="736600" cy="259045"/>
    <xdr:sp macro="" textlink="">
      <xdr:nvSpPr>
        <xdr:cNvPr id="392" name="テキスト ボックス 391">
          <a:extLst>
            <a:ext uri="{FF2B5EF4-FFF2-40B4-BE49-F238E27FC236}">
              <a16:creationId xmlns:a16="http://schemas.microsoft.com/office/drawing/2014/main" id="{7DC27732-C837-4239-879A-B094A259E656}"/>
            </a:ext>
          </a:extLst>
        </xdr:cNvPr>
        <xdr:cNvSpPr txBox="1"/>
      </xdr:nvSpPr>
      <xdr:spPr>
        <a:xfrm>
          <a:off x="14373225" y="67417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38</xdr:row>
      <xdr:rowOff>113695</xdr:rowOff>
    </xdr:from>
    <xdr:to>
      <xdr:col>72</xdr:col>
      <xdr:colOff>203200</xdr:colOff>
      <xdr:row>38</xdr:row>
      <xdr:rowOff>113695</xdr:rowOff>
    </xdr:to>
    <xdr:cxnSp macro="">
      <xdr:nvCxnSpPr>
        <xdr:cNvPr id="393" name="直線コネクタ 392">
          <a:extLst>
            <a:ext uri="{FF2B5EF4-FFF2-40B4-BE49-F238E27FC236}">
              <a16:creationId xmlns:a16="http://schemas.microsoft.com/office/drawing/2014/main" id="{2512ABC5-68FD-4922-93F2-9B2CC3C64766}"/>
            </a:ext>
          </a:extLst>
        </xdr:cNvPr>
        <xdr:cNvCxnSpPr/>
      </xdr:nvCxnSpPr>
      <xdr:spPr>
        <a:xfrm>
          <a:off x="13106400" y="6266845"/>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8165</xdr:rowOff>
    </xdr:from>
    <xdr:to>
      <xdr:col>73</xdr:col>
      <xdr:colOff>44450</xdr:colOff>
      <xdr:row>41</xdr:row>
      <xdr:rowOff>109765</xdr:rowOff>
    </xdr:to>
    <xdr:sp macro="" textlink="">
      <xdr:nvSpPr>
        <xdr:cNvPr id="394" name="フローチャート: 判断 393">
          <a:extLst>
            <a:ext uri="{FF2B5EF4-FFF2-40B4-BE49-F238E27FC236}">
              <a16:creationId xmlns:a16="http://schemas.microsoft.com/office/drawing/2014/main" id="{58462CFC-68FE-4613-8A93-C1F820FC4844}"/>
            </a:ext>
          </a:extLst>
        </xdr:cNvPr>
        <xdr:cNvSpPr/>
      </xdr:nvSpPr>
      <xdr:spPr>
        <a:xfrm>
          <a:off x="13868400" y="665026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94542</xdr:rowOff>
    </xdr:from>
    <xdr:ext cx="762000" cy="259045"/>
    <xdr:sp macro="" textlink="">
      <xdr:nvSpPr>
        <xdr:cNvPr id="395" name="テキスト ボックス 394">
          <a:extLst>
            <a:ext uri="{FF2B5EF4-FFF2-40B4-BE49-F238E27FC236}">
              <a16:creationId xmlns:a16="http://schemas.microsoft.com/office/drawing/2014/main" id="{F2F1AD74-ACA0-4E84-B2A3-146613B37E75}"/>
            </a:ext>
          </a:extLst>
        </xdr:cNvPr>
        <xdr:cNvSpPr txBox="1"/>
      </xdr:nvSpPr>
      <xdr:spPr>
        <a:xfrm>
          <a:off x="13554075" y="67334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38</xdr:row>
      <xdr:rowOff>113695</xdr:rowOff>
    </xdr:from>
    <xdr:to>
      <xdr:col>68</xdr:col>
      <xdr:colOff>152400</xdr:colOff>
      <xdr:row>38</xdr:row>
      <xdr:rowOff>125185</xdr:rowOff>
    </xdr:to>
    <xdr:cxnSp macro="">
      <xdr:nvCxnSpPr>
        <xdr:cNvPr id="396" name="直線コネクタ 395">
          <a:extLst>
            <a:ext uri="{FF2B5EF4-FFF2-40B4-BE49-F238E27FC236}">
              <a16:creationId xmlns:a16="http://schemas.microsoft.com/office/drawing/2014/main" id="{17BA207B-9F04-4309-A157-075D94CFDB59}"/>
            </a:ext>
          </a:extLst>
        </xdr:cNvPr>
        <xdr:cNvCxnSpPr/>
      </xdr:nvCxnSpPr>
      <xdr:spPr>
        <a:xfrm flipV="1">
          <a:off x="12296775" y="6266845"/>
          <a:ext cx="809625" cy="8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156633</xdr:rowOff>
    </xdr:from>
    <xdr:to>
      <xdr:col>68</xdr:col>
      <xdr:colOff>203200</xdr:colOff>
      <xdr:row>41</xdr:row>
      <xdr:rowOff>86783</xdr:rowOff>
    </xdr:to>
    <xdr:sp macro="" textlink="">
      <xdr:nvSpPr>
        <xdr:cNvPr id="397" name="フローチャート: 判断 396">
          <a:extLst>
            <a:ext uri="{FF2B5EF4-FFF2-40B4-BE49-F238E27FC236}">
              <a16:creationId xmlns:a16="http://schemas.microsoft.com/office/drawing/2014/main" id="{636AF9A7-7B31-4E3A-A9A7-6FAC6C4FA59C}"/>
            </a:ext>
          </a:extLst>
        </xdr:cNvPr>
        <xdr:cNvSpPr/>
      </xdr:nvSpPr>
      <xdr:spPr>
        <a:xfrm>
          <a:off x="13058775" y="6636808"/>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71560</xdr:rowOff>
    </xdr:from>
    <xdr:ext cx="762000" cy="259045"/>
    <xdr:sp macro="" textlink="">
      <xdr:nvSpPr>
        <xdr:cNvPr id="398" name="テキスト ボックス 397">
          <a:extLst>
            <a:ext uri="{FF2B5EF4-FFF2-40B4-BE49-F238E27FC236}">
              <a16:creationId xmlns:a16="http://schemas.microsoft.com/office/drawing/2014/main" id="{D7E55371-EF2E-44A5-889B-E534517ADD4D}"/>
            </a:ext>
          </a:extLst>
        </xdr:cNvPr>
        <xdr:cNvSpPr txBox="1"/>
      </xdr:nvSpPr>
      <xdr:spPr>
        <a:xfrm>
          <a:off x="12763500" y="67073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31145</xdr:rowOff>
    </xdr:from>
    <xdr:to>
      <xdr:col>64</xdr:col>
      <xdr:colOff>152400</xdr:colOff>
      <xdr:row>41</xdr:row>
      <xdr:rowOff>132745</xdr:rowOff>
    </xdr:to>
    <xdr:sp macro="" textlink="">
      <xdr:nvSpPr>
        <xdr:cNvPr id="399" name="フローチャート: 判断 398">
          <a:extLst>
            <a:ext uri="{FF2B5EF4-FFF2-40B4-BE49-F238E27FC236}">
              <a16:creationId xmlns:a16="http://schemas.microsoft.com/office/drawing/2014/main" id="{82075E86-465C-4ED7-895E-44E1CA666D9B}"/>
            </a:ext>
          </a:extLst>
        </xdr:cNvPr>
        <xdr:cNvSpPr/>
      </xdr:nvSpPr>
      <xdr:spPr>
        <a:xfrm>
          <a:off x="12239625" y="666689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117522</xdr:rowOff>
    </xdr:from>
    <xdr:ext cx="762000" cy="259045"/>
    <xdr:sp macro="" textlink="">
      <xdr:nvSpPr>
        <xdr:cNvPr id="400" name="テキスト ボックス 399">
          <a:extLst>
            <a:ext uri="{FF2B5EF4-FFF2-40B4-BE49-F238E27FC236}">
              <a16:creationId xmlns:a16="http://schemas.microsoft.com/office/drawing/2014/main" id="{5A5EEF06-2B98-417C-A99F-392F2A6CE2DF}"/>
            </a:ext>
          </a:extLst>
        </xdr:cNvPr>
        <xdr:cNvSpPr txBox="1"/>
      </xdr:nvSpPr>
      <xdr:spPr>
        <a:xfrm>
          <a:off x="11953875" y="67596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2F88D4DB-ADD3-4EAF-AF21-BF14AF340058}"/>
            </a:ext>
          </a:extLst>
        </xdr:cNvPr>
        <xdr:cNvSpPr txBox="1"/>
      </xdr:nvSpPr>
      <xdr:spPr>
        <a:xfrm>
          <a:off x="15278100" y="77413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3EDB389B-BD5E-4445-A7C8-7619ABE35B8B}"/>
            </a:ext>
          </a:extLst>
        </xdr:cNvPr>
        <xdr:cNvSpPr txBox="1"/>
      </xdr:nvSpPr>
      <xdr:spPr>
        <a:xfrm>
          <a:off x="14516100" y="77413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F7C29225-B03C-403D-AEF2-78504B5ABF29}"/>
            </a:ext>
          </a:extLst>
        </xdr:cNvPr>
        <xdr:cNvSpPr txBox="1"/>
      </xdr:nvSpPr>
      <xdr:spPr>
        <a:xfrm>
          <a:off x="13716000" y="77413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4" name="テキスト ボックス 403">
          <a:extLst>
            <a:ext uri="{FF2B5EF4-FFF2-40B4-BE49-F238E27FC236}">
              <a16:creationId xmlns:a16="http://schemas.microsoft.com/office/drawing/2014/main" id="{6242E62B-E570-4D22-90E8-3C50A6E16304}"/>
            </a:ext>
          </a:extLst>
        </xdr:cNvPr>
        <xdr:cNvSpPr txBox="1"/>
      </xdr:nvSpPr>
      <xdr:spPr>
        <a:xfrm>
          <a:off x="12906375" y="77413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5" name="テキスト ボックス 404">
          <a:extLst>
            <a:ext uri="{FF2B5EF4-FFF2-40B4-BE49-F238E27FC236}">
              <a16:creationId xmlns:a16="http://schemas.microsoft.com/office/drawing/2014/main" id="{232B321E-FA52-4590-8AED-3C6F58A0A067}"/>
            </a:ext>
          </a:extLst>
        </xdr:cNvPr>
        <xdr:cNvSpPr txBox="1"/>
      </xdr:nvSpPr>
      <xdr:spPr>
        <a:xfrm>
          <a:off x="12096750" y="77413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38</xdr:row>
      <xdr:rowOff>62895</xdr:rowOff>
    </xdr:from>
    <xdr:to>
      <xdr:col>81</xdr:col>
      <xdr:colOff>95250</xdr:colOff>
      <xdr:row>38</xdr:row>
      <xdr:rowOff>164495</xdr:rowOff>
    </xdr:to>
    <xdr:sp macro="" textlink="">
      <xdr:nvSpPr>
        <xdr:cNvPr id="406" name="楕円 405">
          <a:extLst>
            <a:ext uri="{FF2B5EF4-FFF2-40B4-BE49-F238E27FC236}">
              <a16:creationId xmlns:a16="http://schemas.microsoft.com/office/drawing/2014/main" id="{207C21B6-FE4F-4572-91BA-86DCA0E67239}"/>
            </a:ext>
          </a:extLst>
        </xdr:cNvPr>
        <xdr:cNvSpPr/>
      </xdr:nvSpPr>
      <xdr:spPr>
        <a:xfrm>
          <a:off x="15430500" y="621922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37</xdr:row>
      <xdr:rowOff>79422</xdr:rowOff>
    </xdr:from>
    <xdr:ext cx="762000" cy="259045"/>
    <xdr:sp macro="" textlink="">
      <xdr:nvSpPr>
        <xdr:cNvPr id="407" name="公債費負担の状況該当値テキスト">
          <a:extLst>
            <a:ext uri="{FF2B5EF4-FFF2-40B4-BE49-F238E27FC236}">
              <a16:creationId xmlns:a16="http://schemas.microsoft.com/office/drawing/2014/main" id="{646134DB-586B-46AE-85B4-B3F3BC5B7DF8}"/>
            </a:ext>
          </a:extLst>
        </xdr:cNvPr>
        <xdr:cNvSpPr txBox="1"/>
      </xdr:nvSpPr>
      <xdr:spPr>
        <a:xfrm>
          <a:off x="15563850" y="60738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38</xdr:row>
      <xdr:rowOff>39915</xdr:rowOff>
    </xdr:from>
    <xdr:to>
      <xdr:col>77</xdr:col>
      <xdr:colOff>95250</xdr:colOff>
      <xdr:row>38</xdr:row>
      <xdr:rowOff>141515</xdr:rowOff>
    </xdr:to>
    <xdr:sp macro="" textlink="">
      <xdr:nvSpPr>
        <xdr:cNvPr id="408" name="楕円 407">
          <a:extLst>
            <a:ext uri="{FF2B5EF4-FFF2-40B4-BE49-F238E27FC236}">
              <a16:creationId xmlns:a16="http://schemas.microsoft.com/office/drawing/2014/main" id="{E3B1A8B5-03B9-4D7B-8C2D-38B05525C2B0}"/>
            </a:ext>
          </a:extLst>
        </xdr:cNvPr>
        <xdr:cNvSpPr/>
      </xdr:nvSpPr>
      <xdr:spPr>
        <a:xfrm>
          <a:off x="14668500" y="619306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36</xdr:row>
      <xdr:rowOff>151691</xdr:rowOff>
    </xdr:from>
    <xdr:ext cx="736600" cy="259045"/>
    <xdr:sp macro="" textlink="">
      <xdr:nvSpPr>
        <xdr:cNvPr id="409" name="テキスト ボックス 408">
          <a:extLst>
            <a:ext uri="{FF2B5EF4-FFF2-40B4-BE49-F238E27FC236}">
              <a16:creationId xmlns:a16="http://schemas.microsoft.com/office/drawing/2014/main" id="{D4D3919E-56A3-4F3A-A292-73F87FAC662A}"/>
            </a:ext>
          </a:extLst>
        </xdr:cNvPr>
        <xdr:cNvSpPr txBox="1"/>
      </xdr:nvSpPr>
      <xdr:spPr>
        <a:xfrm>
          <a:off x="14373225" y="59809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38</xdr:row>
      <xdr:rowOff>62895</xdr:rowOff>
    </xdr:from>
    <xdr:to>
      <xdr:col>73</xdr:col>
      <xdr:colOff>44450</xdr:colOff>
      <xdr:row>38</xdr:row>
      <xdr:rowOff>164495</xdr:rowOff>
    </xdr:to>
    <xdr:sp macro="" textlink="">
      <xdr:nvSpPr>
        <xdr:cNvPr id="410" name="楕円 409">
          <a:extLst>
            <a:ext uri="{FF2B5EF4-FFF2-40B4-BE49-F238E27FC236}">
              <a16:creationId xmlns:a16="http://schemas.microsoft.com/office/drawing/2014/main" id="{15326E72-18D1-47F4-BCC9-D23B99A59758}"/>
            </a:ext>
          </a:extLst>
        </xdr:cNvPr>
        <xdr:cNvSpPr/>
      </xdr:nvSpPr>
      <xdr:spPr>
        <a:xfrm>
          <a:off x="13868400" y="621922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3222</xdr:rowOff>
    </xdr:from>
    <xdr:ext cx="762000" cy="259045"/>
    <xdr:sp macro="" textlink="">
      <xdr:nvSpPr>
        <xdr:cNvPr id="411" name="テキスト ボックス 410">
          <a:extLst>
            <a:ext uri="{FF2B5EF4-FFF2-40B4-BE49-F238E27FC236}">
              <a16:creationId xmlns:a16="http://schemas.microsoft.com/office/drawing/2014/main" id="{98D3D1E8-2B73-4B33-999E-040A7D289A9E}"/>
            </a:ext>
          </a:extLst>
        </xdr:cNvPr>
        <xdr:cNvSpPr txBox="1"/>
      </xdr:nvSpPr>
      <xdr:spPr>
        <a:xfrm>
          <a:off x="13554075" y="59976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38</xdr:row>
      <xdr:rowOff>62895</xdr:rowOff>
    </xdr:from>
    <xdr:to>
      <xdr:col>68</xdr:col>
      <xdr:colOff>203200</xdr:colOff>
      <xdr:row>38</xdr:row>
      <xdr:rowOff>164495</xdr:rowOff>
    </xdr:to>
    <xdr:sp macro="" textlink="">
      <xdr:nvSpPr>
        <xdr:cNvPr id="412" name="楕円 411">
          <a:extLst>
            <a:ext uri="{FF2B5EF4-FFF2-40B4-BE49-F238E27FC236}">
              <a16:creationId xmlns:a16="http://schemas.microsoft.com/office/drawing/2014/main" id="{79537EC1-ECB9-4A34-BBD1-A141F78B45F1}"/>
            </a:ext>
          </a:extLst>
        </xdr:cNvPr>
        <xdr:cNvSpPr/>
      </xdr:nvSpPr>
      <xdr:spPr>
        <a:xfrm>
          <a:off x="13058775" y="621922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37</xdr:row>
      <xdr:rowOff>3222</xdr:rowOff>
    </xdr:from>
    <xdr:ext cx="762000" cy="259045"/>
    <xdr:sp macro="" textlink="">
      <xdr:nvSpPr>
        <xdr:cNvPr id="413" name="テキスト ボックス 412">
          <a:extLst>
            <a:ext uri="{FF2B5EF4-FFF2-40B4-BE49-F238E27FC236}">
              <a16:creationId xmlns:a16="http://schemas.microsoft.com/office/drawing/2014/main" id="{CB9516DA-BF18-4809-8F57-052B8F0301F5}"/>
            </a:ext>
          </a:extLst>
        </xdr:cNvPr>
        <xdr:cNvSpPr txBox="1"/>
      </xdr:nvSpPr>
      <xdr:spPr>
        <a:xfrm>
          <a:off x="12763500" y="59976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38</xdr:row>
      <xdr:rowOff>74385</xdr:rowOff>
    </xdr:from>
    <xdr:to>
      <xdr:col>64</xdr:col>
      <xdr:colOff>152400</xdr:colOff>
      <xdr:row>39</xdr:row>
      <xdr:rowOff>4535</xdr:rowOff>
    </xdr:to>
    <xdr:sp macro="" textlink="">
      <xdr:nvSpPr>
        <xdr:cNvPr id="414" name="楕円 413">
          <a:extLst>
            <a:ext uri="{FF2B5EF4-FFF2-40B4-BE49-F238E27FC236}">
              <a16:creationId xmlns:a16="http://schemas.microsoft.com/office/drawing/2014/main" id="{914D98DE-2A0F-45C7-B566-343B44953794}"/>
            </a:ext>
          </a:extLst>
        </xdr:cNvPr>
        <xdr:cNvSpPr/>
      </xdr:nvSpPr>
      <xdr:spPr>
        <a:xfrm>
          <a:off x="12239625" y="622753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14713</xdr:rowOff>
    </xdr:from>
    <xdr:ext cx="762000" cy="259045"/>
    <xdr:sp macro="" textlink="">
      <xdr:nvSpPr>
        <xdr:cNvPr id="415" name="テキスト ボックス 414">
          <a:extLst>
            <a:ext uri="{FF2B5EF4-FFF2-40B4-BE49-F238E27FC236}">
              <a16:creationId xmlns:a16="http://schemas.microsoft.com/office/drawing/2014/main" id="{4E12CB5C-0CFE-4932-A111-E3177889D771}"/>
            </a:ext>
          </a:extLst>
        </xdr:cNvPr>
        <xdr:cNvSpPr txBox="1"/>
      </xdr:nvSpPr>
      <xdr:spPr>
        <a:xfrm>
          <a:off x="11953875" y="60027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6" name="正方形/長方形 415">
          <a:extLst>
            <a:ext uri="{FF2B5EF4-FFF2-40B4-BE49-F238E27FC236}">
              <a16:creationId xmlns:a16="http://schemas.microsoft.com/office/drawing/2014/main" id="{2310134D-EAA2-4003-BF63-5AC824E0597F}"/>
            </a:ext>
          </a:extLst>
        </xdr:cNvPr>
        <xdr:cNvSpPr/>
      </xdr:nvSpPr>
      <xdr:spPr>
        <a:xfrm>
          <a:off x="11668125" y="1143000"/>
          <a:ext cx="4619625"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7" name="テキスト ボックス 416">
          <a:extLst>
            <a:ext uri="{FF2B5EF4-FFF2-40B4-BE49-F238E27FC236}">
              <a16:creationId xmlns:a16="http://schemas.microsoft.com/office/drawing/2014/main" id="{9336EEFF-0859-42A7-99DF-EEC8ADBD83D1}"/>
            </a:ext>
          </a:extLst>
        </xdr:cNvPr>
        <xdr:cNvSpPr txBox="1"/>
      </xdr:nvSpPr>
      <xdr:spPr>
        <a:xfrm>
          <a:off x="12523455" y="148590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8" name="テキスト ボックス 417">
          <a:extLst>
            <a:ext uri="{FF2B5EF4-FFF2-40B4-BE49-F238E27FC236}">
              <a16:creationId xmlns:a16="http://schemas.microsoft.com/office/drawing/2014/main" id="{43A885B4-08D0-4DB7-81C4-D84DA4FBEB4C}"/>
            </a:ext>
          </a:extLst>
        </xdr:cNvPr>
        <xdr:cNvSpPr txBox="1"/>
      </xdr:nvSpPr>
      <xdr:spPr>
        <a:xfrm>
          <a:off x="13936995" y="1457325"/>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9" name="正方形/長方形 418">
          <a:extLst>
            <a:ext uri="{FF2B5EF4-FFF2-40B4-BE49-F238E27FC236}">
              <a16:creationId xmlns:a16="http://schemas.microsoft.com/office/drawing/2014/main" id="{E1468F20-51BC-4818-8519-081027FCF40F}"/>
            </a:ext>
          </a:extLst>
        </xdr:cNvPr>
        <xdr:cNvSpPr/>
      </xdr:nvSpPr>
      <xdr:spPr>
        <a:xfrm>
          <a:off x="16354425" y="138112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20" name="正方形/長方形 419">
          <a:extLst>
            <a:ext uri="{FF2B5EF4-FFF2-40B4-BE49-F238E27FC236}">
              <a16:creationId xmlns:a16="http://schemas.microsoft.com/office/drawing/2014/main" id="{48593879-2DAE-45F8-AB0B-CB163FE7CDFC}"/>
            </a:ext>
          </a:extLst>
        </xdr:cNvPr>
        <xdr:cNvSpPr/>
      </xdr:nvSpPr>
      <xdr:spPr>
        <a:xfrm>
          <a:off x="16354425" y="15621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21" name="正方形/長方形 420">
          <a:extLst>
            <a:ext uri="{FF2B5EF4-FFF2-40B4-BE49-F238E27FC236}">
              <a16:creationId xmlns:a16="http://schemas.microsoft.com/office/drawing/2014/main" id="{C5BE3593-0782-40F7-B303-75E1BAC46E0A}"/>
            </a:ext>
          </a:extLst>
        </xdr:cNvPr>
        <xdr:cNvSpPr/>
      </xdr:nvSpPr>
      <xdr:spPr>
        <a:xfrm>
          <a:off x="17849850" y="1381125"/>
          <a:ext cx="1152525"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2" name="正方形/長方形 421">
          <a:extLst>
            <a:ext uri="{FF2B5EF4-FFF2-40B4-BE49-F238E27FC236}">
              <a16:creationId xmlns:a16="http://schemas.microsoft.com/office/drawing/2014/main" id="{7C58F40F-0816-499B-9B54-ECD707A79959}"/>
            </a:ext>
          </a:extLst>
        </xdr:cNvPr>
        <xdr:cNvSpPr/>
      </xdr:nvSpPr>
      <xdr:spPr>
        <a:xfrm>
          <a:off x="17849850" y="1562100"/>
          <a:ext cx="1152525"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3" name="正方形/長方形 422">
          <a:extLst>
            <a:ext uri="{FF2B5EF4-FFF2-40B4-BE49-F238E27FC236}">
              <a16:creationId xmlns:a16="http://schemas.microsoft.com/office/drawing/2014/main" id="{FEC162A9-869A-4A5F-97E4-885844E1C84C}"/>
            </a:ext>
          </a:extLst>
        </xdr:cNvPr>
        <xdr:cNvSpPr/>
      </xdr:nvSpPr>
      <xdr:spPr>
        <a:xfrm>
          <a:off x="19173825" y="1381125"/>
          <a:ext cx="11620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4" name="正方形/長方形 423">
          <a:extLst>
            <a:ext uri="{FF2B5EF4-FFF2-40B4-BE49-F238E27FC236}">
              <a16:creationId xmlns:a16="http://schemas.microsoft.com/office/drawing/2014/main" id="{766F160F-9113-465D-8D4D-7B2F799AA5E2}"/>
            </a:ext>
          </a:extLst>
        </xdr:cNvPr>
        <xdr:cNvSpPr/>
      </xdr:nvSpPr>
      <xdr:spPr>
        <a:xfrm>
          <a:off x="19173825" y="1562100"/>
          <a:ext cx="11620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5" name="正方形/長方形 424">
          <a:extLst>
            <a:ext uri="{FF2B5EF4-FFF2-40B4-BE49-F238E27FC236}">
              <a16:creationId xmlns:a16="http://schemas.microsoft.com/office/drawing/2014/main" id="{15274A40-3E81-452A-9B1F-D1C2007D9142}"/>
            </a:ext>
          </a:extLst>
        </xdr:cNvPr>
        <xdr:cNvSpPr/>
      </xdr:nvSpPr>
      <xdr:spPr>
        <a:xfrm>
          <a:off x="11668125" y="1866900"/>
          <a:ext cx="4619625" cy="2276475"/>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6" name="正方形/長方形 425">
          <a:extLst>
            <a:ext uri="{FF2B5EF4-FFF2-40B4-BE49-F238E27FC236}">
              <a16:creationId xmlns:a16="http://schemas.microsoft.com/office/drawing/2014/main" id="{5D0FA27B-A9F3-4867-B260-9485FB104CCE}"/>
            </a:ext>
          </a:extLst>
        </xdr:cNvPr>
        <xdr:cNvSpPr/>
      </xdr:nvSpPr>
      <xdr:spPr>
        <a:xfrm>
          <a:off x="16459200" y="1866900"/>
          <a:ext cx="5476875" cy="22764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7" name="正方形/長方形 426">
          <a:extLst>
            <a:ext uri="{FF2B5EF4-FFF2-40B4-BE49-F238E27FC236}">
              <a16:creationId xmlns:a16="http://schemas.microsoft.com/office/drawing/2014/main" id="{995A17DE-F514-4C20-88EF-41D9EF6D1361}"/>
            </a:ext>
          </a:extLst>
        </xdr:cNvPr>
        <xdr:cNvSpPr/>
      </xdr:nvSpPr>
      <xdr:spPr>
        <a:xfrm>
          <a:off x="16459200" y="1866900"/>
          <a:ext cx="34671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8" name="テキスト ボックス 427">
          <a:extLst>
            <a:ext uri="{FF2B5EF4-FFF2-40B4-BE49-F238E27FC236}">
              <a16:creationId xmlns:a16="http://schemas.microsoft.com/office/drawing/2014/main" id="{65ACA0C6-0969-4A5C-A643-BFC761089B5E}"/>
            </a:ext>
          </a:extLst>
        </xdr:cNvPr>
        <xdr:cNvSpPr txBox="1"/>
      </xdr:nvSpPr>
      <xdr:spPr>
        <a:xfrm>
          <a:off x="16573500" y="2162175"/>
          <a:ext cx="5257800" cy="19145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施設・インフラ整備事業や災害復旧事業への地方債借り入れが続いていることにより、地方債現在高が増加している一方で、交付税措置率が有利な地方債の活用や、減債基金、公共施設等適正管理基金等への積み立てを実施していることにより、前年度に引き続き「比率なし」となった。</a:t>
          </a:r>
        </a:p>
        <a:p>
          <a:r>
            <a:rPr kumimoji="1" lang="ja-JP" altLang="en-US" sz="1200">
              <a:latin typeface="ＭＳ Ｐゴシック" panose="020B0600070205080204" pitchFamily="50" charset="-128"/>
              <a:ea typeface="ＭＳ Ｐゴシック" panose="020B0600070205080204" pitchFamily="50" charset="-128"/>
            </a:rPr>
            <a:t>　今後も老朽化が進む公共施設・インフラの更新等のため、地方債の借り入れは継続していく見込みであり、人口減少に伴う標準財政規模の縮小も見込まれるため、引き続き比率の変化に注視しながら、財政の健全化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9" name="テキスト ボックス 428">
          <a:extLst>
            <a:ext uri="{FF2B5EF4-FFF2-40B4-BE49-F238E27FC236}">
              <a16:creationId xmlns:a16="http://schemas.microsoft.com/office/drawing/2014/main" id="{E8E88DB1-E1FF-4F10-A793-35D25740014C}"/>
            </a:ext>
          </a:extLst>
        </xdr:cNvPr>
        <xdr:cNvSpPr txBox="1"/>
      </xdr:nvSpPr>
      <xdr:spPr>
        <a:xfrm>
          <a:off x="11630025" y="16859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30" name="直線コネクタ 429">
          <a:extLst>
            <a:ext uri="{FF2B5EF4-FFF2-40B4-BE49-F238E27FC236}">
              <a16:creationId xmlns:a16="http://schemas.microsoft.com/office/drawing/2014/main" id="{A23BA93A-2201-4CA9-AB47-D61B3E3FE8B4}"/>
            </a:ext>
          </a:extLst>
        </xdr:cNvPr>
        <xdr:cNvCxnSpPr/>
      </xdr:nvCxnSpPr>
      <xdr:spPr>
        <a:xfrm>
          <a:off x="11668125" y="4143375"/>
          <a:ext cx="46196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31" name="テキスト ボックス 430">
          <a:extLst>
            <a:ext uri="{FF2B5EF4-FFF2-40B4-BE49-F238E27FC236}">
              <a16:creationId xmlns:a16="http://schemas.microsoft.com/office/drawing/2014/main" id="{09E1CE90-178D-4ED8-8EC4-27DB16399B02}"/>
            </a:ext>
          </a:extLst>
        </xdr:cNvPr>
        <xdr:cNvSpPr txBox="1"/>
      </xdr:nvSpPr>
      <xdr:spPr>
        <a:xfrm>
          <a:off x="10982325" y="40075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32" name="直線コネクタ 431">
          <a:extLst>
            <a:ext uri="{FF2B5EF4-FFF2-40B4-BE49-F238E27FC236}">
              <a16:creationId xmlns:a16="http://schemas.microsoft.com/office/drawing/2014/main" id="{AEB346B1-6202-4EB1-83B3-78CC3A85CDFB}"/>
            </a:ext>
          </a:extLst>
        </xdr:cNvPr>
        <xdr:cNvCxnSpPr/>
      </xdr:nvCxnSpPr>
      <xdr:spPr>
        <a:xfrm>
          <a:off x="11668125" y="3817711"/>
          <a:ext cx="46196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33" name="テキスト ボックス 432">
          <a:extLst>
            <a:ext uri="{FF2B5EF4-FFF2-40B4-BE49-F238E27FC236}">
              <a16:creationId xmlns:a16="http://schemas.microsoft.com/office/drawing/2014/main" id="{B683D81D-7343-44F0-B094-61990BB55690}"/>
            </a:ext>
          </a:extLst>
        </xdr:cNvPr>
        <xdr:cNvSpPr txBox="1"/>
      </xdr:nvSpPr>
      <xdr:spPr>
        <a:xfrm>
          <a:off x="10982325" y="36881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34" name="直線コネクタ 433">
          <a:extLst>
            <a:ext uri="{FF2B5EF4-FFF2-40B4-BE49-F238E27FC236}">
              <a16:creationId xmlns:a16="http://schemas.microsoft.com/office/drawing/2014/main" id="{2402635B-C126-46E2-A06C-0F951DC183D9}"/>
            </a:ext>
          </a:extLst>
        </xdr:cNvPr>
        <xdr:cNvCxnSpPr/>
      </xdr:nvCxnSpPr>
      <xdr:spPr>
        <a:xfrm>
          <a:off x="11668125" y="3488872"/>
          <a:ext cx="46196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35" name="テキスト ボックス 434">
          <a:extLst>
            <a:ext uri="{FF2B5EF4-FFF2-40B4-BE49-F238E27FC236}">
              <a16:creationId xmlns:a16="http://schemas.microsoft.com/office/drawing/2014/main" id="{21E3EC94-7777-4452-8388-FA12AD632318}"/>
            </a:ext>
          </a:extLst>
        </xdr:cNvPr>
        <xdr:cNvSpPr txBox="1"/>
      </xdr:nvSpPr>
      <xdr:spPr>
        <a:xfrm>
          <a:off x="10982325" y="33625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6" name="直線コネクタ 435">
          <a:extLst>
            <a:ext uri="{FF2B5EF4-FFF2-40B4-BE49-F238E27FC236}">
              <a16:creationId xmlns:a16="http://schemas.microsoft.com/office/drawing/2014/main" id="{BBD06A5F-7990-4CD2-858A-6AA5457176CE}"/>
            </a:ext>
          </a:extLst>
        </xdr:cNvPr>
        <xdr:cNvCxnSpPr/>
      </xdr:nvCxnSpPr>
      <xdr:spPr>
        <a:xfrm>
          <a:off x="11668125" y="3163207"/>
          <a:ext cx="46196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7" name="テキスト ボックス 436">
          <a:extLst>
            <a:ext uri="{FF2B5EF4-FFF2-40B4-BE49-F238E27FC236}">
              <a16:creationId xmlns:a16="http://schemas.microsoft.com/office/drawing/2014/main" id="{8D62AEFD-FF0E-4710-B31D-CB5481BEC74A}"/>
            </a:ext>
          </a:extLst>
        </xdr:cNvPr>
        <xdr:cNvSpPr txBox="1"/>
      </xdr:nvSpPr>
      <xdr:spPr>
        <a:xfrm>
          <a:off x="10982325" y="30368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8" name="直線コネクタ 437">
          <a:extLst>
            <a:ext uri="{FF2B5EF4-FFF2-40B4-BE49-F238E27FC236}">
              <a16:creationId xmlns:a16="http://schemas.microsoft.com/office/drawing/2014/main" id="{0748A3CE-44FB-45F8-B5ED-1FB637E172A8}"/>
            </a:ext>
          </a:extLst>
        </xdr:cNvPr>
        <xdr:cNvCxnSpPr/>
      </xdr:nvCxnSpPr>
      <xdr:spPr>
        <a:xfrm>
          <a:off x="11668125" y="2837543"/>
          <a:ext cx="46196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9" name="テキスト ボックス 438">
          <a:extLst>
            <a:ext uri="{FF2B5EF4-FFF2-40B4-BE49-F238E27FC236}">
              <a16:creationId xmlns:a16="http://schemas.microsoft.com/office/drawing/2014/main" id="{C7601188-5CEE-4D0B-883E-3A45A4B3E9E5}"/>
            </a:ext>
          </a:extLst>
        </xdr:cNvPr>
        <xdr:cNvSpPr txBox="1"/>
      </xdr:nvSpPr>
      <xdr:spPr>
        <a:xfrm>
          <a:off x="10982325" y="2708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40" name="直線コネクタ 439">
          <a:extLst>
            <a:ext uri="{FF2B5EF4-FFF2-40B4-BE49-F238E27FC236}">
              <a16:creationId xmlns:a16="http://schemas.microsoft.com/office/drawing/2014/main" id="{62A871C1-A05E-4510-9AED-AC813C1C0DCF}"/>
            </a:ext>
          </a:extLst>
        </xdr:cNvPr>
        <xdr:cNvCxnSpPr/>
      </xdr:nvCxnSpPr>
      <xdr:spPr>
        <a:xfrm>
          <a:off x="11668125" y="2511879"/>
          <a:ext cx="46196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41" name="テキスト ボックス 440">
          <a:extLst>
            <a:ext uri="{FF2B5EF4-FFF2-40B4-BE49-F238E27FC236}">
              <a16:creationId xmlns:a16="http://schemas.microsoft.com/office/drawing/2014/main" id="{864CF54B-199C-4FC0-876F-BFFDFEEBBCE3}"/>
            </a:ext>
          </a:extLst>
        </xdr:cNvPr>
        <xdr:cNvSpPr txBox="1"/>
      </xdr:nvSpPr>
      <xdr:spPr>
        <a:xfrm>
          <a:off x="10982325" y="23823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42" name="直線コネクタ 441">
          <a:extLst>
            <a:ext uri="{FF2B5EF4-FFF2-40B4-BE49-F238E27FC236}">
              <a16:creationId xmlns:a16="http://schemas.microsoft.com/office/drawing/2014/main" id="{674D95B6-3E26-4A7E-99A0-D00C1B1ED0FA}"/>
            </a:ext>
          </a:extLst>
        </xdr:cNvPr>
        <xdr:cNvCxnSpPr/>
      </xdr:nvCxnSpPr>
      <xdr:spPr>
        <a:xfrm>
          <a:off x="11668125" y="2192564"/>
          <a:ext cx="46196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43" name="テキスト ボックス 442">
          <a:extLst>
            <a:ext uri="{FF2B5EF4-FFF2-40B4-BE49-F238E27FC236}">
              <a16:creationId xmlns:a16="http://schemas.microsoft.com/office/drawing/2014/main" id="{115F49C0-8AEB-4EF4-8534-39E227744242}"/>
            </a:ext>
          </a:extLst>
        </xdr:cNvPr>
        <xdr:cNvSpPr txBox="1"/>
      </xdr:nvSpPr>
      <xdr:spPr>
        <a:xfrm>
          <a:off x="10982325" y="205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4" name="直線コネクタ 443">
          <a:extLst>
            <a:ext uri="{FF2B5EF4-FFF2-40B4-BE49-F238E27FC236}">
              <a16:creationId xmlns:a16="http://schemas.microsoft.com/office/drawing/2014/main" id="{993D10E1-8190-4FFA-A1ED-98FB8C209A6A}"/>
            </a:ext>
          </a:extLst>
        </xdr:cNvPr>
        <xdr:cNvCxnSpPr/>
      </xdr:nvCxnSpPr>
      <xdr:spPr>
        <a:xfrm>
          <a:off x="11668125" y="1866900"/>
          <a:ext cx="46196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5" name="将来負担の状況グラフ枠">
          <a:extLst>
            <a:ext uri="{FF2B5EF4-FFF2-40B4-BE49-F238E27FC236}">
              <a16:creationId xmlns:a16="http://schemas.microsoft.com/office/drawing/2014/main" id="{A6B0F285-443B-4CCB-AC44-516AD514898E}"/>
            </a:ext>
          </a:extLst>
        </xdr:cNvPr>
        <xdr:cNvSpPr/>
      </xdr:nvSpPr>
      <xdr:spPr>
        <a:xfrm>
          <a:off x="11668125" y="1866900"/>
          <a:ext cx="4619625" cy="22764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121255</xdr:rowOff>
    </xdr:to>
    <xdr:cxnSp macro="">
      <xdr:nvCxnSpPr>
        <xdr:cNvPr id="446" name="直線コネクタ 445">
          <a:extLst>
            <a:ext uri="{FF2B5EF4-FFF2-40B4-BE49-F238E27FC236}">
              <a16:creationId xmlns:a16="http://schemas.microsoft.com/office/drawing/2014/main" id="{5852E2F6-EC47-4471-98BA-7A93FECFFE77}"/>
            </a:ext>
          </a:extLst>
        </xdr:cNvPr>
        <xdr:cNvCxnSpPr/>
      </xdr:nvCxnSpPr>
      <xdr:spPr>
        <a:xfrm flipV="1">
          <a:off x="15478125" y="2192564"/>
          <a:ext cx="0" cy="149421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93332</xdr:rowOff>
    </xdr:from>
    <xdr:ext cx="762000" cy="259045"/>
    <xdr:sp macro="" textlink="">
      <xdr:nvSpPr>
        <xdr:cNvPr id="447" name="将来負担の状況最小値テキスト">
          <a:extLst>
            <a:ext uri="{FF2B5EF4-FFF2-40B4-BE49-F238E27FC236}">
              <a16:creationId xmlns:a16="http://schemas.microsoft.com/office/drawing/2014/main" id="{25C26C32-A18D-4BBB-B87E-296A1F9EE6A0}"/>
            </a:ext>
          </a:extLst>
        </xdr:cNvPr>
        <xdr:cNvSpPr txBox="1"/>
      </xdr:nvSpPr>
      <xdr:spPr>
        <a:xfrm>
          <a:off x="15563850" y="36556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121255</xdr:rowOff>
    </xdr:from>
    <xdr:to>
      <xdr:col>81</xdr:col>
      <xdr:colOff>133350</xdr:colOff>
      <xdr:row>22</xdr:row>
      <xdr:rowOff>121255</xdr:rowOff>
    </xdr:to>
    <xdr:cxnSp macro="">
      <xdr:nvCxnSpPr>
        <xdr:cNvPr id="448" name="直線コネクタ 447">
          <a:extLst>
            <a:ext uri="{FF2B5EF4-FFF2-40B4-BE49-F238E27FC236}">
              <a16:creationId xmlns:a16="http://schemas.microsoft.com/office/drawing/2014/main" id="{8E7F8B86-0EAE-4E12-9EF5-6DF15C75CA57}"/>
            </a:ext>
          </a:extLst>
        </xdr:cNvPr>
        <xdr:cNvCxnSpPr/>
      </xdr:nvCxnSpPr>
      <xdr:spPr>
        <a:xfrm>
          <a:off x="15401925" y="368678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119941</xdr:rowOff>
    </xdr:from>
    <xdr:ext cx="762000" cy="259045"/>
    <xdr:sp macro="" textlink="">
      <xdr:nvSpPr>
        <xdr:cNvPr id="449" name="将来負担の状況最大値テキスト">
          <a:extLst>
            <a:ext uri="{FF2B5EF4-FFF2-40B4-BE49-F238E27FC236}">
              <a16:creationId xmlns:a16="http://schemas.microsoft.com/office/drawing/2014/main" id="{6E57157A-AEF0-4EA5-BD40-094FAEBF83AD}"/>
            </a:ext>
          </a:extLst>
        </xdr:cNvPr>
        <xdr:cNvSpPr txBox="1"/>
      </xdr:nvSpPr>
      <xdr:spPr>
        <a:xfrm>
          <a:off x="15563850" y="1904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50" name="直線コネクタ 449">
          <a:extLst>
            <a:ext uri="{FF2B5EF4-FFF2-40B4-BE49-F238E27FC236}">
              <a16:creationId xmlns:a16="http://schemas.microsoft.com/office/drawing/2014/main" id="{6B9AAFFF-985A-48D9-B9C6-B20D9AE471D4}"/>
            </a:ext>
          </a:extLst>
        </xdr:cNvPr>
        <xdr:cNvCxnSpPr/>
      </xdr:nvCxnSpPr>
      <xdr:spPr>
        <a:xfrm>
          <a:off x="15401925" y="219256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101600</xdr:colOff>
      <xdr:row>13</xdr:row>
      <xdr:rowOff>106196</xdr:rowOff>
    </xdr:from>
    <xdr:to>
      <xdr:col>68</xdr:col>
      <xdr:colOff>152400</xdr:colOff>
      <xdr:row>14</xdr:row>
      <xdr:rowOff>105954</xdr:rowOff>
    </xdr:to>
    <xdr:cxnSp macro="">
      <xdr:nvCxnSpPr>
        <xdr:cNvPr id="451" name="直線コネクタ 450">
          <a:extLst>
            <a:ext uri="{FF2B5EF4-FFF2-40B4-BE49-F238E27FC236}">
              <a16:creationId xmlns:a16="http://schemas.microsoft.com/office/drawing/2014/main" id="{D095E737-A5AE-4D7E-8FA5-C52EE25CD066}"/>
            </a:ext>
          </a:extLst>
        </xdr:cNvPr>
        <xdr:cNvCxnSpPr/>
      </xdr:nvCxnSpPr>
      <xdr:spPr>
        <a:xfrm flipV="1">
          <a:off x="12296775" y="2208046"/>
          <a:ext cx="809625" cy="161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5641</xdr:rowOff>
    </xdr:from>
    <xdr:ext cx="762000" cy="259045"/>
    <xdr:sp macro="" textlink="">
      <xdr:nvSpPr>
        <xdr:cNvPr id="452" name="将来負担の状況平均値テキスト">
          <a:extLst>
            <a:ext uri="{FF2B5EF4-FFF2-40B4-BE49-F238E27FC236}">
              <a16:creationId xmlns:a16="http://schemas.microsoft.com/office/drawing/2014/main" id="{F4AE7907-78B4-4BFB-BF30-CD13CBB33587}"/>
            </a:ext>
          </a:extLst>
        </xdr:cNvPr>
        <xdr:cNvSpPr txBox="1"/>
      </xdr:nvSpPr>
      <xdr:spPr>
        <a:xfrm>
          <a:off x="15563850" y="21138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33564</xdr:rowOff>
    </xdr:from>
    <xdr:to>
      <xdr:col>81</xdr:col>
      <xdr:colOff>95250</xdr:colOff>
      <xdr:row>13</xdr:row>
      <xdr:rowOff>135164</xdr:rowOff>
    </xdr:to>
    <xdr:sp macro="" textlink="">
      <xdr:nvSpPr>
        <xdr:cNvPr id="453" name="フローチャート: 判断 452">
          <a:extLst>
            <a:ext uri="{FF2B5EF4-FFF2-40B4-BE49-F238E27FC236}">
              <a16:creationId xmlns:a16="http://schemas.microsoft.com/office/drawing/2014/main" id="{7642710A-E443-4415-BEE8-D79F5BADFCAC}"/>
            </a:ext>
          </a:extLst>
        </xdr:cNvPr>
        <xdr:cNvSpPr/>
      </xdr:nvSpPr>
      <xdr:spPr>
        <a:xfrm>
          <a:off x="15430500" y="2135414"/>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54" name="フローチャート: 判断 453">
          <a:extLst>
            <a:ext uri="{FF2B5EF4-FFF2-40B4-BE49-F238E27FC236}">
              <a16:creationId xmlns:a16="http://schemas.microsoft.com/office/drawing/2014/main" id="{92CA3F84-29D5-4486-8E51-FDA04D8B497E}"/>
            </a:ext>
          </a:extLst>
        </xdr:cNvPr>
        <xdr:cNvSpPr/>
      </xdr:nvSpPr>
      <xdr:spPr>
        <a:xfrm>
          <a:off x="14668500" y="2135414"/>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55" name="テキスト ボックス 454">
          <a:extLst>
            <a:ext uri="{FF2B5EF4-FFF2-40B4-BE49-F238E27FC236}">
              <a16:creationId xmlns:a16="http://schemas.microsoft.com/office/drawing/2014/main" id="{C39E8F2D-9E81-4B58-B86C-2DEEE8391EFD}"/>
            </a:ext>
          </a:extLst>
        </xdr:cNvPr>
        <xdr:cNvSpPr txBox="1"/>
      </xdr:nvSpPr>
      <xdr:spPr>
        <a:xfrm>
          <a:off x="14373225" y="19233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33564</xdr:rowOff>
    </xdr:from>
    <xdr:to>
      <xdr:col>73</xdr:col>
      <xdr:colOff>44450</xdr:colOff>
      <xdr:row>13</xdr:row>
      <xdr:rowOff>135164</xdr:rowOff>
    </xdr:to>
    <xdr:sp macro="" textlink="">
      <xdr:nvSpPr>
        <xdr:cNvPr id="456" name="フローチャート: 判断 455">
          <a:extLst>
            <a:ext uri="{FF2B5EF4-FFF2-40B4-BE49-F238E27FC236}">
              <a16:creationId xmlns:a16="http://schemas.microsoft.com/office/drawing/2014/main" id="{8BDDA2F9-9D15-4A4A-B7BA-28242BDD15F6}"/>
            </a:ext>
          </a:extLst>
        </xdr:cNvPr>
        <xdr:cNvSpPr/>
      </xdr:nvSpPr>
      <xdr:spPr>
        <a:xfrm>
          <a:off x="13868400" y="2135414"/>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145341</xdr:rowOff>
    </xdr:from>
    <xdr:ext cx="762000" cy="259045"/>
    <xdr:sp macro="" textlink="">
      <xdr:nvSpPr>
        <xdr:cNvPr id="457" name="テキスト ボックス 456">
          <a:extLst>
            <a:ext uri="{FF2B5EF4-FFF2-40B4-BE49-F238E27FC236}">
              <a16:creationId xmlns:a16="http://schemas.microsoft.com/office/drawing/2014/main" id="{9C27B16C-0645-4DFE-B28F-D21A18974391}"/>
            </a:ext>
          </a:extLst>
        </xdr:cNvPr>
        <xdr:cNvSpPr txBox="1"/>
      </xdr:nvSpPr>
      <xdr:spPr>
        <a:xfrm>
          <a:off x="13554075" y="19233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131233</xdr:rowOff>
    </xdr:from>
    <xdr:to>
      <xdr:col>68</xdr:col>
      <xdr:colOff>203200</xdr:colOff>
      <xdr:row>14</xdr:row>
      <xdr:rowOff>61383</xdr:rowOff>
    </xdr:to>
    <xdr:sp macro="" textlink="">
      <xdr:nvSpPr>
        <xdr:cNvPr id="458" name="フローチャート: 判断 457">
          <a:extLst>
            <a:ext uri="{FF2B5EF4-FFF2-40B4-BE49-F238E27FC236}">
              <a16:creationId xmlns:a16="http://schemas.microsoft.com/office/drawing/2014/main" id="{54ACF034-AAF6-4FB5-B18F-8F3270C666A1}"/>
            </a:ext>
          </a:extLst>
        </xdr:cNvPr>
        <xdr:cNvSpPr/>
      </xdr:nvSpPr>
      <xdr:spPr>
        <a:xfrm>
          <a:off x="13058775" y="2236258"/>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14</xdr:row>
      <xdr:rowOff>46160</xdr:rowOff>
    </xdr:from>
    <xdr:ext cx="762000" cy="259045"/>
    <xdr:sp macro="" textlink="">
      <xdr:nvSpPr>
        <xdr:cNvPr id="459" name="テキスト ボックス 458">
          <a:extLst>
            <a:ext uri="{FF2B5EF4-FFF2-40B4-BE49-F238E27FC236}">
              <a16:creationId xmlns:a16="http://schemas.microsoft.com/office/drawing/2014/main" id="{C8E3BCBB-D6A3-46EC-AFC4-7DD1D73F263C}"/>
            </a:ext>
          </a:extLst>
        </xdr:cNvPr>
        <xdr:cNvSpPr txBox="1"/>
      </xdr:nvSpPr>
      <xdr:spPr>
        <a:xfrm>
          <a:off x="12763500" y="23162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132140</xdr:rowOff>
    </xdr:from>
    <xdr:to>
      <xdr:col>64</xdr:col>
      <xdr:colOff>152400</xdr:colOff>
      <xdr:row>15</xdr:row>
      <xdr:rowOff>62290</xdr:rowOff>
    </xdr:to>
    <xdr:sp macro="" textlink="">
      <xdr:nvSpPr>
        <xdr:cNvPr id="460" name="フローチャート: 判断 459">
          <a:extLst>
            <a:ext uri="{FF2B5EF4-FFF2-40B4-BE49-F238E27FC236}">
              <a16:creationId xmlns:a16="http://schemas.microsoft.com/office/drawing/2014/main" id="{6EC1233E-D02E-4B2D-94A7-39EA62F03D5C}"/>
            </a:ext>
          </a:extLst>
        </xdr:cNvPr>
        <xdr:cNvSpPr/>
      </xdr:nvSpPr>
      <xdr:spPr>
        <a:xfrm>
          <a:off x="12239625" y="239909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15</xdr:row>
      <xdr:rowOff>47067</xdr:rowOff>
    </xdr:from>
    <xdr:ext cx="762000" cy="259045"/>
    <xdr:sp macro="" textlink="">
      <xdr:nvSpPr>
        <xdr:cNvPr id="461" name="テキスト ボックス 460">
          <a:extLst>
            <a:ext uri="{FF2B5EF4-FFF2-40B4-BE49-F238E27FC236}">
              <a16:creationId xmlns:a16="http://schemas.microsoft.com/office/drawing/2014/main" id="{2404787E-9A5C-4C20-9EE8-CFA94582CF73}"/>
            </a:ext>
          </a:extLst>
        </xdr:cNvPr>
        <xdr:cNvSpPr txBox="1"/>
      </xdr:nvSpPr>
      <xdr:spPr>
        <a:xfrm>
          <a:off x="11953875" y="2479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2" name="テキスト ボックス 461">
          <a:extLst>
            <a:ext uri="{FF2B5EF4-FFF2-40B4-BE49-F238E27FC236}">
              <a16:creationId xmlns:a16="http://schemas.microsoft.com/office/drawing/2014/main" id="{3924EEC2-46E8-42B8-B175-5A3C73891C1C}"/>
            </a:ext>
          </a:extLst>
        </xdr:cNvPr>
        <xdr:cNvSpPr txBox="1"/>
      </xdr:nvSpPr>
      <xdr:spPr>
        <a:xfrm>
          <a:off x="15278100" y="41408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6F2C25F0-D19C-441F-B1BA-5D9C1B34D3E6}"/>
            </a:ext>
          </a:extLst>
        </xdr:cNvPr>
        <xdr:cNvSpPr txBox="1"/>
      </xdr:nvSpPr>
      <xdr:spPr>
        <a:xfrm>
          <a:off x="14516100" y="41408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4" name="テキスト ボックス 463">
          <a:extLst>
            <a:ext uri="{FF2B5EF4-FFF2-40B4-BE49-F238E27FC236}">
              <a16:creationId xmlns:a16="http://schemas.microsoft.com/office/drawing/2014/main" id="{A1F3B8B1-571D-4A2E-B514-C2667702D2DB}"/>
            </a:ext>
          </a:extLst>
        </xdr:cNvPr>
        <xdr:cNvSpPr txBox="1"/>
      </xdr:nvSpPr>
      <xdr:spPr>
        <a:xfrm>
          <a:off x="13716000" y="41408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5" name="テキスト ボックス 464">
          <a:extLst>
            <a:ext uri="{FF2B5EF4-FFF2-40B4-BE49-F238E27FC236}">
              <a16:creationId xmlns:a16="http://schemas.microsoft.com/office/drawing/2014/main" id="{60B7B702-D169-4C4F-BF07-E862B7AF8D6E}"/>
            </a:ext>
          </a:extLst>
        </xdr:cNvPr>
        <xdr:cNvSpPr txBox="1"/>
      </xdr:nvSpPr>
      <xdr:spPr>
        <a:xfrm>
          <a:off x="12906375" y="41408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6" name="テキスト ボックス 465">
          <a:extLst>
            <a:ext uri="{FF2B5EF4-FFF2-40B4-BE49-F238E27FC236}">
              <a16:creationId xmlns:a16="http://schemas.microsoft.com/office/drawing/2014/main" id="{1F1C0D14-ACDB-4003-BA7F-E01B1377AD47}"/>
            </a:ext>
          </a:extLst>
        </xdr:cNvPr>
        <xdr:cNvSpPr txBox="1"/>
      </xdr:nvSpPr>
      <xdr:spPr>
        <a:xfrm>
          <a:off x="12096750" y="41408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55396</xdr:rowOff>
    </xdr:from>
    <xdr:to>
      <xdr:col>68</xdr:col>
      <xdr:colOff>203200</xdr:colOff>
      <xdr:row>13</xdr:row>
      <xdr:rowOff>156996</xdr:rowOff>
    </xdr:to>
    <xdr:sp macro="" textlink="">
      <xdr:nvSpPr>
        <xdr:cNvPr id="467" name="楕円 466">
          <a:extLst>
            <a:ext uri="{FF2B5EF4-FFF2-40B4-BE49-F238E27FC236}">
              <a16:creationId xmlns:a16="http://schemas.microsoft.com/office/drawing/2014/main" id="{D90B3435-EBB4-47E4-8B95-10A93D4A95ED}"/>
            </a:ext>
          </a:extLst>
        </xdr:cNvPr>
        <xdr:cNvSpPr/>
      </xdr:nvSpPr>
      <xdr:spPr>
        <a:xfrm>
          <a:off x="13058775" y="2160421"/>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11</xdr:row>
      <xdr:rowOff>167173</xdr:rowOff>
    </xdr:from>
    <xdr:ext cx="762000" cy="259045"/>
    <xdr:sp macro="" textlink="">
      <xdr:nvSpPr>
        <xdr:cNvPr id="468" name="テキスト ボックス 467">
          <a:extLst>
            <a:ext uri="{FF2B5EF4-FFF2-40B4-BE49-F238E27FC236}">
              <a16:creationId xmlns:a16="http://schemas.microsoft.com/office/drawing/2014/main" id="{DA7C9043-82D4-4C18-AE01-718490409FA7}"/>
            </a:ext>
          </a:extLst>
        </xdr:cNvPr>
        <xdr:cNvSpPr txBox="1"/>
      </xdr:nvSpPr>
      <xdr:spPr>
        <a:xfrm>
          <a:off x="12763500" y="19451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55154</xdr:rowOff>
    </xdr:from>
    <xdr:to>
      <xdr:col>64</xdr:col>
      <xdr:colOff>152400</xdr:colOff>
      <xdr:row>14</xdr:row>
      <xdr:rowOff>156754</xdr:rowOff>
    </xdr:to>
    <xdr:sp macro="" textlink="">
      <xdr:nvSpPr>
        <xdr:cNvPr id="469" name="楕円 468">
          <a:extLst>
            <a:ext uri="{FF2B5EF4-FFF2-40B4-BE49-F238E27FC236}">
              <a16:creationId xmlns:a16="http://schemas.microsoft.com/office/drawing/2014/main" id="{0122B449-387C-4D64-BA7B-F8DE9F00F08D}"/>
            </a:ext>
          </a:extLst>
        </xdr:cNvPr>
        <xdr:cNvSpPr/>
      </xdr:nvSpPr>
      <xdr:spPr>
        <a:xfrm>
          <a:off x="12239625" y="2322104"/>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166931</xdr:rowOff>
    </xdr:from>
    <xdr:ext cx="762000" cy="259045"/>
    <xdr:sp macro="" textlink="">
      <xdr:nvSpPr>
        <xdr:cNvPr id="470" name="テキスト ボックス 469">
          <a:extLst>
            <a:ext uri="{FF2B5EF4-FFF2-40B4-BE49-F238E27FC236}">
              <a16:creationId xmlns:a16="http://schemas.microsoft.com/office/drawing/2014/main" id="{1BF7DD27-50B7-48C0-86E8-9C4D531A799A}"/>
            </a:ext>
          </a:extLst>
        </xdr:cNvPr>
        <xdr:cNvSpPr txBox="1"/>
      </xdr:nvSpPr>
      <xdr:spPr>
        <a:xfrm>
          <a:off x="11953875" y="21068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EAD2D1A8-7D22-4954-B6AC-E1C9662033E1}"/>
            </a:ext>
          </a:extLst>
        </xdr:cNvPr>
        <xdr:cNvSpPr/>
      </xdr:nvSpPr>
      <xdr:spPr>
        <a:xfrm>
          <a:off x="0" y="123825"/>
          <a:ext cx="11503025" cy="4857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3598EAD0-9CEA-448A-A1AD-39E63EA84122}"/>
            </a:ext>
          </a:extLst>
        </xdr:cNvPr>
        <xdr:cNvSpPr/>
      </xdr:nvSpPr>
      <xdr:spPr>
        <a:xfrm>
          <a:off x="17303750" y="180975"/>
          <a:ext cx="3552825"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BB4E25B-AC4B-40A1-906C-4E88C4D32C5B}"/>
            </a:ext>
          </a:extLst>
        </xdr:cNvPr>
        <xdr:cNvSpPr/>
      </xdr:nvSpPr>
      <xdr:spPr>
        <a:xfrm>
          <a:off x="17332325" y="209550"/>
          <a:ext cx="3505200"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5497CD79-15CF-4913-B547-CF834711077F}"/>
            </a:ext>
          </a:extLst>
        </xdr:cNvPr>
        <xdr:cNvSpPr/>
      </xdr:nvSpPr>
      <xdr:spPr>
        <a:xfrm>
          <a:off x="17351375" y="228600"/>
          <a:ext cx="3460750" cy="4191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福島県川俣町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2A5D6D28-2406-4E23-98E5-E0DD457C770F}"/>
            </a:ext>
          </a:extLst>
        </xdr:cNvPr>
        <xdr:cNvSpPr/>
      </xdr:nvSpPr>
      <xdr:spPr>
        <a:xfrm>
          <a:off x="14779625" y="180975"/>
          <a:ext cx="2413000"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216AFE33-2FDB-458A-91B1-74B09B9C47D6}"/>
            </a:ext>
          </a:extLst>
        </xdr:cNvPr>
        <xdr:cNvSpPr/>
      </xdr:nvSpPr>
      <xdr:spPr>
        <a:xfrm>
          <a:off x="14798675" y="209550"/>
          <a:ext cx="2374900"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39FC887D-30A4-403D-8EA8-978FCC67BA76}"/>
            </a:ext>
          </a:extLst>
        </xdr:cNvPr>
        <xdr:cNvSpPr/>
      </xdr:nvSpPr>
      <xdr:spPr>
        <a:xfrm>
          <a:off x="14827250" y="228600"/>
          <a:ext cx="2308225" cy="4286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BE58BDCA-BC29-4C0B-8763-9F951FD5EA10}"/>
            </a:ext>
          </a:extLst>
        </xdr:cNvPr>
        <xdr:cNvSpPr/>
      </xdr:nvSpPr>
      <xdr:spPr>
        <a:xfrm>
          <a:off x="0" y="838200"/>
          <a:ext cx="20856575" cy="1339215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DDFAD710-DB87-47CF-B8DF-1BF3162794D0}"/>
            </a:ext>
          </a:extLst>
        </xdr:cNvPr>
        <xdr:cNvSpPr/>
      </xdr:nvSpPr>
      <xdr:spPr>
        <a:xfrm>
          <a:off x="701675" y="1447800"/>
          <a:ext cx="8718550" cy="16573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B6D19EB5-250A-4DD9-9B8D-AA9024E8115E}"/>
            </a:ext>
          </a:extLst>
        </xdr:cNvPr>
        <xdr:cNvSpPr/>
      </xdr:nvSpPr>
      <xdr:spPr>
        <a:xfrm>
          <a:off x="809625" y="1466850"/>
          <a:ext cx="126365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EB900AED-835E-40D8-AC1C-1415E8FF4757}"/>
            </a:ext>
          </a:extLst>
        </xdr:cNvPr>
        <xdr:cNvSpPr/>
      </xdr:nvSpPr>
      <xdr:spPr>
        <a:xfrm>
          <a:off x="2016125" y="1466850"/>
          <a:ext cx="1152525"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11,412
11,247
127.70
10,099,183
9,470,681
468,988
4,488,066
8,960,037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CB5C08F2-5629-4337-B52B-DF831B1E3D91}"/>
            </a:ext>
          </a:extLst>
        </xdr:cNvPr>
        <xdr:cNvSpPr/>
      </xdr:nvSpPr>
      <xdr:spPr>
        <a:xfrm>
          <a:off x="3235325" y="1466850"/>
          <a:ext cx="137160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E9B3C373-C7CF-4AAA-BCA7-D1A9855AA5B2}"/>
            </a:ext>
          </a:extLst>
        </xdr:cNvPr>
        <xdr:cNvSpPr/>
      </xdr:nvSpPr>
      <xdr:spPr>
        <a:xfrm>
          <a:off x="4606925" y="1466850"/>
          <a:ext cx="1838325" cy="9620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B132E825-649D-4B00-9F31-C2DC0DF2366E}"/>
            </a:ext>
          </a:extLst>
        </xdr:cNvPr>
        <xdr:cNvSpPr/>
      </xdr:nvSpPr>
      <xdr:spPr>
        <a:xfrm>
          <a:off x="6445250" y="1466850"/>
          <a:ext cx="1152525" cy="9620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62716B24-1376-4B10-81B9-8B45DA946085}"/>
            </a:ext>
          </a:extLst>
        </xdr:cNvPr>
        <xdr:cNvSpPr/>
      </xdr:nvSpPr>
      <xdr:spPr>
        <a:xfrm>
          <a:off x="7648575" y="1466850"/>
          <a:ext cx="577850" cy="9620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A23C2228-E08B-46C6-AB9B-79710F60073B}"/>
            </a:ext>
          </a:extLst>
        </xdr:cNvPr>
        <xdr:cNvSpPr/>
      </xdr:nvSpPr>
      <xdr:spPr>
        <a:xfrm>
          <a:off x="4606925" y="2276475"/>
          <a:ext cx="1838325" cy="666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8D61BC80-7DD7-4921-B682-A53925BC8D54}"/>
            </a:ext>
          </a:extLst>
        </xdr:cNvPr>
        <xdr:cNvSpPr/>
      </xdr:nvSpPr>
      <xdr:spPr>
        <a:xfrm>
          <a:off x="6511925" y="2276475"/>
          <a:ext cx="3086100" cy="666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51742B9C-1D40-4C3E-897F-23D77D06523B}"/>
            </a:ext>
          </a:extLst>
        </xdr:cNvPr>
        <xdr:cNvSpPr/>
      </xdr:nvSpPr>
      <xdr:spPr>
        <a:xfrm>
          <a:off x="9572625" y="1447800"/>
          <a:ext cx="1285875" cy="107632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8613BD77-64FE-4806-A699-514562D728FE}"/>
            </a:ext>
          </a:extLst>
        </xdr:cNvPr>
        <xdr:cNvSpPr/>
      </xdr:nvSpPr>
      <xdr:spPr>
        <a:xfrm>
          <a:off x="9801225" y="1504950"/>
          <a:ext cx="1152525"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E18DE6FA-B6D9-47F5-8065-D85099FD0E4B}"/>
            </a:ext>
          </a:extLst>
        </xdr:cNvPr>
        <xdr:cNvSpPr/>
      </xdr:nvSpPr>
      <xdr:spPr>
        <a:xfrm>
          <a:off x="9801225" y="1762125"/>
          <a:ext cx="1152525"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3DF224D6-7E84-4D5A-A833-A020B43A6FAC}"/>
            </a:ext>
          </a:extLst>
        </xdr:cNvPr>
        <xdr:cNvSpPr/>
      </xdr:nvSpPr>
      <xdr:spPr>
        <a:xfrm>
          <a:off x="9801225" y="2066925"/>
          <a:ext cx="1152525" cy="6000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545E5B30-505E-45FE-B714-EB6292DE3DBE}"/>
            </a:ext>
          </a:extLst>
        </xdr:cNvPr>
        <xdr:cNvCxnSpPr/>
      </xdr:nvCxnSpPr>
      <xdr:spPr>
        <a:xfrm>
          <a:off x="9655175" y="1590675"/>
          <a:ext cx="155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47F4D413-8BF2-4868-9B54-94A79411753D}"/>
            </a:ext>
          </a:extLst>
        </xdr:cNvPr>
        <xdr:cNvSpPr/>
      </xdr:nvSpPr>
      <xdr:spPr>
        <a:xfrm>
          <a:off x="9696450" y="1543050"/>
          <a:ext cx="825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2F15A79B-E419-479C-A46C-9D6D46F21CB5}"/>
            </a:ext>
          </a:extLst>
        </xdr:cNvPr>
        <xdr:cNvSpPr/>
      </xdr:nvSpPr>
      <xdr:spPr>
        <a:xfrm>
          <a:off x="9696450" y="179070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2B81B850-E55F-4EFE-91F3-3E087F6FEE6A}"/>
            </a:ext>
          </a:extLst>
        </xdr:cNvPr>
        <xdr:cNvCxnSpPr/>
      </xdr:nvCxnSpPr>
      <xdr:spPr>
        <a:xfrm>
          <a:off x="9734550" y="2047875"/>
          <a:ext cx="0" cy="1238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127DF0D4-EA78-4CF2-BE29-7087D144F77B}"/>
            </a:ext>
          </a:extLst>
        </xdr:cNvPr>
        <xdr:cNvCxnSpPr/>
      </xdr:nvCxnSpPr>
      <xdr:spPr>
        <a:xfrm>
          <a:off x="9655175" y="2047875"/>
          <a:ext cx="15557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17A8A2D8-0BAB-4FC5-9C52-87CC9CEBCDFE}"/>
            </a:ext>
          </a:extLst>
        </xdr:cNvPr>
        <xdr:cNvCxnSpPr/>
      </xdr:nvCxnSpPr>
      <xdr:spPr>
        <a:xfrm flipV="1">
          <a:off x="9734550" y="2263775"/>
          <a:ext cx="0" cy="1428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735F2335-1622-466F-A0FD-966CB4E09F2C}"/>
            </a:ext>
          </a:extLst>
        </xdr:cNvPr>
        <xdr:cNvCxnSpPr/>
      </xdr:nvCxnSpPr>
      <xdr:spPr>
        <a:xfrm>
          <a:off x="9655175" y="2409825"/>
          <a:ext cx="15557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C98C0225-695A-40A0-BEAE-8AEC37146A14}"/>
            </a:ext>
          </a:extLst>
        </xdr:cNvPr>
        <xdr:cNvSpPr txBox="1"/>
      </xdr:nvSpPr>
      <xdr:spPr>
        <a:xfrm>
          <a:off x="644525" y="330517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FE420FDD-7828-422E-A7E2-B5EC4875527C}"/>
            </a:ext>
          </a:extLst>
        </xdr:cNvPr>
        <xdr:cNvSpPr txBox="1"/>
      </xdr:nvSpPr>
      <xdr:spPr>
        <a:xfrm>
          <a:off x="644525" y="35433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A6273CF4-A175-4EFE-8579-09B221DFDB6B}"/>
            </a:ext>
          </a:extLst>
        </xdr:cNvPr>
        <xdr:cNvSpPr txBox="1"/>
      </xdr:nvSpPr>
      <xdr:spPr>
        <a:xfrm>
          <a:off x="644525" y="37814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CD1A2F8F-8608-4E88-BD49-C3EA7414C8A3}"/>
            </a:ext>
          </a:extLst>
        </xdr:cNvPr>
        <xdr:cNvSpPr txBox="1"/>
      </xdr:nvSpPr>
      <xdr:spPr>
        <a:xfrm>
          <a:off x="644525" y="402907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5263E98B-2EE2-455D-B449-E3C8EF6D5658}"/>
            </a:ext>
          </a:extLst>
        </xdr:cNvPr>
        <xdr:cNvSpPr/>
      </xdr:nvSpPr>
      <xdr:spPr>
        <a:xfrm>
          <a:off x="701675" y="4438650"/>
          <a:ext cx="418465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484556B-EDCA-4FAA-AF7C-462FB3DE098D}"/>
            </a:ext>
          </a:extLst>
        </xdr:cNvPr>
        <xdr:cNvSpPr/>
      </xdr:nvSpPr>
      <xdr:spPr>
        <a:xfrm>
          <a:off x="4886325" y="4505325"/>
          <a:ext cx="13906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F13DFB2B-C65E-4603-A6A8-C6140CBCEFDD}"/>
            </a:ext>
          </a:extLst>
        </xdr:cNvPr>
        <xdr:cNvSpPr/>
      </xdr:nvSpPr>
      <xdr:spPr>
        <a:xfrm>
          <a:off x="4886325" y="4686300"/>
          <a:ext cx="13906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2BDE242E-307B-49EF-A392-593559C7FA27}"/>
            </a:ext>
          </a:extLst>
        </xdr:cNvPr>
        <xdr:cNvSpPr/>
      </xdr:nvSpPr>
      <xdr:spPr>
        <a:xfrm>
          <a:off x="6416675" y="4505325"/>
          <a:ext cx="12700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79AB839E-6002-4B98-8B13-B5E3DDC02C68}"/>
            </a:ext>
          </a:extLst>
        </xdr:cNvPr>
        <xdr:cNvSpPr/>
      </xdr:nvSpPr>
      <xdr:spPr>
        <a:xfrm>
          <a:off x="6416675" y="4686300"/>
          <a:ext cx="12700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56F7C336-1843-4471-B81B-844E0448B0A9}"/>
            </a:ext>
          </a:extLst>
        </xdr:cNvPr>
        <xdr:cNvSpPr/>
      </xdr:nvSpPr>
      <xdr:spPr>
        <a:xfrm>
          <a:off x="7883525" y="450532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BED2C9F-EFEC-429C-97CE-1C49766FAC51}"/>
            </a:ext>
          </a:extLst>
        </xdr:cNvPr>
        <xdr:cNvSpPr/>
      </xdr:nvSpPr>
      <xdr:spPr>
        <a:xfrm>
          <a:off x="7883525" y="46863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ED9782AF-204D-4FC3-876D-43919F1D64C0}"/>
            </a:ext>
          </a:extLst>
        </xdr:cNvPr>
        <xdr:cNvSpPr/>
      </xdr:nvSpPr>
      <xdr:spPr>
        <a:xfrm>
          <a:off x="701675" y="4981575"/>
          <a:ext cx="4184650" cy="21526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B2D52E5A-979C-4300-A43A-FC119D641B12}"/>
            </a:ext>
          </a:extLst>
        </xdr:cNvPr>
        <xdr:cNvSpPr/>
      </xdr:nvSpPr>
      <xdr:spPr>
        <a:xfrm>
          <a:off x="5181600" y="4981575"/>
          <a:ext cx="4816475" cy="21526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F65DFB6B-8FB6-4AD9-A1A0-5356F783384F}"/>
            </a:ext>
          </a:extLst>
        </xdr:cNvPr>
        <xdr:cNvSpPr/>
      </xdr:nvSpPr>
      <xdr:spPr>
        <a:xfrm>
          <a:off x="5248275" y="4981575"/>
          <a:ext cx="34353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596D379E-C6AF-45AB-8FBF-897DD6916D44}"/>
            </a:ext>
          </a:extLst>
        </xdr:cNvPr>
        <xdr:cNvSpPr txBox="1"/>
      </xdr:nvSpPr>
      <xdr:spPr>
        <a:xfrm>
          <a:off x="5264150" y="5286375"/>
          <a:ext cx="4603750" cy="18002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50">
              <a:latin typeface="ＭＳ Ｐゴシック" panose="020B0600070205080204" pitchFamily="50" charset="-128"/>
              <a:ea typeface="ＭＳ Ｐゴシック" panose="020B0600070205080204" pitchFamily="50" charset="-128"/>
            </a:rPr>
            <a:t>　前年度と比較して</a:t>
          </a:r>
          <a:r>
            <a:rPr kumimoji="1" lang="en-US" altLang="ja-JP" sz="1050">
              <a:latin typeface="ＭＳ Ｐゴシック" panose="020B0600070205080204" pitchFamily="50" charset="-128"/>
              <a:ea typeface="ＭＳ Ｐゴシック" panose="020B0600070205080204" pitchFamily="50" charset="-128"/>
            </a:rPr>
            <a:t>0.7</a:t>
          </a:r>
          <a:r>
            <a:rPr kumimoji="1" lang="ja-JP" altLang="en-US" sz="1050">
              <a:latin typeface="ＭＳ Ｐゴシック" panose="020B0600070205080204" pitchFamily="50" charset="-128"/>
              <a:ea typeface="ＭＳ Ｐゴシック" panose="020B0600070205080204" pitchFamily="50" charset="-128"/>
            </a:rPr>
            <a:t>％上昇したが、類似団体平均や福島県平均より低い水準で推移している。過去に財政難対策として採用抑制を実施していたことや、震災後、復旧・復興事業のため若年層職員を積極的に採用したことにより、給与水準の高い高齢層職員が比較的少ないことが要因と考えられる。</a:t>
          </a:r>
        </a:p>
        <a:p>
          <a:r>
            <a:rPr kumimoji="1" lang="ja-JP" altLang="en-US" sz="1050">
              <a:latin typeface="ＭＳ Ｐゴシック" panose="020B0600070205080204" pitchFamily="50" charset="-128"/>
              <a:ea typeface="ＭＳ Ｐゴシック" panose="020B0600070205080204" pitchFamily="50" charset="-128"/>
            </a:rPr>
            <a:t>　今後、物価高騰や定年延長、会計年度任用職員の処遇改善に伴う職員給の増加が見込まれるため、</a:t>
          </a:r>
          <a:r>
            <a:rPr kumimoji="1" lang="en-US" altLang="ja-JP" sz="1050">
              <a:latin typeface="ＭＳ Ｐゴシック" panose="020B0600070205080204" pitchFamily="50" charset="-128"/>
              <a:ea typeface="ＭＳ Ｐゴシック" panose="020B0600070205080204" pitchFamily="50" charset="-128"/>
            </a:rPr>
            <a:t>DX</a:t>
          </a:r>
          <a:r>
            <a:rPr kumimoji="1" lang="ja-JP" altLang="en-US" sz="1050">
              <a:latin typeface="ＭＳ Ｐゴシック" panose="020B0600070205080204" pitchFamily="50" charset="-128"/>
              <a:ea typeface="ＭＳ Ｐゴシック" panose="020B0600070205080204" pitchFamily="50" charset="-128"/>
            </a:rPr>
            <a:t>の推進等による事務の効率化や事業のスクラップ＆ビルドにより、適正な人員配置に努める。</a:t>
          </a:r>
        </a:p>
        <a:p>
          <a:r>
            <a:rPr kumimoji="1" lang="ja-JP" altLang="en-US" sz="1050">
              <a:latin typeface="ＭＳ Ｐゴシック" panose="020B0600070205080204" pitchFamily="50" charset="-128"/>
              <a:ea typeface="ＭＳ Ｐゴシック" panose="020B0600070205080204" pitchFamily="50" charset="-128"/>
            </a:rPr>
            <a:t>　また、各行政委員会委員等の特別職については、社会情勢の変化等も踏まえながら、報酬額や必要人数等について、適宜見直しを行う。　</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6252BFE3-9602-4370-9AD3-6A79102D6BE1}"/>
            </a:ext>
          </a:extLst>
        </xdr:cNvPr>
        <xdr:cNvSpPr txBox="1"/>
      </xdr:nvSpPr>
      <xdr:spPr>
        <a:xfrm>
          <a:off x="663575" y="48006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FA06A8A9-C7A5-4DD5-B24D-E7175DC1D62C}"/>
            </a:ext>
          </a:extLst>
        </xdr:cNvPr>
        <xdr:cNvCxnSpPr/>
      </xdr:nvCxnSpPr>
      <xdr:spPr>
        <a:xfrm>
          <a:off x="701675" y="7134225"/>
          <a:ext cx="4184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C0D12CC5-BEF2-4089-8072-6E6AE9A4203E}"/>
            </a:ext>
          </a:extLst>
        </xdr:cNvPr>
        <xdr:cNvSpPr txBox="1"/>
      </xdr:nvSpPr>
      <xdr:spPr>
        <a:xfrm>
          <a:off x="234950" y="700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40</xdr:row>
      <xdr:rowOff>127000</xdr:rowOff>
    </xdr:from>
    <xdr:to>
      <xdr:col>26</xdr:col>
      <xdr:colOff>184150</xdr:colOff>
      <xdr:row>40</xdr:row>
      <xdr:rowOff>127000</xdr:rowOff>
    </xdr:to>
    <xdr:cxnSp macro="">
      <xdr:nvCxnSpPr>
        <xdr:cNvPr id="48" name="直線コネクタ 47">
          <a:extLst>
            <a:ext uri="{FF2B5EF4-FFF2-40B4-BE49-F238E27FC236}">
              <a16:creationId xmlns:a16="http://schemas.microsoft.com/office/drawing/2014/main" id="{4CA1EAED-BF4B-44DC-890A-E7AAA425A99A}"/>
            </a:ext>
          </a:extLst>
        </xdr:cNvPr>
        <xdr:cNvCxnSpPr/>
      </xdr:nvCxnSpPr>
      <xdr:spPr>
        <a:xfrm>
          <a:off x="701675" y="6600825"/>
          <a:ext cx="4184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39</xdr:row>
      <xdr:rowOff>156227</xdr:rowOff>
    </xdr:from>
    <xdr:ext cx="508000" cy="259045"/>
    <xdr:sp macro="" textlink="">
      <xdr:nvSpPr>
        <xdr:cNvPr id="49" name="テキスト ボックス 48">
          <a:extLst>
            <a:ext uri="{FF2B5EF4-FFF2-40B4-BE49-F238E27FC236}">
              <a16:creationId xmlns:a16="http://schemas.microsoft.com/office/drawing/2014/main" id="{90A287C3-4EDE-4FCE-9537-1E8EBA532643}"/>
            </a:ext>
          </a:extLst>
        </xdr:cNvPr>
        <xdr:cNvSpPr txBox="1"/>
      </xdr:nvSpPr>
      <xdr:spPr>
        <a:xfrm>
          <a:off x="234950" y="647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0" name="直線コネクタ 49">
          <a:extLst>
            <a:ext uri="{FF2B5EF4-FFF2-40B4-BE49-F238E27FC236}">
              <a16:creationId xmlns:a16="http://schemas.microsoft.com/office/drawing/2014/main" id="{709C8C27-4A56-462B-B5DD-5744E234051F}"/>
            </a:ext>
          </a:extLst>
        </xdr:cNvPr>
        <xdr:cNvCxnSpPr/>
      </xdr:nvCxnSpPr>
      <xdr:spPr>
        <a:xfrm>
          <a:off x="701675" y="6057900"/>
          <a:ext cx="4184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1" name="テキスト ボックス 50">
          <a:extLst>
            <a:ext uri="{FF2B5EF4-FFF2-40B4-BE49-F238E27FC236}">
              <a16:creationId xmlns:a16="http://schemas.microsoft.com/office/drawing/2014/main" id="{DC129B45-DBEF-4B29-A112-34C66D57D722}"/>
            </a:ext>
          </a:extLst>
        </xdr:cNvPr>
        <xdr:cNvSpPr txBox="1"/>
      </xdr:nvSpPr>
      <xdr:spPr>
        <a:xfrm>
          <a:off x="234950" y="593155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34</xdr:row>
      <xdr:rowOff>12700</xdr:rowOff>
    </xdr:from>
    <xdr:to>
      <xdr:col>26</xdr:col>
      <xdr:colOff>184150</xdr:colOff>
      <xdr:row>34</xdr:row>
      <xdr:rowOff>12700</xdr:rowOff>
    </xdr:to>
    <xdr:cxnSp macro="">
      <xdr:nvCxnSpPr>
        <xdr:cNvPr id="52" name="直線コネクタ 51">
          <a:extLst>
            <a:ext uri="{FF2B5EF4-FFF2-40B4-BE49-F238E27FC236}">
              <a16:creationId xmlns:a16="http://schemas.microsoft.com/office/drawing/2014/main" id="{8AB24066-B616-4E0C-86ED-76960D19B53C}"/>
            </a:ext>
          </a:extLst>
        </xdr:cNvPr>
        <xdr:cNvCxnSpPr/>
      </xdr:nvCxnSpPr>
      <xdr:spPr>
        <a:xfrm>
          <a:off x="701675" y="5514975"/>
          <a:ext cx="4184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33</xdr:row>
      <xdr:rowOff>41927</xdr:rowOff>
    </xdr:from>
    <xdr:ext cx="508000" cy="259045"/>
    <xdr:sp macro="" textlink="">
      <xdr:nvSpPr>
        <xdr:cNvPr id="53" name="テキスト ボックス 52">
          <a:extLst>
            <a:ext uri="{FF2B5EF4-FFF2-40B4-BE49-F238E27FC236}">
              <a16:creationId xmlns:a16="http://schemas.microsoft.com/office/drawing/2014/main" id="{7A7988CA-4BEC-4DE7-9B0D-357A753D0E67}"/>
            </a:ext>
          </a:extLst>
        </xdr:cNvPr>
        <xdr:cNvSpPr txBox="1"/>
      </xdr:nvSpPr>
      <xdr:spPr>
        <a:xfrm>
          <a:off x="234950" y="53886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4" name="直線コネクタ 53">
          <a:extLst>
            <a:ext uri="{FF2B5EF4-FFF2-40B4-BE49-F238E27FC236}">
              <a16:creationId xmlns:a16="http://schemas.microsoft.com/office/drawing/2014/main" id="{0CA4D286-E0F5-4301-92D2-DC18B83E9460}"/>
            </a:ext>
          </a:extLst>
        </xdr:cNvPr>
        <xdr:cNvCxnSpPr/>
      </xdr:nvCxnSpPr>
      <xdr:spPr>
        <a:xfrm>
          <a:off x="701675" y="4981575"/>
          <a:ext cx="4184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5" name="テキスト ボックス 54">
          <a:extLst>
            <a:ext uri="{FF2B5EF4-FFF2-40B4-BE49-F238E27FC236}">
              <a16:creationId xmlns:a16="http://schemas.microsoft.com/office/drawing/2014/main" id="{9FBFC8E2-C7C8-4424-9B2D-881A3BDEAAFC}"/>
            </a:ext>
          </a:extLst>
        </xdr:cNvPr>
        <xdr:cNvSpPr txBox="1"/>
      </xdr:nvSpPr>
      <xdr:spPr>
        <a:xfrm>
          <a:off x="234950" y="48552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6" name="人件費グラフ枠">
          <a:extLst>
            <a:ext uri="{FF2B5EF4-FFF2-40B4-BE49-F238E27FC236}">
              <a16:creationId xmlns:a16="http://schemas.microsoft.com/office/drawing/2014/main" id="{7E8DFCCE-D42C-4413-9108-51605A3EF348}"/>
            </a:ext>
          </a:extLst>
        </xdr:cNvPr>
        <xdr:cNvSpPr/>
      </xdr:nvSpPr>
      <xdr:spPr>
        <a:xfrm>
          <a:off x="701675" y="4981575"/>
          <a:ext cx="4184650" cy="21526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81280</xdr:rowOff>
    </xdr:from>
    <xdr:to>
      <xdr:col>24</xdr:col>
      <xdr:colOff>25400</xdr:colOff>
      <xdr:row>41</xdr:row>
      <xdr:rowOff>58420</xdr:rowOff>
    </xdr:to>
    <xdr:cxnSp macro="">
      <xdr:nvCxnSpPr>
        <xdr:cNvPr id="57" name="直線コネクタ 56">
          <a:extLst>
            <a:ext uri="{FF2B5EF4-FFF2-40B4-BE49-F238E27FC236}">
              <a16:creationId xmlns:a16="http://schemas.microsoft.com/office/drawing/2014/main" id="{D979898E-C870-4311-8C24-BFAD20BF4159}"/>
            </a:ext>
          </a:extLst>
        </xdr:cNvPr>
        <xdr:cNvCxnSpPr/>
      </xdr:nvCxnSpPr>
      <xdr:spPr>
        <a:xfrm flipV="1">
          <a:off x="4371975" y="5427980"/>
          <a:ext cx="0" cy="12693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30497</xdr:rowOff>
    </xdr:from>
    <xdr:ext cx="762000" cy="259045"/>
    <xdr:sp macro="" textlink="">
      <xdr:nvSpPr>
        <xdr:cNvPr id="58" name="人件費最小値テキスト">
          <a:extLst>
            <a:ext uri="{FF2B5EF4-FFF2-40B4-BE49-F238E27FC236}">
              <a16:creationId xmlns:a16="http://schemas.microsoft.com/office/drawing/2014/main" id="{6B1E5365-5788-474E-8F20-1AE3EDCD59E5}"/>
            </a:ext>
          </a:extLst>
        </xdr:cNvPr>
        <xdr:cNvSpPr txBox="1"/>
      </xdr:nvSpPr>
      <xdr:spPr>
        <a:xfrm>
          <a:off x="4457700" y="66662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58420</xdr:rowOff>
    </xdr:from>
    <xdr:to>
      <xdr:col>24</xdr:col>
      <xdr:colOff>114300</xdr:colOff>
      <xdr:row>41</xdr:row>
      <xdr:rowOff>58420</xdr:rowOff>
    </xdr:to>
    <xdr:cxnSp macro="">
      <xdr:nvCxnSpPr>
        <xdr:cNvPr id="59" name="直線コネクタ 58">
          <a:extLst>
            <a:ext uri="{FF2B5EF4-FFF2-40B4-BE49-F238E27FC236}">
              <a16:creationId xmlns:a16="http://schemas.microsoft.com/office/drawing/2014/main" id="{1B6B61D4-8EFD-4F94-B8C4-1DFAFF52F7A4}"/>
            </a:ext>
          </a:extLst>
        </xdr:cNvPr>
        <xdr:cNvCxnSpPr/>
      </xdr:nvCxnSpPr>
      <xdr:spPr>
        <a:xfrm>
          <a:off x="4302125" y="6697345"/>
          <a:ext cx="15557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167657</xdr:rowOff>
    </xdr:from>
    <xdr:ext cx="762000" cy="259045"/>
    <xdr:sp macro="" textlink="">
      <xdr:nvSpPr>
        <xdr:cNvPr id="60" name="人件費最大値テキスト">
          <a:extLst>
            <a:ext uri="{FF2B5EF4-FFF2-40B4-BE49-F238E27FC236}">
              <a16:creationId xmlns:a16="http://schemas.microsoft.com/office/drawing/2014/main" id="{98A0F407-49C8-493E-B4B1-EA412343AB2D}"/>
            </a:ext>
          </a:extLst>
        </xdr:cNvPr>
        <xdr:cNvSpPr txBox="1"/>
      </xdr:nvSpPr>
      <xdr:spPr>
        <a:xfrm>
          <a:off x="4457700" y="5184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81280</xdr:rowOff>
    </xdr:from>
    <xdr:to>
      <xdr:col>24</xdr:col>
      <xdr:colOff>114300</xdr:colOff>
      <xdr:row>33</xdr:row>
      <xdr:rowOff>81280</xdr:rowOff>
    </xdr:to>
    <xdr:cxnSp macro="">
      <xdr:nvCxnSpPr>
        <xdr:cNvPr id="61" name="直線コネクタ 60">
          <a:extLst>
            <a:ext uri="{FF2B5EF4-FFF2-40B4-BE49-F238E27FC236}">
              <a16:creationId xmlns:a16="http://schemas.microsoft.com/office/drawing/2014/main" id="{B7AA24A6-B5E7-41FD-AB02-978D23A0AAC7}"/>
            </a:ext>
          </a:extLst>
        </xdr:cNvPr>
        <xdr:cNvCxnSpPr/>
      </xdr:nvCxnSpPr>
      <xdr:spPr>
        <a:xfrm>
          <a:off x="4302125" y="5427980"/>
          <a:ext cx="15557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34</xdr:row>
      <xdr:rowOff>75565</xdr:rowOff>
    </xdr:from>
    <xdr:to>
      <xdr:col>24</xdr:col>
      <xdr:colOff>25400</xdr:colOff>
      <xdr:row>34</xdr:row>
      <xdr:rowOff>115570</xdr:rowOff>
    </xdr:to>
    <xdr:cxnSp macro="">
      <xdr:nvCxnSpPr>
        <xdr:cNvPr id="62" name="直線コネクタ 61">
          <a:extLst>
            <a:ext uri="{FF2B5EF4-FFF2-40B4-BE49-F238E27FC236}">
              <a16:creationId xmlns:a16="http://schemas.microsoft.com/office/drawing/2014/main" id="{304A8E77-C00F-4276-8333-ABFD1FD24F41}"/>
            </a:ext>
          </a:extLst>
        </xdr:cNvPr>
        <xdr:cNvCxnSpPr/>
      </xdr:nvCxnSpPr>
      <xdr:spPr>
        <a:xfrm>
          <a:off x="3616325" y="5581015"/>
          <a:ext cx="75565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42562</xdr:rowOff>
    </xdr:from>
    <xdr:ext cx="762000" cy="259045"/>
    <xdr:sp macro="" textlink="">
      <xdr:nvSpPr>
        <xdr:cNvPr id="63" name="人件費平均値テキスト">
          <a:extLst>
            <a:ext uri="{FF2B5EF4-FFF2-40B4-BE49-F238E27FC236}">
              <a16:creationId xmlns:a16="http://schemas.microsoft.com/office/drawing/2014/main" id="{EB1F03EC-5C08-4D2E-86F4-A0432DB68A11}"/>
            </a:ext>
          </a:extLst>
        </xdr:cNvPr>
        <xdr:cNvSpPr txBox="1"/>
      </xdr:nvSpPr>
      <xdr:spPr>
        <a:xfrm>
          <a:off x="4457700" y="571311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70485</xdr:rowOff>
    </xdr:from>
    <xdr:to>
      <xdr:col>24</xdr:col>
      <xdr:colOff>76200</xdr:colOff>
      <xdr:row>36</xdr:row>
      <xdr:rowOff>635</xdr:rowOff>
    </xdr:to>
    <xdr:sp macro="" textlink="">
      <xdr:nvSpPr>
        <xdr:cNvPr id="64" name="フローチャート: 判断 63">
          <a:extLst>
            <a:ext uri="{FF2B5EF4-FFF2-40B4-BE49-F238E27FC236}">
              <a16:creationId xmlns:a16="http://schemas.microsoft.com/office/drawing/2014/main" id="{FC61F047-380C-493B-A2AC-E5A300F07EA8}"/>
            </a:ext>
          </a:extLst>
        </xdr:cNvPr>
        <xdr:cNvSpPr/>
      </xdr:nvSpPr>
      <xdr:spPr>
        <a:xfrm>
          <a:off x="4340225" y="5734685"/>
          <a:ext cx="793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34</xdr:row>
      <xdr:rowOff>52705</xdr:rowOff>
    </xdr:from>
    <xdr:to>
      <xdr:col>19</xdr:col>
      <xdr:colOff>187325</xdr:colOff>
      <xdr:row>34</xdr:row>
      <xdr:rowOff>75565</xdr:rowOff>
    </xdr:to>
    <xdr:cxnSp macro="">
      <xdr:nvCxnSpPr>
        <xdr:cNvPr id="65" name="直線コネクタ 64">
          <a:extLst>
            <a:ext uri="{FF2B5EF4-FFF2-40B4-BE49-F238E27FC236}">
              <a16:creationId xmlns:a16="http://schemas.microsoft.com/office/drawing/2014/main" id="{23C3ABA5-D710-4475-BE3F-C8E3D58CFCBA}"/>
            </a:ext>
          </a:extLst>
        </xdr:cNvPr>
        <xdr:cNvCxnSpPr/>
      </xdr:nvCxnSpPr>
      <xdr:spPr>
        <a:xfrm>
          <a:off x="2816225" y="5554980"/>
          <a:ext cx="800100" cy="26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35</xdr:row>
      <xdr:rowOff>13335</xdr:rowOff>
    </xdr:from>
    <xdr:to>
      <xdr:col>20</xdr:col>
      <xdr:colOff>38100</xdr:colOff>
      <xdr:row>35</xdr:row>
      <xdr:rowOff>114935</xdr:rowOff>
    </xdr:to>
    <xdr:sp macro="" textlink="">
      <xdr:nvSpPr>
        <xdr:cNvPr id="66" name="フローチャート: 判断 65">
          <a:extLst>
            <a:ext uri="{FF2B5EF4-FFF2-40B4-BE49-F238E27FC236}">
              <a16:creationId xmlns:a16="http://schemas.microsoft.com/office/drawing/2014/main" id="{22D8FBF0-E5AE-453C-9F0E-2E33991D4C26}"/>
            </a:ext>
          </a:extLst>
        </xdr:cNvPr>
        <xdr:cNvSpPr/>
      </xdr:nvSpPr>
      <xdr:spPr>
        <a:xfrm>
          <a:off x="3578225" y="5677535"/>
          <a:ext cx="793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99712</xdr:rowOff>
    </xdr:from>
    <xdr:ext cx="736600" cy="259045"/>
    <xdr:sp macro="" textlink="">
      <xdr:nvSpPr>
        <xdr:cNvPr id="67" name="テキスト ボックス 66">
          <a:extLst>
            <a:ext uri="{FF2B5EF4-FFF2-40B4-BE49-F238E27FC236}">
              <a16:creationId xmlns:a16="http://schemas.microsoft.com/office/drawing/2014/main" id="{DD489110-E4F4-4090-81CD-CE2F3A55E660}"/>
            </a:ext>
          </a:extLst>
        </xdr:cNvPr>
        <xdr:cNvSpPr txBox="1"/>
      </xdr:nvSpPr>
      <xdr:spPr>
        <a:xfrm>
          <a:off x="3267075" y="57702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34</xdr:row>
      <xdr:rowOff>35560</xdr:rowOff>
    </xdr:from>
    <xdr:to>
      <xdr:col>15</xdr:col>
      <xdr:colOff>98425</xdr:colOff>
      <xdr:row>34</xdr:row>
      <xdr:rowOff>52705</xdr:rowOff>
    </xdr:to>
    <xdr:cxnSp macro="">
      <xdr:nvCxnSpPr>
        <xdr:cNvPr id="68" name="直線コネクタ 67">
          <a:extLst>
            <a:ext uri="{FF2B5EF4-FFF2-40B4-BE49-F238E27FC236}">
              <a16:creationId xmlns:a16="http://schemas.microsoft.com/office/drawing/2014/main" id="{BBB915E3-659D-42C5-86F5-64060CD7A688}"/>
            </a:ext>
          </a:extLst>
        </xdr:cNvPr>
        <xdr:cNvCxnSpPr/>
      </xdr:nvCxnSpPr>
      <xdr:spPr>
        <a:xfrm>
          <a:off x="1997075" y="5541010"/>
          <a:ext cx="819150" cy="13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34</xdr:row>
      <xdr:rowOff>156210</xdr:rowOff>
    </xdr:from>
    <xdr:to>
      <xdr:col>15</xdr:col>
      <xdr:colOff>149225</xdr:colOff>
      <xdr:row>35</xdr:row>
      <xdr:rowOff>86360</xdr:rowOff>
    </xdr:to>
    <xdr:sp macro="" textlink="">
      <xdr:nvSpPr>
        <xdr:cNvPr id="69" name="フローチャート: 判断 68">
          <a:extLst>
            <a:ext uri="{FF2B5EF4-FFF2-40B4-BE49-F238E27FC236}">
              <a16:creationId xmlns:a16="http://schemas.microsoft.com/office/drawing/2014/main" id="{BC98A099-6658-4A62-B46B-B690AC3D1F0F}"/>
            </a:ext>
          </a:extLst>
        </xdr:cNvPr>
        <xdr:cNvSpPr/>
      </xdr:nvSpPr>
      <xdr:spPr>
        <a:xfrm>
          <a:off x="2759075" y="566483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71137</xdr:rowOff>
    </xdr:from>
    <xdr:ext cx="762000" cy="259045"/>
    <xdr:sp macro="" textlink="">
      <xdr:nvSpPr>
        <xdr:cNvPr id="70" name="テキスト ボックス 69">
          <a:extLst>
            <a:ext uri="{FF2B5EF4-FFF2-40B4-BE49-F238E27FC236}">
              <a16:creationId xmlns:a16="http://schemas.microsoft.com/office/drawing/2014/main" id="{1E2CFB6C-359D-4B9B-B7EA-2C2655AF4771}"/>
            </a:ext>
          </a:extLst>
        </xdr:cNvPr>
        <xdr:cNvSpPr txBox="1"/>
      </xdr:nvSpPr>
      <xdr:spPr>
        <a:xfrm>
          <a:off x="2473325" y="5735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34</xdr:row>
      <xdr:rowOff>35560</xdr:rowOff>
    </xdr:from>
    <xdr:to>
      <xdr:col>11</xdr:col>
      <xdr:colOff>9525</xdr:colOff>
      <xdr:row>34</xdr:row>
      <xdr:rowOff>138430</xdr:rowOff>
    </xdr:to>
    <xdr:cxnSp macro="">
      <xdr:nvCxnSpPr>
        <xdr:cNvPr id="71" name="直線コネクタ 70">
          <a:extLst>
            <a:ext uri="{FF2B5EF4-FFF2-40B4-BE49-F238E27FC236}">
              <a16:creationId xmlns:a16="http://schemas.microsoft.com/office/drawing/2014/main" id="{4454D625-D90F-42EA-A53A-0D3D75D738C4}"/>
            </a:ext>
          </a:extLst>
        </xdr:cNvPr>
        <xdr:cNvCxnSpPr/>
      </xdr:nvCxnSpPr>
      <xdr:spPr>
        <a:xfrm flipV="1">
          <a:off x="1209675" y="5541010"/>
          <a:ext cx="787400" cy="1060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34</xdr:row>
      <xdr:rowOff>133350</xdr:rowOff>
    </xdr:from>
    <xdr:to>
      <xdr:col>11</xdr:col>
      <xdr:colOff>60325</xdr:colOff>
      <xdr:row>35</xdr:row>
      <xdr:rowOff>63500</xdr:rowOff>
    </xdr:to>
    <xdr:sp macro="" textlink="">
      <xdr:nvSpPr>
        <xdr:cNvPr id="72" name="フローチャート: 判断 71">
          <a:extLst>
            <a:ext uri="{FF2B5EF4-FFF2-40B4-BE49-F238E27FC236}">
              <a16:creationId xmlns:a16="http://schemas.microsoft.com/office/drawing/2014/main" id="{B389C8FF-7E0C-4265-A196-B3917ADB4EE7}"/>
            </a:ext>
          </a:extLst>
        </xdr:cNvPr>
        <xdr:cNvSpPr/>
      </xdr:nvSpPr>
      <xdr:spPr>
        <a:xfrm>
          <a:off x="1971675" y="563880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48277</xdr:rowOff>
    </xdr:from>
    <xdr:ext cx="762000" cy="259045"/>
    <xdr:sp macro="" textlink="">
      <xdr:nvSpPr>
        <xdr:cNvPr id="73" name="テキスト ボックス 72">
          <a:extLst>
            <a:ext uri="{FF2B5EF4-FFF2-40B4-BE49-F238E27FC236}">
              <a16:creationId xmlns:a16="http://schemas.microsoft.com/office/drawing/2014/main" id="{C81B28D4-9669-407D-BF20-2B5816BF14EC}"/>
            </a:ext>
          </a:extLst>
        </xdr:cNvPr>
        <xdr:cNvSpPr txBox="1"/>
      </xdr:nvSpPr>
      <xdr:spPr>
        <a:xfrm>
          <a:off x="1654175" y="5712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30480</xdr:rowOff>
    </xdr:from>
    <xdr:to>
      <xdr:col>6</xdr:col>
      <xdr:colOff>171450</xdr:colOff>
      <xdr:row>35</xdr:row>
      <xdr:rowOff>132080</xdr:rowOff>
    </xdr:to>
    <xdr:sp macro="" textlink="">
      <xdr:nvSpPr>
        <xdr:cNvPr id="74" name="フローチャート: 判断 73">
          <a:extLst>
            <a:ext uri="{FF2B5EF4-FFF2-40B4-BE49-F238E27FC236}">
              <a16:creationId xmlns:a16="http://schemas.microsoft.com/office/drawing/2014/main" id="{34BC0DB8-9695-4AE0-95ED-23A0F7FDE874}"/>
            </a:ext>
          </a:extLst>
        </xdr:cNvPr>
        <xdr:cNvSpPr/>
      </xdr:nvSpPr>
      <xdr:spPr>
        <a:xfrm>
          <a:off x="1152525" y="569468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116857</xdr:rowOff>
    </xdr:from>
    <xdr:ext cx="762000" cy="259045"/>
    <xdr:sp macro="" textlink="">
      <xdr:nvSpPr>
        <xdr:cNvPr id="75" name="テキスト ボックス 74">
          <a:extLst>
            <a:ext uri="{FF2B5EF4-FFF2-40B4-BE49-F238E27FC236}">
              <a16:creationId xmlns:a16="http://schemas.microsoft.com/office/drawing/2014/main" id="{8C6EA4DB-BA57-4B1D-BDA1-59FC35177A8C}"/>
            </a:ext>
          </a:extLst>
        </xdr:cNvPr>
        <xdr:cNvSpPr txBox="1"/>
      </xdr:nvSpPr>
      <xdr:spPr>
        <a:xfrm>
          <a:off x="866775" y="57842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6" name="テキスト ボックス 75">
          <a:extLst>
            <a:ext uri="{FF2B5EF4-FFF2-40B4-BE49-F238E27FC236}">
              <a16:creationId xmlns:a16="http://schemas.microsoft.com/office/drawing/2014/main" id="{94EFF6AB-8B19-47CF-A31D-ABF79F7B34E0}"/>
            </a:ext>
          </a:extLst>
        </xdr:cNvPr>
        <xdr:cNvSpPr txBox="1"/>
      </xdr:nvSpPr>
      <xdr:spPr>
        <a:xfrm>
          <a:off x="4168775" y="7131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7" name="テキスト ボックス 76">
          <a:extLst>
            <a:ext uri="{FF2B5EF4-FFF2-40B4-BE49-F238E27FC236}">
              <a16:creationId xmlns:a16="http://schemas.microsoft.com/office/drawing/2014/main" id="{BCDED2BE-CECE-4CC8-9CDC-C34485FE59C7}"/>
            </a:ext>
          </a:extLst>
        </xdr:cNvPr>
        <xdr:cNvSpPr txBox="1"/>
      </xdr:nvSpPr>
      <xdr:spPr>
        <a:xfrm>
          <a:off x="3429000" y="7131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78" name="テキスト ボックス 77">
          <a:extLst>
            <a:ext uri="{FF2B5EF4-FFF2-40B4-BE49-F238E27FC236}">
              <a16:creationId xmlns:a16="http://schemas.microsoft.com/office/drawing/2014/main" id="{7492E8A9-6944-4042-9655-C763B4603552}"/>
            </a:ext>
          </a:extLst>
        </xdr:cNvPr>
        <xdr:cNvSpPr txBox="1"/>
      </xdr:nvSpPr>
      <xdr:spPr>
        <a:xfrm>
          <a:off x="2619375" y="7131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79" name="テキスト ボックス 78">
          <a:extLst>
            <a:ext uri="{FF2B5EF4-FFF2-40B4-BE49-F238E27FC236}">
              <a16:creationId xmlns:a16="http://schemas.microsoft.com/office/drawing/2014/main" id="{E02673D2-966A-4421-9A28-AC8840380339}"/>
            </a:ext>
          </a:extLst>
        </xdr:cNvPr>
        <xdr:cNvSpPr txBox="1"/>
      </xdr:nvSpPr>
      <xdr:spPr>
        <a:xfrm>
          <a:off x="1806575" y="7131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0" name="テキスト ボックス 79">
          <a:extLst>
            <a:ext uri="{FF2B5EF4-FFF2-40B4-BE49-F238E27FC236}">
              <a16:creationId xmlns:a16="http://schemas.microsoft.com/office/drawing/2014/main" id="{E9B517E2-EE20-4101-80C3-B087B26CF609}"/>
            </a:ext>
          </a:extLst>
        </xdr:cNvPr>
        <xdr:cNvSpPr txBox="1"/>
      </xdr:nvSpPr>
      <xdr:spPr>
        <a:xfrm>
          <a:off x="1006475" y="7131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34</xdr:row>
      <xdr:rowOff>64770</xdr:rowOff>
    </xdr:from>
    <xdr:to>
      <xdr:col>24</xdr:col>
      <xdr:colOff>76200</xdr:colOff>
      <xdr:row>34</xdr:row>
      <xdr:rowOff>166370</xdr:rowOff>
    </xdr:to>
    <xdr:sp macro="" textlink="">
      <xdr:nvSpPr>
        <xdr:cNvPr id="81" name="楕円 80">
          <a:extLst>
            <a:ext uri="{FF2B5EF4-FFF2-40B4-BE49-F238E27FC236}">
              <a16:creationId xmlns:a16="http://schemas.microsoft.com/office/drawing/2014/main" id="{A598C87E-0ED2-4323-9EEA-AEE167C670E7}"/>
            </a:ext>
          </a:extLst>
        </xdr:cNvPr>
        <xdr:cNvSpPr/>
      </xdr:nvSpPr>
      <xdr:spPr>
        <a:xfrm>
          <a:off x="4340225" y="5573395"/>
          <a:ext cx="793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81297</xdr:rowOff>
    </xdr:from>
    <xdr:ext cx="762000" cy="259045"/>
    <xdr:sp macro="" textlink="">
      <xdr:nvSpPr>
        <xdr:cNvPr id="82" name="人件費該当値テキスト">
          <a:extLst>
            <a:ext uri="{FF2B5EF4-FFF2-40B4-BE49-F238E27FC236}">
              <a16:creationId xmlns:a16="http://schemas.microsoft.com/office/drawing/2014/main" id="{E31E1E07-53AC-42A7-A80D-00D7C3C8FD3F}"/>
            </a:ext>
          </a:extLst>
        </xdr:cNvPr>
        <xdr:cNvSpPr txBox="1"/>
      </xdr:nvSpPr>
      <xdr:spPr>
        <a:xfrm>
          <a:off x="4457700" y="5427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34</xdr:row>
      <xdr:rowOff>24765</xdr:rowOff>
    </xdr:from>
    <xdr:to>
      <xdr:col>20</xdr:col>
      <xdr:colOff>38100</xdr:colOff>
      <xdr:row>34</xdr:row>
      <xdr:rowOff>126365</xdr:rowOff>
    </xdr:to>
    <xdr:sp macro="" textlink="">
      <xdr:nvSpPr>
        <xdr:cNvPr id="83" name="楕円 82">
          <a:extLst>
            <a:ext uri="{FF2B5EF4-FFF2-40B4-BE49-F238E27FC236}">
              <a16:creationId xmlns:a16="http://schemas.microsoft.com/office/drawing/2014/main" id="{741CD1D6-0702-4E99-A361-8CB98BDA7178}"/>
            </a:ext>
          </a:extLst>
        </xdr:cNvPr>
        <xdr:cNvSpPr/>
      </xdr:nvSpPr>
      <xdr:spPr>
        <a:xfrm>
          <a:off x="3578225" y="5533390"/>
          <a:ext cx="793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32</xdr:row>
      <xdr:rowOff>136542</xdr:rowOff>
    </xdr:from>
    <xdr:ext cx="736600" cy="259045"/>
    <xdr:sp macro="" textlink="">
      <xdr:nvSpPr>
        <xdr:cNvPr id="84" name="テキスト ボックス 83">
          <a:extLst>
            <a:ext uri="{FF2B5EF4-FFF2-40B4-BE49-F238E27FC236}">
              <a16:creationId xmlns:a16="http://schemas.microsoft.com/office/drawing/2014/main" id="{7057A259-3258-47B0-B3E0-15E7579A9B8A}"/>
            </a:ext>
          </a:extLst>
        </xdr:cNvPr>
        <xdr:cNvSpPr txBox="1"/>
      </xdr:nvSpPr>
      <xdr:spPr>
        <a:xfrm>
          <a:off x="3267075" y="53213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34</xdr:row>
      <xdr:rowOff>1905</xdr:rowOff>
    </xdr:from>
    <xdr:to>
      <xdr:col>15</xdr:col>
      <xdr:colOff>149225</xdr:colOff>
      <xdr:row>34</xdr:row>
      <xdr:rowOff>103505</xdr:rowOff>
    </xdr:to>
    <xdr:sp macro="" textlink="">
      <xdr:nvSpPr>
        <xdr:cNvPr id="85" name="楕円 84">
          <a:extLst>
            <a:ext uri="{FF2B5EF4-FFF2-40B4-BE49-F238E27FC236}">
              <a16:creationId xmlns:a16="http://schemas.microsoft.com/office/drawing/2014/main" id="{0C5262ED-8184-4046-BF99-38CE9F190F58}"/>
            </a:ext>
          </a:extLst>
        </xdr:cNvPr>
        <xdr:cNvSpPr/>
      </xdr:nvSpPr>
      <xdr:spPr>
        <a:xfrm>
          <a:off x="2759075" y="550735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32</xdr:row>
      <xdr:rowOff>113682</xdr:rowOff>
    </xdr:from>
    <xdr:ext cx="762000" cy="259045"/>
    <xdr:sp macro="" textlink="">
      <xdr:nvSpPr>
        <xdr:cNvPr id="86" name="テキスト ボックス 85">
          <a:extLst>
            <a:ext uri="{FF2B5EF4-FFF2-40B4-BE49-F238E27FC236}">
              <a16:creationId xmlns:a16="http://schemas.microsoft.com/office/drawing/2014/main" id="{4F2D7232-DAF9-4337-965A-4248EFF0D281}"/>
            </a:ext>
          </a:extLst>
        </xdr:cNvPr>
        <xdr:cNvSpPr txBox="1"/>
      </xdr:nvSpPr>
      <xdr:spPr>
        <a:xfrm>
          <a:off x="2473325" y="52952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33</xdr:row>
      <xdr:rowOff>156210</xdr:rowOff>
    </xdr:from>
    <xdr:to>
      <xdr:col>11</xdr:col>
      <xdr:colOff>60325</xdr:colOff>
      <xdr:row>34</xdr:row>
      <xdr:rowOff>86360</xdr:rowOff>
    </xdr:to>
    <xdr:sp macro="" textlink="">
      <xdr:nvSpPr>
        <xdr:cNvPr id="87" name="楕円 86">
          <a:extLst>
            <a:ext uri="{FF2B5EF4-FFF2-40B4-BE49-F238E27FC236}">
              <a16:creationId xmlns:a16="http://schemas.microsoft.com/office/drawing/2014/main" id="{CE38685F-5018-4C2C-BC61-3D1429D925DE}"/>
            </a:ext>
          </a:extLst>
        </xdr:cNvPr>
        <xdr:cNvSpPr/>
      </xdr:nvSpPr>
      <xdr:spPr>
        <a:xfrm>
          <a:off x="1971675" y="5502910"/>
          <a:ext cx="825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32</xdr:row>
      <xdr:rowOff>96537</xdr:rowOff>
    </xdr:from>
    <xdr:ext cx="762000" cy="259045"/>
    <xdr:sp macro="" textlink="">
      <xdr:nvSpPr>
        <xdr:cNvPr id="88" name="テキスト ボックス 87">
          <a:extLst>
            <a:ext uri="{FF2B5EF4-FFF2-40B4-BE49-F238E27FC236}">
              <a16:creationId xmlns:a16="http://schemas.microsoft.com/office/drawing/2014/main" id="{2780D3BF-8E61-451F-8EEA-49E898CE30E9}"/>
            </a:ext>
          </a:extLst>
        </xdr:cNvPr>
        <xdr:cNvSpPr txBox="1"/>
      </xdr:nvSpPr>
      <xdr:spPr>
        <a:xfrm>
          <a:off x="1654175" y="5278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34</xdr:row>
      <xdr:rowOff>87630</xdr:rowOff>
    </xdr:from>
    <xdr:to>
      <xdr:col>6</xdr:col>
      <xdr:colOff>171450</xdr:colOff>
      <xdr:row>35</xdr:row>
      <xdr:rowOff>17780</xdr:rowOff>
    </xdr:to>
    <xdr:sp macro="" textlink="">
      <xdr:nvSpPr>
        <xdr:cNvPr id="89" name="楕円 88">
          <a:extLst>
            <a:ext uri="{FF2B5EF4-FFF2-40B4-BE49-F238E27FC236}">
              <a16:creationId xmlns:a16="http://schemas.microsoft.com/office/drawing/2014/main" id="{74619F70-545A-45DC-887A-66B0A368E4F5}"/>
            </a:ext>
          </a:extLst>
        </xdr:cNvPr>
        <xdr:cNvSpPr/>
      </xdr:nvSpPr>
      <xdr:spPr>
        <a:xfrm>
          <a:off x="1152525" y="558990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33</xdr:row>
      <xdr:rowOff>27957</xdr:rowOff>
    </xdr:from>
    <xdr:ext cx="762000" cy="259045"/>
    <xdr:sp macro="" textlink="">
      <xdr:nvSpPr>
        <xdr:cNvPr id="90" name="テキスト ボックス 89">
          <a:extLst>
            <a:ext uri="{FF2B5EF4-FFF2-40B4-BE49-F238E27FC236}">
              <a16:creationId xmlns:a16="http://schemas.microsoft.com/office/drawing/2014/main" id="{8DE8CD39-8927-493B-B587-9F60BBC5ECDB}"/>
            </a:ext>
          </a:extLst>
        </xdr:cNvPr>
        <xdr:cNvSpPr txBox="1"/>
      </xdr:nvSpPr>
      <xdr:spPr>
        <a:xfrm>
          <a:off x="866775" y="5374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1" name="正方形/長方形 90">
          <a:extLst>
            <a:ext uri="{FF2B5EF4-FFF2-40B4-BE49-F238E27FC236}">
              <a16:creationId xmlns:a16="http://schemas.microsoft.com/office/drawing/2014/main" id="{BFAA1936-60A8-482B-B539-30B41401A920}"/>
            </a:ext>
          </a:extLst>
        </xdr:cNvPr>
        <xdr:cNvSpPr/>
      </xdr:nvSpPr>
      <xdr:spPr>
        <a:xfrm>
          <a:off x="11268075" y="1200150"/>
          <a:ext cx="417830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2" name="正方形/長方形 91">
          <a:extLst>
            <a:ext uri="{FF2B5EF4-FFF2-40B4-BE49-F238E27FC236}">
              <a16:creationId xmlns:a16="http://schemas.microsoft.com/office/drawing/2014/main" id="{4770DE98-BE1C-4060-84A0-E0BB1D034EC5}"/>
            </a:ext>
          </a:extLst>
        </xdr:cNvPr>
        <xdr:cNvSpPr/>
      </xdr:nvSpPr>
      <xdr:spPr>
        <a:xfrm>
          <a:off x="15465425" y="126682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3" name="正方形/長方形 92">
          <a:extLst>
            <a:ext uri="{FF2B5EF4-FFF2-40B4-BE49-F238E27FC236}">
              <a16:creationId xmlns:a16="http://schemas.microsoft.com/office/drawing/2014/main" id="{4F97DC51-725F-4874-8736-DAC6517F6FF8}"/>
            </a:ext>
          </a:extLst>
        </xdr:cNvPr>
        <xdr:cNvSpPr/>
      </xdr:nvSpPr>
      <xdr:spPr>
        <a:xfrm>
          <a:off x="15465425" y="14478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4" name="正方形/長方形 93">
          <a:extLst>
            <a:ext uri="{FF2B5EF4-FFF2-40B4-BE49-F238E27FC236}">
              <a16:creationId xmlns:a16="http://schemas.microsoft.com/office/drawing/2014/main" id="{9AF72C5B-F39B-4EED-861A-F22C8E5D1AFB}"/>
            </a:ext>
          </a:extLst>
        </xdr:cNvPr>
        <xdr:cNvSpPr/>
      </xdr:nvSpPr>
      <xdr:spPr>
        <a:xfrm>
          <a:off x="16998950" y="1266825"/>
          <a:ext cx="1260475"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5" name="正方形/長方形 94">
          <a:extLst>
            <a:ext uri="{FF2B5EF4-FFF2-40B4-BE49-F238E27FC236}">
              <a16:creationId xmlns:a16="http://schemas.microsoft.com/office/drawing/2014/main" id="{0F8ECD3C-1AB1-46C4-AFC1-62DD402C55C4}"/>
            </a:ext>
          </a:extLst>
        </xdr:cNvPr>
        <xdr:cNvSpPr/>
      </xdr:nvSpPr>
      <xdr:spPr>
        <a:xfrm>
          <a:off x="16998950" y="1447800"/>
          <a:ext cx="1260475"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6" name="正方形/長方形 95">
          <a:extLst>
            <a:ext uri="{FF2B5EF4-FFF2-40B4-BE49-F238E27FC236}">
              <a16:creationId xmlns:a16="http://schemas.microsoft.com/office/drawing/2014/main" id="{6BC4F81B-A92C-4BC1-B274-A2C81FB8AA00}"/>
            </a:ext>
          </a:extLst>
        </xdr:cNvPr>
        <xdr:cNvSpPr/>
      </xdr:nvSpPr>
      <xdr:spPr>
        <a:xfrm>
          <a:off x="18456275" y="126682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7" name="正方形/長方形 96">
          <a:extLst>
            <a:ext uri="{FF2B5EF4-FFF2-40B4-BE49-F238E27FC236}">
              <a16:creationId xmlns:a16="http://schemas.microsoft.com/office/drawing/2014/main" id="{499E8A07-6DA5-442D-B52C-BFB6F06C8444}"/>
            </a:ext>
          </a:extLst>
        </xdr:cNvPr>
        <xdr:cNvSpPr/>
      </xdr:nvSpPr>
      <xdr:spPr>
        <a:xfrm>
          <a:off x="18456275" y="14478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98" name="正方形/長方形 97">
          <a:extLst>
            <a:ext uri="{FF2B5EF4-FFF2-40B4-BE49-F238E27FC236}">
              <a16:creationId xmlns:a16="http://schemas.microsoft.com/office/drawing/2014/main" id="{5DB6CF08-3FA1-422B-9B57-8739B812CFD7}"/>
            </a:ext>
          </a:extLst>
        </xdr:cNvPr>
        <xdr:cNvSpPr/>
      </xdr:nvSpPr>
      <xdr:spPr>
        <a:xfrm>
          <a:off x="11268075" y="1743075"/>
          <a:ext cx="4178300" cy="21526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99" name="正方形/長方形 98">
          <a:extLst>
            <a:ext uri="{FF2B5EF4-FFF2-40B4-BE49-F238E27FC236}">
              <a16:creationId xmlns:a16="http://schemas.microsoft.com/office/drawing/2014/main" id="{74A2D3DA-098D-4F97-A9DC-9ECEBE872DC1}"/>
            </a:ext>
          </a:extLst>
        </xdr:cNvPr>
        <xdr:cNvSpPr/>
      </xdr:nvSpPr>
      <xdr:spPr>
        <a:xfrm>
          <a:off x="15744825" y="1743075"/>
          <a:ext cx="4835525" cy="21526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0" name="正方形/長方形 99">
          <a:extLst>
            <a:ext uri="{FF2B5EF4-FFF2-40B4-BE49-F238E27FC236}">
              <a16:creationId xmlns:a16="http://schemas.microsoft.com/office/drawing/2014/main" id="{4D196ABF-6D38-422B-AF9B-CD2FDA338563}"/>
            </a:ext>
          </a:extLst>
        </xdr:cNvPr>
        <xdr:cNvSpPr/>
      </xdr:nvSpPr>
      <xdr:spPr>
        <a:xfrm>
          <a:off x="15808325" y="1743075"/>
          <a:ext cx="34417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1" name="テキスト ボックス 100">
          <a:extLst>
            <a:ext uri="{FF2B5EF4-FFF2-40B4-BE49-F238E27FC236}">
              <a16:creationId xmlns:a16="http://schemas.microsoft.com/office/drawing/2014/main" id="{8C9FB9C3-13D6-4945-9A60-8238B7C9A02F}"/>
            </a:ext>
          </a:extLst>
        </xdr:cNvPr>
        <xdr:cNvSpPr txBox="1"/>
      </xdr:nvSpPr>
      <xdr:spPr>
        <a:xfrm>
          <a:off x="15846425" y="2047875"/>
          <a:ext cx="4603750" cy="18002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前年度比で</a:t>
          </a:r>
          <a:r>
            <a:rPr kumimoji="1" lang="en-US" altLang="ja-JP" sz="1200">
              <a:latin typeface="ＭＳ Ｐゴシック" panose="020B0600070205080204" pitchFamily="50" charset="-128"/>
              <a:ea typeface="ＭＳ Ｐゴシック" panose="020B0600070205080204" pitchFamily="50" charset="-128"/>
            </a:rPr>
            <a:t>0.5</a:t>
          </a:r>
          <a:r>
            <a:rPr kumimoji="1" lang="ja-JP" altLang="en-US" sz="1200">
              <a:latin typeface="ＭＳ Ｐゴシック" panose="020B0600070205080204" pitchFamily="50" charset="-128"/>
              <a:ea typeface="ＭＳ Ｐゴシック" panose="020B0600070205080204" pitchFamily="50" charset="-128"/>
            </a:rPr>
            <a:t>％増加し、類似団体平均より依然として高い状況が続いている。主な要因としては、廃棄物処理施設が遠方にあることにより、廃棄物収集運搬委託料に費用がかさんでいることのほか、小学校統廃合に伴うスクールバスや公共交通の確保に係る委託料等が物件費を押し上げているものと考えられる。</a:t>
          </a:r>
        </a:p>
        <a:p>
          <a:r>
            <a:rPr kumimoji="1" lang="ja-JP" altLang="en-US" sz="1200">
              <a:latin typeface="ＭＳ Ｐゴシック" panose="020B0600070205080204" pitchFamily="50" charset="-128"/>
              <a:ea typeface="ＭＳ Ｐゴシック" panose="020B0600070205080204" pitchFamily="50" charset="-128"/>
            </a:rPr>
            <a:t>　今後、</a:t>
          </a:r>
          <a:r>
            <a:rPr kumimoji="1" lang="en-US" altLang="ja-JP" sz="1200">
              <a:latin typeface="ＭＳ Ｐゴシック" panose="020B0600070205080204" pitchFamily="50" charset="-128"/>
              <a:ea typeface="ＭＳ Ｐゴシック" panose="020B0600070205080204" pitchFamily="50" charset="-128"/>
            </a:rPr>
            <a:t>DX</a:t>
          </a:r>
          <a:r>
            <a:rPr kumimoji="1" lang="ja-JP" altLang="en-US" sz="1200">
              <a:latin typeface="ＭＳ Ｐゴシック" panose="020B0600070205080204" pitchFamily="50" charset="-128"/>
              <a:ea typeface="ＭＳ Ｐゴシック" panose="020B0600070205080204" pitchFamily="50" charset="-128"/>
            </a:rPr>
            <a:t>関連経費や物価高騰に伴う光熱水費や委託料等の増額が見込まれることから、事務事業の見直しや調達方法の見直し、指定管理者制度の導入等により、コスト削減に努める。</a:t>
          </a:r>
        </a:p>
      </xdr:txBody>
    </xdr:sp>
    <xdr:clientData/>
  </xdr:twoCellAnchor>
  <xdr:oneCellAnchor>
    <xdr:from>
      <xdr:col>62</xdr:col>
      <xdr:colOff>6350</xdr:colOff>
      <xdr:row>9</xdr:row>
      <xdr:rowOff>107950</xdr:rowOff>
    </xdr:from>
    <xdr:ext cx="298543" cy="225703"/>
    <xdr:sp macro="" textlink="">
      <xdr:nvSpPr>
        <xdr:cNvPr id="102" name="テキスト ボックス 101">
          <a:extLst>
            <a:ext uri="{FF2B5EF4-FFF2-40B4-BE49-F238E27FC236}">
              <a16:creationId xmlns:a16="http://schemas.microsoft.com/office/drawing/2014/main" id="{22A4A4C0-A233-4F19-A183-34D8A8F09B28}"/>
            </a:ext>
          </a:extLst>
        </xdr:cNvPr>
        <xdr:cNvSpPr txBox="1"/>
      </xdr:nvSpPr>
      <xdr:spPr>
        <a:xfrm>
          <a:off x="11229975" y="15621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3" name="直線コネクタ 102">
          <a:extLst>
            <a:ext uri="{FF2B5EF4-FFF2-40B4-BE49-F238E27FC236}">
              <a16:creationId xmlns:a16="http://schemas.microsoft.com/office/drawing/2014/main" id="{90565830-E3FC-4DC5-A6C7-3A6908807039}"/>
            </a:ext>
          </a:extLst>
        </xdr:cNvPr>
        <xdr:cNvCxnSpPr/>
      </xdr:nvCxnSpPr>
      <xdr:spPr>
        <a:xfrm>
          <a:off x="11268075" y="3895725"/>
          <a:ext cx="4178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4" name="テキスト ボックス 103">
          <a:extLst>
            <a:ext uri="{FF2B5EF4-FFF2-40B4-BE49-F238E27FC236}">
              <a16:creationId xmlns:a16="http://schemas.microsoft.com/office/drawing/2014/main" id="{9658B31F-B97F-49CD-8EFC-B24E318EF1A5}"/>
            </a:ext>
          </a:extLst>
        </xdr:cNvPr>
        <xdr:cNvSpPr txBox="1"/>
      </xdr:nvSpPr>
      <xdr:spPr>
        <a:xfrm>
          <a:off x="10817225" y="37693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5" name="直線コネクタ 104">
          <a:extLst>
            <a:ext uri="{FF2B5EF4-FFF2-40B4-BE49-F238E27FC236}">
              <a16:creationId xmlns:a16="http://schemas.microsoft.com/office/drawing/2014/main" id="{114AC1F7-AB5A-48C8-9954-7E593AD12FA1}"/>
            </a:ext>
          </a:extLst>
        </xdr:cNvPr>
        <xdr:cNvCxnSpPr/>
      </xdr:nvCxnSpPr>
      <xdr:spPr>
        <a:xfrm>
          <a:off x="11268075" y="3467100"/>
          <a:ext cx="4178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06" name="テキスト ボックス 105">
          <a:extLst>
            <a:ext uri="{FF2B5EF4-FFF2-40B4-BE49-F238E27FC236}">
              <a16:creationId xmlns:a16="http://schemas.microsoft.com/office/drawing/2014/main" id="{2ADC5395-8912-45FB-816C-BA66B8DC6627}"/>
            </a:ext>
          </a:extLst>
        </xdr:cNvPr>
        <xdr:cNvSpPr txBox="1"/>
      </xdr:nvSpPr>
      <xdr:spPr>
        <a:xfrm>
          <a:off x="10817225" y="334075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07" name="直線コネクタ 106">
          <a:extLst>
            <a:ext uri="{FF2B5EF4-FFF2-40B4-BE49-F238E27FC236}">
              <a16:creationId xmlns:a16="http://schemas.microsoft.com/office/drawing/2014/main" id="{FAE29D98-F4C1-4CBF-925F-CC8DD46F475E}"/>
            </a:ext>
          </a:extLst>
        </xdr:cNvPr>
        <xdr:cNvCxnSpPr/>
      </xdr:nvCxnSpPr>
      <xdr:spPr>
        <a:xfrm>
          <a:off x="11268075" y="3038475"/>
          <a:ext cx="4178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08" name="テキスト ボックス 107">
          <a:extLst>
            <a:ext uri="{FF2B5EF4-FFF2-40B4-BE49-F238E27FC236}">
              <a16:creationId xmlns:a16="http://schemas.microsoft.com/office/drawing/2014/main" id="{210D330B-4168-472A-BE35-F91E8CA34D2F}"/>
            </a:ext>
          </a:extLst>
        </xdr:cNvPr>
        <xdr:cNvSpPr txBox="1"/>
      </xdr:nvSpPr>
      <xdr:spPr>
        <a:xfrm>
          <a:off x="10817225" y="29121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09" name="直線コネクタ 108">
          <a:extLst>
            <a:ext uri="{FF2B5EF4-FFF2-40B4-BE49-F238E27FC236}">
              <a16:creationId xmlns:a16="http://schemas.microsoft.com/office/drawing/2014/main" id="{44ADCCF0-7FA2-471D-BE94-445BEDE2AAC4}"/>
            </a:ext>
          </a:extLst>
        </xdr:cNvPr>
        <xdr:cNvCxnSpPr/>
      </xdr:nvCxnSpPr>
      <xdr:spPr>
        <a:xfrm>
          <a:off x="11268075" y="2600325"/>
          <a:ext cx="4178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0" name="テキスト ボックス 109">
          <a:extLst>
            <a:ext uri="{FF2B5EF4-FFF2-40B4-BE49-F238E27FC236}">
              <a16:creationId xmlns:a16="http://schemas.microsoft.com/office/drawing/2014/main" id="{E2A7F5F1-C953-423C-B60B-9A8662973495}"/>
            </a:ext>
          </a:extLst>
        </xdr:cNvPr>
        <xdr:cNvSpPr txBox="1"/>
      </xdr:nvSpPr>
      <xdr:spPr>
        <a:xfrm>
          <a:off x="10817225" y="24739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1" name="直線コネクタ 110">
          <a:extLst>
            <a:ext uri="{FF2B5EF4-FFF2-40B4-BE49-F238E27FC236}">
              <a16:creationId xmlns:a16="http://schemas.microsoft.com/office/drawing/2014/main" id="{59B4F0DB-E0BE-42F0-B125-59861C5DC8C0}"/>
            </a:ext>
          </a:extLst>
        </xdr:cNvPr>
        <xdr:cNvCxnSpPr/>
      </xdr:nvCxnSpPr>
      <xdr:spPr>
        <a:xfrm>
          <a:off x="11268075" y="2171700"/>
          <a:ext cx="4178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2" name="テキスト ボックス 111">
          <a:extLst>
            <a:ext uri="{FF2B5EF4-FFF2-40B4-BE49-F238E27FC236}">
              <a16:creationId xmlns:a16="http://schemas.microsoft.com/office/drawing/2014/main" id="{448D4659-0CAD-43AE-9FF4-CA898B446DF9}"/>
            </a:ext>
          </a:extLst>
        </xdr:cNvPr>
        <xdr:cNvSpPr txBox="1"/>
      </xdr:nvSpPr>
      <xdr:spPr>
        <a:xfrm>
          <a:off x="10817225" y="204535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3" name="直線コネクタ 112">
          <a:extLst>
            <a:ext uri="{FF2B5EF4-FFF2-40B4-BE49-F238E27FC236}">
              <a16:creationId xmlns:a16="http://schemas.microsoft.com/office/drawing/2014/main" id="{398A5C90-F6BF-43F8-8556-682EBCAC0F76}"/>
            </a:ext>
          </a:extLst>
        </xdr:cNvPr>
        <xdr:cNvCxnSpPr/>
      </xdr:nvCxnSpPr>
      <xdr:spPr>
        <a:xfrm>
          <a:off x="11268075" y="1743075"/>
          <a:ext cx="4178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4" name="テキスト ボックス 113">
          <a:extLst>
            <a:ext uri="{FF2B5EF4-FFF2-40B4-BE49-F238E27FC236}">
              <a16:creationId xmlns:a16="http://schemas.microsoft.com/office/drawing/2014/main" id="{7D1838BE-AFAE-404B-BDCA-51E6311028AC}"/>
            </a:ext>
          </a:extLst>
        </xdr:cNvPr>
        <xdr:cNvSpPr txBox="1"/>
      </xdr:nvSpPr>
      <xdr:spPr>
        <a:xfrm>
          <a:off x="10817225" y="16167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5" name="物件費グラフ枠">
          <a:extLst>
            <a:ext uri="{FF2B5EF4-FFF2-40B4-BE49-F238E27FC236}">
              <a16:creationId xmlns:a16="http://schemas.microsoft.com/office/drawing/2014/main" id="{97516F38-36F6-4C05-A1BD-FA8408C462A6}"/>
            </a:ext>
          </a:extLst>
        </xdr:cNvPr>
        <xdr:cNvSpPr/>
      </xdr:nvSpPr>
      <xdr:spPr>
        <a:xfrm>
          <a:off x="11268075" y="1743075"/>
          <a:ext cx="4178300" cy="21526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10414</xdr:rowOff>
    </xdr:from>
    <xdr:to>
      <xdr:col>82</xdr:col>
      <xdr:colOff>107950</xdr:colOff>
      <xdr:row>19</xdr:row>
      <xdr:rowOff>88138</xdr:rowOff>
    </xdr:to>
    <xdr:cxnSp macro="">
      <xdr:nvCxnSpPr>
        <xdr:cNvPr id="116" name="直線コネクタ 115">
          <a:extLst>
            <a:ext uri="{FF2B5EF4-FFF2-40B4-BE49-F238E27FC236}">
              <a16:creationId xmlns:a16="http://schemas.microsoft.com/office/drawing/2014/main" id="{0E1B2E05-AF87-4639-B72E-C571028A330F}"/>
            </a:ext>
          </a:extLst>
        </xdr:cNvPr>
        <xdr:cNvCxnSpPr/>
      </xdr:nvCxnSpPr>
      <xdr:spPr>
        <a:xfrm flipV="1">
          <a:off x="14944725" y="2112264"/>
          <a:ext cx="0" cy="10492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19</xdr:row>
      <xdr:rowOff>60215</xdr:rowOff>
    </xdr:from>
    <xdr:ext cx="762000" cy="259045"/>
    <xdr:sp macro="" textlink="">
      <xdr:nvSpPr>
        <xdr:cNvPr id="117" name="物件費最小値テキスト">
          <a:extLst>
            <a:ext uri="{FF2B5EF4-FFF2-40B4-BE49-F238E27FC236}">
              <a16:creationId xmlns:a16="http://schemas.microsoft.com/office/drawing/2014/main" id="{407106BC-82EC-4166-8E9A-7EE2742EFF1F}"/>
            </a:ext>
          </a:extLst>
        </xdr:cNvPr>
        <xdr:cNvSpPr txBox="1"/>
      </xdr:nvSpPr>
      <xdr:spPr>
        <a:xfrm>
          <a:off x="15020925" y="31367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19</xdr:row>
      <xdr:rowOff>88138</xdr:rowOff>
    </xdr:from>
    <xdr:to>
      <xdr:col>82</xdr:col>
      <xdr:colOff>196850</xdr:colOff>
      <xdr:row>19</xdr:row>
      <xdr:rowOff>88138</xdr:rowOff>
    </xdr:to>
    <xdr:cxnSp macro="">
      <xdr:nvCxnSpPr>
        <xdr:cNvPr id="118" name="直線コネクタ 117">
          <a:extLst>
            <a:ext uri="{FF2B5EF4-FFF2-40B4-BE49-F238E27FC236}">
              <a16:creationId xmlns:a16="http://schemas.microsoft.com/office/drawing/2014/main" id="{44C4782E-7CB1-4A1A-9520-C77291AFC3DD}"/>
            </a:ext>
          </a:extLst>
        </xdr:cNvPr>
        <xdr:cNvCxnSpPr/>
      </xdr:nvCxnSpPr>
      <xdr:spPr>
        <a:xfrm>
          <a:off x="14859000" y="316153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96791</xdr:rowOff>
    </xdr:from>
    <xdr:ext cx="762000" cy="259045"/>
    <xdr:sp macro="" textlink="">
      <xdr:nvSpPr>
        <xdr:cNvPr id="119" name="物件費最大値テキスト">
          <a:extLst>
            <a:ext uri="{FF2B5EF4-FFF2-40B4-BE49-F238E27FC236}">
              <a16:creationId xmlns:a16="http://schemas.microsoft.com/office/drawing/2014/main" id="{0109654D-B38E-4851-A0E7-7110D4FEBF21}"/>
            </a:ext>
          </a:extLst>
        </xdr:cNvPr>
        <xdr:cNvSpPr txBox="1"/>
      </xdr:nvSpPr>
      <xdr:spPr>
        <a:xfrm>
          <a:off x="15020925" y="18779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10414</xdr:rowOff>
    </xdr:from>
    <xdr:to>
      <xdr:col>82</xdr:col>
      <xdr:colOff>196850</xdr:colOff>
      <xdr:row>13</xdr:row>
      <xdr:rowOff>10414</xdr:rowOff>
    </xdr:to>
    <xdr:cxnSp macro="">
      <xdr:nvCxnSpPr>
        <xdr:cNvPr id="120" name="直線コネクタ 119">
          <a:extLst>
            <a:ext uri="{FF2B5EF4-FFF2-40B4-BE49-F238E27FC236}">
              <a16:creationId xmlns:a16="http://schemas.microsoft.com/office/drawing/2014/main" id="{7152E9DA-1571-4D55-90CE-8490DA01075B}"/>
            </a:ext>
          </a:extLst>
        </xdr:cNvPr>
        <xdr:cNvCxnSpPr/>
      </xdr:nvCxnSpPr>
      <xdr:spPr>
        <a:xfrm>
          <a:off x="14859000" y="211226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17272</xdr:rowOff>
    </xdr:from>
    <xdr:to>
      <xdr:col>82</xdr:col>
      <xdr:colOff>107950</xdr:colOff>
      <xdr:row>16</xdr:row>
      <xdr:rowOff>40132</xdr:rowOff>
    </xdr:to>
    <xdr:cxnSp macro="">
      <xdr:nvCxnSpPr>
        <xdr:cNvPr id="121" name="直線コネクタ 120">
          <a:extLst>
            <a:ext uri="{FF2B5EF4-FFF2-40B4-BE49-F238E27FC236}">
              <a16:creationId xmlns:a16="http://schemas.microsoft.com/office/drawing/2014/main" id="{528CF529-8B85-4EC1-9667-7292529A07C1}"/>
            </a:ext>
          </a:extLst>
        </xdr:cNvPr>
        <xdr:cNvCxnSpPr/>
      </xdr:nvCxnSpPr>
      <xdr:spPr>
        <a:xfrm>
          <a:off x="14182725" y="2608072"/>
          <a:ext cx="762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13</xdr:row>
      <xdr:rowOff>92727</xdr:rowOff>
    </xdr:from>
    <xdr:ext cx="762000" cy="259045"/>
    <xdr:sp macro="" textlink="">
      <xdr:nvSpPr>
        <xdr:cNvPr id="122" name="物件費平均値テキスト">
          <a:extLst>
            <a:ext uri="{FF2B5EF4-FFF2-40B4-BE49-F238E27FC236}">
              <a16:creationId xmlns:a16="http://schemas.microsoft.com/office/drawing/2014/main" id="{E454875F-7AAC-4580-92A7-12CA019D684C}"/>
            </a:ext>
          </a:extLst>
        </xdr:cNvPr>
        <xdr:cNvSpPr txBox="1"/>
      </xdr:nvSpPr>
      <xdr:spPr>
        <a:xfrm>
          <a:off x="15020925" y="219775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14</xdr:row>
      <xdr:rowOff>76200</xdr:rowOff>
    </xdr:from>
    <xdr:to>
      <xdr:col>82</xdr:col>
      <xdr:colOff>158750</xdr:colOff>
      <xdr:row>15</xdr:row>
      <xdr:rowOff>6350</xdr:rowOff>
    </xdr:to>
    <xdr:sp macro="" textlink="">
      <xdr:nvSpPr>
        <xdr:cNvPr id="123" name="フローチャート: 判断 122">
          <a:extLst>
            <a:ext uri="{FF2B5EF4-FFF2-40B4-BE49-F238E27FC236}">
              <a16:creationId xmlns:a16="http://schemas.microsoft.com/office/drawing/2014/main" id="{5EB32E34-2633-4347-9BAC-1A7947BB1E4B}"/>
            </a:ext>
          </a:extLst>
        </xdr:cNvPr>
        <xdr:cNvSpPr/>
      </xdr:nvSpPr>
      <xdr:spPr>
        <a:xfrm>
          <a:off x="14897100" y="234315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17272</xdr:rowOff>
    </xdr:from>
    <xdr:to>
      <xdr:col>78</xdr:col>
      <xdr:colOff>69850</xdr:colOff>
      <xdr:row>16</xdr:row>
      <xdr:rowOff>131572</xdr:rowOff>
    </xdr:to>
    <xdr:cxnSp macro="">
      <xdr:nvCxnSpPr>
        <xdr:cNvPr id="124" name="直線コネクタ 123">
          <a:extLst>
            <a:ext uri="{FF2B5EF4-FFF2-40B4-BE49-F238E27FC236}">
              <a16:creationId xmlns:a16="http://schemas.microsoft.com/office/drawing/2014/main" id="{671DA546-19AB-4BCA-8F7B-C409354B6DB9}"/>
            </a:ext>
          </a:extLst>
        </xdr:cNvPr>
        <xdr:cNvCxnSpPr/>
      </xdr:nvCxnSpPr>
      <xdr:spPr>
        <a:xfrm flipV="1">
          <a:off x="13388975" y="2608072"/>
          <a:ext cx="79375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14</xdr:row>
      <xdr:rowOff>62484</xdr:rowOff>
    </xdr:from>
    <xdr:to>
      <xdr:col>78</xdr:col>
      <xdr:colOff>120650</xdr:colOff>
      <xdr:row>14</xdr:row>
      <xdr:rowOff>164084</xdr:rowOff>
    </xdr:to>
    <xdr:sp macro="" textlink="">
      <xdr:nvSpPr>
        <xdr:cNvPr id="125" name="フローチャート: 判断 124">
          <a:extLst>
            <a:ext uri="{FF2B5EF4-FFF2-40B4-BE49-F238E27FC236}">
              <a16:creationId xmlns:a16="http://schemas.microsoft.com/office/drawing/2014/main" id="{9992706E-4A44-43AC-A3E5-38922F6F1CA7}"/>
            </a:ext>
          </a:extLst>
        </xdr:cNvPr>
        <xdr:cNvSpPr/>
      </xdr:nvSpPr>
      <xdr:spPr>
        <a:xfrm>
          <a:off x="14135100" y="2332609"/>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2811</xdr:rowOff>
    </xdr:from>
    <xdr:ext cx="736600" cy="259045"/>
    <xdr:sp macro="" textlink="">
      <xdr:nvSpPr>
        <xdr:cNvPr id="126" name="テキスト ボックス 125">
          <a:extLst>
            <a:ext uri="{FF2B5EF4-FFF2-40B4-BE49-F238E27FC236}">
              <a16:creationId xmlns:a16="http://schemas.microsoft.com/office/drawing/2014/main" id="{319E4001-10B8-4AFE-A968-C1834C87715B}"/>
            </a:ext>
          </a:extLst>
        </xdr:cNvPr>
        <xdr:cNvSpPr txBox="1"/>
      </xdr:nvSpPr>
      <xdr:spPr>
        <a:xfrm>
          <a:off x="13839825" y="210783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12700</xdr:rowOff>
    </xdr:from>
    <xdr:to>
      <xdr:col>73</xdr:col>
      <xdr:colOff>180975</xdr:colOff>
      <xdr:row>16</xdr:row>
      <xdr:rowOff>131572</xdr:rowOff>
    </xdr:to>
    <xdr:cxnSp macro="">
      <xdr:nvCxnSpPr>
        <xdr:cNvPr id="127" name="直線コネクタ 126">
          <a:extLst>
            <a:ext uri="{FF2B5EF4-FFF2-40B4-BE49-F238E27FC236}">
              <a16:creationId xmlns:a16="http://schemas.microsoft.com/office/drawing/2014/main" id="{6C84CB58-DB24-4861-92EA-78DFC827EC61}"/>
            </a:ext>
          </a:extLst>
        </xdr:cNvPr>
        <xdr:cNvCxnSpPr/>
      </xdr:nvCxnSpPr>
      <xdr:spPr>
        <a:xfrm>
          <a:off x="12579350" y="2600325"/>
          <a:ext cx="809625" cy="1220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14</xdr:row>
      <xdr:rowOff>25908</xdr:rowOff>
    </xdr:from>
    <xdr:to>
      <xdr:col>74</xdr:col>
      <xdr:colOff>31750</xdr:colOff>
      <xdr:row>14</xdr:row>
      <xdr:rowOff>127508</xdr:rowOff>
    </xdr:to>
    <xdr:sp macro="" textlink="">
      <xdr:nvSpPr>
        <xdr:cNvPr id="128" name="フローチャート: 判断 127">
          <a:extLst>
            <a:ext uri="{FF2B5EF4-FFF2-40B4-BE49-F238E27FC236}">
              <a16:creationId xmlns:a16="http://schemas.microsoft.com/office/drawing/2014/main" id="{245E0247-80A5-4009-BA83-5E6BB249A47D}"/>
            </a:ext>
          </a:extLst>
        </xdr:cNvPr>
        <xdr:cNvSpPr/>
      </xdr:nvSpPr>
      <xdr:spPr>
        <a:xfrm>
          <a:off x="13341350" y="2296033"/>
          <a:ext cx="793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12</xdr:row>
      <xdr:rowOff>137685</xdr:rowOff>
    </xdr:from>
    <xdr:ext cx="762000" cy="259045"/>
    <xdr:sp macro="" textlink="">
      <xdr:nvSpPr>
        <xdr:cNvPr id="129" name="テキスト ボックス 128">
          <a:extLst>
            <a:ext uri="{FF2B5EF4-FFF2-40B4-BE49-F238E27FC236}">
              <a16:creationId xmlns:a16="http://schemas.microsoft.com/office/drawing/2014/main" id="{B5A716B4-5F64-40FA-84B9-2ACE84E0D4A9}"/>
            </a:ext>
          </a:extLst>
        </xdr:cNvPr>
        <xdr:cNvSpPr txBox="1"/>
      </xdr:nvSpPr>
      <xdr:spPr>
        <a:xfrm>
          <a:off x="13030200" y="20839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12700</xdr:rowOff>
    </xdr:from>
    <xdr:to>
      <xdr:col>69</xdr:col>
      <xdr:colOff>92075</xdr:colOff>
      <xdr:row>16</xdr:row>
      <xdr:rowOff>81280</xdr:rowOff>
    </xdr:to>
    <xdr:cxnSp macro="">
      <xdr:nvCxnSpPr>
        <xdr:cNvPr id="130" name="直線コネクタ 129">
          <a:extLst>
            <a:ext uri="{FF2B5EF4-FFF2-40B4-BE49-F238E27FC236}">
              <a16:creationId xmlns:a16="http://schemas.microsoft.com/office/drawing/2014/main" id="{C367FBF1-57A4-4971-BB72-B0DA4EEDAD93}"/>
            </a:ext>
          </a:extLst>
        </xdr:cNvPr>
        <xdr:cNvCxnSpPr/>
      </xdr:nvCxnSpPr>
      <xdr:spPr>
        <a:xfrm flipV="1">
          <a:off x="11769725" y="2600325"/>
          <a:ext cx="809625" cy="749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13</xdr:row>
      <xdr:rowOff>147066</xdr:rowOff>
    </xdr:from>
    <xdr:to>
      <xdr:col>69</xdr:col>
      <xdr:colOff>142875</xdr:colOff>
      <xdr:row>14</xdr:row>
      <xdr:rowOff>77216</xdr:rowOff>
    </xdr:to>
    <xdr:sp macro="" textlink="">
      <xdr:nvSpPr>
        <xdr:cNvPr id="131" name="フローチャート: 判断 130">
          <a:extLst>
            <a:ext uri="{FF2B5EF4-FFF2-40B4-BE49-F238E27FC236}">
              <a16:creationId xmlns:a16="http://schemas.microsoft.com/office/drawing/2014/main" id="{3F111DCE-38A0-4244-B654-2E52DC0EB656}"/>
            </a:ext>
          </a:extLst>
        </xdr:cNvPr>
        <xdr:cNvSpPr/>
      </xdr:nvSpPr>
      <xdr:spPr>
        <a:xfrm>
          <a:off x="12531725" y="2248916"/>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87393</xdr:rowOff>
    </xdr:from>
    <xdr:ext cx="762000" cy="259045"/>
    <xdr:sp macro="" textlink="">
      <xdr:nvSpPr>
        <xdr:cNvPr id="132" name="テキスト ボックス 131">
          <a:extLst>
            <a:ext uri="{FF2B5EF4-FFF2-40B4-BE49-F238E27FC236}">
              <a16:creationId xmlns:a16="http://schemas.microsoft.com/office/drawing/2014/main" id="{0268AD5F-1949-4B58-BC2C-A5196FA47230}"/>
            </a:ext>
          </a:extLst>
        </xdr:cNvPr>
        <xdr:cNvSpPr txBox="1"/>
      </xdr:nvSpPr>
      <xdr:spPr>
        <a:xfrm>
          <a:off x="12236450" y="20273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13</xdr:row>
      <xdr:rowOff>165354</xdr:rowOff>
    </xdr:from>
    <xdr:to>
      <xdr:col>65</xdr:col>
      <xdr:colOff>53975</xdr:colOff>
      <xdr:row>14</xdr:row>
      <xdr:rowOff>95504</xdr:rowOff>
    </xdr:to>
    <xdr:sp macro="" textlink="">
      <xdr:nvSpPr>
        <xdr:cNvPr id="133" name="フローチャート: 判断 132">
          <a:extLst>
            <a:ext uri="{FF2B5EF4-FFF2-40B4-BE49-F238E27FC236}">
              <a16:creationId xmlns:a16="http://schemas.microsoft.com/office/drawing/2014/main" id="{B6DEB073-CE08-4502-8C88-59E0BC47838A}"/>
            </a:ext>
          </a:extLst>
        </xdr:cNvPr>
        <xdr:cNvSpPr/>
      </xdr:nvSpPr>
      <xdr:spPr>
        <a:xfrm>
          <a:off x="11734800" y="2267204"/>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12</xdr:row>
      <xdr:rowOff>105681</xdr:rowOff>
    </xdr:from>
    <xdr:ext cx="762000" cy="259045"/>
    <xdr:sp macro="" textlink="">
      <xdr:nvSpPr>
        <xdr:cNvPr id="134" name="テキスト ボックス 133">
          <a:extLst>
            <a:ext uri="{FF2B5EF4-FFF2-40B4-BE49-F238E27FC236}">
              <a16:creationId xmlns:a16="http://schemas.microsoft.com/office/drawing/2014/main" id="{8BD69134-FD0D-40BB-8B47-A8838D0A052D}"/>
            </a:ext>
          </a:extLst>
        </xdr:cNvPr>
        <xdr:cNvSpPr txBox="1"/>
      </xdr:nvSpPr>
      <xdr:spPr>
        <a:xfrm>
          <a:off x="11426825" y="20456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5" name="テキスト ボックス 134">
          <a:extLst>
            <a:ext uri="{FF2B5EF4-FFF2-40B4-BE49-F238E27FC236}">
              <a16:creationId xmlns:a16="http://schemas.microsoft.com/office/drawing/2014/main" id="{E8CC63FA-07CF-49D1-8110-0EED90C86AAE}"/>
            </a:ext>
          </a:extLst>
        </xdr:cNvPr>
        <xdr:cNvSpPr txBox="1"/>
      </xdr:nvSpPr>
      <xdr:spPr>
        <a:xfrm>
          <a:off x="14751050" y="3893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6" name="テキスト ボックス 135">
          <a:extLst>
            <a:ext uri="{FF2B5EF4-FFF2-40B4-BE49-F238E27FC236}">
              <a16:creationId xmlns:a16="http://schemas.microsoft.com/office/drawing/2014/main" id="{E4105857-DB96-4710-9A1E-AAC130A9D011}"/>
            </a:ext>
          </a:extLst>
        </xdr:cNvPr>
        <xdr:cNvSpPr txBox="1"/>
      </xdr:nvSpPr>
      <xdr:spPr>
        <a:xfrm>
          <a:off x="13989050" y="3893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37" name="テキスト ボックス 136">
          <a:extLst>
            <a:ext uri="{FF2B5EF4-FFF2-40B4-BE49-F238E27FC236}">
              <a16:creationId xmlns:a16="http://schemas.microsoft.com/office/drawing/2014/main" id="{7E3E254D-0262-478A-BE6F-045370BF186B}"/>
            </a:ext>
          </a:extLst>
        </xdr:cNvPr>
        <xdr:cNvSpPr txBox="1"/>
      </xdr:nvSpPr>
      <xdr:spPr>
        <a:xfrm>
          <a:off x="13192125" y="3893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3FC285B3-0159-45EC-896D-D01BBED15645}"/>
            </a:ext>
          </a:extLst>
        </xdr:cNvPr>
        <xdr:cNvSpPr txBox="1"/>
      </xdr:nvSpPr>
      <xdr:spPr>
        <a:xfrm>
          <a:off x="12382500" y="3893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9D5ABB3D-BFA2-4316-8CF1-FE1FCB744828}"/>
            </a:ext>
          </a:extLst>
        </xdr:cNvPr>
        <xdr:cNvSpPr txBox="1"/>
      </xdr:nvSpPr>
      <xdr:spPr>
        <a:xfrm>
          <a:off x="11579225" y="3893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160782</xdr:rowOff>
    </xdr:from>
    <xdr:to>
      <xdr:col>82</xdr:col>
      <xdr:colOff>158750</xdr:colOff>
      <xdr:row>16</xdr:row>
      <xdr:rowOff>90932</xdr:rowOff>
    </xdr:to>
    <xdr:sp macro="" textlink="">
      <xdr:nvSpPr>
        <xdr:cNvPr id="140" name="楕円 139">
          <a:extLst>
            <a:ext uri="{FF2B5EF4-FFF2-40B4-BE49-F238E27FC236}">
              <a16:creationId xmlns:a16="http://schemas.microsoft.com/office/drawing/2014/main" id="{B04EE368-C781-4C93-8196-E63B74C80641}"/>
            </a:ext>
          </a:extLst>
        </xdr:cNvPr>
        <xdr:cNvSpPr/>
      </xdr:nvSpPr>
      <xdr:spPr>
        <a:xfrm>
          <a:off x="14897100" y="2592832"/>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15</xdr:row>
      <xdr:rowOff>132859</xdr:rowOff>
    </xdr:from>
    <xdr:ext cx="762000" cy="259045"/>
    <xdr:sp macro="" textlink="">
      <xdr:nvSpPr>
        <xdr:cNvPr id="141" name="物件費該当値テキスト">
          <a:extLst>
            <a:ext uri="{FF2B5EF4-FFF2-40B4-BE49-F238E27FC236}">
              <a16:creationId xmlns:a16="http://schemas.microsoft.com/office/drawing/2014/main" id="{CCB4EC38-5E8B-44A0-B7DF-60347089A8F9}"/>
            </a:ext>
          </a:extLst>
        </xdr:cNvPr>
        <xdr:cNvSpPr txBox="1"/>
      </xdr:nvSpPr>
      <xdr:spPr>
        <a:xfrm>
          <a:off x="15020925" y="2561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15</xdr:row>
      <xdr:rowOff>137922</xdr:rowOff>
    </xdr:from>
    <xdr:to>
      <xdr:col>78</xdr:col>
      <xdr:colOff>120650</xdr:colOff>
      <xdr:row>16</xdr:row>
      <xdr:rowOff>68072</xdr:rowOff>
    </xdr:to>
    <xdr:sp macro="" textlink="">
      <xdr:nvSpPr>
        <xdr:cNvPr id="142" name="楕円 141">
          <a:extLst>
            <a:ext uri="{FF2B5EF4-FFF2-40B4-BE49-F238E27FC236}">
              <a16:creationId xmlns:a16="http://schemas.microsoft.com/office/drawing/2014/main" id="{FF2A81C3-452D-44C3-82D2-76A127ED890B}"/>
            </a:ext>
          </a:extLst>
        </xdr:cNvPr>
        <xdr:cNvSpPr/>
      </xdr:nvSpPr>
      <xdr:spPr>
        <a:xfrm>
          <a:off x="14135100" y="2569972"/>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52849</xdr:rowOff>
    </xdr:from>
    <xdr:ext cx="736600" cy="259045"/>
    <xdr:sp macro="" textlink="">
      <xdr:nvSpPr>
        <xdr:cNvPr id="143" name="テキスト ボックス 142">
          <a:extLst>
            <a:ext uri="{FF2B5EF4-FFF2-40B4-BE49-F238E27FC236}">
              <a16:creationId xmlns:a16="http://schemas.microsoft.com/office/drawing/2014/main" id="{66F56482-D308-40D9-A3E9-D056221ECA3E}"/>
            </a:ext>
          </a:extLst>
        </xdr:cNvPr>
        <xdr:cNvSpPr txBox="1"/>
      </xdr:nvSpPr>
      <xdr:spPr>
        <a:xfrm>
          <a:off x="13839825" y="264047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80772</xdr:rowOff>
    </xdr:from>
    <xdr:to>
      <xdr:col>74</xdr:col>
      <xdr:colOff>31750</xdr:colOff>
      <xdr:row>17</xdr:row>
      <xdr:rowOff>10922</xdr:rowOff>
    </xdr:to>
    <xdr:sp macro="" textlink="">
      <xdr:nvSpPr>
        <xdr:cNvPr id="144" name="楕円 143">
          <a:extLst>
            <a:ext uri="{FF2B5EF4-FFF2-40B4-BE49-F238E27FC236}">
              <a16:creationId xmlns:a16="http://schemas.microsoft.com/office/drawing/2014/main" id="{20AB869C-6597-4804-BBB1-91F39EC94F92}"/>
            </a:ext>
          </a:extLst>
        </xdr:cNvPr>
        <xdr:cNvSpPr/>
      </xdr:nvSpPr>
      <xdr:spPr>
        <a:xfrm>
          <a:off x="13341350" y="2674747"/>
          <a:ext cx="793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167149</xdr:rowOff>
    </xdr:from>
    <xdr:ext cx="762000" cy="259045"/>
    <xdr:sp macro="" textlink="">
      <xdr:nvSpPr>
        <xdr:cNvPr id="145" name="テキスト ボックス 144">
          <a:extLst>
            <a:ext uri="{FF2B5EF4-FFF2-40B4-BE49-F238E27FC236}">
              <a16:creationId xmlns:a16="http://schemas.microsoft.com/office/drawing/2014/main" id="{6CBBA578-D453-4472-B3B2-BD925F005B74}"/>
            </a:ext>
          </a:extLst>
        </xdr:cNvPr>
        <xdr:cNvSpPr txBox="1"/>
      </xdr:nvSpPr>
      <xdr:spPr>
        <a:xfrm>
          <a:off x="13030200" y="27547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133350</xdr:rowOff>
    </xdr:from>
    <xdr:to>
      <xdr:col>69</xdr:col>
      <xdr:colOff>142875</xdr:colOff>
      <xdr:row>16</xdr:row>
      <xdr:rowOff>63500</xdr:rowOff>
    </xdr:to>
    <xdr:sp macro="" textlink="">
      <xdr:nvSpPr>
        <xdr:cNvPr id="146" name="楕円 145">
          <a:extLst>
            <a:ext uri="{FF2B5EF4-FFF2-40B4-BE49-F238E27FC236}">
              <a16:creationId xmlns:a16="http://schemas.microsoft.com/office/drawing/2014/main" id="{11DD4A23-67B8-4C7A-806C-C5F824D63109}"/>
            </a:ext>
          </a:extLst>
        </xdr:cNvPr>
        <xdr:cNvSpPr/>
      </xdr:nvSpPr>
      <xdr:spPr>
        <a:xfrm>
          <a:off x="12531725" y="256222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48277</xdr:rowOff>
    </xdr:from>
    <xdr:ext cx="762000" cy="259045"/>
    <xdr:sp macro="" textlink="">
      <xdr:nvSpPr>
        <xdr:cNvPr id="147" name="テキスト ボックス 146">
          <a:extLst>
            <a:ext uri="{FF2B5EF4-FFF2-40B4-BE49-F238E27FC236}">
              <a16:creationId xmlns:a16="http://schemas.microsoft.com/office/drawing/2014/main" id="{07A44CC1-2631-45C3-8102-E5F3F3A1855D}"/>
            </a:ext>
          </a:extLst>
        </xdr:cNvPr>
        <xdr:cNvSpPr txBox="1"/>
      </xdr:nvSpPr>
      <xdr:spPr>
        <a:xfrm>
          <a:off x="12236450" y="2635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30480</xdr:rowOff>
    </xdr:from>
    <xdr:to>
      <xdr:col>65</xdr:col>
      <xdr:colOff>53975</xdr:colOff>
      <xdr:row>16</xdr:row>
      <xdr:rowOff>132080</xdr:rowOff>
    </xdr:to>
    <xdr:sp macro="" textlink="">
      <xdr:nvSpPr>
        <xdr:cNvPr id="148" name="楕円 147">
          <a:extLst>
            <a:ext uri="{FF2B5EF4-FFF2-40B4-BE49-F238E27FC236}">
              <a16:creationId xmlns:a16="http://schemas.microsoft.com/office/drawing/2014/main" id="{04C285D4-69CD-42FA-882A-CD8A5941A033}"/>
            </a:ext>
          </a:extLst>
        </xdr:cNvPr>
        <xdr:cNvSpPr/>
      </xdr:nvSpPr>
      <xdr:spPr>
        <a:xfrm>
          <a:off x="11734800" y="2618105"/>
          <a:ext cx="825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116857</xdr:rowOff>
    </xdr:from>
    <xdr:ext cx="762000" cy="259045"/>
    <xdr:sp macro="" textlink="">
      <xdr:nvSpPr>
        <xdr:cNvPr id="149" name="テキスト ボックス 148">
          <a:extLst>
            <a:ext uri="{FF2B5EF4-FFF2-40B4-BE49-F238E27FC236}">
              <a16:creationId xmlns:a16="http://schemas.microsoft.com/office/drawing/2014/main" id="{1E9B655E-45D8-44A5-AD3A-7DFC17C34CFE}"/>
            </a:ext>
          </a:extLst>
        </xdr:cNvPr>
        <xdr:cNvSpPr txBox="1"/>
      </xdr:nvSpPr>
      <xdr:spPr>
        <a:xfrm>
          <a:off x="11426825" y="2707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0" name="正方形/長方形 149">
          <a:extLst>
            <a:ext uri="{FF2B5EF4-FFF2-40B4-BE49-F238E27FC236}">
              <a16:creationId xmlns:a16="http://schemas.microsoft.com/office/drawing/2014/main" id="{21A97E73-7B47-43F1-B417-3147E3DFF223}"/>
            </a:ext>
          </a:extLst>
        </xdr:cNvPr>
        <xdr:cNvSpPr/>
      </xdr:nvSpPr>
      <xdr:spPr>
        <a:xfrm>
          <a:off x="701675" y="7677150"/>
          <a:ext cx="418465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1" name="正方形/長方形 150">
          <a:extLst>
            <a:ext uri="{FF2B5EF4-FFF2-40B4-BE49-F238E27FC236}">
              <a16:creationId xmlns:a16="http://schemas.microsoft.com/office/drawing/2014/main" id="{BBFDABA4-E622-44A4-A740-C483504CFE76}"/>
            </a:ext>
          </a:extLst>
        </xdr:cNvPr>
        <xdr:cNvSpPr/>
      </xdr:nvSpPr>
      <xdr:spPr>
        <a:xfrm>
          <a:off x="4886325" y="7743825"/>
          <a:ext cx="13906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2" name="正方形/長方形 151">
          <a:extLst>
            <a:ext uri="{FF2B5EF4-FFF2-40B4-BE49-F238E27FC236}">
              <a16:creationId xmlns:a16="http://schemas.microsoft.com/office/drawing/2014/main" id="{9597B4BC-A6AB-4AB6-BE34-6B5D364BA55F}"/>
            </a:ext>
          </a:extLst>
        </xdr:cNvPr>
        <xdr:cNvSpPr/>
      </xdr:nvSpPr>
      <xdr:spPr>
        <a:xfrm>
          <a:off x="4886325" y="7924800"/>
          <a:ext cx="13906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3" name="正方形/長方形 152">
          <a:extLst>
            <a:ext uri="{FF2B5EF4-FFF2-40B4-BE49-F238E27FC236}">
              <a16:creationId xmlns:a16="http://schemas.microsoft.com/office/drawing/2014/main" id="{186CB748-CFA4-44F6-B2D2-6AB01382FCFC}"/>
            </a:ext>
          </a:extLst>
        </xdr:cNvPr>
        <xdr:cNvSpPr/>
      </xdr:nvSpPr>
      <xdr:spPr>
        <a:xfrm>
          <a:off x="6416675" y="7743825"/>
          <a:ext cx="12700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4" name="正方形/長方形 153">
          <a:extLst>
            <a:ext uri="{FF2B5EF4-FFF2-40B4-BE49-F238E27FC236}">
              <a16:creationId xmlns:a16="http://schemas.microsoft.com/office/drawing/2014/main" id="{F63934C0-A5BE-4970-A408-837F2AB850B9}"/>
            </a:ext>
          </a:extLst>
        </xdr:cNvPr>
        <xdr:cNvSpPr/>
      </xdr:nvSpPr>
      <xdr:spPr>
        <a:xfrm>
          <a:off x="6416675" y="7924800"/>
          <a:ext cx="12700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5" name="正方形/長方形 154">
          <a:extLst>
            <a:ext uri="{FF2B5EF4-FFF2-40B4-BE49-F238E27FC236}">
              <a16:creationId xmlns:a16="http://schemas.microsoft.com/office/drawing/2014/main" id="{21E6DC18-B8AD-44DD-B571-50017ECDBCD9}"/>
            </a:ext>
          </a:extLst>
        </xdr:cNvPr>
        <xdr:cNvSpPr/>
      </xdr:nvSpPr>
      <xdr:spPr>
        <a:xfrm>
          <a:off x="7883525" y="774382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6" name="正方形/長方形 155">
          <a:extLst>
            <a:ext uri="{FF2B5EF4-FFF2-40B4-BE49-F238E27FC236}">
              <a16:creationId xmlns:a16="http://schemas.microsoft.com/office/drawing/2014/main" id="{FD012062-404E-4C4C-895A-C0DD7B7BDD10}"/>
            </a:ext>
          </a:extLst>
        </xdr:cNvPr>
        <xdr:cNvSpPr/>
      </xdr:nvSpPr>
      <xdr:spPr>
        <a:xfrm>
          <a:off x="7883525" y="79248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57" name="正方形/長方形 156">
          <a:extLst>
            <a:ext uri="{FF2B5EF4-FFF2-40B4-BE49-F238E27FC236}">
              <a16:creationId xmlns:a16="http://schemas.microsoft.com/office/drawing/2014/main" id="{E8FA1BC7-4939-45A1-A425-47C0EF678608}"/>
            </a:ext>
          </a:extLst>
        </xdr:cNvPr>
        <xdr:cNvSpPr/>
      </xdr:nvSpPr>
      <xdr:spPr>
        <a:xfrm>
          <a:off x="701675" y="8220075"/>
          <a:ext cx="4184650" cy="21526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58" name="正方形/長方形 157">
          <a:extLst>
            <a:ext uri="{FF2B5EF4-FFF2-40B4-BE49-F238E27FC236}">
              <a16:creationId xmlns:a16="http://schemas.microsoft.com/office/drawing/2014/main" id="{1446B4E0-8DC9-45F4-B6F9-04208B672E18}"/>
            </a:ext>
          </a:extLst>
        </xdr:cNvPr>
        <xdr:cNvSpPr/>
      </xdr:nvSpPr>
      <xdr:spPr>
        <a:xfrm>
          <a:off x="5181600" y="8220075"/>
          <a:ext cx="4816475" cy="21526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59" name="正方形/長方形 158">
          <a:extLst>
            <a:ext uri="{FF2B5EF4-FFF2-40B4-BE49-F238E27FC236}">
              <a16:creationId xmlns:a16="http://schemas.microsoft.com/office/drawing/2014/main" id="{CB2C5D74-3447-4787-8C78-7380B9D782A5}"/>
            </a:ext>
          </a:extLst>
        </xdr:cNvPr>
        <xdr:cNvSpPr/>
      </xdr:nvSpPr>
      <xdr:spPr>
        <a:xfrm>
          <a:off x="5248275" y="8220075"/>
          <a:ext cx="34353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0" name="テキスト ボックス 159">
          <a:extLst>
            <a:ext uri="{FF2B5EF4-FFF2-40B4-BE49-F238E27FC236}">
              <a16:creationId xmlns:a16="http://schemas.microsoft.com/office/drawing/2014/main" id="{15DAABBE-B9E0-4EC3-8553-6A2ECE59CFEC}"/>
            </a:ext>
          </a:extLst>
        </xdr:cNvPr>
        <xdr:cNvSpPr txBox="1"/>
      </xdr:nvSpPr>
      <xdr:spPr>
        <a:xfrm>
          <a:off x="5264150" y="8524875"/>
          <a:ext cx="4603750" cy="18002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前年度と比較して</a:t>
          </a:r>
          <a:r>
            <a:rPr kumimoji="1" lang="en-US" altLang="ja-JP" sz="1200">
              <a:latin typeface="ＭＳ Ｐゴシック" panose="020B0600070205080204" pitchFamily="50" charset="-128"/>
              <a:ea typeface="ＭＳ Ｐゴシック" panose="020B0600070205080204" pitchFamily="50" charset="-128"/>
            </a:rPr>
            <a:t>0.7</a:t>
          </a:r>
          <a:r>
            <a:rPr kumimoji="1" lang="ja-JP" altLang="en-US" sz="1200">
              <a:latin typeface="ＭＳ Ｐゴシック" panose="020B0600070205080204" pitchFamily="50" charset="-128"/>
              <a:ea typeface="ＭＳ Ｐゴシック" panose="020B0600070205080204" pitchFamily="50" charset="-128"/>
            </a:rPr>
            <a:t>％減少したが、主な要因は、養護老人ホーム入所者数の減少に伴う施設入所措置費の減額によるものである。</a:t>
          </a:r>
        </a:p>
        <a:p>
          <a:r>
            <a:rPr kumimoji="1" lang="ja-JP" altLang="en-US" sz="1200">
              <a:latin typeface="ＭＳ Ｐゴシック" panose="020B0600070205080204" pitchFamily="50" charset="-128"/>
              <a:ea typeface="ＭＳ Ｐゴシック" panose="020B0600070205080204" pitchFamily="50" charset="-128"/>
            </a:rPr>
            <a:t>　類似団体平均や福島県平均を下回る低い水準が続いているが、障がい者・障がい児に係る自立支援給付等の扶助費については、類似団体等の事例を調査研究しながら、必要な支出を計上していく。</a:t>
          </a:r>
        </a:p>
      </xdr:txBody>
    </xdr:sp>
    <xdr:clientData/>
  </xdr:twoCellAnchor>
  <xdr:oneCellAnchor>
    <xdr:from>
      <xdr:col>3</xdr:col>
      <xdr:colOff>123825</xdr:colOff>
      <xdr:row>49</xdr:row>
      <xdr:rowOff>107950</xdr:rowOff>
    </xdr:from>
    <xdr:ext cx="298543" cy="225703"/>
    <xdr:sp macro="" textlink="">
      <xdr:nvSpPr>
        <xdr:cNvPr id="161" name="テキスト ボックス 160">
          <a:extLst>
            <a:ext uri="{FF2B5EF4-FFF2-40B4-BE49-F238E27FC236}">
              <a16:creationId xmlns:a16="http://schemas.microsoft.com/office/drawing/2014/main" id="{618D879C-A1B0-495F-8F3C-CFF128616D5B}"/>
            </a:ext>
          </a:extLst>
        </xdr:cNvPr>
        <xdr:cNvSpPr txBox="1"/>
      </xdr:nvSpPr>
      <xdr:spPr>
        <a:xfrm>
          <a:off x="663575" y="80391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2" name="直線コネクタ 161">
          <a:extLst>
            <a:ext uri="{FF2B5EF4-FFF2-40B4-BE49-F238E27FC236}">
              <a16:creationId xmlns:a16="http://schemas.microsoft.com/office/drawing/2014/main" id="{E6A43217-A546-4C93-ADA4-081B51DF8178}"/>
            </a:ext>
          </a:extLst>
        </xdr:cNvPr>
        <xdr:cNvCxnSpPr/>
      </xdr:nvCxnSpPr>
      <xdr:spPr>
        <a:xfrm>
          <a:off x="701675" y="10372725"/>
          <a:ext cx="4184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3" name="テキスト ボックス 162">
          <a:extLst>
            <a:ext uri="{FF2B5EF4-FFF2-40B4-BE49-F238E27FC236}">
              <a16:creationId xmlns:a16="http://schemas.microsoft.com/office/drawing/2014/main" id="{4AA1C1B4-FD96-4EAE-A522-F3CBA4527C92}"/>
            </a:ext>
          </a:extLst>
        </xdr:cNvPr>
        <xdr:cNvSpPr txBox="1"/>
      </xdr:nvSpPr>
      <xdr:spPr>
        <a:xfrm>
          <a:off x="234950" y="102463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64" name="直線コネクタ 163">
          <a:extLst>
            <a:ext uri="{FF2B5EF4-FFF2-40B4-BE49-F238E27FC236}">
              <a16:creationId xmlns:a16="http://schemas.microsoft.com/office/drawing/2014/main" id="{28BF8EB2-9D71-4904-88DD-CBC54D19931F}"/>
            </a:ext>
          </a:extLst>
        </xdr:cNvPr>
        <xdr:cNvCxnSpPr/>
      </xdr:nvCxnSpPr>
      <xdr:spPr>
        <a:xfrm>
          <a:off x="701675" y="10020300"/>
          <a:ext cx="4184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65" name="テキスト ボックス 164">
          <a:extLst>
            <a:ext uri="{FF2B5EF4-FFF2-40B4-BE49-F238E27FC236}">
              <a16:creationId xmlns:a16="http://schemas.microsoft.com/office/drawing/2014/main" id="{A7987275-FEAF-4DB2-BDB7-A0CCA200A884}"/>
            </a:ext>
          </a:extLst>
        </xdr:cNvPr>
        <xdr:cNvSpPr txBox="1"/>
      </xdr:nvSpPr>
      <xdr:spPr>
        <a:xfrm>
          <a:off x="234950" y="98844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66" name="直線コネクタ 165">
          <a:extLst>
            <a:ext uri="{FF2B5EF4-FFF2-40B4-BE49-F238E27FC236}">
              <a16:creationId xmlns:a16="http://schemas.microsoft.com/office/drawing/2014/main" id="{5F6D11F8-FC27-4139-8297-AF73BB99AABB}"/>
            </a:ext>
          </a:extLst>
        </xdr:cNvPr>
        <xdr:cNvCxnSpPr/>
      </xdr:nvCxnSpPr>
      <xdr:spPr>
        <a:xfrm>
          <a:off x="701675" y="9658350"/>
          <a:ext cx="4184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67" name="テキスト ボックス 166">
          <a:extLst>
            <a:ext uri="{FF2B5EF4-FFF2-40B4-BE49-F238E27FC236}">
              <a16:creationId xmlns:a16="http://schemas.microsoft.com/office/drawing/2014/main" id="{666A14BD-E68F-4C1F-8B94-AEF2CA283242}"/>
            </a:ext>
          </a:extLst>
        </xdr:cNvPr>
        <xdr:cNvSpPr txBox="1"/>
      </xdr:nvSpPr>
      <xdr:spPr>
        <a:xfrm>
          <a:off x="234950" y="953200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68" name="直線コネクタ 167">
          <a:extLst>
            <a:ext uri="{FF2B5EF4-FFF2-40B4-BE49-F238E27FC236}">
              <a16:creationId xmlns:a16="http://schemas.microsoft.com/office/drawing/2014/main" id="{54536943-31A6-49D3-8E12-AC5D5466F09F}"/>
            </a:ext>
          </a:extLst>
        </xdr:cNvPr>
        <xdr:cNvCxnSpPr/>
      </xdr:nvCxnSpPr>
      <xdr:spPr>
        <a:xfrm>
          <a:off x="701675" y="9296400"/>
          <a:ext cx="4184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69" name="テキスト ボックス 168">
          <a:extLst>
            <a:ext uri="{FF2B5EF4-FFF2-40B4-BE49-F238E27FC236}">
              <a16:creationId xmlns:a16="http://schemas.microsoft.com/office/drawing/2014/main" id="{4A0C8990-460A-4E7B-906B-AE26E8EAC550}"/>
            </a:ext>
          </a:extLst>
        </xdr:cNvPr>
        <xdr:cNvSpPr txBox="1"/>
      </xdr:nvSpPr>
      <xdr:spPr>
        <a:xfrm>
          <a:off x="234950" y="917005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0" name="直線コネクタ 169">
          <a:extLst>
            <a:ext uri="{FF2B5EF4-FFF2-40B4-BE49-F238E27FC236}">
              <a16:creationId xmlns:a16="http://schemas.microsoft.com/office/drawing/2014/main" id="{E65D4C49-C53B-4DE8-91B0-864CF21A60A2}"/>
            </a:ext>
          </a:extLst>
        </xdr:cNvPr>
        <xdr:cNvCxnSpPr/>
      </xdr:nvCxnSpPr>
      <xdr:spPr>
        <a:xfrm>
          <a:off x="701675" y="8934450"/>
          <a:ext cx="4184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1" name="テキスト ボックス 170">
          <a:extLst>
            <a:ext uri="{FF2B5EF4-FFF2-40B4-BE49-F238E27FC236}">
              <a16:creationId xmlns:a16="http://schemas.microsoft.com/office/drawing/2014/main" id="{9CF8AFB4-B680-40DE-BF5A-E30E3351C3FC}"/>
            </a:ext>
          </a:extLst>
        </xdr:cNvPr>
        <xdr:cNvSpPr txBox="1"/>
      </xdr:nvSpPr>
      <xdr:spPr>
        <a:xfrm>
          <a:off x="234950" y="880810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2" name="直線コネクタ 171">
          <a:extLst>
            <a:ext uri="{FF2B5EF4-FFF2-40B4-BE49-F238E27FC236}">
              <a16:creationId xmlns:a16="http://schemas.microsoft.com/office/drawing/2014/main" id="{A9E1AD0F-F00E-4A87-B89D-56C4AB68BDC4}"/>
            </a:ext>
          </a:extLst>
        </xdr:cNvPr>
        <xdr:cNvCxnSpPr/>
      </xdr:nvCxnSpPr>
      <xdr:spPr>
        <a:xfrm>
          <a:off x="701675" y="8582025"/>
          <a:ext cx="4184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3" name="テキスト ボックス 172">
          <a:extLst>
            <a:ext uri="{FF2B5EF4-FFF2-40B4-BE49-F238E27FC236}">
              <a16:creationId xmlns:a16="http://schemas.microsoft.com/office/drawing/2014/main" id="{A252D0D2-23D4-434B-B850-AF4B92D13179}"/>
            </a:ext>
          </a:extLst>
        </xdr:cNvPr>
        <xdr:cNvSpPr txBox="1"/>
      </xdr:nvSpPr>
      <xdr:spPr>
        <a:xfrm>
          <a:off x="234950" y="844615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4" name="直線コネクタ 173">
          <a:extLst>
            <a:ext uri="{FF2B5EF4-FFF2-40B4-BE49-F238E27FC236}">
              <a16:creationId xmlns:a16="http://schemas.microsoft.com/office/drawing/2014/main" id="{B6D99B66-87CD-44D5-9E20-760347AEEDC5}"/>
            </a:ext>
          </a:extLst>
        </xdr:cNvPr>
        <xdr:cNvCxnSpPr/>
      </xdr:nvCxnSpPr>
      <xdr:spPr>
        <a:xfrm>
          <a:off x="701675" y="8220075"/>
          <a:ext cx="4184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5" name="テキスト ボックス 174">
          <a:extLst>
            <a:ext uri="{FF2B5EF4-FFF2-40B4-BE49-F238E27FC236}">
              <a16:creationId xmlns:a16="http://schemas.microsoft.com/office/drawing/2014/main" id="{590A1027-F6D6-4DBF-B4B9-5846EBB1686A}"/>
            </a:ext>
          </a:extLst>
        </xdr:cNvPr>
        <xdr:cNvSpPr txBox="1"/>
      </xdr:nvSpPr>
      <xdr:spPr>
        <a:xfrm>
          <a:off x="234950" y="80937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76" name="扶助費グラフ枠">
          <a:extLst>
            <a:ext uri="{FF2B5EF4-FFF2-40B4-BE49-F238E27FC236}">
              <a16:creationId xmlns:a16="http://schemas.microsoft.com/office/drawing/2014/main" id="{BF36DE9D-7DB3-40A4-AD80-34B6889E0381}"/>
            </a:ext>
          </a:extLst>
        </xdr:cNvPr>
        <xdr:cNvSpPr/>
      </xdr:nvSpPr>
      <xdr:spPr>
        <a:xfrm>
          <a:off x="701675" y="8220075"/>
          <a:ext cx="4184650" cy="21526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50800</xdr:rowOff>
    </xdr:from>
    <xdr:to>
      <xdr:col>24</xdr:col>
      <xdr:colOff>25400</xdr:colOff>
      <xdr:row>62</xdr:row>
      <xdr:rowOff>69850</xdr:rowOff>
    </xdr:to>
    <xdr:cxnSp macro="">
      <xdr:nvCxnSpPr>
        <xdr:cNvPr id="177" name="直線コネクタ 176">
          <a:extLst>
            <a:ext uri="{FF2B5EF4-FFF2-40B4-BE49-F238E27FC236}">
              <a16:creationId xmlns:a16="http://schemas.microsoft.com/office/drawing/2014/main" id="{80FE79F3-9781-4F45-B760-9053331D0DD4}"/>
            </a:ext>
          </a:extLst>
        </xdr:cNvPr>
        <xdr:cNvCxnSpPr/>
      </xdr:nvCxnSpPr>
      <xdr:spPr>
        <a:xfrm flipV="1">
          <a:off x="4371975" y="8629650"/>
          <a:ext cx="0" cy="14763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62</xdr:row>
      <xdr:rowOff>41927</xdr:rowOff>
    </xdr:from>
    <xdr:ext cx="762000" cy="259045"/>
    <xdr:sp macro="" textlink="">
      <xdr:nvSpPr>
        <xdr:cNvPr id="178" name="扶助費最小値テキスト">
          <a:extLst>
            <a:ext uri="{FF2B5EF4-FFF2-40B4-BE49-F238E27FC236}">
              <a16:creationId xmlns:a16="http://schemas.microsoft.com/office/drawing/2014/main" id="{5CE89BAB-34E0-4D30-817E-7BB5116E01EC}"/>
            </a:ext>
          </a:extLst>
        </xdr:cNvPr>
        <xdr:cNvSpPr txBox="1"/>
      </xdr:nvSpPr>
      <xdr:spPr>
        <a:xfrm>
          <a:off x="4457700" y="100844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69850</xdr:rowOff>
    </xdr:from>
    <xdr:to>
      <xdr:col>24</xdr:col>
      <xdr:colOff>114300</xdr:colOff>
      <xdr:row>62</xdr:row>
      <xdr:rowOff>69850</xdr:rowOff>
    </xdr:to>
    <xdr:cxnSp macro="">
      <xdr:nvCxnSpPr>
        <xdr:cNvPr id="179" name="直線コネクタ 178">
          <a:extLst>
            <a:ext uri="{FF2B5EF4-FFF2-40B4-BE49-F238E27FC236}">
              <a16:creationId xmlns:a16="http://schemas.microsoft.com/office/drawing/2014/main" id="{6B141C6A-BA5E-4218-BB45-B1044465D69B}"/>
            </a:ext>
          </a:extLst>
        </xdr:cNvPr>
        <xdr:cNvCxnSpPr/>
      </xdr:nvCxnSpPr>
      <xdr:spPr>
        <a:xfrm>
          <a:off x="4302125" y="10106025"/>
          <a:ext cx="15557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137177</xdr:rowOff>
    </xdr:from>
    <xdr:ext cx="762000" cy="259045"/>
    <xdr:sp macro="" textlink="">
      <xdr:nvSpPr>
        <xdr:cNvPr id="180" name="扶助費最大値テキスト">
          <a:extLst>
            <a:ext uri="{FF2B5EF4-FFF2-40B4-BE49-F238E27FC236}">
              <a16:creationId xmlns:a16="http://schemas.microsoft.com/office/drawing/2014/main" id="{03B8D05E-E518-4E6B-BDEF-A50986812E70}"/>
            </a:ext>
          </a:extLst>
        </xdr:cNvPr>
        <xdr:cNvSpPr txBox="1"/>
      </xdr:nvSpPr>
      <xdr:spPr>
        <a:xfrm>
          <a:off x="4457700" y="8398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50800</xdr:rowOff>
    </xdr:from>
    <xdr:to>
      <xdr:col>24</xdr:col>
      <xdr:colOff>114300</xdr:colOff>
      <xdr:row>53</xdr:row>
      <xdr:rowOff>50800</xdr:rowOff>
    </xdr:to>
    <xdr:cxnSp macro="">
      <xdr:nvCxnSpPr>
        <xdr:cNvPr id="181" name="直線コネクタ 180">
          <a:extLst>
            <a:ext uri="{FF2B5EF4-FFF2-40B4-BE49-F238E27FC236}">
              <a16:creationId xmlns:a16="http://schemas.microsoft.com/office/drawing/2014/main" id="{C9B7095F-313E-47DC-BF08-73FC1F1C6FFC}"/>
            </a:ext>
          </a:extLst>
        </xdr:cNvPr>
        <xdr:cNvCxnSpPr/>
      </xdr:nvCxnSpPr>
      <xdr:spPr>
        <a:xfrm>
          <a:off x="4302125" y="8629650"/>
          <a:ext cx="15557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54</xdr:row>
      <xdr:rowOff>107950</xdr:rowOff>
    </xdr:from>
    <xdr:to>
      <xdr:col>24</xdr:col>
      <xdr:colOff>25400</xdr:colOff>
      <xdr:row>55</xdr:row>
      <xdr:rowOff>69850</xdr:rowOff>
    </xdr:to>
    <xdr:cxnSp macro="">
      <xdr:nvCxnSpPr>
        <xdr:cNvPr id="182" name="直線コネクタ 181">
          <a:extLst>
            <a:ext uri="{FF2B5EF4-FFF2-40B4-BE49-F238E27FC236}">
              <a16:creationId xmlns:a16="http://schemas.microsoft.com/office/drawing/2014/main" id="{9DCAC46E-DEB9-4A2F-8B24-F5C05272269B}"/>
            </a:ext>
          </a:extLst>
        </xdr:cNvPr>
        <xdr:cNvCxnSpPr/>
      </xdr:nvCxnSpPr>
      <xdr:spPr>
        <a:xfrm flipV="1">
          <a:off x="3616325" y="8848725"/>
          <a:ext cx="755650" cy="1238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29227</xdr:rowOff>
    </xdr:from>
    <xdr:ext cx="762000" cy="259045"/>
    <xdr:sp macro="" textlink="">
      <xdr:nvSpPr>
        <xdr:cNvPr id="183" name="扶助費平均値テキスト">
          <a:extLst>
            <a:ext uri="{FF2B5EF4-FFF2-40B4-BE49-F238E27FC236}">
              <a16:creationId xmlns:a16="http://schemas.microsoft.com/office/drawing/2014/main" id="{0550942D-C155-4099-BD02-F680145E475D}"/>
            </a:ext>
          </a:extLst>
        </xdr:cNvPr>
        <xdr:cNvSpPr txBox="1"/>
      </xdr:nvSpPr>
      <xdr:spPr>
        <a:xfrm>
          <a:off x="4457700" y="909385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57150</xdr:rowOff>
    </xdr:from>
    <xdr:to>
      <xdr:col>24</xdr:col>
      <xdr:colOff>76200</xdr:colOff>
      <xdr:row>56</xdr:row>
      <xdr:rowOff>158750</xdr:rowOff>
    </xdr:to>
    <xdr:sp macro="" textlink="">
      <xdr:nvSpPr>
        <xdr:cNvPr id="184" name="フローチャート: 判断 183">
          <a:extLst>
            <a:ext uri="{FF2B5EF4-FFF2-40B4-BE49-F238E27FC236}">
              <a16:creationId xmlns:a16="http://schemas.microsoft.com/office/drawing/2014/main" id="{413B0A62-ACC8-4D23-8F52-645AB57AD51D}"/>
            </a:ext>
          </a:extLst>
        </xdr:cNvPr>
        <xdr:cNvSpPr/>
      </xdr:nvSpPr>
      <xdr:spPr>
        <a:xfrm>
          <a:off x="4340225" y="9124950"/>
          <a:ext cx="793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54</xdr:row>
      <xdr:rowOff>107950</xdr:rowOff>
    </xdr:from>
    <xdr:to>
      <xdr:col>19</xdr:col>
      <xdr:colOff>187325</xdr:colOff>
      <xdr:row>55</xdr:row>
      <xdr:rowOff>69850</xdr:rowOff>
    </xdr:to>
    <xdr:cxnSp macro="">
      <xdr:nvCxnSpPr>
        <xdr:cNvPr id="185" name="直線コネクタ 184">
          <a:extLst>
            <a:ext uri="{FF2B5EF4-FFF2-40B4-BE49-F238E27FC236}">
              <a16:creationId xmlns:a16="http://schemas.microsoft.com/office/drawing/2014/main" id="{29CD06BE-9800-4CFF-AD41-5494990C096E}"/>
            </a:ext>
          </a:extLst>
        </xdr:cNvPr>
        <xdr:cNvCxnSpPr/>
      </xdr:nvCxnSpPr>
      <xdr:spPr>
        <a:xfrm>
          <a:off x="2816225" y="8848725"/>
          <a:ext cx="800100" cy="1238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38100</xdr:rowOff>
    </xdr:from>
    <xdr:to>
      <xdr:col>20</xdr:col>
      <xdr:colOff>38100</xdr:colOff>
      <xdr:row>56</xdr:row>
      <xdr:rowOff>139700</xdr:rowOff>
    </xdr:to>
    <xdr:sp macro="" textlink="">
      <xdr:nvSpPr>
        <xdr:cNvPr id="186" name="フローチャート: 判断 185">
          <a:extLst>
            <a:ext uri="{FF2B5EF4-FFF2-40B4-BE49-F238E27FC236}">
              <a16:creationId xmlns:a16="http://schemas.microsoft.com/office/drawing/2014/main" id="{11372EA3-A2B1-4D7D-88E6-D3EA626696ED}"/>
            </a:ext>
          </a:extLst>
        </xdr:cNvPr>
        <xdr:cNvSpPr/>
      </xdr:nvSpPr>
      <xdr:spPr>
        <a:xfrm>
          <a:off x="3578225" y="9105900"/>
          <a:ext cx="793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124477</xdr:rowOff>
    </xdr:from>
    <xdr:ext cx="736600" cy="259045"/>
    <xdr:sp macro="" textlink="">
      <xdr:nvSpPr>
        <xdr:cNvPr id="187" name="テキスト ボックス 186">
          <a:extLst>
            <a:ext uri="{FF2B5EF4-FFF2-40B4-BE49-F238E27FC236}">
              <a16:creationId xmlns:a16="http://schemas.microsoft.com/office/drawing/2014/main" id="{7CC8BAD2-F220-49A0-9936-00C673E99051}"/>
            </a:ext>
          </a:extLst>
        </xdr:cNvPr>
        <xdr:cNvSpPr txBox="1"/>
      </xdr:nvSpPr>
      <xdr:spPr>
        <a:xfrm>
          <a:off x="3267075" y="91891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53</xdr:row>
      <xdr:rowOff>165100</xdr:rowOff>
    </xdr:from>
    <xdr:to>
      <xdr:col>15</xdr:col>
      <xdr:colOff>98425</xdr:colOff>
      <xdr:row>54</xdr:row>
      <xdr:rowOff>107950</xdr:rowOff>
    </xdr:to>
    <xdr:cxnSp macro="">
      <xdr:nvCxnSpPr>
        <xdr:cNvPr id="188" name="直線コネクタ 187">
          <a:extLst>
            <a:ext uri="{FF2B5EF4-FFF2-40B4-BE49-F238E27FC236}">
              <a16:creationId xmlns:a16="http://schemas.microsoft.com/office/drawing/2014/main" id="{D902D13A-F817-4612-B5E7-A93275B1D80F}"/>
            </a:ext>
          </a:extLst>
        </xdr:cNvPr>
        <xdr:cNvCxnSpPr/>
      </xdr:nvCxnSpPr>
      <xdr:spPr>
        <a:xfrm>
          <a:off x="1997075" y="8743950"/>
          <a:ext cx="819150" cy="1047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152400</xdr:rowOff>
    </xdr:from>
    <xdr:to>
      <xdr:col>15</xdr:col>
      <xdr:colOff>149225</xdr:colOff>
      <xdr:row>56</xdr:row>
      <xdr:rowOff>82550</xdr:rowOff>
    </xdr:to>
    <xdr:sp macro="" textlink="">
      <xdr:nvSpPr>
        <xdr:cNvPr id="189" name="フローチャート: 判断 188">
          <a:extLst>
            <a:ext uri="{FF2B5EF4-FFF2-40B4-BE49-F238E27FC236}">
              <a16:creationId xmlns:a16="http://schemas.microsoft.com/office/drawing/2014/main" id="{072FE618-64E4-4545-B381-3D5DB17D601C}"/>
            </a:ext>
          </a:extLst>
        </xdr:cNvPr>
        <xdr:cNvSpPr/>
      </xdr:nvSpPr>
      <xdr:spPr>
        <a:xfrm>
          <a:off x="2759075" y="905827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67327</xdr:rowOff>
    </xdr:from>
    <xdr:ext cx="762000" cy="259045"/>
    <xdr:sp macro="" textlink="">
      <xdr:nvSpPr>
        <xdr:cNvPr id="190" name="テキスト ボックス 189">
          <a:extLst>
            <a:ext uri="{FF2B5EF4-FFF2-40B4-BE49-F238E27FC236}">
              <a16:creationId xmlns:a16="http://schemas.microsoft.com/office/drawing/2014/main" id="{574224FC-CB09-43DB-B363-97C273CB014A}"/>
            </a:ext>
          </a:extLst>
        </xdr:cNvPr>
        <xdr:cNvSpPr txBox="1"/>
      </xdr:nvSpPr>
      <xdr:spPr>
        <a:xfrm>
          <a:off x="2473325" y="91319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53</xdr:row>
      <xdr:rowOff>165100</xdr:rowOff>
    </xdr:from>
    <xdr:to>
      <xdr:col>11</xdr:col>
      <xdr:colOff>9525</xdr:colOff>
      <xdr:row>54</xdr:row>
      <xdr:rowOff>31750</xdr:rowOff>
    </xdr:to>
    <xdr:cxnSp macro="">
      <xdr:nvCxnSpPr>
        <xdr:cNvPr id="191" name="直線コネクタ 190">
          <a:extLst>
            <a:ext uri="{FF2B5EF4-FFF2-40B4-BE49-F238E27FC236}">
              <a16:creationId xmlns:a16="http://schemas.microsoft.com/office/drawing/2014/main" id="{66A30A89-6C03-4F78-9AA0-AED71365E94E}"/>
            </a:ext>
          </a:extLst>
        </xdr:cNvPr>
        <xdr:cNvCxnSpPr/>
      </xdr:nvCxnSpPr>
      <xdr:spPr>
        <a:xfrm flipV="1">
          <a:off x="1209675" y="8743950"/>
          <a:ext cx="7874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152400</xdr:rowOff>
    </xdr:from>
    <xdr:to>
      <xdr:col>11</xdr:col>
      <xdr:colOff>60325</xdr:colOff>
      <xdr:row>56</xdr:row>
      <xdr:rowOff>82550</xdr:rowOff>
    </xdr:to>
    <xdr:sp macro="" textlink="">
      <xdr:nvSpPr>
        <xdr:cNvPr id="192" name="フローチャート: 判断 191">
          <a:extLst>
            <a:ext uri="{FF2B5EF4-FFF2-40B4-BE49-F238E27FC236}">
              <a16:creationId xmlns:a16="http://schemas.microsoft.com/office/drawing/2014/main" id="{3EA346FD-8EA1-42D6-AE59-02988D23E5C9}"/>
            </a:ext>
          </a:extLst>
        </xdr:cNvPr>
        <xdr:cNvSpPr/>
      </xdr:nvSpPr>
      <xdr:spPr>
        <a:xfrm>
          <a:off x="1971675" y="905827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67327</xdr:rowOff>
    </xdr:from>
    <xdr:ext cx="762000" cy="259045"/>
    <xdr:sp macro="" textlink="">
      <xdr:nvSpPr>
        <xdr:cNvPr id="193" name="テキスト ボックス 192">
          <a:extLst>
            <a:ext uri="{FF2B5EF4-FFF2-40B4-BE49-F238E27FC236}">
              <a16:creationId xmlns:a16="http://schemas.microsoft.com/office/drawing/2014/main" id="{3C53A366-F4B0-479B-B2F5-84EF1EF30746}"/>
            </a:ext>
          </a:extLst>
        </xdr:cNvPr>
        <xdr:cNvSpPr txBox="1"/>
      </xdr:nvSpPr>
      <xdr:spPr>
        <a:xfrm>
          <a:off x="1654175" y="91319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57150</xdr:rowOff>
    </xdr:from>
    <xdr:to>
      <xdr:col>6</xdr:col>
      <xdr:colOff>171450</xdr:colOff>
      <xdr:row>56</xdr:row>
      <xdr:rowOff>158750</xdr:rowOff>
    </xdr:to>
    <xdr:sp macro="" textlink="">
      <xdr:nvSpPr>
        <xdr:cNvPr id="194" name="フローチャート: 判断 193">
          <a:extLst>
            <a:ext uri="{FF2B5EF4-FFF2-40B4-BE49-F238E27FC236}">
              <a16:creationId xmlns:a16="http://schemas.microsoft.com/office/drawing/2014/main" id="{45A78B9C-EF8F-444D-9550-C1B89FF20B26}"/>
            </a:ext>
          </a:extLst>
        </xdr:cNvPr>
        <xdr:cNvSpPr/>
      </xdr:nvSpPr>
      <xdr:spPr>
        <a:xfrm>
          <a:off x="1152525" y="912495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143527</xdr:rowOff>
    </xdr:from>
    <xdr:ext cx="762000" cy="259045"/>
    <xdr:sp macro="" textlink="">
      <xdr:nvSpPr>
        <xdr:cNvPr id="195" name="テキスト ボックス 194">
          <a:extLst>
            <a:ext uri="{FF2B5EF4-FFF2-40B4-BE49-F238E27FC236}">
              <a16:creationId xmlns:a16="http://schemas.microsoft.com/office/drawing/2014/main" id="{7CF16AB7-4699-487A-962F-B72E9CEE2898}"/>
            </a:ext>
          </a:extLst>
        </xdr:cNvPr>
        <xdr:cNvSpPr txBox="1"/>
      </xdr:nvSpPr>
      <xdr:spPr>
        <a:xfrm>
          <a:off x="866775" y="9208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6" name="テキスト ボックス 195">
          <a:extLst>
            <a:ext uri="{FF2B5EF4-FFF2-40B4-BE49-F238E27FC236}">
              <a16:creationId xmlns:a16="http://schemas.microsoft.com/office/drawing/2014/main" id="{729F898B-F335-45C5-B166-E97C26F12B04}"/>
            </a:ext>
          </a:extLst>
        </xdr:cNvPr>
        <xdr:cNvSpPr txBox="1"/>
      </xdr:nvSpPr>
      <xdr:spPr>
        <a:xfrm>
          <a:off x="4168775" y="10370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197" name="テキスト ボックス 196">
          <a:extLst>
            <a:ext uri="{FF2B5EF4-FFF2-40B4-BE49-F238E27FC236}">
              <a16:creationId xmlns:a16="http://schemas.microsoft.com/office/drawing/2014/main" id="{F4634E29-196E-4306-8C6B-395F98963898}"/>
            </a:ext>
          </a:extLst>
        </xdr:cNvPr>
        <xdr:cNvSpPr txBox="1"/>
      </xdr:nvSpPr>
      <xdr:spPr>
        <a:xfrm>
          <a:off x="3429000" y="10370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198" name="テキスト ボックス 197">
          <a:extLst>
            <a:ext uri="{FF2B5EF4-FFF2-40B4-BE49-F238E27FC236}">
              <a16:creationId xmlns:a16="http://schemas.microsoft.com/office/drawing/2014/main" id="{EA19D344-7CEF-4926-887A-2B0EC3A8AFA0}"/>
            </a:ext>
          </a:extLst>
        </xdr:cNvPr>
        <xdr:cNvSpPr txBox="1"/>
      </xdr:nvSpPr>
      <xdr:spPr>
        <a:xfrm>
          <a:off x="2619375" y="10370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199" name="テキスト ボックス 198">
          <a:extLst>
            <a:ext uri="{FF2B5EF4-FFF2-40B4-BE49-F238E27FC236}">
              <a16:creationId xmlns:a16="http://schemas.microsoft.com/office/drawing/2014/main" id="{52469997-B312-4934-9DD9-D81FCDBC55D8}"/>
            </a:ext>
          </a:extLst>
        </xdr:cNvPr>
        <xdr:cNvSpPr txBox="1"/>
      </xdr:nvSpPr>
      <xdr:spPr>
        <a:xfrm>
          <a:off x="1806575" y="10370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21B0A797-4958-4A35-8EAB-A5284877377E}"/>
            </a:ext>
          </a:extLst>
        </xdr:cNvPr>
        <xdr:cNvSpPr txBox="1"/>
      </xdr:nvSpPr>
      <xdr:spPr>
        <a:xfrm>
          <a:off x="1006475" y="10370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54</xdr:row>
      <xdr:rowOff>57150</xdr:rowOff>
    </xdr:from>
    <xdr:to>
      <xdr:col>24</xdr:col>
      <xdr:colOff>76200</xdr:colOff>
      <xdr:row>54</xdr:row>
      <xdr:rowOff>158750</xdr:rowOff>
    </xdr:to>
    <xdr:sp macro="" textlink="">
      <xdr:nvSpPr>
        <xdr:cNvPr id="201" name="楕円 200">
          <a:extLst>
            <a:ext uri="{FF2B5EF4-FFF2-40B4-BE49-F238E27FC236}">
              <a16:creationId xmlns:a16="http://schemas.microsoft.com/office/drawing/2014/main" id="{965FA316-1EB6-4F00-BDD8-08F9FF4FB0D2}"/>
            </a:ext>
          </a:extLst>
        </xdr:cNvPr>
        <xdr:cNvSpPr/>
      </xdr:nvSpPr>
      <xdr:spPr>
        <a:xfrm>
          <a:off x="4340225" y="8801100"/>
          <a:ext cx="793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73677</xdr:rowOff>
    </xdr:from>
    <xdr:ext cx="762000" cy="259045"/>
    <xdr:sp macro="" textlink="">
      <xdr:nvSpPr>
        <xdr:cNvPr id="202" name="扶助費該当値テキスト">
          <a:extLst>
            <a:ext uri="{FF2B5EF4-FFF2-40B4-BE49-F238E27FC236}">
              <a16:creationId xmlns:a16="http://schemas.microsoft.com/office/drawing/2014/main" id="{9D3E5D1C-EDB7-430C-8BC5-569CA8286E19}"/>
            </a:ext>
          </a:extLst>
        </xdr:cNvPr>
        <xdr:cNvSpPr txBox="1"/>
      </xdr:nvSpPr>
      <xdr:spPr>
        <a:xfrm>
          <a:off x="4457700" y="8655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55</xdr:row>
      <xdr:rowOff>19050</xdr:rowOff>
    </xdr:from>
    <xdr:to>
      <xdr:col>20</xdr:col>
      <xdr:colOff>38100</xdr:colOff>
      <xdr:row>55</xdr:row>
      <xdr:rowOff>120650</xdr:rowOff>
    </xdr:to>
    <xdr:sp macro="" textlink="">
      <xdr:nvSpPr>
        <xdr:cNvPr id="203" name="楕円 202">
          <a:extLst>
            <a:ext uri="{FF2B5EF4-FFF2-40B4-BE49-F238E27FC236}">
              <a16:creationId xmlns:a16="http://schemas.microsoft.com/office/drawing/2014/main" id="{FA705AE2-3FB1-402E-845D-D504E53CE0DF}"/>
            </a:ext>
          </a:extLst>
        </xdr:cNvPr>
        <xdr:cNvSpPr/>
      </xdr:nvSpPr>
      <xdr:spPr>
        <a:xfrm>
          <a:off x="3578225" y="8924925"/>
          <a:ext cx="793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130827</xdr:rowOff>
    </xdr:from>
    <xdr:ext cx="736600" cy="259045"/>
    <xdr:sp macro="" textlink="">
      <xdr:nvSpPr>
        <xdr:cNvPr id="204" name="テキスト ボックス 203">
          <a:extLst>
            <a:ext uri="{FF2B5EF4-FFF2-40B4-BE49-F238E27FC236}">
              <a16:creationId xmlns:a16="http://schemas.microsoft.com/office/drawing/2014/main" id="{C35C72DF-CCB0-4612-B7C8-126314AADBE4}"/>
            </a:ext>
          </a:extLst>
        </xdr:cNvPr>
        <xdr:cNvSpPr txBox="1"/>
      </xdr:nvSpPr>
      <xdr:spPr>
        <a:xfrm>
          <a:off x="3267075" y="87128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54</xdr:row>
      <xdr:rowOff>57150</xdr:rowOff>
    </xdr:from>
    <xdr:to>
      <xdr:col>15</xdr:col>
      <xdr:colOff>149225</xdr:colOff>
      <xdr:row>54</xdr:row>
      <xdr:rowOff>158750</xdr:rowOff>
    </xdr:to>
    <xdr:sp macro="" textlink="">
      <xdr:nvSpPr>
        <xdr:cNvPr id="205" name="楕円 204">
          <a:extLst>
            <a:ext uri="{FF2B5EF4-FFF2-40B4-BE49-F238E27FC236}">
              <a16:creationId xmlns:a16="http://schemas.microsoft.com/office/drawing/2014/main" id="{D5CE2CF3-D357-49DB-83CC-326301687C6F}"/>
            </a:ext>
          </a:extLst>
        </xdr:cNvPr>
        <xdr:cNvSpPr/>
      </xdr:nvSpPr>
      <xdr:spPr>
        <a:xfrm>
          <a:off x="2759075" y="880110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52</xdr:row>
      <xdr:rowOff>168927</xdr:rowOff>
    </xdr:from>
    <xdr:ext cx="762000" cy="259045"/>
    <xdr:sp macro="" textlink="">
      <xdr:nvSpPr>
        <xdr:cNvPr id="206" name="テキスト ボックス 205">
          <a:extLst>
            <a:ext uri="{FF2B5EF4-FFF2-40B4-BE49-F238E27FC236}">
              <a16:creationId xmlns:a16="http://schemas.microsoft.com/office/drawing/2014/main" id="{63426747-01D9-4867-B5E5-BA326DDE6B24}"/>
            </a:ext>
          </a:extLst>
        </xdr:cNvPr>
        <xdr:cNvSpPr txBox="1"/>
      </xdr:nvSpPr>
      <xdr:spPr>
        <a:xfrm>
          <a:off x="2473325" y="85795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53</xdr:row>
      <xdr:rowOff>114300</xdr:rowOff>
    </xdr:from>
    <xdr:to>
      <xdr:col>11</xdr:col>
      <xdr:colOff>60325</xdr:colOff>
      <xdr:row>54</xdr:row>
      <xdr:rowOff>44450</xdr:rowOff>
    </xdr:to>
    <xdr:sp macro="" textlink="">
      <xdr:nvSpPr>
        <xdr:cNvPr id="207" name="楕円 206">
          <a:extLst>
            <a:ext uri="{FF2B5EF4-FFF2-40B4-BE49-F238E27FC236}">
              <a16:creationId xmlns:a16="http://schemas.microsoft.com/office/drawing/2014/main" id="{45E4B006-C5AC-49C7-8A15-331985E8AA28}"/>
            </a:ext>
          </a:extLst>
        </xdr:cNvPr>
        <xdr:cNvSpPr/>
      </xdr:nvSpPr>
      <xdr:spPr>
        <a:xfrm>
          <a:off x="1971675" y="869632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54627</xdr:rowOff>
    </xdr:from>
    <xdr:ext cx="762000" cy="259045"/>
    <xdr:sp macro="" textlink="">
      <xdr:nvSpPr>
        <xdr:cNvPr id="208" name="テキスト ボックス 207">
          <a:extLst>
            <a:ext uri="{FF2B5EF4-FFF2-40B4-BE49-F238E27FC236}">
              <a16:creationId xmlns:a16="http://schemas.microsoft.com/office/drawing/2014/main" id="{8E4A7049-BBD6-40E6-A4C4-60C14327DD69}"/>
            </a:ext>
          </a:extLst>
        </xdr:cNvPr>
        <xdr:cNvSpPr txBox="1"/>
      </xdr:nvSpPr>
      <xdr:spPr>
        <a:xfrm>
          <a:off x="1654175" y="847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53</xdr:row>
      <xdr:rowOff>152400</xdr:rowOff>
    </xdr:from>
    <xdr:to>
      <xdr:col>6</xdr:col>
      <xdr:colOff>171450</xdr:colOff>
      <xdr:row>54</xdr:row>
      <xdr:rowOff>82550</xdr:rowOff>
    </xdr:to>
    <xdr:sp macro="" textlink="">
      <xdr:nvSpPr>
        <xdr:cNvPr id="209" name="楕円 208">
          <a:extLst>
            <a:ext uri="{FF2B5EF4-FFF2-40B4-BE49-F238E27FC236}">
              <a16:creationId xmlns:a16="http://schemas.microsoft.com/office/drawing/2014/main" id="{818A00D2-84EE-4305-88D6-B525B5C99AE5}"/>
            </a:ext>
          </a:extLst>
        </xdr:cNvPr>
        <xdr:cNvSpPr/>
      </xdr:nvSpPr>
      <xdr:spPr>
        <a:xfrm>
          <a:off x="1152525" y="873442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52</xdr:row>
      <xdr:rowOff>92727</xdr:rowOff>
    </xdr:from>
    <xdr:ext cx="762000" cy="259045"/>
    <xdr:sp macro="" textlink="">
      <xdr:nvSpPr>
        <xdr:cNvPr id="210" name="テキスト ボックス 209">
          <a:extLst>
            <a:ext uri="{FF2B5EF4-FFF2-40B4-BE49-F238E27FC236}">
              <a16:creationId xmlns:a16="http://schemas.microsoft.com/office/drawing/2014/main" id="{F4B3397E-C0C8-4A9D-B354-13BB5331FEDE}"/>
            </a:ext>
          </a:extLst>
        </xdr:cNvPr>
        <xdr:cNvSpPr txBox="1"/>
      </xdr:nvSpPr>
      <xdr:spPr>
        <a:xfrm>
          <a:off x="866775" y="8512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1" name="正方形/長方形 210">
          <a:extLst>
            <a:ext uri="{FF2B5EF4-FFF2-40B4-BE49-F238E27FC236}">
              <a16:creationId xmlns:a16="http://schemas.microsoft.com/office/drawing/2014/main" id="{5A333D0F-4B5E-465F-93EA-E8300CDF3D0C}"/>
            </a:ext>
          </a:extLst>
        </xdr:cNvPr>
        <xdr:cNvSpPr/>
      </xdr:nvSpPr>
      <xdr:spPr>
        <a:xfrm>
          <a:off x="11268075" y="7677150"/>
          <a:ext cx="417830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2" name="正方形/長方形 211">
          <a:extLst>
            <a:ext uri="{FF2B5EF4-FFF2-40B4-BE49-F238E27FC236}">
              <a16:creationId xmlns:a16="http://schemas.microsoft.com/office/drawing/2014/main" id="{1DEC8221-E197-47C0-B8D6-4F0600C639C0}"/>
            </a:ext>
          </a:extLst>
        </xdr:cNvPr>
        <xdr:cNvSpPr/>
      </xdr:nvSpPr>
      <xdr:spPr>
        <a:xfrm>
          <a:off x="15465425" y="774382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3" name="正方形/長方形 212">
          <a:extLst>
            <a:ext uri="{FF2B5EF4-FFF2-40B4-BE49-F238E27FC236}">
              <a16:creationId xmlns:a16="http://schemas.microsoft.com/office/drawing/2014/main" id="{6D765328-9803-4AA1-AC95-3333F48C5423}"/>
            </a:ext>
          </a:extLst>
        </xdr:cNvPr>
        <xdr:cNvSpPr/>
      </xdr:nvSpPr>
      <xdr:spPr>
        <a:xfrm>
          <a:off x="15465425" y="79248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4" name="正方形/長方形 213">
          <a:extLst>
            <a:ext uri="{FF2B5EF4-FFF2-40B4-BE49-F238E27FC236}">
              <a16:creationId xmlns:a16="http://schemas.microsoft.com/office/drawing/2014/main" id="{3A4EC4BE-F6BF-4D39-9982-FEC392A33427}"/>
            </a:ext>
          </a:extLst>
        </xdr:cNvPr>
        <xdr:cNvSpPr/>
      </xdr:nvSpPr>
      <xdr:spPr>
        <a:xfrm>
          <a:off x="16998950" y="7743825"/>
          <a:ext cx="1260475"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5" name="正方形/長方形 214">
          <a:extLst>
            <a:ext uri="{FF2B5EF4-FFF2-40B4-BE49-F238E27FC236}">
              <a16:creationId xmlns:a16="http://schemas.microsoft.com/office/drawing/2014/main" id="{6EEE526B-4208-46F4-9026-B2F83A0A8C6B}"/>
            </a:ext>
          </a:extLst>
        </xdr:cNvPr>
        <xdr:cNvSpPr/>
      </xdr:nvSpPr>
      <xdr:spPr>
        <a:xfrm>
          <a:off x="16998950" y="7924800"/>
          <a:ext cx="1260475"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6" name="正方形/長方形 215">
          <a:extLst>
            <a:ext uri="{FF2B5EF4-FFF2-40B4-BE49-F238E27FC236}">
              <a16:creationId xmlns:a16="http://schemas.microsoft.com/office/drawing/2014/main" id="{D4B7DCE8-7CD6-47BC-9065-A37E414572F4}"/>
            </a:ext>
          </a:extLst>
        </xdr:cNvPr>
        <xdr:cNvSpPr/>
      </xdr:nvSpPr>
      <xdr:spPr>
        <a:xfrm>
          <a:off x="18456275" y="774382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17" name="正方形/長方形 216">
          <a:extLst>
            <a:ext uri="{FF2B5EF4-FFF2-40B4-BE49-F238E27FC236}">
              <a16:creationId xmlns:a16="http://schemas.microsoft.com/office/drawing/2014/main" id="{067F3007-156D-4AC0-81FA-B8AEB38DE0FE}"/>
            </a:ext>
          </a:extLst>
        </xdr:cNvPr>
        <xdr:cNvSpPr/>
      </xdr:nvSpPr>
      <xdr:spPr>
        <a:xfrm>
          <a:off x="18456275" y="79248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18" name="正方形/長方形 217">
          <a:extLst>
            <a:ext uri="{FF2B5EF4-FFF2-40B4-BE49-F238E27FC236}">
              <a16:creationId xmlns:a16="http://schemas.microsoft.com/office/drawing/2014/main" id="{4AEACDBD-6817-41DE-BB12-F9D015853255}"/>
            </a:ext>
          </a:extLst>
        </xdr:cNvPr>
        <xdr:cNvSpPr/>
      </xdr:nvSpPr>
      <xdr:spPr>
        <a:xfrm>
          <a:off x="11268075" y="8220075"/>
          <a:ext cx="4178300" cy="21526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19" name="正方形/長方形 218">
          <a:extLst>
            <a:ext uri="{FF2B5EF4-FFF2-40B4-BE49-F238E27FC236}">
              <a16:creationId xmlns:a16="http://schemas.microsoft.com/office/drawing/2014/main" id="{EFCE4A51-5E0B-43CC-9FDB-C6C7BE903CC6}"/>
            </a:ext>
          </a:extLst>
        </xdr:cNvPr>
        <xdr:cNvSpPr/>
      </xdr:nvSpPr>
      <xdr:spPr>
        <a:xfrm>
          <a:off x="15744825" y="8220075"/>
          <a:ext cx="4835525" cy="21526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0" name="正方形/長方形 219">
          <a:extLst>
            <a:ext uri="{FF2B5EF4-FFF2-40B4-BE49-F238E27FC236}">
              <a16:creationId xmlns:a16="http://schemas.microsoft.com/office/drawing/2014/main" id="{ED945035-2B4E-44D7-B9F8-AD84AE811339}"/>
            </a:ext>
          </a:extLst>
        </xdr:cNvPr>
        <xdr:cNvSpPr/>
      </xdr:nvSpPr>
      <xdr:spPr>
        <a:xfrm>
          <a:off x="15808325" y="8220075"/>
          <a:ext cx="34417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1" name="テキスト ボックス 220">
          <a:extLst>
            <a:ext uri="{FF2B5EF4-FFF2-40B4-BE49-F238E27FC236}">
              <a16:creationId xmlns:a16="http://schemas.microsoft.com/office/drawing/2014/main" id="{1212E51C-E191-42BE-ABE8-0204CFE575B2}"/>
            </a:ext>
          </a:extLst>
        </xdr:cNvPr>
        <xdr:cNvSpPr txBox="1"/>
      </xdr:nvSpPr>
      <xdr:spPr>
        <a:xfrm>
          <a:off x="15846425" y="8524875"/>
          <a:ext cx="4603750" cy="18002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国民健康保険事業に従事する人員の見直しに伴う、国民健康保険特別会計への人件費分の繰出金の減額等により、前年度と比較し</a:t>
          </a:r>
          <a:r>
            <a:rPr kumimoji="1" lang="en-US" altLang="ja-JP" sz="1200">
              <a:latin typeface="ＭＳ Ｐゴシック" panose="020B0600070205080204" pitchFamily="50" charset="-128"/>
              <a:ea typeface="ＭＳ Ｐゴシック" panose="020B0600070205080204" pitchFamily="50" charset="-128"/>
            </a:rPr>
            <a:t>1.2</a:t>
          </a:r>
          <a:r>
            <a:rPr kumimoji="1" lang="ja-JP" altLang="en-US" sz="1200">
              <a:latin typeface="ＭＳ Ｐゴシック" panose="020B0600070205080204" pitchFamily="50" charset="-128"/>
              <a:ea typeface="ＭＳ Ｐゴシック" panose="020B0600070205080204" pitchFamily="50" charset="-128"/>
            </a:rPr>
            <a:t>％減少した。</a:t>
          </a:r>
        </a:p>
        <a:p>
          <a:r>
            <a:rPr kumimoji="1" lang="ja-JP" altLang="en-US" sz="1200">
              <a:latin typeface="ＭＳ Ｐゴシック" panose="020B0600070205080204" pitchFamily="50" charset="-128"/>
              <a:ea typeface="ＭＳ Ｐゴシック" panose="020B0600070205080204" pitchFamily="50" charset="-128"/>
            </a:rPr>
            <a:t>　高齢化の進展に伴い、介護保険特別会計や後期高齢者医療特別会計への繰出金は増加傾向にあるが、類似団体平均は昨年度から減少傾向にあり、本町は相対的に平均を上回っている状況であるため、類似団体の状況を分析しながら、比率の抑制に努め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22" name="テキスト ボックス 221">
          <a:extLst>
            <a:ext uri="{FF2B5EF4-FFF2-40B4-BE49-F238E27FC236}">
              <a16:creationId xmlns:a16="http://schemas.microsoft.com/office/drawing/2014/main" id="{1929C74C-BA67-4711-88AF-91E37A0BA784}"/>
            </a:ext>
          </a:extLst>
        </xdr:cNvPr>
        <xdr:cNvSpPr txBox="1"/>
      </xdr:nvSpPr>
      <xdr:spPr>
        <a:xfrm>
          <a:off x="11229975" y="80391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3" name="直線コネクタ 222">
          <a:extLst>
            <a:ext uri="{FF2B5EF4-FFF2-40B4-BE49-F238E27FC236}">
              <a16:creationId xmlns:a16="http://schemas.microsoft.com/office/drawing/2014/main" id="{A1A59149-09DF-469B-B6FC-6AF9046CB20D}"/>
            </a:ext>
          </a:extLst>
        </xdr:cNvPr>
        <xdr:cNvCxnSpPr/>
      </xdr:nvCxnSpPr>
      <xdr:spPr>
        <a:xfrm>
          <a:off x="11268075" y="10372725"/>
          <a:ext cx="4178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4" name="テキスト ボックス 223">
          <a:extLst>
            <a:ext uri="{FF2B5EF4-FFF2-40B4-BE49-F238E27FC236}">
              <a16:creationId xmlns:a16="http://schemas.microsoft.com/office/drawing/2014/main" id="{D65B2988-3769-4C2F-96FD-BC202A37202D}"/>
            </a:ext>
          </a:extLst>
        </xdr:cNvPr>
        <xdr:cNvSpPr txBox="1"/>
      </xdr:nvSpPr>
      <xdr:spPr>
        <a:xfrm>
          <a:off x="10817225" y="102463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5" name="直線コネクタ 224">
          <a:extLst>
            <a:ext uri="{FF2B5EF4-FFF2-40B4-BE49-F238E27FC236}">
              <a16:creationId xmlns:a16="http://schemas.microsoft.com/office/drawing/2014/main" id="{66ED19AA-F169-4543-A987-56A63F3F4C52}"/>
            </a:ext>
          </a:extLst>
        </xdr:cNvPr>
        <xdr:cNvCxnSpPr/>
      </xdr:nvCxnSpPr>
      <xdr:spPr>
        <a:xfrm>
          <a:off x="11268075" y="10020300"/>
          <a:ext cx="4178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26" name="テキスト ボックス 225">
          <a:extLst>
            <a:ext uri="{FF2B5EF4-FFF2-40B4-BE49-F238E27FC236}">
              <a16:creationId xmlns:a16="http://schemas.microsoft.com/office/drawing/2014/main" id="{FF4A2928-1878-495C-86E2-4411352BDE96}"/>
            </a:ext>
          </a:extLst>
        </xdr:cNvPr>
        <xdr:cNvSpPr txBox="1"/>
      </xdr:nvSpPr>
      <xdr:spPr>
        <a:xfrm>
          <a:off x="10817225" y="98844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27" name="直線コネクタ 226">
          <a:extLst>
            <a:ext uri="{FF2B5EF4-FFF2-40B4-BE49-F238E27FC236}">
              <a16:creationId xmlns:a16="http://schemas.microsoft.com/office/drawing/2014/main" id="{D6FDFF01-FFA6-4A9A-97B7-1EFA5CBD79D4}"/>
            </a:ext>
          </a:extLst>
        </xdr:cNvPr>
        <xdr:cNvCxnSpPr/>
      </xdr:nvCxnSpPr>
      <xdr:spPr>
        <a:xfrm>
          <a:off x="11268075" y="9658350"/>
          <a:ext cx="4178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28" name="テキスト ボックス 227">
          <a:extLst>
            <a:ext uri="{FF2B5EF4-FFF2-40B4-BE49-F238E27FC236}">
              <a16:creationId xmlns:a16="http://schemas.microsoft.com/office/drawing/2014/main" id="{F2A9B457-6686-44EE-B210-7707F6C685C5}"/>
            </a:ext>
          </a:extLst>
        </xdr:cNvPr>
        <xdr:cNvSpPr txBox="1"/>
      </xdr:nvSpPr>
      <xdr:spPr>
        <a:xfrm>
          <a:off x="10817225" y="953200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29" name="直線コネクタ 228">
          <a:extLst>
            <a:ext uri="{FF2B5EF4-FFF2-40B4-BE49-F238E27FC236}">
              <a16:creationId xmlns:a16="http://schemas.microsoft.com/office/drawing/2014/main" id="{A46AAE80-16E0-4337-BA6A-2245C9CD230A}"/>
            </a:ext>
          </a:extLst>
        </xdr:cNvPr>
        <xdr:cNvCxnSpPr/>
      </xdr:nvCxnSpPr>
      <xdr:spPr>
        <a:xfrm>
          <a:off x="11268075" y="9296400"/>
          <a:ext cx="4178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0" name="テキスト ボックス 229">
          <a:extLst>
            <a:ext uri="{FF2B5EF4-FFF2-40B4-BE49-F238E27FC236}">
              <a16:creationId xmlns:a16="http://schemas.microsoft.com/office/drawing/2014/main" id="{C548F28B-10C1-4B68-A385-F3E4768F7FFC}"/>
            </a:ext>
          </a:extLst>
        </xdr:cNvPr>
        <xdr:cNvSpPr txBox="1"/>
      </xdr:nvSpPr>
      <xdr:spPr>
        <a:xfrm>
          <a:off x="10817225" y="917005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1" name="直線コネクタ 230">
          <a:extLst>
            <a:ext uri="{FF2B5EF4-FFF2-40B4-BE49-F238E27FC236}">
              <a16:creationId xmlns:a16="http://schemas.microsoft.com/office/drawing/2014/main" id="{A605DFDF-B4E3-4FB2-86F2-BE7CAF737172}"/>
            </a:ext>
          </a:extLst>
        </xdr:cNvPr>
        <xdr:cNvCxnSpPr/>
      </xdr:nvCxnSpPr>
      <xdr:spPr>
        <a:xfrm>
          <a:off x="11268075" y="8934450"/>
          <a:ext cx="4178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2" name="テキスト ボックス 231">
          <a:extLst>
            <a:ext uri="{FF2B5EF4-FFF2-40B4-BE49-F238E27FC236}">
              <a16:creationId xmlns:a16="http://schemas.microsoft.com/office/drawing/2014/main" id="{84986F57-3C8D-400A-95AB-A44A3F452E5E}"/>
            </a:ext>
          </a:extLst>
        </xdr:cNvPr>
        <xdr:cNvSpPr txBox="1"/>
      </xdr:nvSpPr>
      <xdr:spPr>
        <a:xfrm>
          <a:off x="10817225" y="880810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3" name="直線コネクタ 232">
          <a:extLst>
            <a:ext uri="{FF2B5EF4-FFF2-40B4-BE49-F238E27FC236}">
              <a16:creationId xmlns:a16="http://schemas.microsoft.com/office/drawing/2014/main" id="{F0B9176D-14F1-482F-BDAF-D38939AE1B59}"/>
            </a:ext>
          </a:extLst>
        </xdr:cNvPr>
        <xdr:cNvCxnSpPr/>
      </xdr:nvCxnSpPr>
      <xdr:spPr>
        <a:xfrm>
          <a:off x="11268075" y="8582025"/>
          <a:ext cx="4178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4" name="テキスト ボックス 233">
          <a:extLst>
            <a:ext uri="{FF2B5EF4-FFF2-40B4-BE49-F238E27FC236}">
              <a16:creationId xmlns:a16="http://schemas.microsoft.com/office/drawing/2014/main" id="{8281D948-75FD-40F9-992C-D038F61B572A}"/>
            </a:ext>
          </a:extLst>
        </xdr:cNvPr>
        <xdr:cNvSpPr txBox="1"/>
      </xdr:nvSpPr>
      <xdr:spPr>
        <a:xfrm>
          <a:off x="10817225" y="844615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5" name="直線コネクタ 234">
          <a:extLst>
            <a:ext uri="{FF2B5EF4-FFF2-40B4-BE49-F238E27FC236}">
              <a16:creationId xmlns:a16="http://schemas.microsoft.com/office/drawing/2014/main" id="{2D44771A-D93D-479B-B381-FC683B968C35}"/>
            </a:ext>
          </a:extLst>
        </xdr:cNvPr>
        <xdr:cNvCxnSpPr/>
      </xdr:nvCxnSpPr>
      <xdr:spPr>
        <a:xfrm>
          <a:off x="11268075" y="8220075"/>
          <a:ext cx="4178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36" name="テキスト ボックス 235">
          <a:extLst>
            <a:ext uri="{FF2B5EF4-FFF2-40B4-BE49-F238E27FC236}">
              <a16:creationId xmlns:a16="http://schemas.microsoft.com/office/drawing/2014/main" id="{7F212C23-D8E9-4C3F-9358-7A1A47E5B274}"/>
            </a:ext>
          </a:extLst>
        </xdr:cNvPr>
        <xdr:cNvSpPr txBox="1"/>
      </xdr:nvSpPr>
      <xdr:spPr>
        <a:xfrm>
          <a:off x="10817225" y="80937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37" name="その他グラフ枠">
          <a:extLst>
            <a:ext uri="{FF2B5EF4-FFF2-40B4-BE49-F238E27FC236}">
              <a16:creationId xmlns:a16="http://schemas.microsoft.com/office/drawing/2014/main" id="{498C8477-2785-45CB-B1F4-3C253009ABAC}"/>
            </a:ext>
          </a:extLst>
        </xdr:cNvPr>
        <xdr:cNvSpPr/>
      </xdr:nvSpPr>
      <xdr:spPr>
        <a:xfrm>
          <a:off x="11268075" y="8220075"/>
          <a:ext cx="4178300" cy="21526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127000</xdr:rowOff>
    </xdr:from>
    <xdr:to>
      <xdr:col>82</xdr:col>
      <xdr:colOff>107950</xdr:colOff>
      <xdr:row>62</xdr:row>
      <xdr:rowOff>50800</xdr:rowOff>
    </xdr:to>
    <xdr:cxnSp macro="">
      <xdr:nvCxnSpPr>
        <xdr:cNvPr id="238" name="直線コネクタ 237">
          <a:extLst>
            <a:ext uri="{FF2B5EF4-FFF2-40B4-BE49-F238E27FC236}">
              <a16:creationId xmlns:a16="http://schemas.microsoft.com/office/drawing/2014/main" id="{36A4954E-4A82-4AAF-99C6-57360BCA876D}"/>
            </a:ext>
          </a:extLst>
        </xdr:cNvPr>
        <xdr:cNvCxnSpPr/>
      </xdr:nvCxnSpPr>
      <xdr:spPr>
        <a:xfrm flipV="1">
          <a:off x="14944725" y="8543925"/>
          <a:ext cx="0" cy="15430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62</xdr:row>
      <xdr:rowOff>22877</xdr:rowOff>
    </xdr:from>
    <xdr:ext cx="762000" cy="259045"/>
    <xdr:sp macro="" textlink="">
      <xdr:nvSpPr>
        <xdr:cNvPr id="239" name="その他最小値テキスト">
          <a:extLst>
            <a:ext uri="{FF2B5EF4-FFF2-40B4-BE49-F238E27FC236}">
              <a16:creationId xmlns:a16="http://schemas.microsoft.com/office/drawing/2014/main" id="{1C096A2E-3057-494D-A26A-850524855224}"/>
            </a:ext>
          </a:extLst>
        </xdr:cNvPr>
        <xdr:cNvSpPr txBox="1"/>
      </xdr:nvSpPr>
      <xdr:spPr>
        <a:xfrm>
          <a:off x="15020925" y="10065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62</xdr:row>
      <xdr:rowOff>50800</xdr:rowOff>
    </xdr:from>
    <xdr:to>
      <xdr:col>82</xdr:col>
      <xdr:colOff>196850</xdr:colOff>
      <xdr:row>62</xdr:row>
      <xdr:rowOff>50800</xdr:rowOff>
    </xdr:to>
    <xdr:cxnSp macro="">
      <xdr:nvCxnSpPr>
        <xdr:cNvPr id="240" name="直線コネクタ 239">
          <a:extLst>
            <a:ext uri="{FF2B5EF4-FFF2-40B4-BE49-F238E27FC236}">
              <a16:creationId xmlns:a16="http://schemas.microsoft.com/office/drawing/2014/main" id="{76A54254-7BCE-4C21-A222-8BFB932E4858}"/>
            </a:ext>
          </a:extLst>
        </xdr:cNvPr>
        <xdr:cNvCxnSpPr/>
      </xdr:nvCxnSpPr>
      <xdr:spPr>
        <a:xfrm>
          <a:off x="14859000" y="1008697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41927</xdr:rowOff>
    </xdr:from>
    <xdr:ext cx="762000" cy="259045"/>
    <xdr:sp macro="" textlink="">
      <xdr:nvSpPr>
        <xdr:cNvPr id="241" name="その他最大値テキスト">
          <a:extLst>
            <a:ext uri="{FF2B5EF4-FFF2-40B4-BE49-F238E27FC236}">
              <a16:creationId xmlns:a16="http://schemas.microsoft.com/office/drawing/2014/main" id="{7C6DDF36-926F-42CE-BCC6-232D6229B867}"/>
            </a:ext>
          </a:extLst>
        </xdr:cNvPr>
        <xdr:cNvSpPr txBox="1"/>
      </xdr:nvSpPr>
      <xdr:spPr>
        <a:xfrm>
          <a:off x="15020925" y="830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127000</xdr:rowOff>
    </xdr:from>
    <xdr:to>
      <xdr:col>82</xdr:col>
      <xdr:colOff>196850</xdr:colOff>
      <xdr:row>52</xdr:row>
      <xdr:rowOff>127000</xdr:rowOff>
    </xdr:to>
    <xdr:cxnSp macro="">
      <xdr:nvCxnSpPr>
        <xdr:cNvPr id="242" name="直線コネクタ 241">
          <a:extLst>
            <a:ext uri="{FF2B5EF4-FFF2-40B4-BE49-F238E27FC236}">
              <a16:creationId xmlns:a16="http://schemas.microsoft.com/office/drawing/2014/main" id="{846C604A-99C1-4F81-8424-6414F33E01C1}"/>
            </a:ext>
          </a:extLst>
        </xdr:cNvPr>
        <xdr:cNvCxnSpPr/>
      </xdr:nvCxnSpPr>
      <xdr:spPr>
        <a:xfrm>
          <a:off x="14859000" y="854392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50800</xdr:rowOff>
    </xdr:from>
    <xdr:to>
      <xdr:col>82</xdr:col>
      <xdr:colOff>107950</xdr:colOff>
      <xdr:row>59</xdr:row>
      <xdr:rowOff>31750</xdr:rowOff>
    </xdr:to>
    <xdr:cxnSp macro="">
      <xdr:nvCxnSpPr>
        <xdr:cNvPr id="243" name="直線コネクタ 242">
          <a:extLst>
            <a:ext uri="{FF2B5EF4-FFF2-40B4-BE49-F238E27FC236}">
              <a16:creationId xmlns:a16="http://schemas.microsoft.com/office/drawing/2014/main" id="{4B1AAA08-51C1-4C35-8979-7EB999840971}"/>
            </a:ext>
          </a:extLst>
        </xdr:cNvPr>
        <xdr:cNvCxnSpPr/>
      </xdr:nvCxnSpPr>
      <xdr:spPr>
        <a:xfrm flipV="1">
          <a:off x="14182725" y="9439275"/>
          <a:ext cx="762000" cy="1428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92727</xdr:rowOff>
    </xdr:from>
    <xdr:ext cx="762000" cy="259045"/>
    <xdr:sp macro="" textlink="">
      <xdr:nvSpPr>
        <xdr:cNvPr id="244" name="その他平均値テキスト">
          <a:extLst>
            <a:ext uri="{FF2B5EF4-FFF2-40B4-BE49-F238E27FC236}">
              <a16:creationId xmlns:a16="http://schemas.microsoft.com/office/drawing/2014/main" id="{919C8C39-3A1F-4AC6-A245-2C0620EEDF16}"/>
            </a:ext>
          </a:extLst>
        </xdr:cNvPr>
        <xdr:cNvSpPr txBox="1"/>
      </xdr:nvSpPr>
      <xdr:spPr>
        <a:xfrm>
          <a:off x="15020925" y="899860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76200</xdr:rowOff>
    </xdr:from>
    <xdr:to>
      <xdr:col>82</xdr:col>
      <xdr:colOff>158750</xdr:colOff>
      <xdr:row>57</xdr:row>
      <xdr:rowOff>6350</xdr:rowOff>
    </xdr:to>
    <xdr:sp macro="" textlink="">
      <xdr:nvSpPr>
        <xdr:cNvPr id="245" name="フローチャート: 判断 244">
          <a:extLst>
            <a:ext uri="{FF2B5EF4-FFF2-40B4-BE49-F238E27FC236}">
              <a16:creationId xmlns:a16="http://schemas.microsoft.com/office/drawing/2014/main" id="{235DB99A-0EE5-40AA-A82C-8A586B5EF5B5}"/>
            </a:ext>
          </a:extLst>
        </xdr:cNvPr>
        <xdr:cNvSpPr/>
      </xdr:nvSpPr>
      <xdr:spPr>
        <a:xfrm>
          <a:off x="14897100" y="914400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88900</xdr:rowOff>
    </xdr:from>
    <xdr:to>
      <xdr:col>78</xdr:col>
      <xdr:colOff>69850</xdr:colOff>
      <xdr:row>59</xdr:row>
      <xdr:rowOff>31750</xdr:rowOff>
    </xdr:to>
    <xdr:cxnSp macro="">
      <xdr:nvCxnSpPr>
        <xdr:cNvPr id="246" name="直線コネクタ 245">
          <a:extLst>
            <a:ext uri="{FF2B5EF4-FFF2-40B4-BE49-F238E27FC236}">
              <a16:creationId xmlns:a16="http://schemas.microsoft.com/office/drawing/2014/main" id="{93031894-FE87-4CAA-A585-CD8A7014FC97}"/>
            </a:ext>
          </a:extLst>
        </xdr:cNvPr>
        <xdr:cNvCxnSpPr/>
      </xdr:nvCxnSpPr>
      <xdr:spPr>
        <a:xfrm>
          <a:off x="13388975" y="9477375"/>
          <a:ext cx="793750" cy="1047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107950</xdr:rowOff>
    </xdr:from>
    <xdr:to>
      <xdr:col>78</xdr:col>
      <xdr:colOff>120650</xdr:colOff>
      <xdr:row>58</xdr:row>
      <xdr:rowOff>38100</xdr:rowOff>
    </xdr:to>
    <xdr:sp macro="" textlink="">
      <xdr:nvSpPr>
        <xdr:cNvPr id="247" name="フローチャート: 判断 246">
          <a:extLst>
            <a:ext uri="{FF2B5EF4-FFF2-40B4-BE49-F238E27FC236}">
              <a16:creationId xmlns:a16="http://schemas.microsoft.com/office/drawing/2014/main" id="{B8CCFE1C-AD16-4805-8D8A-038F2A3080F6}"/>
            </a:ext>
          </a:extLst>
        </xdr:cNvPr>
        <xdr:cNvSpPr/>
      </xdr:nvSpPr>
      <xdr:spPr>
        <a:xfrm>
          <a:off x="14135100" y="933450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48277</xdr:rowOff>
    </xdr:from>
    <xdr:ext cx="736600" cy="259045"/>
    <xdr:sp macro="" textlink="">
      <xdr:nvSpPr>
        <xdr:cNvPr id="248" name="テキスト ボックス 247">
          <a:extLst>
            <a:ext uri="{FF2B5EF4-FFF2-40B4-BE49-F238E27FC236}">
              <a16:creationId xmlns:a16="http://schemas.microsoft.com/office/drawing/2014/main" id="{F304E74F-2880-49F7-BBCC-12B9526A1260}"/>
            </a:ext>
          </a:extLst>
        </xdr:cNvPr>
        <xdr:cNvSpPr txBox="1"/>
      </xdr:nvSpPr>
      <xdr:spPr>
        <a:xfrm>
          <a:off x="13839825" y="91129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58</xdr:row>
      <xdr:rowOff>50800</xdr:rowOff>
    </xdr:from>
    <xdr:to>
      <xdr:col>73</xdr:col>
      <xdr:colOff>180975</xdr:colOff>
      <xdr:row>58</xdr:row>
      <xdr:rowOff>88900</xdr:rowOff>
    </xdr:to>
    <xdr:cxnSp macro="">
      <xdr:nvCxnSpPr>
        <xdr:cNvPr id="249" name="直線コネクタ 248">
          <a:extLst>
            <a:ext uri="{FF2B5EF4-FFF2-40B4-BE49-F238E27FC236}">
              <a16:creationId xmlns:a16="http://schemas.microsoft.com/office/drawing/2014/main" id="{95DEB1A9-9898-4FA6-A14B-DA2170D0B7E2}"/>
            </a:ext>
          </a:extLst>
        </xdr:cNvPr>
        <xdr:cNvCxnSpPr/>
      </xdr:nvCxnSpPr>
      <xdr:spPr>
        <a:xfrm>
          <a:off x="12579350" y="9439275"/>
          <a:ext cx="809625"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63500</xdr:rowOff>
    </xdr:from>
    <xdr:to>
      <xdr:col>74</xdr:col>
      <xdr:colOff>31750</xdr:colOff>
      <xdr:row>58</xdr:row>
      <xdr:rowOff>165100</xdr:rowOff>
    </xdr:to>
    <xdr:sp macro="" textlink="">
      <xdr:nvSpPr>
        <xdr:cNvPr id="250" name="フローチャート: 判断 249">
          <a:extLst>
            <a:ext uri="{FF2B5EF4-FFF2-40B4-BE49-F238E27FC236}">
              <a16:creationId xmlns:a16="http://schemas.microsoft.com/office/drawing/2014/main" id="{31A79A5A-6F96-4EAA-A8C8-28DA1E6643BD}"/>
            </a:ext>
          </a:extLst>
        </xdr:cNvPr>
        <xdr:cNvSpPr/>
      </xdr:nvSpPr>
      <xdr:spPr>
        <a:xfrm>
          <a:off x="13341350" y="9458325"/>
          <a:ext cx="793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149877</xdr:rowOff>
    </xdr:from>
    <xdr:ext cx="762000" cy="259045"/>
    <xdr:sp macro="" textlink="">
      <xdr:nvSpPr>
        <xdr:cNvPr id="251" name="テキスト ボックス 250">
          <a:extLst>
            <a:ext uri="{FF2B5EF4-FFF2-40B4-BE49-F238E27FC236}">
              <a16:creationId xmlns:a16="http://schemas.microsoft.com/office/drawing/2014/main" id="{3ABFB206-A73A-4C62-BC11-BD31A3843CFB}"/>
            </a:ext>
          </a:extLst>
        </xdr:cNvPr>
        <xdr:cNvSpPr txBox="1"/>
      </xdr:nvSpPr>
      <xdr:spPr>
        <a:xfrm>
          <a:off x="13030200" y="9541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58</xdr:row>
      <xdr:rowOff>50800</xdr:rowOff>
    </xdr:from>
    <xdr:to>
      <xdr:col>69</xdr:col>
      <xdr:colOff>92075</xdr:colOff>
      <xdr:row>58</xdr:row>
      <xdr:rowOff>152400</xdr:rowOff>
    </xdr:to>
    <xdr:cxnSp macro="">
      <xdr:nvCxnSpPr>
        <xdr:cNvPr id="252" name="直線コネクタ 251">
          <a:extLst>
            <a:ext uri="{FF2B5EF4-FFF2-40B4-BE49-F238E27FC236}">
              <a16:creationId xmlns:a16="http://schemas.microsoft.com/office/drawing/2014/main" id="{EB38D0A6-9F9C-4C8A-A0B7-0AE4D7168B9E}"/>
            </a:ext>
          </a:extLst>
        </xdr:cNvPr>
        <xdr:cNvCxnSpPr/>
      </xdr:nvCxnSpPr>
      <xdr:spPr>
        <a:xfrm flipV="1">
          <a:off x="11769725" y="9439275"/>
          <a:ext cx="809625" cy="1047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58</xdr:row>
      <xdr:rowOff>25400</xdr:rowOff>
    </xdr:from>
    <xdr:to>
      <xdr:col>69</xdr:col>
      <xdr:colOff>142875</xdr:colOff>
      <xdr:row>58</xdr:row>
      <xdr:rowOff>127000</xdr:rowOff>
    </xdr:to>
    <xdr:sp macro="" textlink="">
      <xdr:nvSpPr>
        <xdr:cNvPr id="253" name="フローチャート: 判断 252">
          <a:extLst>
            <a:ext uri="{FF2B5EF4-FFF2-40B4-BE49-F238E27FC236}">
              <a16:creationId xmlns:a16="http://schemas.microsoft.com/office/drawing/2014/main" id="{D66FC282-7708-414E-9157-CD9C7B2A9492}"/>
            </a:ext>
          </a:extLst>
        </xdr:cNvPr>
        <xdr:cNvSpPr/>
      </xdr:nvSpPr>
      <xdr:spPr>
        <a:xfrm>
          <a:off x="12531725" y="942022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111777</xdr:rowOff>
    </xdr:from>
    <xdr:ext cx="762000" cy="259045"/>
    <xdr:sp macro="" textlink="">
      <xdr:nvSpPr>
        <xdr:cNvPr id="254" name="テキスト ボックス 253">
          <a:extLst>
            <a:ext uri="{FF2B5EF4-FFF2-40B4-BE49-F238E27FC236}">
              <a16:creationId xmlns:a16="http://schemas.microsoft.com/office/drawing/2014/main" id="{63D21B59-4244-411F-99ED-3F9F4B0280F0}"/>
            </a:ext>
          </a:extLst>
        </xdr:cNvPr>
        <xdr:cNvSpPr txBox="1"/>
      </xdr:nvSpPr>
      <xdr:spPr>
        <a:xfrm>
          <a:off x="12236450" y="9503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152400</xdr:rowOff>
    </xdr:from>
    <xdr:to>
      <xdr:col>65</xdr:col>
      <xdr:colOff>53975</xdr:colOff>
      <xdr:row>59</xdr:row>
      <xdr:rowOff>82550</xdr:rowOff>
    </xdr:to>
    <xdr:sp macro="" textlink="">
      <xdr:nvSpPr>
        <xdr:cNvPr id="255" name="フローチャート: 判断 254">
          <a:extLst>
            <a:ext uri="{FF2B5EF4-FFF2-40B4-BE49-F238E27FC236}">
              <a16:creationId xmlns:a16="http://schemas.microsoft.com/office/drawing/2014/main" id="{6DC8B0B5-23F0-44DA-B6A5-4EBA687ACB55}"/>
            </a:ext>
          </a:extLst>
        </xdr:cNvPr>
        <xdr:cNvSpPr/>
      </xdr:nvSpPr>
      <xdr:spPr>
        <a:xfrm>
          <a:off x="11734800" y="954405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67327</xdr:rowOff>
    </xdr:from>
    <xdr:ext cx="762000" cy="259045"/>
    <xdr:sp macro="" textlink="">
      <xdr:nvSpPr>
        <xdr:cNvPr id="256" name="テキスト ボックス 255">
          <a:extLst>
            <a:ext uri="{FF2B5EF4-FFF2-40B4-BE49-F238E27FC236}">
              <a16:creationId xmlns:a16="http://schemas.microsoft.com/office/drawing/2014/main" id="{03247BD7-F559-4013-904D-4FF90905CBC8}"/>
            </a:ext>
          </a:extLst>
        </xdr:cNvPr>
        <xdr:cNvSpPr txBox="1"/>
      </xdr:nvSpPr>
      <xdr:spPr>
        <a:xfrm>
          <a:off x="11426825" y="9617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7" name="テキスト ボックス 256">
          <a:extLst>
            <a:ext uri="{FF2B5EF4-FFF2-40B4-BE49-F238E27FC236}">
              <a16:creationId xmlns:a16="http://schemas.microsoft.com/office/drawing/2014/main" id="{272C4E27-96FE-4520-BDA0-8B7B1F68B546}"/>
            </a:ext>
          </a:extLst>
        </xdr:cNvPr>
        <xdr:cNvSpPr txBox="1"/>
      </xdr:nvSpPr>
      <xdr:spPr>
        <a:xfrm>
          <a:off x="14751050" y="10370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58" name="テキスト ボックス 257">
          <a:extLst>
            <a:ext uri="{FF2B5EF4-FFF2-40B4-BE49-F238E27FC236}">
              <a16:creationId xmlns:a16="http://schemas.microsoft.com/office/drawing/2014/main" id="{A4B90464-5371-4375-A943-5CD8323850B9}"/>
            </a:ext>
          </a:extLst>
        </xdr:cNvPr>
        <xdr:cNvSpPr txBox="1"/>
      </xdr:nvSpPr>
      <xdr:spPr>
        <a:xfrm>
          <a:off x="13989050" y="10370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59" name="テキスト ボックス 258">
          <a:extLst>
            <a:ext uri="{FF2B5EF4-FFF2-40B4-BE49-F238E27FC236}">
              <a16:creationId xmlns:a16="http://schemas.microsoft.com/office/drawing/2014/main" id="{2BDD53E2-B1BE-41C4-8CA6-67D823B91FA7}"/>
            </a:ext>
          </a:extLst>
        </xdr:cNvPr>
        <xdr:cNvSpPr txBox="1"/>
      </xdr:nvSpPr>
      <xdr:spPr>
        <a:xfrm>
          <a:off x="13192125" y="10370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0" name="テキスト ボックス 259">
          <a:extLst>
            <a:ext uri="{FF2B5EF4-FFF2-40B4-BE49-F238E27FC236}">
              <a16:creationId xmlns:a16="http://schemas.microsoft.com/office/drawing/2014/main" id="{10C3EB58-354B-495F-B466-B22F891F8A18}"/>
            </a:ext>
          </a:extLst>
        </xdr:cNvPr>
        <xdr:cNvSpPr txBox="1"/>
      </xdr:nvSpPr>
      <xdr:spPr>
        <a:xfrm>
          <a:off x="12382500" y="10370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11636C4C-B4C9-4383-A1BA-4106F9EF889D}"/>
            </a:ext>
          </a:extLst>
        </xdr:cNvPr>
        <xdr:cNvSpPr txBox="1"/>
      </xdr:nvSpPr>
      <xdr:spPr>
        <a:xfrm>
          <a:off x="11579225" y="10370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0</xdr:rowOff>
    </xdr:from>
    <xdr:to>
      <xdr:col>82</xdr:col>
      <xdr:colOff>158750</xdr:colOff>
      <xdr:row>58</xdr:row>
      <xdr:rowOff>101600</xdr:rowOff>
    </xdr:to>
    <xdr:sp macro="" textlink="">
      <xdr:nvSpPr>
        <xdr:cNvPr id="262" name="楕円 261">
          <a:extLst>
            <a:ext uri="{FF2B5EF4-FFF2-40B4-BE49-F238E27FC236}">
              <a16:creationId xmlns:a16="http://schemas.microsoft.com/office/drawing/2014/main" id="{8A4F0C4B-07B9-495B-B57F-CED57CEAC231}"/>
            </a:ext>
          </a:extLst>
        </xdr:cNvPr>
        <xdr:cNvSpPr/>
      </xdr:nvSpPr>
      <xdr:spPr>
        <a:xfrm>
          <a:off x="14897100" y="939165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57</xdr:row>
      <xdr:rowOff>143527</xdr:rowOff>
    </xdr:from>
    <xdr:ext cx="762000" cy="259045"/>
    <xdr:sp macro="" textlink="">
      <xdr:nvSpPr>
        <xdr:cNvPr id="263" name="その他該当値テキスト">
          <a:extLst>
            <a:ext uri="{FF2B5EF4-FFF2-40B4-BE49-F238E27FC236}">
              <a16:creationId xmlns:a16="http://schemas.microsoft.com/office/drawing/2014/main" id="{08F40AD6-0151-47F2-BA76-FD0418D24BFB}"/>
            </a:ext>
          </a:extLst>
        </xdr:cNvPr>
        <xdr:cNvSpPr txBox="1"/>
      </xdr:nvSpPr>
      <xdr:spPr>
        <a:xfrm>
          <a:off x="15020925" y="9370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152400</xdr:rowOff>
    </xdr:from>
    <xdr:to>
      <xdr:col>78</xdr:col>
      <xdr:colOff>120650</xdr:colOff>
      <xdr:row>59</xdr:row>
      <xdr:rowOff>82550</xdr:rowOff>
    </xdr:to>
    <xdr:sp macro="" textlink="">
      <xdr:nvSpPr>
        <xdr:cNvPr id="264" name="楕円 263">
          <a:extLst>
            <a:ext uri="{FF2B5EF4-FFF2-40B4-BE49-F238E27FC236}">
              <a16:creationId xmlns:a16="http://schemas.microsoft.com/office/drawing/2014/main" id="{8D460FF6-0BED-4DDC-966A-B24B27141721}"/>
            </a:ext>
          </a:extLst>
        </xdr:cNvPr>
        <xdr:cNvSpPr/>
      </xdr:nvSpPr>
      <xdr:spPr>
        <a:xfrm>
          <a:off x="14135100" y="954405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67327</xdr:rowOff>
    </xdr:from>
    <xdr:ext cx="736600" cy="259045"/>
    <xdr:sp macro="" textlink="">
      <xdr:nvSpPr>
        <xdr:cNvPr id="265" name="テキスト ボックス 264">
          <a:extLst>
            <a:ext uri="{FF2B5EF4-FFF2-40B4-BE49-F238E27FC236}">
              <a16:creationId xmlns:a16="http://schemas.microsoft.com/office/drawing/2014/main" id="{760E9F31-617C-4885-A169-1E614A510F5E}"/>
            </a:ext>
          </a:extLst>
        </xdr:cNvPr>
        <xdr:cNvSpPr txBox="1"/>
      </xdr:nvSpPr>
      <xdr:spPr>
        <a:xfrm>
          <a:off x="13839825" y="96177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58</xdr:row>
      <xdr:rowOff>38100</xdr:rowOff>
    </xdr:from>
    <xdr:to>
      <xdr:col>74</xdr:col>
      <xdr:colOff>31750</xdr:colOff>
      <xdr:row>58</xdr:row>
      <xdr:rowOff>139700</xdr:rowOff>
    </xdr:to>
    <xdr:sp macro="" textlink="">
      <xdr:nvSpPr>
        <xdr:cNvPr id="266" name="楕円 265">
          <a:extLst>
            <a:ext uri="{FF2B5EF4-FFF2-40B4-BE49-F238E27FC236}">
              <a16:creationId xmlns:a16="http://schemas.microsoft.com/office/drawing/2014/main" id="{141894B9-9A18-442A-806A-DCDFF58D7A57}"/>
            </a:ext>
          </a:extLst>
        </xdr:cNvPr>
        <xdr:cNvSpPr/>
      </xdr:nvSpPr>
      <xdr:spPr>
        <a:xfrm>
          <a:off x="13341350" y="9429750"/>
          <a:ext cx="793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149877</xdr:rowOff>
    </xdr:from>
    <xdr:ext cx="762000" cy="259045"/>
    <xdr:sp macro="" textlink="">
      <xdr:nvSpPr>
        <xdr:cNvPr id="267" name="テキスト ボックス 266">
          <a:extLst>
            <a:ext uri="{FF2B5EF4-FFF2-40B4-BE49-F238E27FC236}">
              <a16:creationId xmlns:a16="http://schemas.microsoft.com/office/drawing/2014/main" id="{20734BDD-584B-4D8F-B0EB-090DE3165266}"/>
            </a:ext>
          </a:extLst>
        </xdr:cNvPr>
        <xdr:cNvSpPr txBox="1"/>
      </xdr:nvSpPr>
      <xdr:spPr>
        <a:xfrm>
          <a:off x="13030200" y="9217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58</xdr:row>
      <xdr:rowOff>0</xdr:rowOff>
    </xdr:from>
    <xdr:to>
      <xdr:col>69</xdr:col>
      <xdr:colOff>142875</xdr:colOff>
      <xdr:row>58</xdr:row>
      <xdr:rowOff>101600</xdr:rowOff>
    </xdr:to>
    <xdr:sp macro="" textlink="">
      <xdr:nvSpPr>
        <xdr:cNvPr id="268" name="楕円 267">
          <a:extLst>
            <a:ext uri="{FF2B5EF4-FFF2-40B4-BE49-F238E27FC236}">
              <a16:creationId xmlns:a16="http://schemas.microsoft.com/office/drawing/2014/main" id="{12B6D87F-A2CF-487F-8F26-6CC781B6486F}"/>
            </a:ext>
          </a:extLst>
        </xdr:cNvPr>
        <xdr:cNvSpPr/>
      </xdr:nvSpPr>
      <xdr:spPr>
        <a:xfrm>
          <a:off x="12531725" y="939165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111777</xdr:rowOff>
    </xdr:from>
    <xdr:ext cx="762000" cy="259045"/>
    <xdr:sp macro="" textlink="">
      <xdr:nvSpPr>
        <xdr:cNvPr id="269" name="テキスト ボックス 268">
          <a:extLst>
            <a:ext uri="{FF2B5EF4-FFF2-40B4-BE49-F238E27FC236}">
              <a16:creationId xmlns:a16="http://schemas.microsoft.com/office/drawing/2014/main" id="{89D0B932-6FD4-43A0-99CF-E843ECD84D1E}"/>
            </a:ext>
          </a:extLst>
        </xdr:cNvPr>
        <xdr:cNvSpPr txBox="1"/>
      </xdr:nvSpPr>
      <xdr:spPr>
        <a:xfrm>
          <a:off x="12236450" y="917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101600</xdr:rowOff>
    </xdr:from>
    <xdr:to>
      <xdr:col>65</xdr:col>
      <xdr:colOff>53975</xdr:colOff>
      <xdr:row>59</xdr:row>
      <xdr:rowOff>31750</xdr:rowOff>
    </xdr:to>
    <xdr:sp macro="" textlink="">
      <xdr:nvSpPr>
        <xdr:cNvPr id="270" name="楕円 269">
          <a:extLst>
            <a:ext uri="{FF2B5EF4-FFF2-40B4-BE49-F238E27FC236}">
              <a16:creationId xmlns:a16="http://schemas.microsoft.com/office/drawing/2014/main" id="{33F1E5C5-4D36-4ADF-B78A-162755EFCCF3}"/>
            </a:ext>
          </a:extLst>
        </xdr:cNvPr>
        <xdr:cNvSpPr/>
      </xdr:nvSpPr>
      <xdr:spPr>
        <a:xfrm>
          <a:off x="11734800" y="9496425"/>
          <a:ext cx="825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41927</xdr:rowOff>
    </xdr:from>
    <xdr:ext cx="762000" cy="259045"/>
    <xdr:sp macro="" textlink="">
      <xdr:nvSpPr>
        <xdr:cNvPr id="271" name="テキスト ボックス 270">
          <a:extLst>
            <a:ext uri="{FF2B5EF4-FFF2-40B4-BE49-F238E27FC236}">
              <a16:creationId xmlns:a16="http://schemas.microsoft.com/office/drawing/2014/main" id="{3DEE8A99-8EFC-49B9-8ADA-40E9266A7BF6}"/>
            </a:ext>
          </a:extLst>
        </xdr:cNvPr>
        <xdr:cNvSpPr txBox="1"/>
      </xdr:nvSpPr>
      <xdr:spPr>
        <a:xfrm>
          <a:off x="11426825" y="9274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2" name="正方形/長方形 271">
          <a:extLst>
            <a:ext uri="{FF2B5EF4-FFF2-40B4-BE49-F238E27FC236}">
              <a16:creationId xmlns:a16="http://schemas.microsoft.com/office/drawing/2014/main" id="{C8744C46-8973-432E-8C48-CA5A534C33E3}"/>
            </a:ext>
          </a:extLst>
        </xdr:cNvPr>
        <xdr:cNvSpPr/>
      </xdr:nvSpPr>
      <xdr:spPr>
        <a:xfrm>
          <a:off x="11268075" y="4438650"/>
          <a:ext cx="417830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3" name="正方形/長方形 272">
          <a:extLst>
            <a:ext uri="{FF2B5EF4-FFF2-40B4-BE49-F238E27FC236}">
              <a16:creationId xmlns:a16="http://schemas.microsoft.com/office/drawing/2014/main" id="{A703AC00-32B9-4D71-AE26-BAC7101FB201}"/>
            </a:ext>
          </a:extLst>
        </xdr:cNvPr>
        <xdr:cNvSpPr/>
      </xdr:nvSpPr>
      <xdr:spPr>
        <a:xfrm>
          <a:off x="15465425" y="450532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4" name="正方形/長方形 273">
          <a:extLst>
            <a:ext uri="{FF2B5EF4-FFF2-40B4-BE49-F238E27FC236}">
              <a16:creationId xmlns:a16="http://schemas.microsoft.com/office/drawing/2014/main" id="{BB05BEBF-F023-47B9-8EB3-61E9626FF14D}"/>
            </a:ext>
          </a:extLst>
        </xdr:cNvPr>
        <xdr:cNvSpPr/>
      </xdr:nvSpPr>
      <xdr:spPr>
        <a:xfrm>
          <a:off x="15465425" y="46863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5" name="正方形/長方形 274">
          <a:extLst>
            <a:ext uri="{FF2B5EF4-FFF2-40B4-BE49-F238E27FC236}">
              <a16:creationId xmlns:a16="http://schemas.microsoft.com/office/drawing/2014/main" id="{70BC4813-CFFF-429B-81D2-B9B8A8D7C5DA}"/>
            </a:ext>
          </a:extLst>
        </xdr:cNvPr>
        <xdr:cNvSpPr/>
      </xdr:nvSpPr>
      <xdr:spPr>
        <a:xfrm>
          <a:off x="16998950" y="4505325"/>
          <a:ext cx="1260475"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6" name="正方形/長方形 275">
          <a:extLst>
            <a:ext uri="{FF2B5EF4-FFF2-40B4-BE49-F238E27FC236}">
              <a16:creationId xmlns:a16="http://schemas.microsoft.com/office/drawing/2014/main" id="{4AD6EE28-DC3F-4B98-985D-F34860337885}"/>
            </a:ext>
          </a:extLst>
        </xdr:cNvPr>
        <xdr:cNvSpPr/>
      </xdr:nvSpPr>
      <xdr:spPr>
        <a:xfrm>
          <a:off x="16998950" y="4686300"/>
          <a:ext cx="1260475"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7" name="正方形/長方形 276">
          <a:extLst>
            <a:ext uri="{FF2B5EF4-FFF2-40B4-BE49-F238E27FC236}">
              <a16:creationId xmlns:a16="http://schemas.microsoft.com/office/drawing/2014/main" id="{F76DF461-2645-414C-A9D2-F053F1BAEF77}"/>
            </a:ext>
          </a:extLst>
        </xdr:cNvPr>
        <xdr:cNvSpPr/>
      </xdr:nvSpPr>
      <xdr:spPr>
        <a:xfrm>
          <a:off x="18456275" y="450532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78" name="正方形/長方形 277">
          <a:extLst>
            <a:ext uri="{FF2B5EF4-FFF2-40B4-BE49-F238E27FC236}">
              <a16:creationId xmlns:a16="http://schemas.microsoft.com/office/drawing/2014/main" id="{F82E3B4A-A4B1-4241-AF12-AFEE28D24E7B}"/>
            </a:ext>
          </a:extLst>
        </xdr:cNvPr>
        <xdr:cNvSpPr/>
      </xdr:nvSpPr>
      <xdr:spPr>
        <a:xfrm>
          <a:off x="18456275" y="46863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79" name="正方形/長方形 278">
          <a:extLst>
            <a:ext uri="{FF2B5EF4-FFF2-40B4-BE49-F238E27FC236}">
              <a16:creationId xmlns:a16="http://schemas.microsoft.com/office/drawing/2014/main" id="{A2B6E3C6-1B21-4BDA-88FF-AE4C062CAC2B}"/>
            </a:ext>
          </a:extLst>
        </xdr:cNvPr>
        <xdr:cNvSpPr/>
      </xdr:nvSpPr>
      <xdr:spPr>
        <a:xfrm>
          <a:off x="11268075" y="4981575"/>
          <a:ext cx="4178300" cy="21526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0" name="正方形/長方形 279">
          <a:extLst>
            <a:ext uri="{FF2B5EF4-FFF2-40B4-BE49-F238E27FC236}">
              <a16:creationId xmlns:a16="http://schemas.microsoft.com/office/drawing/2014/main" id="{4111507E-683D-4432-9A28-0846E1DE2F69}"/>
            </a:ext>
          </a:extLst>
        </xdr:cNvPr>
        <xdr:cNvSpPr/>
      </xdr:nvSpPr>
      <xdr:spPr>
        <a:xfrm>
          <a:off x="15744825" y="4981575"/>
          <a:ext cx="4835525" cy="21526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1" name="正方形/長方形 280">
          <a:extLst>
            <a:ext uri="{FF2B5EF4-FFF2-40B4-BE49-F238E27FC236}">
              <a16:creationId xmlns:a16="http://schemas.microsoft.com/office/drawing/2014/main" id="{A7588DB7-3E2A-477B-98DC-BA5DEBE774DE}"/>
            </a:ext>
          </a:extLst>
        </xdr:cNvPr>
        <xdr:cNvSpPr/>
      </xdr:nvSpPr>
      <xdr:spPr>
        <a:xfrm>
          <a:off x="15808325" y="4981575"/>
          <a:ext cx="34417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2" name="テキスト ボックス 281">
          <a:extLst>
            <a:ext uri="{FF2B5EF4-FFF2-40B4-BE49-F238E27FC236}">
              <a16:creationId xmlns:a16="http://schemas.microsoft.com/office/drawing/2014/main" id="{A4CF7080-9489-47D8-AB7F-8B91C561984F}"/>
            </a:ext>
          </a:extLst>
        </xdr:cNvPr>
        <xdr:cNvSpPr txBox="1"/>
      </xdr:nvSpPr>
      <xdr:spPr>
        <a:xfrm>
          <a:off x="15846425" y="5286375"/>
          <a:ext cx="4603750" cy="18002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認定こども園保育料を無償化するための補助金の創設や、町が加入する一部事務組合の施設更新に伴う負担金の増額等により、前年度比</a:t>
          </a:r>
          <a:r>
            <a:rPr kumimoji="1" lang="en-US" altLang="ja-JP" sz="1200">
              <a:latin typeface="ＭＳ Ｐゴシック" panose="020B0600070205080204" pitchFamily="50" charset="-128"/>
              <a:ea typeface="ＭＳ Ｐゴシック" panose="020B0600070205080204" pitchFamily="50" charset="-128"/>
            </a:rPr>
            <a:t>0.6</a:t>
          </a:r>
          <a:r>
            <a:rPr kumimoji="1" lang="ja-JP" altLang="en-US" sz="1200">
              <a:latin typeface="ＭＳ Ｐゴシック" panose="020B0600070205080204" pitchFamily="50" charset="-128"/>
              <a:ea typeface="ＭＳ Ｐゴシック" panose="020B0600070205080204" pitchFamily="50" charset="-128"/>
            </a:rPr>
            <a:t>％の増となったが、類似団体平均は下回った。</a:t>
          </a:r>
          <a:endParaRPr kumimoji="1" lang="en-US" altLang="ja-JP" sz="1200">
            <a:latin typeface="ＭＳ Ｐゴシック" panose="020B0600070205080204" pitchFamily="50" charset="-128"/>
            <a:ea typeface="ＭＳ Ｐゴシック" panose="020B0600070205080204" pitchFamily="50" charset="-128"/>
          </a:endParaRPr>
        </a:p>
        <a:p>
          <a:r>
            <a:rPr kumimoji="1" lang="ja-JP" altLang="en-US" sz="1200">
              <a:latin typeface="ＭＳ Ｐゴシック" panose="020B0600070205080204" pitchFamily="50" charset="-128"/>
              <a:ea typeface="ＭＳ Ｐゴシック" panose="020B0600070205080204" pitchFamily="50" charset="-128"/>
            </a:rPr>
            <a:t>　町の重点施策である子育て支援策として実施している、認定こども園の完全無償化や小・中学校給食費の無償化に係る補助金の増額等により、比率が増加傾向にあるため、既存の補助金については、その目的の達成度合いや社会情勢の変化に合わせた見直し・廃止を実施していく。</a:t>
          </a:r>
        </a:p>
      </xdr:txBody>
    </xdr:sp>
    <xdr:clientData/>
  </xdr:twoCellAnchor>
  <xdr:oneCellAnchor>
    <xdr:from>
      <xdr:col>62</xdr:col>
      <xdr:colOff>6350</xdr:colOff>
      <xdr:row>29</xdr:row>
      <xdr:rowOff>107950</xdr:rowOff>
    </xdr:from>
    <xdr:ext cx="298543" cy="225703"/>
    <xdr:sp macro="" textlink="">
      <xdr:nvSpPr>
        <xdr:cNvPr id="283" name="テキスト ボックス 282">
          <a:extLst>
            <a:ext uri="{FF2B5EF4-FFF2-40B4-BE49-F238E27FC236}">
              <a16:creationId xmlns:a16="http://schemas.microsoft.com/office/drawing/2014/main" id="{15DB25CA-2110-4752-BA4B-2E3B524608E0}"/>
            </a:ext>
          </a:extLst>
        </xdr:cNvPr>
        <xdr:cNvSpPr txBox="1"/>
      </xdr:nvSpPr>
      <xdr:spPr>
        <a:xfrm>
          <a:off x="11229975" y="48006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4" name="直線コネクタ 283">
          <a:extLst>
            <a:ext uri="{FF2B5EF4-FFF2-40B4-BE49-F238E27FC236}">
              <a16:creationId xmlns:a16="http://schemas.microsoft.com/office/drawing/2014/main" id="{8B58E1D0-1B2C-4B5F-8186-FA0A9B3C45C4}"/>
            </a:ext>
          </a:extLst>
        </xdr:cNvPr>
        <xdr:cNvCxnSpPr/>
      </xdr:nvCxnSpPr>
      <xdr:spPr>
        <a:xfrm>
          <a:off x="11268075" y="7134225"/>
          <a:ext cx="4178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5" name="テキスト ボックス 284">
          <a:extLst>
            <a:ext uri="{FF2B5EF4-FFF2-40B4-BE49-F238E27FC236}">
              <a16:creationId xmlns:a16="http://schemas.microsoft.com/office/drawing/2014/main" id="{AE948156-2BCE-494D-B8A1-9FA8F89A7571}"/>
            </a:ext>
          </a:extLst>
        </xdr:cNvPr>
        <xdr:cNvSpPr txBox="1"/>
      </xdr:nvSpPr>
      <xdr:spPr>
        <a:xfrm>
          <a:off x="10817225" y="700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146050</xdr:rowOff>
    </xdr:from>
    <xdr:to>
      <xdr:col>85</xdr:col>
      <xdr:colOff>66675</xdr:colOff>
      <xdr:row>41</xdr:row>
      <xdr:rowOff>146050</xdr:rowOff>
    </xdr:to>
    <xdr:cxnSp macro="">
      <xdr:nvCxnSpPr>
        <xdr:cNvPr id="286" name="直線コネクタ 285">
          <a:extLst>
            <a:ext uri="{FF2B5EF4-FFF2-40B4-BE49-F238E27FC236}">
              <a16:creationId xmlns:a16="http://schemas.microsoft.com/office/drawing/2014/main" id="{555F5B8D-D453-4250-A3F9-254E9DFB18CC}"/>
            </a:ext>
          </a:extLst>
        </xdr:cNvPr>
        <xdr:cNvCxnSpPr/>
      </xdr:nvCxnSpPr>
      <xdr:spPr>
        <a:xfrm>
          <a:off x="11268075" y="6781800"/>
          <a:ext cx="4178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41</xdr:row>
      <xdr:rowOff>3827</xdr:rowOff>
    </xdr:from>
    <xdr:ext cx="508000" cy="259045"/>
    <xdr:sp macro="" textlink="">
      <xdr:nvSpPr>
        <xdr:cNvPr id="287" name="テキスト ボックス 286">
          <a:extLst>
            <a:ext uri="{FF2B5EF4-FFF2-40B4-BE49-F238E27FC236}">
              <a16:creationId xmlns:a16="http://schemas.microsoft.com/office/drawing/2014/main" id="{2501CE41-60F8-47E2-8E49-92B642703685}"/>
            </a:ext>
          </a:extLst>
        </xdr:cNvPr>
        <xdr:cNvSpPr txBox="1"/>
      </xdr:nvSpPr>
      <xdr:spPr>
        <a:xfrm>
          <a:off x="10817225" y="66459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39</xdr:row>
      <xdr:rowOff>107950</xdr:rowOff>
    </xdr:from>
    <xdr:to>
      <xdr:col>85</xdr:col>
      <xdr:colOff>66675</xdr:colOff>
      <xdr:row>39</xdr:row>
      <xdr:rowOff>107950</xdr:rowOff>
    </xdr:to>
    <xdr:cxnSp macro="">
      <xdr:nvCxnSpPr>
        <xdr:cNvPr id="288" name="直線コネクタ 287">
          <a:extLst>
            <a:ext uri="{FF2B5EF4-FFF2-40B4-BE49-F238E27FC236}">
              <a16:creationId xmlns:a16="http://schemas.microsoft.com/office/drawing/2014/main" id="{78EB7600-D5D5-46A3-A63D-268DEB752EEF}"/>
            </a:ext>
          </a:extLst>
        </xdr:cNvPr>
        <xdr:cNvCxnSpPr/>
      </xdr:nvCxnSpPr>
      <xdr:spPr>
        <a:xfrm>
          <a:off x="11268075" y="6419850"/>
          <a:ext cx="4178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38</xdr:row>
      <xdr:rowOff>137177</xdr:rowOff>
    </xdr:from>
    <xdr:ext cx="508000" cy="259045"/>
    <xdr:sp macro="" textlink="">
      <xdr:nvSpPr>
        <xdr:cNvPr id="289" name="テキスト ボックス 288">
          <a:extLst>
            <a:ext uri="{FF2B5EF4-FFF2-40B4-BE49-F238E27FC236}">
              <a16:creationId xmlns:a16="http://schemas.microsoft.com/office/drawing/2014/main" id="{88458F1D-059F-4F3E-A81B-6D981DB4626A}"/>
            </a:ext>
          </a:extLst>
        </xdr:cNvPr>
        <xdr:cNvSpPr txBox="1"/>
      </xdr:nvSpPr>
      <xdr:spPr>
        <a:xfrm>
          <a:off x="10817225" y="629350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290" name="直線コネクタ 289">
          <a:extLst>
            <a:ext uri="{FF2B5EF4-FFF2-40B4-BE49-F238E27FC236}">
              <a16:creationId xmlns:a16="http://schemas.microsoft.com/office/drawing/2014/main" id="{971FDAF0-CCA0-4ECF-B285-183DA6259069}"/>
            </a:ext>
          </a:extLst>
        </xdr:cNvPr>
        <xdr:cNvCxnSpPr/>
      </xdr:nvCxnSpPr>
      <xdr:spPr>
        <a:xfrm>
          <a:off x="11268075" y="6057900"/>
          <a:ext cx="4178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291" name="テキスト ボックス 290">
          <a:extLst>
            <a:ext uri="{FF2B5EF4-FFF2-40B4-BE49-F238E27FC236}">
              <a16:creationId xmlns:a16="http://schemas.microsoft.com/office/drawing/2014/main" id="{7BB3510D-79F6-4FB5-8CD0-9AB6FC4CE53E}"/>
            </a:ext>
          </a:extLst>
        </xdr:cNvPr>
        <xdr:cNvSpPr txBox="1"/>
      </xdr:nvSpPr>
      <xdr:spPr>
        <a:xfrm>
          <a:off x="10817225" y="593155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35</xdr:row>
      <xdr:rowOff>31750</xdr:rowOff>
    </xdr:from>
    <xdr:to>
      <xdr:col>85</xdr:col>
      <xdr:colOff>66675</xdr:colOff>
      <xdr:row>35</xdr:row>
      <xdr:rowOff>31750</xdr:rowOff>
    </xdr:to>
    <xdr:cxnSp macro="">
      <xdr:nvCxnSpPr>
        <xdr:cNvPr id="292" name="直線コネクタ 291">
          <a:extLst>
            <a:ext uri="{FF2B5EF4-FFF2-40B4-BE49-F238E27FC236}">
              <a16:creationId xmlns:a16="http://schemas.microsoft.com/office/drawing/2014/main" id="{A899B0A9-3428-4DC1-B108-CDA45A9432DB}"/>
            </a:ext>
          </a:extLst>
        </xdr:cNvPr>
        <xdr:cNvCxnSpPr/>
      </xdr:nvCxnSpPr>
      <xdr:spPr>
        <a:xfrm>
          <a:off x="11268075" y="5695950"/>
          <a:ext cx="4178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34</xdr:row>
      <xdr:rowOff>60977</xdr:rowOff>
    </xdr:from>
    <xdr:ext cx="508000" cy="259045"/>
    <xdr:sp macro="" textlink="">
      <xdr:nvSpPr>
        <xdr:cNvPr id="293" name="テキスト ボックス 292">
          <a:extLst>
            <a:ext uri="{FF2B5EF4-FFF2-40B4-BE49-F238E27FC236}">
              <a16:creationId xmlns:a16="http://schemas.microsoft.com/office/drawing/2014/main" id="{E195F040-E272-4EEC-B290-1592EF34BE1C}"/>
            </a:ext>
          </a:extLst>
        </xdr:cNvPr>
        <xdr:cNvSpPr txBox="1"/>
      </xdr:nvSpPr>
      <xdr:spPr>
        <a:xfrm>
          <a:off x="10817225" y="556960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32</xdr:row>
      <xdr:rowOff>165100</xdr:rowOff>
    </xdr:from>
    <xdr:to>
      <xdr:col>85</xdr:col>
      <xdr:colOff>66675</xdr:colOff>
      <xdr:row>32</xdr:row>
      <xdr:rowOff>165100</xdr:rowOff>
    </xdr:to>
    <xdr:cxnSp macro="">
      <xdr:nvCxnSpPr>
        <xdr:cNvPr id="294" name="直線コネクタ 293">
          <a:extLst>
            <a:ext uri="{FF2B5EF4-FFF2-40B4-BE49-F238E27FC236}">
              <a16:creationId xmlns:a16="http://schemas.microsoft.com/office/drawing/2014/main" id="{2BFD6152-5B07-4539-926A-0E989BA58D81}"/>
            </a:ext>
          </a:extLst>
        </xdr:cNvPr>
        <xdr:cNvCxnSpPr/>
      </xdr:nvCxnSpPr>
      <xdr:spPr>
        <a:xfrm>
          <a:off x="11268075" y="5343525"/>
          <a:ext cx="4178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22877</xdr:rowOff>
    </xdr:from>
    <xdr:ext cx="508000" cy="259045"/>
    <xdr:sp macro="" textlink="">
      <xdr:nvSpPr>
        <xdr:cNvPr id="295" name="テキスト ボックス 294">
          <a:extLst>
            <a:ext uri="{FF2B5EF4-FFF2-40B4-BE49-F238E27FC236}">
              <a16:creationId xmlns:a16="http://schemas.microsoft.com/office/drawing/2014/main" id="{3E664344-E212-40AA-B128-633ADF533210}"/>
            </a:ext>
          </a:extLst>
        </xdr:cNvPr>
        <xdr:cNvSpPr txBox="1"/>
      </xdr:nvSpPr>
      <xdr:spPr>
        <a:xfrm>
          <a:off x="10817225" y="520765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6" name="直線コネクタ 295">
          <a:extLst>
            <a:ext uri="{FF2B5EF4-FFF2-40B4-BE49-F238E27FC236}">
              <a16:creationId xmlns:a16="http://schemas.microsoft.com/office/drawing/2014/main" id="{F0FCB9A4-F1A5-4F4E-809E-FD7E4A2D3991}"/>
            </a:ext>
          </a:extLst>
        </xdr:cNvPr>
        <xdr:cNvCxnSpPr/>
      </xdr:nvCxnSpPr>
      <xdr:spPr>
        <a:xfrm>
          <a:off x="11268075" y="4981575"/>
          <a:ext cx="4178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297" name="テキスト ボックス 296">
          <a:extLst>
            <a:ext uri="{FF2B5EF4-FFF2-40B4-BE49-F238E27FC236}">
              <a16:creationId xmlns:a16="http://schemas.microsoft.com/office/drawing/2014/main" id="{6E3983B1-29F6-40FE-9C5C-29857C7E5CF2}"/>
            </a:ext>
          </a:extLst>
        </xdr:cNvPr>
        <xdr:cNvSpPr txBox="1"/>
      </xdr:nvSpPr>
      <xdr:spPr>
        <a:xfrm>
          <a:off x="10817225" y="48552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298" name="補助費等グラフ枠">
          <a:extLst>
            <a:ext uri="{FF2B5EF4-FFF2-40B4-BE49-F238E27FC236}">
              <a16:creationId xmlns:a16="http://schemas.microsoft.com/office/drawing/2014/main" id="{F79688B8-10D6-4F58-A1B2-2F76FC0E1D81}"/>
            </a:ext>
          </a:extLst>
        </xdr:cNvPr>
        <xdr:cNvSpPr/>
      </xdr:nvSpPr>
      <xdr:spPr>
        <a:xfrm>
          <a:off x="11268075" y="4981575"/>
          <a:ext cx="4178300" cy="21526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85090</xdr:rowOff>
    </xdr:from>
    <xdr:to>
      <xdr:col>82</xdr:col>
      <xdr:colOff>107950</xdr:colOff>
      <xdr:row>42</xdr:row>
      <xdr:rowOff>43180</xdr:rowOff>
    </xdr:to>
    <xdr:cxnSp macro="">
      <xdr:nvCxnSpPr>
        <xdr:cNvPr id="299" name="直線コネクタ 298">
          <a:extLst>
            <a:ext uri="{FF2B5EF4-FFF2-40B4-BE49-F238E27FC236}">
              <a16:creationId xmlns:a16="http://schemas.microsoft.com/office/drawing/2014/main" id="{1970E81E-4C75-44C3-AA64-C1DCDC095A0C}"/>
            </a:ext>
          </a:extLst>
        </xdr:cNvPr>
        <xdr:cNvCxnSpPr/>
      </xdr:nvCxnSpPr>
      <xdr:spPr>
        <a:xfrm flipV="1">
          <a:off x="14944725" y="5431790"/>
          <a:ext cx="0" cy="14154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42</xdr:row>
      <xdr:rowOff>15257</xdr:rowOff>
    </xdr:from>
    <xdr:ext cx="762000" cy="259045"/>
    <xdr:sp macro="" textlink="">
      <xdr:nvSpPr>
        <xdr:cNvPr id="300" name="補助費等最小値テキスト">
          <a:extLst>
            <a:ext uri="{FF2B5EF4-FFF2-40B4-BE49-F238E27FC236}">
              <a16:creationId xmlns:a16="http://schemas.microsoft.com/office/drawing/2014/main" id="{E4D8E984-FFC6-48F4-AA46-0B9237E219AB}"/>
            </a:ext>
          </a:extLst>
        </xdr:cNvPr>
        <xdr:cNvSpPr txBox="1"/>
      </xdr:nvSpPr>
      <xdr:spPr>
        <a:xfrm>
          <a:off x="15020925" y="68129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42</xdr:row>
      <xdr:rowOff>43180</xdr:rowOff>
    </xdr:from>
    <xdr:to>
      <xdr:col>82</xdr:col>
      <xdr:colOff>196850</xdr:colOff>
      <xdr:row>42</xdr:row>
      <xdr:rowOff>43180</xdr:rowOff>
    </xdr:to>
    <xdr:cxnSp macro="">
      <xdr:nvCxnSpPr>
        <xdr:cNvPr id="301" name="直線コネクタ 300">
          <a:extLst>
            <a:ext uri="{FF2B5EF4-FFF2-40B4-BE49-F238E27FC236}">
              <a16:creationId xmlns:a16="http://schemas.microsoft.com/office/drawing/2014/main" id="{BE3D40AA-B5EC-4F7F-A900-B9B5DB23B902}"/>
            </a:ext>
          </a:extLst>
        </xdr:cNvPr>
        <xdr:cNvCxnSpPr/>
      </xdr:nvCxnSpPr>
      <xdr:spPr>
        <a:xfrm>
          <a:off x="14859000" y="684720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17</xdr:rowOff>
    </xdr:from>
    <xdr:ext cx="762000" cy="259045"/>
    <xdr:sp macro="" textlink="">
      <xdr:nvSpPr>
        <xdr:cNvPr id="302" name="補助費等最大値テキスト">
          <a:extLst>
            <a:ext uri="{FF2B5EF4-FFF2-40B4-BE49-F238E27FC236}">
              <a16:creationId xmlns:a16="http://schemas.microsoft.com/office/drawing/2014/main" id="{1EA013BD-CD18-4B70-833E-C541BCFAA7AC}"/>
            </a:ext>
          </a:extLst>
        </xdr:cNvPr>
        <xdr:cNvSpPr txBox="1"/>
      </xdr:nvSpPr>
      <xdr:spPr>
        <a:xfrm>
          <a:off x="15020925" y="5181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85090</xdr:rowOff>
    </xdr:from>
    <xdr:to>
      <xdr:col>82</xdr:col>
      <xdr:colOff>196850</xdr:colOff>
      <xdr:row>33</xdr:row>
      <xdr:rowOff>85090</xdr:rowOff>
    </xdr:to>
    <xdr:cxnSp macro="">
      <xdr:nvCxnSpPr>
        <xdr:cNvPr id="303" name="直線コネクタ 302">
          <a:extLst>
            <a:ext uri="{FF2B5EF4-FFF2-40B4-BE49-F238E27FC236}">
              <a16:creationId xmlns:a16="http://schemas.microsoft.com/office/drawing/2014/main" id="{556177E5-C075-49EF-A681-5F7ACDBF26A9}"/>
            </a:ext>
          </a:extLst>
        </xdr:cNvPr>
        <xdr:cNvCxnSpPr/>
      </xdr:nvCxnSpPr>
      <xdr:spPr>
        <a:xfrm>
          <a:off x="14859000" y="543179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50800</xdr:rowOff>
    </xdr:from>
    <xdr:to>
      <xdr:col>82</xdr:col>
      <xdr:colOff>107950</xdr:colOff>
      <xdr:row>36</xdr:row>
      <xdr:rowOff>96520</xdr:rowOff>
    </xdr:to>
    <xdr:cxnSp macro="">
      <xdr:nvCxnSpPr>
        <xdr:cNvPr id="304" name="直線コネクタ 303">
          <a:extLst>
            <a:ext uri="{FF2B5EF4-FFF2-40B4-BE49-F238E27FC236}">
              <a16:creationId xmlns:a16="http://schemas.microsoft.com/office/drawing/2014/main" id="{E4DCE996-8C77-4637-89E2-5E2317FD9E6E}"/>
            </a:ext>
          </a:extLst>
        </xdr:cNvPr>
        <xdr:cNvCxnSpPr/>
      </xdr:nvCxnSpPr>
      <xdr:spPr>
        <a:xfrm>
          <a:off x="14182725" y="5876925"/>
          <a:ext cx="762000" cy="48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63517</xdr:rowOff>
    </xdr:from>
    <xdr:ext cx="762000" cy="259045"/>
    <xdr:sp macro="" textlink="">
      <xdr:nvSpPr>
        <xdr:cNvPr id="305" name="補助費等平均値テキスト">
          <a:extLst>
            <a:ext uri="{FF2B5EF4-FFF2-40B4-BE49-F238E27FC236}">
              <a16:creationId xmlns:a16="http://schemas.microsoft.com/office/drawing/2014/main" id="{BDE14011-78ED-4AB5-88CA-08695040E95E}"/>
            </a:ext>
          </a:extLst>
        </xdr:cNvPr>
        <xdr:cNvSpPr txBox="1"/>
      </xdr:nvSpPr>
      <xdr:spPr>
        <a:xfrm>
          <a:off x="15020925" y="589599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91440</xdr:rowOff>
    </xdr:from>
    <xdr:to>
      <xdr:col>82</xdr:col>
      <xdr:colOff>158750</xdr:colOff>
      <xdr:row>37</xdr:row>
      <xdr:rowOff>21590</xdr:rowOff>
    </xdr:to>
    <xdr:sp macro="" textlink="">
      <xdr:nvSpPr>
        <xdr:cNvPr id="306" name="フローチャート: 判断 305">
          <a:extLst>
            <a:ext uri="{FF2B5EF4-FFF2-40B4-BE49-F238E27FC236}">
              <a16:creationId xmlns:a16="http://schemas.microsoft.com/office/drawing/2014/main" id="{5D2BBE29-D825-42D3-A9C4-74E12EBFA611}"/>
            </a:ext>
          </a:extLst>
        </xdr:cNvPr>
        <xdr:cNvSpPr/>
      </xdr:nvSpPr>
      <xdr:spPr>
        <a:xfrm>
          <a:off x="14897100" y="591756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34</xdr:row>
      <xdr:rowOff>96520</xdr:rowOff>
    </xdr:from>
    <xdr:to>
      <xdr:col>78</xdr:col>
      <xdr:colOff>69850</xdr:colOff>
      <xdr:row>36</xdr:row>
      <xdr:rowOff>50800</xdr:rowOff>
    </xdr:to>
    <xdr:cxnSp macro="">
      <xdr:nvCxnSpPr>
        <xdr:cNvPr id="307" name="直線コネクタ 306">
          <a:extLst>
            <a:ext uri="{FF2B5EF4-FFF2-40B4-BE49-F238E27FC236}">
              <a16:creationId xmlns:a16="http://schemas.microsoft.com/office/drawing/2014/main" id="{6F4DFF06-3B9B-46B0-B5C6-92A31FFEC6CA}"/>
            </a:ext>
          </a:extLst>
        </xdr:cNvPr>
        <xdr:cNvCxnSpPr/>
      </xdr:nvCxnSpPr>
      <xdr:spPr>
        <a:xfrm>
          <a:off x="13388975" y="5601970"/>
          <a:ext cx="793750" cy="274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35</xdr:row>
      <xdr:rowOff>118110</xdr:rowOff>
    </xdr:from>
    <xdr:to>
      <xdr:col>78</xdr:col>
      <xdr:colOff>120650</xdr:colOff>
      <xdr:row>36</xdr:row>
      <xdr:rowOff>48260</xdr:rowOff>
    </xdr:to>
    <xdr:sp macro="" textlink="">
      <xdr:nvSpPr>
        <xdr:cNvPr id="308" name="フローチャート: 判断 307">
          <a:extLst>
            <a:ext uri="{FF2B5EF4-FFF2-40B4-BE49-F238E27FC236}">
              <a16:creationId xmlns:a16="http://schemas.microsoft.com/office/drawing/2014/main" id="{69B24D23-3DAB-4688-9D0C-F75CD183E891}"/>
            </a:ext>
          </a:extLst>
        </xdr:cNvPr>
        <xdr:cNvSpPr/>
      </xdr:nvSpPr>
      <xdr:spPr>
        <a:xfrm>
          <a:off x="14135100" y="5788660"/>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58437</xdr:rowOff>
    </xdr:from>
    <xdr:ext cx="736600" cy="259045"/>
    <xdr:sp macro="" textlink="">
      <xdr:nvSpPr>
        <xdr:cNvPr id="309" name="テキスト ボックス 308">
          <a:extLst>
            <a:ext uri="{FF2B5EF4-FFF2-40B4-BE49-F238E27FC236}">
              <a16:creationId xmlns:a16="http://schemas.microsoft.com/office/drawing/2014/main" id="{636A9704-E97B-4FF4-8C1C-4F34A263D45B}"/>
            </a:ext>
          </a:extLst>
        </xdr:cNvPr>
        <xdr:cNvSpPr txBox="1"/>
      </xdr:nvSpPr>
      <xdr:spPr>
        <a:xfrm>
          <a:off x="13839825" y="55638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33</xdr:row>
      <xdr:rowOff>168910</xdr:rowOff>
    </xdr:from>
    <xdr:to>
      <xdr:col>73</xdr:col>
      <xdr:colOff>180975</xdr:colOff>
      <xdr:row>34</xdr:row>
      <xdr:rowOff>96520</xdr:rowOff>
    </xdr:to>
    <xdr:cxnSp macro="">
      <xdr:nvCxnSpPr>
        <xdr:cNvPr id="310" name="直線コネクタ 309">
          <a:extLst>
            <a:ext uri="{FF2B5EF4-FFF2-40B4-BE49-F238E27FC236}">
              <a16:creationId xmlns:a16="http://schemas.microsoft.com/office/drawing/2014/main" id="{0462584D-C799-4F42-A1A6-AF0924A472D8}"/>
            </a:ext>
          </a:extLst>
        </xdr:cNvPr>
        <xdr:cNvCxnSpPr/>
      </xdr:nvCxnSpPr>
      <xdr:spPr>
        <a:xfrm>
          <a:off x="12579350" y="5502910"/>
          <a:ext cx="809625" cy="99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26670</xdr:rowOff>
    </xdr:from>
    <xdr:to>
      <xdr:col>74</xdr:col>
      <xdr:colOff>31750</xdr:colOff>
      <xdr:row>35</xdr:row>
      <xdr:rowOff>128270</xdr:rowOff>
    </xdr:to>
    <xdr:sp macro="" textlink="">
      <xdr:nvSpPr>
        <xdr:cNvPr id="311" name="フローチャート: 判断 310">
          <a:extLst>
            <a:ext uri="{FF2B5EF4-FFF2-40B4-BE49-F238E27FC236}">
              <a16:creationId xmlns:a16="http://schemas.microsoft.com/office/drawing/2014/main" id="{4246E205-34BE-4923-B4E2-815B92195928}"/>
            </a:ext>
          </a:extLst>
        </xdr:cNvPr>
        <xdr:cNvSpPr/>
      </xdr:nvSpPr>
      <xdr:spPr>
        <a:xfrm>
          <a:off x="13341350" y="5697220"/>
          <a:ext cx="793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113047</xdr:rowOff>
    </xdr:from>
    <xdr:ext cx="762000" cy="259045"/>
    <xdr:sp macro="" textlink="">
      <xdr:nvSpPr>
        <xdr:cNvPr id="312" name="テキスト ボックス 311">
          <a:extLst>
            <a:ext uri="{FF2B5EF4-FFF2-40B4-BE49-F238E27FC236}">
              <a16:creationId xmlns:a16="http://schemas.microsoft.com/office/drawing/2014/main" id="{2A858DB2-3568-42BB-9193-5A3F9D1ED22C}"/>
            </a:ext>
          </a:extLst>
        </xdr:cNvPr>
        <xdr:cNvSpPr txBox="1"/>
      </xdr:nvSpPr>
      <xdr:spPr>
        <a:xfrm>
          <a:off x="13030200" y="57804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33</xdr:row>
      <xdr:rowOff>168910</xdr:rowOff>
    </xdr:from>
    <xdr:to>
      <xdr:col>69</xdr:col>
      <xdr:colOff>92075</xdr:colOff>
      <xdr:row>34</xdr:row>
      <xdr:rowOff>66040</xdr:rowOff>
    </xdr:to>
    <xdr:cxnSp macro="">
      <xdr:nvCxnSpPr>
        <xdr:cNvPr id="313" name="直線コネクタ 312">
          <a:extLst>
            <a:ext uri="{FF2B5EF4-FFF2-40B4-BE49-F238E27FC236}">
              <a16:creationId xmlns:a16="http://schemas.microsoft.com/office/drawing/2014/main" id="{6FFF5696-0884-4801-B0C4-915323D891AF}"/>
            </a:ext>
          </a:extLst>
        </xdr:cNvPr>
        <xdr:cNvCxnSpPr/>
      </xdr:nvCxnSpPr>
      <xdr:spPr>
        <a:xfrm flipV="1">
          <a:off x="11769725" y="5502910"/>
          <a:ext cx="809625" cy="717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34</xdr:row>
      <xdr:rowOff>144780</xdr:rowOff>
    </xdr:from>
    <xdr:to>
      <xdr:col>69</xdr:col>
      <xdr:colOff>142875</xdr:colOff>
      <xdr:row>35</xdr:row>
      <xdr:rowOff>74930</xdr:rowOff>
    </xdr:to>
    <xdr:sp macro="" textlink="">
      <xdr:nvSpPr>
        <xdr:cNvPr id="314" name="フローチャート: 判断 313">
          <a:extLst>
            <a:ext uri="{FF2B5EF4-FFF2-40B4-BE49-F238E27FC236}">
              <a16:creationId xmlns:a16="http://schemas.microsoft.com/office/drawing/2014/main" id="{03CDAB05-801A-4C28-8C04-676CE978C0BD}"/>
            </a:ext>
          </a:extLst>
        </xdr:cNvPr>
        <xdr:cNvSpPr/>
      </xdr:nvSpPr>
      <xdr:spPr>
        <a:xfrm>
          <a:off x="12531725" y="564705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59707</xdr:rowOff>
    </xdr:from>
    <xdr:ext cx="762000" cy="259045"/>
    <xdr:sp macro="" textlink="">
      <xdr:nvSpPr>
        <xdr:cNvPr id="315" name="テキスト ボックス 314">
          <a:extLst>
            <a:ext uri="{FF2B5EF4-FFF2-40B4-BE49-F238E27FC236}">
              <a16:creationId xmlns:a16="http://schemas.microsoft.com/office/drawing/2014/main" id="{3FDD0CA2-CF9F-4ADD-9456-AF3FB496B43B}"/>
            </a:ext>
          </a:extLst>
        </xdr:cNvPr>
        <xdr:cNvSpPr txBox="1"/>
      </xdr:nvSpPr>
      <xdr:spPr>
        <a:xfrm>
          <a:off x="12236450" y="57270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11430</xdr:rowOff>
    </xdr:from>
    <xdr:to>
      <xdr:col>65</xdr:col>
      <xdr:colOff>53975</xdr:colOff>
      <xdr:row>35</xdr:row>
      <xdr:rowOff>113030</xdr:rowOff>
    </xdr:to>
    <xdr:sp macro="" textlink="">
      <xdr:nvSpPr>
        <xdr:cNvPr id="316" name="フローチャート: 判断 315">
          <a:extLst>
            <a:ext uri="{FF2B5EF4-FFF2-40B4-BE49-F238E27FC236}">
              <a16:creationId xmlns:a16="http://schemas.microsoft.com/office/drawing/2014/main" id="{AD75EE98-A678-4D92-9A84-933C91F96432}"/>
            </a:ext>
          </a:extLst>
        </xdr:cNvPr>
        <xdr:cNvSpPr/>
      </xdr:nvSpPr>
      <xdr:spPr>
        <a:xfrm>
          <a:off x="11734800" y="5675630"/>
          <a:ext cx="825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97807</xdr:rowOff>
    </xdr:from>
    <xdr:ext cx="762000" cy="259045"/>
    <xdr:sp macro="" textlink="">
      <xdr:nvSpPr>
        <xdr:cNvPr id="317" name="テキスト ボックス 316">
          <a:extLst>
            <a:ext uri="{FF2B5EF4-FFF2-40B4-BE49-F238E27FC236}">
              <a16:creationId xmlns:a16="http://schemas.microsoft.com/office/drawing/2014/main" id="{1B0323EE-9FF8-4E5A-8E26-DE9214A309C1}"/>
            </a:ext>
          </a:extLst>
        </xdr:cNvPr>
        <xdr:cNvSpPr txBox="1"/>
      </xdr:nvSpPr>
      <xdr:spPr>
        <a:xfrm>
          <a:off x="11426825" y="57651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D8878F55-1C4D-4077-AC11-3EE5BBEEFF4D}"/>
            </a:ext>
          </a:extLst>
        </xdr:cNvPr>
        <xdr:cNvSpPr txBox="1"/>
      </xdr:nvSpPr>
      <xdr:spPr>
        <a:xfrm>
          <a:off x="14751050" y="7131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D8AC2565-E8AF-4401-8A2A-69F0603FA47D}"/>
            </a:ext>
          </a:extLst>
        </xdr:cNvPr>
        <xdr:cNvSpPr txBox="1"/>
      </xdr:nvSpPr>
      <xdr:spPr>
        <a:xfrm>
          <a:off x="13989050" y="7131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826537BA-228E-448D-AD5B-2A03A2458FE1}"/>
            </a:ext>
          </a:extLst>
        </xdr:cNvPr>
        <xdr:cNvSpPr txBox="1"/>
      </xdr:nvSpPr>
      <xdr:spPr>
        <a:xfrm>
          <a:off x="13192125" y="7131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7277F234-DB5D-462A-A486-ECF3C703A566}"/>
            </a:ext>
          </a:extLst>
        </xdr:cNvPr>
        <xdr:cNvSpPr txBox="1"/>
      </xdr:nvSpPr>
      <xdr:spPr>
        <a:xfrm>
          <a:off x="12382500" y="7131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EFBEE7F3-57A8-4CDF-96A6-F8CE0C4335F4}"/>
            </a:ext>
          </a:extLst>
        </xdr:cNvPr>
        <xdr:cNvSpPr txBox="1"/>
      </xdr:nvSpPr>
      <xdr:spPr>
        <a:xfrm>
          <a:off x="11579225" y="7131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45720</xdr:rowOff>
    </xdr:from>
    <xdr:to>
      <xdr:col>82</xdr:col>
      <xdr:colOff>158750</xdr:colOff>
      <xdr:row>36</xdr:row>
      <xdr:rowOff>147320</xdr:rowOff>
    </xdr:to>
    <xdr:sp macro="" textlink="">
      <xdr:nvSpPr>
        <xdr:cNvPr id="323" name="楕円 322">
          <a:extLst>
            <a:ext uri="{FF2B5EF4-FFF2-40B4-BE49-F238E27FC236}">
              <a16:creationId xmlns:a16="http://schemas.microsoft.com/office/drawing/2014/main" id="{317278DE-2940-4A2D-AB63-1033F150233C}"/>
            </a:ext>
          </a:extLst>
        </xdr:cNvPr>
        <xdr:cNvSpPr/>
      </xdr:nvSpPr>
      <xdr:spPr>
        <a:xfrm>
          <a:off x="14897100" y="587819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35</xdr:row>
      <xdr:rowOff>62247</xdr:rowOff>
    </xdr:from>
    <xdr:ext cx="762000" cy="259045"/>
    <xdr:sp macro="" textlink="">
      <xdr:nvSpPr>
        <xdr:cNvPr id="324" name="補助費等該当値テキスト">
          <a:extLst>
            <a:ext uri="{FF2B5EF4-FFF2-40B4-BE49-F238E27FC236}">
              <a16:creationId xmlns:a16="http://schemas.microsoft.com/office/drawing/2014/main" id="{6135050A-8455-4BCE-821B-5DD6720F6DD4}"/>
            </a:ext>
          </a:extLst>
        </xdr:cNvPr>
        <xdr:cNvSpPr txBox="1"/>
      </xdr:nvSpPr>
      <xdr:spPr>
        <a:xfrm>
          <a:off x="15020925" y="5732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0</xdr:rowOff>
    </xdr:from>
    <xdr:to>
      <xdr:col>78</xdr:col>
      <xdr:colOff>120650</xdr:colOff>
      <xdr:row>36</xdr:row>
      <xdr:rowOff>101600</xdr:rowOff>
    </xdr:to>
    <xdr:sp macro="" textlink="">
      <xdr:nvSpPr>
        <xdr:cNvPr id="325" name="楕円 324">
          <a:extLst>
            <a:ext uri="{FF2B5EF4-FFF2-40B4-BE49-F238E27FC236}">
              <a16:creationId xmlns:a16="http://schemas.microsoft.com/office/drawing/2014/main" id="{9ABC02B1-8F17-49CC-A871-98191AFA464D}"/>
            </a:ext>
          </a:extLst>
        </xdr:cNvPr>
        <xdr:cNvSpPr/>
      </xdr:nvSpPr>
      <xdr:spPr>
        <a:xfrm>
          <a:off x="14135100" y="582930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86377</xdr:rowOff>
    </xdr:from>
    <xdr:ext cx="736600" cy="259045"/>
    <xdr:sp macro="" textlink="">
      <xdr:nvSpPr>
        <xdr:cNvPr id="326" name="テキスト ボックス 325">
          <a:extLst>
            <a:ext uri="{FF2B5EF4-FFF2-40B4-BE49-F238E27FC236}">
              <a16:creationId xmlns:a16="http://schemas.microsoft.com/office/drawing/2014/main" id="{E8C7F171-1A69-485B-8380-451A57751EB5}"/>
            </a:ext>
          </a:extLst>
        </xdr:cNvPr>
        <xdr:cNvSpPr txBox="1"/>
      </xdr:nvSpPr>
      <xdr:spPr>
        <a:xfrm>
          <a:off x="13839825" y="59125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34</xdr:row>
      <xdr:rowOff>45720</xdr:rowOff>
    </xdr:from>
    <xdr:to>
      <xdr:col>74</xdr:col>
      <xdr:colOff>31750</xdr:colOff>
      <xdr:row>34</xdr:row>
      <xdr:rowOff>147320</xdr:rowOff>
    </xdr:to>
    <xdr:sp macro="" textlink="">
      <xdr:nvSpPr>
        <xdr:cNvPr id="327" name="楕円 326">
          <a:extLst>
            <a:ext uri="{FF2B5EF4-FFF2-40B4-BE49-F238E27FC236}">
              <a16:creationId xmlns:a16="http://schemas.microsoft.com/office/drawing/2014/main" id="{EB69F602-C7CA-4569-A6B6-0C9891BED1DD}"/>
            </a:ext>
          </a:extLst>
        </xdr:cNvPr>
        <xdr:cNvSpPr/>
      </xdr:nvSpPr>
      <xdr:spPr>
        <a:xfrm>
          <a:off x="13341350" y="5554345"/>
          <a:ext cx="793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32</xdr:row>
      <xdr:rowOff>157497</xdr:rowOff>
    </xdr:from>
    <xdr:ext cx="762000" cy="259045"/>
    <xdr:sp macro="" textlink="">
      <xdr:nvSpPr>
        <xdr:cNvPr id="328" name="テキスト ボックス 327">
          <a:extLst>
            <a:ext uri="{FF2B5EF4-FFF2-40B4-BE49-F238E27FC236}">
              <a16:creationId xmlns:a16="http://schemas.microsoft.com/office/drawing/2014/main" id="{D16A9064-2405-4B13-9774-27B0F75EB70E}"/>
            </a:ext>
          </a:extLst>
        </xdr:cNvPr>
        <xdr:cNvSpPr txBox="1"/>
      </xdr:nvSpPr>
      <xdr:spPr>
        <a:xfrm>
          <a:off x="13030200" y="53422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33</xdr:row>
      <xdr:rowOff>118110</xdr:rowOff>
    </xdr:from>
    <xdr:to>
      <xdr:col>69</xdr:col>
      <xdr:colOff>142875</xdr:colOff>
      <xdr:row>34</xdr:row>
      <xdr:rowOff>48260</xdr:rowOff>
    </xdr:to>
    <xdr:sp macro="" textlink="">
      <xdr:nvSpPr>
        <xdr:cNvPr id="329" name="楕円 328">
          <a:extLst>
            <a:ext uri="{FF2B5EF4-FFF2-40B4-BE49-F238E27FC236}">
              <a16:creationId xmlns:a16="http://schemas.microsoft.com/office/drawing/2014/main" id="{D31FBA1C-4E39-405D-B537-0F3A2FB27E05}"/>
            </a:ext>
          </a:extLst>
        </xdr:cNvPr>
        <xdr:cNvSpPr/>
      </xdr:nvSpPr>
      <xdr:spPr>
        <a:xfrm>
          <a:off x="12531725" y="5464810"/>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32</xdr:row>
      <xdr:rowOff>58437</xdr:rowOff>
    </xdr:from>
    <xdr:ext cx="762000" cy="259045"/>
    <xdr:sp macro="" textlink="">
      <xdr:nvSpPr>
        <xdr:cNvPr id="330" name="テキスト ボックス 329">
          <a:extLst>
            <a:ext uri="{FF2B5EF4-FFF2-40B4-BE49-F238E27FC236}">
              <a16:creationId xmlns:a16="http://schemas.microsoft.com/office/drawing/2014/main" id="{28246E3F-238C-48DE-9E20-55E9CE47066B}"/>
            </a:ext>
          </a:extLst>
        </xdr:cNvPr>
        <xdr:cNvSpPr txBox="1"/>
      </xdr:nvSpPr>
      <xdr:spPr>
        <a:xfrm>
          <a:off x="12236450" y="5240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34</xdr:row>
      <xdr:rowOff>15240</xdr:rowOff>
    </xdr:from>
    <xdr:to>
      <xdr:col>65</xdr:col>
      <xdr:colOff>53975</xdr:colOff>
      <xdr:row>34</xdr:row>
      <xdr:rowOff>116840</xdr:rowOff>
    </xdr:to>
    <xdr:sp macro="" textlink="">
      <xdr:nvSpPr>
        <xdr:cNvPr id="331" name="楕円 330">
          <a:extLst>
            <a:ext uri="{FF2B5EF4-FFF2-40B4-BE49-F238E27FC236}">
              <a16:creationId xmlns:a16="http://schemas.microsoft.com/office/drawing/2014/main" id="{3F548EDB-DD34-4E69-B82B-C8993DA15265}"/>
            </a:ext>
          </a:extLst>
        </xdr:cNvPr>
        <xdr:cNvSpPr/>
      </xdr:nvSpPr>
      <xdr:spPr>
        <a:xfrm>
          <a:off x="11734800" y="5517515"/>
          <a:ext cx="825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32</xdr:row>
      <xdr:rowOff>127017</xdr:rowOff>
    </xdr:from>
    <xdr:ext cx="762000" cy="259045"/>
    <xdr:sp macro="" textlink="">
      <xdr:nvSpPr>
        <xdr:cNvPr id="332" name="テキスト ボックス 331">
          <a:extLst>
            <a:ext uri="{FF2B5EF4-FFF2-40B4-BE49-F238E27FC236}">
              <a16:creationId xmlns:a16="http://schemas.microsoft.com/office/drawing/2014/main" id="{C860493F-5ECA-4FF0-9189-BD33D52B5A30}"/>
            </a:ext>
          </a:extLst>
        </xdr:cNvPr>
        <xdr:cNvSpPr txBox="1"/>
      </xdr:nvSpPr>
      <xdr:spPr>
        <a:xfrm>
          <a:off x="11426825" y="53054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3" name="正方形/長方形 332">
          <a:extLst>
            <a:ext uri="{FF2B5EF4-FFF2-40B4-BE49-F238E27FC236}">
              <a16:creationId xmlns:a16="http://schemas.microsoft.com/office/drawing/2014/main" id="{F72D1D33-1521-42F1-964B-F555D0562CC3}"/>
            </a:ext>
          </a:extLst>
        </xdr:cNvPr>
        <xdr:cNvSpPr/>
      </xdr:nvSpPr>
      <xdr:spPr>
        <a:xfrm>
          <a:off x="701675" y="10915650"/>
          <a:ext cx="418465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4" name="正方形/長方形 333">
          <a:extLst>
            <a:ext uri="{FF2B5EF4-FFF2-40B4-BE49-F238E27FC236}">
              <a16:creationId xmlns:a16="http://schemas.microsoft.com/office/drawing/2014/main" id="{08489304-7F06-4272-830D-29A8A1B1213F}"/>
            </a:ext>
          </a:extLst>
        </xdr:cNvPr>
        <xdr:cNvSpPr/>
      </xdr:nvSpPr>
      <xdr:spPr>
        <a:xfrm>
          <a:off x="4886325" y="10982325"/>
          <a:ext cx="13906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5" name="正方形/長方形 334">
          <a:extLst>
            <a:ext uri="{FF2B5EF4-FFF2-40B4-BE49-F238E27FC236}">
              <a16:creationId xmlns:a16="http://schemas.microsoft.com/office/drawing/2014/main" id="{CE73477C-07DA-4380-862F-A0BB91627D8B}"/>
            </a:ext>
          </a:extLst>
        </xdr:cNvPr>
        <xdr:cNvSpPr/>
      </xdr:nvSpPr>
      <xdr:spPr>
        <a:xfrm>
          <a:off x="4886325" y="11163300"/>
          <a:ext cx="13906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6" name="正方形/長方形 335">
          <a:extLst>
            <a:ext uri="{FF2B5EF4-FFF2-40B4-BE49-F238E27FC236}">
              <a16:creationId xmlns:a16="http://schemas.microsoft.com/office/drawing/2014/main" id="{71BC2A70-93F3-4C6C-A2D8-51E541701BDA}"/>
            </a:ext>
          </a:extLst>
        </xdr:cNvPr>
        <xdr:cNvSpPr/>
      </xdr:nvSpPr>
      <xdr:spPr>
        <a:xfrm>
          <a:off x="6416675" y="10982325"/>
          <a:ext cx="12700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7" name="正方形/長方形 336">
          <a:extLst>
            <a:ext uri="{FF2B5EF4-FFF2-40B4-BE49-F238E27FC236}">
              <a16:creationId xmlns:a16="http://schemas.microsoft.com/office/drawing/2014/main" id="{78B0367A-7186-4EE2-AA60-49A9A9FB85B3}"/>
            </a:ext>
          </a:extLst>
        </xdr:cNvPr>
        <xdr:cNvSpPr/>
      </xdr:nvSpPr>
      <xdr:spPr>
        <a:xfrm>
          <a:off x="6416675" y="11163300"/>
          <a:ext cx="12700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8" name="正方形/長方形 337">
          <a:extLst>
            <a:ext uri="{FF2B5EF4-FFF2-40B4-BE49-F238E27FC236}">
              <a16:creationId xmlns:a16="http://schemas.microsoft.com/office/drawing/2014/main" id="{D04997F6-EB98-4FDB-8DCC-4983E10E9909}"/>
            </a:ext>
          </a:extLst>
        </xdr:cNvPr>
        <xdr:cNvSpPr/>
      </xdr:nvSpPr>
      <xdr:spPr>
        <a:xfrm>
          <a:off x="7883525" y="1098232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9" name="正方形/長方形 338">
          <a:extLst>
            <a:ext uri="{FF2B5EF4-FFF2-40B4-BE49-F238E27FC236}">
              <a16:creationId xmlns:a16="http://schemas.microsoft.com/office/drawing/2014/main" id="{F2BCD260-ECB9-4003-8F0F-89E949AFC22F}"/>
            </a:ext>
          </a:extLst>
        </xdr:cNvPr>
        <xdr:cNvSpPr/>
      </xdr:nvSpPr>
      <xdr:spPr>
        <a:xfrm>
          <a:off x="7883525" y="111633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0" name="正方形/長方形 339">
          <a:extLst>
            <a:ext uri="{FF2B5EF4-FFF2-40B4-BE49-F238E27FC236}">
              <a16:creationId xmlns:a16="http://schemas.microsoft.com/office/drawing/2014/main" id="{2E3CAE27-CAC0-4131-9CBE-E5B053145DEF}"/>
            </a:ext>
          </a:extLst>
        </xdr:cNvPr>
        <xdr:cNvSpPr/>
      </xdr:nvSpPr>
      <xdr:spPr>
        <a:xfrm>
          <a:off x="701675" y="11458575"/>
          <a:ext cx="4184650" cy="21526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1" name="正方形/長方形 340">
          <a:extLst>
            <a:ext uri="{FF2B5EF4-FFF2-40B4-BE49-F238E27FC236}">
              <a16:creationId xmlns:a16="http://schemas.microsoft.com/office/drawing/2014/main" id="{3E6302B2-7826-4FB6-8655-AD352C47928F}"/>
            </a:ext>
          </a:extLst>
        </xdr:cNvPr>
        <xdr:cNvSpPr/>
      </xdr:nvSpPr>
      <xdr:spPr>
        <a:xfrm>
          <a:off x="5181600" y="11458575"/>
          <a:ext cx="4816475" cy="21526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2" name="正方形/長方形 341">
          <a:extLst>
            <a:ext uri="{FF2B5EF4-FFF2-40B4-BE49-F238E27FC236}">
              <a16:creationId xmlns:a16="http://schemas.microsoft.com/office/drawing/2014/main" id="{70E3E90B-27FC-405D-A1F8-86E77158566C}"/>
            </a:ext>
          </a:extLst>
        </xdr:cNvPr>
        <xdr:cNvSpPr/>
      </xdr:nvSpPr>
      <xdr:spPr>
        <a:xfrm>
          <a:off x="5248275" y="11458575"/>
          <a:ext cx="34353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3" name="テキスト ボックス 342">
          <a:extLst>
            <a:ext uri="{FF2B5EF4-FFF2-40B4-BE49-F238E27FC236}">
              <a16:creationId xmlns:a16="http://schemas.microsoft.com/office/drawing/2014/main" id="{F8E9793B-AF45-4958-9999-80C8E5893AFA}"/>
            </a:ext>
          </a:extLst>
        </xdr:cNvPr>
        <xdr:cNvSpPr txBox="1"/>
      </xdr:nvSpPr>
      <xdr:spPr>
        <a:xfrm>
          <a:off x="5264150" y="11763375"/>
          <a:ext cx="4603750" cy="18002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前年度とほぼ同率となったが、令和元年台風の災害対応や、小学校の統合、火葬場整備事業等の大型事業が続いたことにより、地方債残高は令和</a:t>
          </a:r>
          <a:r>
            <a:rPr kumimoji="1" lang="en-US" altLang="ja-JP" sz="1200">
              <a:latin typeface="ＭＳ Ｐゴシック" panose="020B0600070205080204" pitchFamily="50" charset="-128"/>
              <a:ea typeface="ＭＳ Ｐゴシック" panose="020B0600070205080204" pitchFamily="50" charset="-128"/>
            </a:rPr>
            <a:t>5</a:t>
          </a:r>
          <a:r>
            <a:rPr kumimoji="1" lang="ja-JP" altLang="en-US" sz="1200">
              <a:latin typeface="ＭＳ Ｐゴシック" panose="020B0600070205080204" pitchFamily="50" charset="-128"/>
              <a:ea typeface="ＭＳ Ｐゴシック" panose="020B0600070205080204" pitchFamily="50" charset="-128"/>
            </a:rPr>
            <a:t>年度末に</a:t>
          </a:r>
          <a:r>
            <a:rPr kumimoji="1" lang="en-US" altLang="ja-JP" sz="1200">
              <a:latin typeface="ＭＳ Ｐゴシック" panose="020B0600070205080204" pitchFamily="50" charset="-128"/>
              <a:ea typeface="ＭＳ Ｐゴシック" panose="020B0600070205080204" pitchFamily="50" charset="-128"/>
            </a:rPr>
            <a:t>90</a:t>
          </a:r>
          <a:r>
            <a:rPr kumimoji="1" lang="ja-JP" altLang="en-US" sz="1200">
              <a:latin typeface="ＭＳ Ｐゴシック" panose="020B0600070205080204" pitchFamily="50" charset="-128"/>
              <a:ea typeface="ＭＳ Ｐゴシック" panose="020B0600070205080204" pitchFamily="50" charset="-128"/>
            </a:rPr>
            <a:t>億円を超え、過去</a:t>
          </a:r>
          <a:r>
            <a:rPr kumimoji="1" lang="en-US" altLang="ja-JP" sz="1200">
              <a:latin typeface="ＭＳ Ｐゴシック" panose="020B0600070205080204" pitchFamily="50" charset="-128"/>
              <a:ea typeface="ＭＳ Ｐゴシック" panose="020B0600070205080204" pitchFamily="50" charset="-128"/>
            </a:rPr>
            <a:t>10</a:t>
          </a:r>
          <a:r>
            <a:rPr kumimoji="1" lang="ja-JP" altLang="en-US" sz="1200">
              <a:latin typeface="ＭＳ Ｐゴシック" panose="020B0600070205080204" pitchFamily="50" charset="-128"/>
              <a:ea typeface="ＭＳ Ｐゴシック" panose="020B0600070205080204" pitchFamily="50" charset="-128"/>
            </a:rPr>
            <a:t>年間で約</a:t>
          </a:r>
          <a:r>
            <a:rPr kumimoji="1" lang="en-US" altLang="ja-JP" sz="1200">
              <a:latin typeface="ＭＳ Ｐゴシック" panose="020B0600070205080204" pitchFamily="50" charset="-128"/>
              <a:ea typeface="ＭＳ Ｐゴシック" panose="020B0600070205080204" pitchFamily="50" charset="-128"/>
            </a:rPr>
            <a:t>2</a:t>
          </a:r>
          <a:r>
            <a:rPr kumimoji="1" lang="ja-JP" altLang="en-US" sz="1200">
              <a:latin typeface="ＭＳ Ｐゴシック" panose="020B0600070205080204" pitchFamily="50" charset="-128"/>
              <a:ea typeface="ＭＳ Ｐゴシック" panose="020B0600070205080204" pitchFamily="50" charset="-128"/>
            </a:rPr>
            <a:t>倍まで膨れ上がっていることから、今後も類似団体平均を上回る高い水準で推移していくことが見込まれる。</a:t>
          </a:r>
          <a:endParaRPr kumimoji="1" lang="en-US" altLang="ja-JP" sz="1200">
            <a:latin typeface="ＭＳ Ｐゴシック" panose="020B0600070205080204" pitchFamily="50" charset="-128"/>
            <a:ea typeface="ＭＳ Ｐゴシック" panose="020B0600070205080204" pitchFamily="50" charset="-128"/>
          </a:endParaRPr>
        </a:p>
        <a:p>
          <a:r>
            <a:rPr kumimoji="1" lang="ja-JP" altLang="en-US" sz="1200">
              <a:latin typeface="ＭＳ Ｐゴシック" panose="020B0600070205080204" pitchFamily="50" charset="-128"/>
              <a:ea typeface="ＭＳ Ｐゴシック" panose="020B0600070205080204" pitchFamily="50" charset="-128"/>
            </a:rPr>
            <a:t>　ふるさと納税等の新たな財源の確保や</a:t>
          </a:r>
          <a:r>
            <a:rPr kumimoji="1" lang="en-US" altLang="ja-JP" sz="1200">
              <a:latin typeface="ＭＳ Ｐゴシック" panose="020B0600070205080204" pitchFamily="50" charset="-128"/>
              <a:ea typeface="ＭＳ Ｐゴシック" panose="020B0600070205080204" pitchFamily="50" charset="-128"/>
            </a:rPr>
            <a:t>PFI</a:t>
          </a:r>
          <a:r>
            <a:rPr kumimoji="1" lang="ja-JP" altLang="en-US" sz="1200">
              <a:latin typeface="ＭＳ Ｐゴシック" panose="020B0600070205080204" pitchFamily="50" charset="-128"/>
              <a:ea typeface="ＭＳ Ｐゴシック" panose="020B0600070205080204" pitchFamily="50" charset="-128"/>
            </a:rPr>
            <a:t>の活用等により、地方債の新規発行を抑制するとともに、減債基金への計画的な積み立てにより、将来の財政負担の軽減を図る。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44" name="テキスト ボックス 343">
          <a:extLst>
            <a:ext uri="{FF2B5EF4-FFF2-40B4-BE49-F238E27FC236}">
              <a16:creationId xmlns:a16="http://schemas.microsoft.com/office/drawing/2014/main" id="{333B7172-5BF5-4E11-9A98-4E735324CB4F}"/>
            </a:ext>
          </a:extLst>
        </xdr:cNvPr>
        <xdr:cNvSpPr txBox="1"/>
      </xdr:nvSpPr>
      <xdr:spPr>
        <a:xfrm>
          <a:off x="663575" y="112776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5" name="直線コネクタ 344">
          <a:extLst>
            <a:ext uri="{FF2B5EF4-FFF2-40B4-BE49-F238E27FC236}">
              <a16:creationId xmlns:a16="http://schemas.microsoft.com/office/drawing/2014/main" id="{E7968B72-3339-49E8-917A-F0B53BA6197F}"/>
            </a:ext>
          </a:extLst>
        </xdr:cNvPr>
        <xdr:cNvCxnSpPr/>
      </xdr:nvCxnSpPr>
      <xdr:spPr>
        <a:xfrm>
          <a:off x="701675" y="13611225"/>
          <a:ext cx="4184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6" name="テキスト ボックス 345">
          <a:extLst>
            <a:ext uri="{FF2B5EF4-FFF2-40B4-BE49-F238E27FC236}">
              <a16:creationId xmlns:a16="http://schemas.microsoft.com/office/drawing/2014/main" id="{2212218D-D612-4E93-8F4D-BE0A1831EE6F}"/>
            </a:ext>
          </a:extLst>
        </xdr:cNvPr>
        <xdr:cNvSpPr txBox="1"/>
      </xdr:nvSpPr>
      <xdr:spPr>
        <a:xfrm>
          <a:off x="234950" y="13484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47" name="直線コネクタ 346">
          <a:extLst>
            <a:ext uri="{FF2B5EF4-FFF2-40B4-BE49-F238E27FC236}">
              <a16:creationId xmlns:a16="http://schemas.microsoft.com/office/drawing/2014/main" id="{CBD6A347-83EC-4EC4-A005-DFE3B697DFD0}"/>
            </a:ext>
          </a:extLst>
        </xdr:cNvPr>
        <xdr:cNvCxnSpPr/>
      </xdr:nvCxnSpPr>
      <xdr:spPr>
        <a:xfrm>
          <a:off x="701675" y="13182600"/>
          <a:ext cx="4184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48" name="テキスト ボックス 347">
          <a:extLst>
            <a:ext uri="{FF2B5EF4-FFF2-40B4-BE49-F238E27FC236}">
              <a16:creationId xmlns:a16="http://schemas.microsoft.com/office/drawing/2014/main" id="{31F7205E-4F35-4A92-B4CE-E499E9121785}"/>
            </a:ext>
          </a:extLst>
        </xdr:cNvPr>
        <xdr:cNvSpPr txBox="1"/>
      </xdr:nvSpPr>
      <xdr:spPr>
        <a:xfrm>
          <a:off x="234950" y="1305625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49" name="直線コネクタ 348">
          <a:extLst>
            <a:ext uri="{FF2B5EF4-FFF2-40B4-BE49-F238E27FC236}">
              <a16:creationId xmlns:a16="http://schemas.microsoft.com/office/drawing/2014/main" id="{EEB9A7C5-52EC-489B-B2BC-17509C4853D5}"/>
            </a:ext>
          </a:extLst>
        </xdr:cNvPr>
        <xdr:cNvCxnSpPr/>
      </xdr:nvCxnSpPr>
      <xdr:spPr>
        <a:xfrm>
          <a:off x="701675" y="12753975"/>
          <a:ext cx="4184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50" name="テキスト ボックス 349">
          <a:extLst>
            <a:ext uri="{FF2B5EF4-FFF2-40B4-BE49-F238E27FC236}">
              <a16:creationId xmlns:a16="http://schemas.microsoft.com/office/drawing/2014/main" id="{CA576714-A654-42B0-9C1E-2651E1E22EC0}"/>
            </a:ext>
          </a:extLst>
        </xdr:cNvPr>
        <xdr:cNvSpPr txBox="1"/>
      </xdr:nvSpPr>
      <xdr:spPr>
        <a:xfrm>
          <a:off x="234950" y="126276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1" name="直線コネクタ 350">
          <a:extLst>
            <a:ext uri="{FF2B5EF4-FFF2-40B4-BE49-F238E27FC236}">
              <a16:creationId xmlns:a16="http://schemas.microsoft.com/office/drawing/2014/main" id="{0F8EECED-877F-4C50-B50F-F5199ED867AE}"/>
            </a:ext>
          </a:extLst>
        </xdr:cNvPr>
        <xdr:cNvCxnSpPr/>
      </xdr:nvCxnSpPr>
      <xdr:spPr>
        <a:xfrm>
          <a:off x="701675" y="12315825"/>
          <a:ext cx="4184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2" name="テキスト ボックス 351">
          <a:extLst>
            <a:ext uri="{FF2B5EF4-FFF2-40B4-BE49-F238E27FC236}">
              <a16:creationId xmlns:a16="http://schemas.microsoft.com/office/drawing/2014/main" id="{4DB7E9F0-82FC-4310-90D9-A49F497D79CD}"/>
            </a:ext>
          </a:extLst>
        </xdr:cNvPr>
        <xdr:cNvSpPr txBox="1"/>
      </xdr:nvSpPr>
      <xdr:spPr>
        <a:xfrm>
          <a:off x="234950" y="12189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3" name="直線コネクタ 352">
          <a:extLst>
            <a:ext uri="{FF2B5EF4-FFF2-40B4-BE49-F238E27FC236}">
              <a16:creationId xmlns:a16="http://schemas.microsoft.com/office/drawing/2014/main" id="{0E34B758-7791-4043-A7A7-F45753139B19}"/>
            </a:ext>
          </a:extLst>
        </xdr:cNvPr>
        <xdr:cNvCxnSpPr/>
      </xdr:nvCxnSpPr>
      <xdr:spPr>
        <a:xfrm>
          <a:off x="701675" y="11887200"/>
          <a:ext cx="4184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4" name="テキスト ボックス 353">
          <a:extLst>
            <a:ext uri="{FF2B5EF4-FFF2-40B4-BE49-F238E27FC236}">
              <a16:creationId xmlns:a16="http://schemas.microsoft.com/office/drawing/2014/main" id="{D6CBB29A-02A1-4B0A-A130-8782F756C542}"/>
            </a:ext>
          </a:extLst>
        </xdr:cNvPr>
        <xdr:cNvSpPr txBox="1"/>
      </xdr:nvSpPr>
      <xdr:spPr>
        <a:xfrm>
          <a:off x="234950" y="1176085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5" name="直線コネクタ 354">
          <a:extLst>
            <a:ext uri="{FF2B5EF4-FFF2-40B4-BE49-F238E27FC236}">
              <a16:creationId xmlns:a16="http://schemas.microsoft.com/office/drawing/2014/main" id="{E6936FB5-E9FB-4676-AE20-A95886621134}"/>
            </a:ext>
          </a:extLst>
        </xdr:cNvPr>
        <xdr:cNvCxnSpPr/>
      </xdr:nvCxnSpPr>
      <xdr:spPr>
        <a:xfrm>
          <a:off x="701675" y="11458575"/>
          <a:ext cx="4184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6" name="公債費グラフ枠">
          <a:extLst>
            <a:ext uri="{FF2B5EF4-FFF2-40B4-BE49-F238E27FC236}">
              <a16:creationId xmlns:a16="http://schemas.microsoft.com/office/drawing/2014/main" id="{3ACC99CD-7A9B-423C-9A34-15A6438586C8}"/>
            </a:ext>
          </a:extLst>
        </xdr:cNvPr>
        <xdr:cNvSpPr/>
      </xdr:nvSpPr>
      <xdr:spPr>
        <a:xfrm>
          <a:off x="701675" y="11458575"/>
          <a:ext cx="4184650" cy="21526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49276</xdr:rowOff>
    </xdr:from>
    <xdr:to>
      <xdr:col>24</xdr:col>
      <xdr:colOff>25400</xdr:colOff>
      <xdr:row>79</xdr:row>
      <xdr:rowOff>161289</xdr:rowOff>
    </xdr:to>
    <xdr:cxnSp macro="">
      <xdr:nvCxnSpPr>
        <xdr:cNvPr id="357" name="直線コネクタ 356">
          <a:extLst>
            <a:ext uri="{FF2B5EF4-FFF2-40B4-BE49-F238E27FC236}">
              <a16:creationId xmlns:a16="http://schemas.microsoft.com/office/drawing/2014/main" id="{FDA7AF9E-4A8A-41EA-8B5A-13CAA3E40F8B}"/>
            </a:ext>
          </a:extLst>
        </xdr:cNvPr>
        <xdr:cNvCxnSpPr/>
      </xdr:nvCxnSpPr>
      <xdr:spPr>
        <a:xfrm flipV="1">
          <a:off x="4371975" y="12028551"/>
          <a:ext cx="0" cy="9279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133366</xdr:rowOff>
    </xdr:from>
    <xdr:ext cx="762000" cy="259045"/>
    <xdr:sp macro="" textlink="">
      <xdr:nvSpPr>
        <xdr:cNvPr id="358" name="公債費最小値テキスト">
          <a:extLst>
            <a:ext uri="{FF2B5EF4-FFF2-40B4-BE49-F238E27FC236}">
              <a16:creationId xmlns:a16="http://schemas.microsoft.com/office/drawing/2014/main" id="{CE32CE66-E879-4D06-80D4-73E6C586EB84}"/>
            </a:ext>
          </a:extLst>
        </xdr:cNvPr>
        <xdr:cNvSpPr txBox="1"/>
      </xdr:nvSpPr>
      <xdr:spPr>
        <a:xfrm>
          <a:off x="4457700" y="129254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79</xdr:row>
      <xdr:rowOff>161289</xdr:rowOff>
    </xdr:from>
    <xdr:to>
      <xdr:col>24</xdr:col>
      <xdr:colOff>114300</xdr:colOff>
      <xdr:row>79</xdr:row>
      <xdr:rowOff>161289</xdr:rowOff>
    </xdr:to>
    <xdr:cxnSp macro="">
      <xdr:nvCxnSpPr>
        <xdr:cNvPr id="359" name="直線コネクタ 358">
          <a:extLst>
            <a:ext uri="{FF2B5EF4-FFF2-40B4-BE49-F238E27FC236}">
              <a16:creationId xmlns:a16="http://schemas.microsoft.com/office/drawing/2014/main" id="{FFC2A344-11CD-4201-8F51-588EAF3E7223}"/>
            </a:ext>
          </a:extLst>
        </xdr:cNvPr>
        <xdr:cNvCxnSpPr/>
      </xdr:nvCxnSpPr>
      <xdr:spPr>
        <a:xfrm>
          <a:off x="4302125" y="12956539"/>
          <a:ext cx="15557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135653</xdr:rowOff>
    </xdr:from>
    <xdr:ext cx="762000" cy="259045"/>
    <xdr:sp macro="" textlink="">
      <xdr:nvSpPr>
        <xdr:cNvPr id="360" name="公債費最大値テキスト">
          <a:extLst>
            <a:ext uri="{FF2B5EF4-FFF2-40B4-BE49-F238E27FC236}">
              <a16:creationId xmlns:a16="http://schemas.microsoft.com/office/drawing/2014/main" id="{6EC5A2B2-560C-422F-9D08-FEEA6BBF0D71}"/>
            </a:ext>
          </a:extLst>
        </xdr:cNvPr>
        <xdr:cNvSpPr txBox="1"/>
      </xdr:nvSpPr>
      <xdr:spPr>
        <a:xfrm>
          <a:off x="4457700" y="117942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49276</xdr:rowOff>
    </xdr:from>
    <xdr:to>
      <xdr:col>24</xdr:col>
      <xdr:colOff>114300</xdr:colOff>
      <xdr:row>74</xdr:row>
      <xdr:rowOff>49276</xdr:rowOff>
    </xdr:to>
    <xdr:cxnSp macro="">
      <xdr:nvCxnSpPr>
        <xdr:cNvPr id="361" name="直線コネクタ 360">
          <a:extLst>
            <a:ext uri="{FF2B5EF4-FFF2-40B4-BE49-F238E27FC236}">
              <a16:creationId xmlns:a16="http://schemas.microsoft.com/office/drawing/2014/main" id="{2DCD12A9-CD71-48EE-876D-CD432D2536A4}"/>
            </a:ext>
          </a:extLst>
        </xdr:cNvPr>
        <xdr:cNvCxnSpPr/>
      </xdr:nvCxnSpPr>
      <xdr:spPr>
        <a:xfrm>
          <a:off x="4302125" y="12028551"/>
          <a:ext cx="15557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83565</xdr:rowOff>
    </xdr:from>
    <xdr:to>
      <xdr:col>24</xdr:col>
      <xdr:colOff>25400</xdr:colOff>
      <xdr:row>77</xdr:row>
      <xdr:rowOff>88137</xdr:rowOff>
    </xdr:to>
    <xdr:cxnSp macro="">
      <xdr:nvCxnSpPr>
        <xdr:cNvPr id="362" name="直線コネクタ 361">
          <a:extLst>
            <a:ext uri="{FF2B5EF4-FFF2-40B4-BE49-F238E27FC236}">
              <a16:creationId xmlns:a16="http://schemas.microsoft.com/office/drawing/2014/main" id="{CC587323-7715-4477-9D87-959FF8BAC357}"/>
            </a:ext>
          </a:extLst>
        </xdr:cNvPr>
        <xdr:cNvCxnSpPr/>
      </xdr:nvCxnSpPr>
      <xdr:spPr>
        <a:xfrm>
          <a:off x="3616325" y="12554965"/>
          <a:ext cx="7556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152164</xdr:rowOff>
    </xdr:from>
    <xdr:ext cx="762000" cy="259045"/>
    <xdr:sp macro="" textlink="">
      <xdr:nvSpPr>
        <xdr:cNvPr id="363" name="公債費平均値テキスト">
          <a:extLst>
            <a:ext uri="{FF2B5EF4-FFF2-40B4-BE49-F238E27FC236}">
              <a16:creationId xmlns:a16="http://schemas.microsoft.com/office/drawing/2014/main" id="{A0499185-D30E-42B7-BFA5-CA0A0A307928}"/>
            </a:ext>
          </a:extLst>
        </xdr:cNvPr>
        <xdr:cNvSpPr txBox="1"/>
      </xdr:nvSpPr>
      <xdr:spPr>
        <a:xfrm>
          <a:off x="4457700" y="1229653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135637</xdr:rowOff>
    </xdr:from>
    <xdr:to>
      <xdr:col>24</xdr:col>
      <xdr:colOff>76200</xdr:colOff>
      <xdr:row>77</xdr:row>
      <xdr:rowOff>65787</xdr:rowOff>
    </xdr:to>
    <xdr:sp macro="" textlink="">
      <xdr:nvSpPr>
        <xdr:cNvPr id="364" name="フローチャート: 判断 363">
          <a:extLst>
            <a:ext uri="{FF2B5EF4-FFF2-40B4-BE49-F238E27FC236}">
              <a16:creationId xmlns:a16="http://schemas.microsoft.com/office/drawing/2014/main" id="{DFF6C4F5-D360-402F-8D34-A769674FE0A0}"/>
            </a:ext>
          </a:extLst>
        </xdr:cNvPr>
        <xdr:cNvSpPr/>
      </xdr:nvSpPr>
      <xdr:spPr>
        <a:xfrm>
          <a:off x="4340225" y="12441937"/>
          <a:ext cx="793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56135</xdr:rowOff>
    </xdr:from>
    <xdr:to>
      <xdr:col>19</xdr:col>
      <xdr:colOff>187325</xdr:colOff>
      <xdr:row>77</xdr:row>
      <xdr:rowOff>83565</xdr:rowOff>
    </xdr:to>
    <xdr:cxnSp macro="">
      <xdr:nvCxnSpPr>
        <xdr:cNvPr id="365" name="直線コネクタ 364">
          <a:extLst>
            <a:ext uri="{FF2B5EF4-FFF2-40B4-BE49-F238E27FC236}">
              <a16:creationId xmlns:a16="http://schemas.microsoft.com/office/drawing/2014/main" id="{903ADF76-E59F-4F29-ABD1-75ECEA01996A}"/>
            </a:ext>
          </a:extLst>
        </xdr:cNvPr>
        <xdr:cNvCxnSpPr/>
      </xdr:nvCxnSpPr>
      <xdr:spPr>
        <a:xfrm>
          <a:off x="2816225" y="12524360"/>
          <a:ext cx="800100" cy="306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19050</xdr:rowOff>
    </xdr:from>
    <xdr:to>
      <xdr:col>20</xdr:col>
      <xdr:colOff>38100</xdr:colOff>
      <xdr:row>77</xdr:row>
      <xdr:rowOff>120650</xdr:rowOff>
    </xdr:to>
    <xdr:sp macro="" textlink="">
      <xdr:nvSpPr>
        <xdr:cNvPr id="366" name="フローチャート: 判断 365">
          <a:extLst>
            <a:ext uri="{FF2B5EF4-FFF2-40B4-BE49-F238E27FC236}">
              <a16:creationId xmlns:a16="http://schemas.microsoft.com/office/drawing/2014/main" id="{2D715538-4874-4609-8377-52583ACBC57F}"/>
            </a:ext>
          </a:extLst>
        </xdr:cNvPr>
        <xdr:cNvSpPr/>
      </xdr:nvSpPr>
      <xdr:spPr>
        <a:xfrm>
          <a:off x="3578225" y="12487275"/>
          <a:ext cx="793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130827</xdr:rowOff>
    </xdr:from>
    <xdr:ext cx="736600" cy="259045"/>
    <xdr:sp macro="" textlink="">
      <xdr:nvSpPr>
        <xdr:cNvPr id="367" name="テキスト ボックス 366">
          <a:extLst>
            <a:ext uri="{FF2B5EF4-FFF2-40B4-BE49-F238E27FC236}">
              <a16:creationId xmlns:a16="http://schemas.microsoft.com/office/drawing/2014/main" id="{8E23C066-BE21-4FAB-9046-432EA793866D}"/>
            </a:ext>
          </a:extLst>
        </xdr:cNvPr>
        <xdr:cNvSpPr txBox="1"/>
      </xdr:nvSpPr>
      <xdr:spPr>
        <a:xfrm>
          <a:off x="3267075" y="122752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145287</xdr:rowOff>
    </xdr:from>
    <xdr:to>
      <xdr:col>15</xdr:col>
      <xdr:colOff>98425</xdr:colOff>
      <xdr:row>77</xdr:row>
      <xdr:rowOff>56135</xdr:rowOff>
    </xdr:to>
    <xdr:cxnSp macro="">
      <xdr:nvCxnSpPr>
        <xdr:cNvPr id="368" name="直線コネクタ 367">
          <a:extLst>
            <a:ext uri="{FF2B5EF4-FFF2-40B4-BE49-F238E27FC236}">
              <a16:creationId xmlns:a16="http://schemas.microsoft.com/office/drawing/2014/main" id="{DB46C8EA-8396-41CF-AE82-4CE1B8DCFCEC}"/>
            </a:ext>
          </a:extLst>
        </xdr:cNvPr>
        <xdr:cNvCxnSpPr/>
      </xdr:nvCxnSpPr>
      <xdr:spPr>
        <a:xfrm>
          <a:off x="1997075" y="12448412"/>
          <a:ext cx="819150" cy="759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23622</xdr:rowOff>
    </xdr:from>
    <xdr:to>
      <xdr:col>15</xdr:col>
      <xdr:colOff>149225</xdr:colOff>
      <xdr:row>77</xdr:row>
      <xdr:rowOff>125222</xdr:rowOff>
    </xdr:to>
    <xdr:sp macro="" textlink="">
      <xdr:nvSpPr>
        <xdr:cNvPr id="369" name="フローチャート: 判断 368">
          <a:extLst>
            <a:ext uri="{FF2B5EF4-FFF2-40B4-BE49-F238E27FC236}">
              <a16:creationId xmlns:a16="http://schemas.microsoft.com/office/drawing/2014/main" id="{0C813DB8-8781-4DAF-ABB0-CA04D1A6F634}"/>
            </a:ext>
          </a:extLst>
        </xdr:cNvPr>
        <xdr:cNvSpPr/>
      </xdr:nvSpPr>
      <xdr:spPr>
        <a:xfrm>
          <a:off x="2759075" y="12495022"/>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109999</xdr:rowOff>
    </xdr:from>
    <xdr:ext cx="762000" cy="259045"/>
    <xdr:sp macro="" textlink="">
      <xdr:nvSpPr>
        <xdr:cNvPr id="370" name="テキスト ボックス 369">
          <a:extLst>
            <a:ext uri="{FF2B5EF4-FFF2-40B4-BE49-F238E27FC236}">
              <a16:creationId xmlns:a16="http://schemas.microsoft.com/office/drawing/2014/main" id="{F5475869-9C29-4F5F-AD74-12684AB8D450}"/>
            </a:ext>
          </a:extLst>
        </xdr:cNvPr>
        <xdr:cNvSpPr txBox="1"/>
      </xdr:nvSpPr>
      <xdr:spPr>
        <a:xfrm>
          <a:off x="2473325" y="12575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145287</xdr:rowOff>
    </xdr:from>
    <xdr:to>
      <xdr:col>11</xdr:col>
      <xdr:colOff>9525</xdr:colOff>
      <xdr:row>76</xdr:row>
      <xdr:rowOff>159004</xdr:rowOff>
    </xdr:to>
    <xdr:cxnSp macro="">
      <xdr:nvCxnSpPr>
        <xdr:cNvPr id="371" name="直線コネクタ 370">
          <a:extLst>
            <a:ext uri="{FF2B5EF4-FFF2-40B4-BE49-F238E27FC236}">
              <a16:creationId xmlns:a16="http://schemas.microsoft.com/office/drawing/2014/main" id="{16606752-1A13-48B6-AF42-D8A5A62EE66E}"/>
            </a:ext>
          </a:extLst>
        </xdr:cNvPr>
        <xdr:cNvCxnSpPr/>
      </xdr:nvCxnSpPr>
      <xdr:spPr>
        <a:xfrm flipV="1">
          <a:off x="1209675" y="12448412"/>
          <a:ext cx="787400" cy="200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5335</xdr:rowOff>
    </xdr:from>
    <xdr:to>
      <xdr:col>11</xdr:col>
      <xdr:colOff>60325</xdr:colOff>
      <xdr:row>77</xdr:row>
      <xdr:rowOff>106935</xdr:rowOff>
    </xdr:to>
    <xdr:sp macro="" textlink="">
      <xdr:nvSpPr>
        <xdr:cNvPr id="372" name="フローチャート: 判断 371">
          <a:extLst>
            <a:ext uri="{FF2B5EF4-FFF2-40B4-BE49-F238E27FC236}">
              <a16:creationId xmlns:a16="http://schemas.microsoft.com/office/drawing/2014/main" id="{0D8C6A6F-7C40-4B54-9F82-C68F1400DD38}"/>
            </a:ext>
          </a:extLst>
        </xdr:cNvPr>
        <xdr:cNvSpPr/>
      </xdr:nvSpPr>
      <xdr:spPr>
        <a:xfrm>
          <a:off x="1971675" y="1247673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91712</xdr:rowOff>
    </xdr:from>
    <xdr:ext cx="762000" cy="259045"/>
    <xdr:sp macro="" textlink="">
      <xdr:nvSpPr>
        <xdr:cNvPr id="373" name="テキスト ボックス 372">
          <a:extLst>
            <a:ext uri="{FF2B5EF4-FFF2-40B4-BE49-F238E27FC236}">
              <a16:creationId xmlns:a16="http://schemas.microsoft.com/office/drawing/2014/main" id="{88D03BAB-373C-41D4-AD24-A63FF333D6D7}"/>
            </a:ext>
          </a:extLst>
        </xdr:cNvPr>
        <xdr:cNvSpPr txBox="1"/>
      </xdr:nvSpPr>
      <xdr:spPr>
        <a:xfrm>
          <a:off x="1654175" y="125567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32765</xdr:rowOff>
    </xdr:from>
    <xdr:to>
      <xdr:col>6</xdr:col>
      <xdr:colOff>171450</xdr:colOff>
      <xdr:row>77</xdr:row>
      <xdr:rowOff>134365</xdr:rowOff>
    </xdr:to>
    <xdr:sp macro="" textlink="">
      <xdr:nvSpPr>
        <xdr:cNvPr id="374" name="フローチャート: 判断 373">
          <a:extLst>
            <a:ext uri="{FF2B5EF4-FFF2-40B4-BE49-F238E27FC236}">
              <a16:creationId xmlns:a16="http://schemas.microsoft.com/office/drawing/2014/main" id="{1008754F-ED32-4355-B5C4-4F997A5EEEB2}"/>
            </a:ext>
          </a:extLst>
        </xdr:cNvPr>
        <xdr:cNvSpPr/>
      </xdr:nvSpPr>
      <xdr:spPr>
        <a:xfrm>
          <a:off x="1152525" y="1249781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119142</xdr:rowOff>
    </xdr:from>
    <xdr:ext cx="762000" cy="259045"/>
    <xdr:sp macro="" textlink="">
      <xdr:nvSpPr>
        <xdr:cNvPr id="375" name="テキスト ボックス 374">
          <a:extLst>
            <a:ext uri="{FF2B5EF4-FFF2-40B4-BE49-F238E27FC236}">
              <a16:creationId xmlns:a16="http://schemas.microsoft.com/office/drawing/2014/main" id="{143A21A0-4805-4CB9-8172-9878CF445403}"/>
            </a:ext>
          </a:extLst>
        </xdr:cNvPr>
        <xdr:cNvSpPr txBox="1"/>
      </xdr:nvSpPr>
      <xdr:spPr>
        <a:xfrm>
          <a:off x="866775" y="125905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6" name="テキスト ボックス 375">
          <a:extLst>
            <a:ext uri="{FF2B5EF4-FFF2-40B4-BE49-F238E27FC236}">
              <a16:creationId xmlns:a16="http://schemas.microsoft.com/office/drawing/2014/main" id="{BB5E1404-6037-440C-89C0-A44C143F8FFA}"/>
            </a:ext>
          </a:extLst>
        </xdr:cNvPr>
        <xdr:cNvSpPr txBox="1"/>
      </xdr:nvSpPr>
      <xdr:spPr>
        <a:xfrm>
          <a:off x="4168775" y="13608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7" name="テキスト ボックス 376">
          <a:extLst>
            <a:ext uri="{FF2B5EF4-FFF2-40B4-BE49-F238E27FC236}">
              <a16:creationId xmlns:a16="http://schemas.microsoft.com/office/drawing/2014/main" id="{AACDFE9F-BE86-4732-8A8B-767D832BAAD2}"/>
            </a:ext>
          </a:extLst>
        </xdr:cNvPr>
        <xdr:cNvSpPr txBox="1"/>
      </xdr:nvSpPr>
      <xdr:spPr>
        <a:xfrm>
          <a:off x="3429000" y="13608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04039B2F-1984-4779-AC8B-AB66A6169556}"/>
            </a:ext>
          </a:extLst>
        </xdr:cNvPr>
        <xdr:cNvSpPr txBox="1"/>
      </xdr:nvSpPr>
      <xdr:spPr>
        <a:xfrm>
          <a:off x="2619375" y="13608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79" name="テキスト ボックス 378">
          <a:extLst>
            <a:ext uri="{FF2B5EF4-FFF2-40B4-BE49-F238E27FC236}">
              <a16:creationId xmlns:a16="http://schemas.microsoft.com/office/drawing/2014/main" id="{6DBE463E-40D9-4826-92B9-A4EDD6555A32}"/>
            </a:ext>
          </a:extLst>
        </xdr:cNvPr>
        <xdr:cNvSpPr txBox="1"/>
      </xdr:nvSpPr>
      <xdr:spPr>
        <a:xfrm>
          <a:off x="1806575" y="13608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0" name="テキスト ボックス 379">
          <a:extLst>
            <a:ext uri="{FF2B5EF4-FFF2-40B4-BE49-F238E27FC236}">
              <a16:creationId xmlns:a16="http://schemas.microsoft.com/office/drawing/2014/main" id="{2A17558E-5AB1-48C3-8A77-FBBE5569AE63}"/>
            </a:ext>
          </a:extLst>
        </xdr:cNvPr>
        <xdr:cNvSpPr txBox="1"/>
      </xdr:nvSpPr>
      <xdr:spPr>
        <a:xfrm>
          <a:off x="1006475" y="13608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37337</xdr:rowOff>
    </xdr:from>
    <xdr:to>
      <xdr:col>24</xdr:col>
      <xdr:colOff>76200</xdr:colOff>
      <xdr:row>77</xdr:row>
      <xdr:rowOff>138937</xdr:rowOff>
    </xdr:to>
    <xdr:sp macro="" textlink="">
      <xdr:nvSpPr>
        <xdr:cNvPr id="381" name="楕円 380">
          <a:extLst>
            <a:ext uri="{FF2B5EF4-FFF2-40B4-BE49-F238E27FC236}">
              <a16:creationId xmlns:a16="http://schemas.microsoft.com/office/drawing/2014/main" id="{5519C0E8-BF45-4357-9F9F-7141F9BE3EF0}"/>
            </a:ext>
          </a:extLst>
        </xdr:cNvPr>
        <xdr:cNvSpPr/>
      </xdr:nvSpPr>
      <xdr:spPr>
        <a:xfrm>
          <a:off x="4340225" y="12505562"/>
          <a:ext cx="793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9414</xdr:rowOff>
    </xdr:from>
    <xdr:ext cx="762000" cy="259045"/>
    <xdr:sp macro="" textlink="">
      <xdr:nvSpPr>
        <xdr:cNvPr id="382" name="公債費該当値テキスト">
          <a:extLst>
            <a:ext uri="{FF2B5EF4-FFF2-40B4-BE49-F238E27FC236}">
              <a16:creationId xmlns:a16="http://schemas.microsoft.com/office/drawing/2014/main" id="{8943B376-A846-4481-8AA1-2092E954D8A5}"/>
            </a:ext>
          </a:extLst>
        </xdr:cNvPr>
        <xdr:cNvSpPr txBox="1"/>
      </xdr:nvSpPr>
      <xdr:spPr>
        <a:xfrm>
          <a:off x="4457700" y="124808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32765</xdr:rowOff>
    </xdr:from>
    <xdr:to>
      <xdr:col>20</xdr:col>
      <xdr:colOff>38100</xdr:colOff>
      <xdr:row>77</xdr:row>
      <xdr:rowOff>134365</xdr:rowOff>
    </xdr:to>
    <xdr:sp macro="" textlink="">
      <xdr:nvSpPr>
        <xdr:cNvPr id="383" name="楕円 382">
          <a:extLst>
            <a:ext uri="{FF2B5EF4-FFF2-40B4-BE49-F238E27FC236}">
              <a16:creationId xmlns:a16="http://schemas.microsoft.com/office/drawing/2014/main" id="{2720FBBE-F1B9-47C2-A0E4-E6949E510F5F}"/>
            </a:ext>
          </a:extLst>
        </xdr:cNvPr>
        <xdr:cNvSpPr/>
      </xdr:nvSpPr>
      <xdr:spPr>
        <a:xfrm>
          <a:off x="3578225" y="12497815"/>
          <a:ext cx="793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119142</xdr:rowOff>
    </xdr:from>
    <xdr:ext cx="736600" cy="259045"/>
    <xdr:sp macro="" textlink="">
      <xdr:nvSpPr>
        <xdr:cNvPr id="384" name="テキスト ボックス 383">
          <a:extLst>
            <a:ext uri="{FF2B5EF4-FFF2-40B4-BE49-F238E27FC236}">
              <a16:creationId xmlns:a16="http://schemas.microsoft.com/office/drawing/2014/main" id="{34579EB1-5C49-4BDF-8C4A-A41A25348F8D}"/>
            </a:ext>
          </a:extLst>
        </xdr:cNvPr>
        <xdr:cNvSpPr txBox="1"/>
      </xdr:nvSpPr>
      <xdr:spPr>
        <a:xfrm>
          <a:off x="3267075" y="125905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77</xdr:row>
      <xdr:rowOff>5335</xdr:rowOff>
    </xdr:from>
    <xdr:to>
      <xdr:col>15</xdr:col>
      <xdr:colOff>149225</xdr:colOff>
      <xdr:row>77</xdr:row>
      <xdr:rowOff>106935</xdr:rowOff>
    </xdr:to>
    <xdr:sp macro="" textlink="">
      <xdr:nvSpPr>
        <xdr:cNvPr id="385" name="楕円 384">
          <a:extLst>
            <a:ext uri="{FF2B5EF4-FFF2-40B4-BE49-F238E27FC236}">
              <a16:creationId xmlns:a16="http://schemas.microsoft.com/office/drawing/2014/main" id="{84BC40C6-C09C-4A46-B679-C3AFECCDB6C2}"/>
            </a:ext>
          </a:extLst>
        </xdr:cNvPr>
        <xdr:cNvSpPr/>
      </xdr:nvSpPr>
      <xdr:spPr>
        <a:xfrm>
          <a:off x="2759075" y="1247673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117112</xdr:rowOff>
    </xdr:from>
    <xdr:ext cx="762000" cy="259045"/>
    <xdr:sp macro="" textlink="">
      <xdr:nvSpPr>
        <xdr:cNvPr id="386" name="テキスト ボックス 385">
          <a:extLst>
            <a:ext uri="{FF2B5EF4-FFF2-40B4-BE49-F238E27FC236}">
              <a16:creationId xmlns:a16="http://schemas.microsoft.com/office/drawing/2014/main" id="{9B2AB235-C805-423B-B148-071440C80DE0}"/>
            </a:ext>
          </a:extLst>
        </xdr:cNvPr>
        <xdr:cNvSpPr txBox="1"/>
      </xdr:nvSpPr>
      <xdr:spPr>
        <a:xfrm>
          <a:off x="2473325" y="12261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94487</xdr:rowOff>
    </xdr:from>
    <xdr:to>
      <xdr:col>11</xdr:col>
      <xdr:colOff>60325</xdr:colOff>
      <xdr:row>77</xdr:row>
      <xdr:rowOff>24637</xdr:rowOff>
    </xdr:to>
    <xdr:sp macro="" textlink="">
      <xdr:nvSpPr>
        <xdr:cNvPr id="387" name="楕円 386">
          <a:extLst>
            <a:ext uri="{FF2B5EF4-FFF2-40B4-BE49-F238E27FC236}">
              <a16:creationId xmlns:a16="http://schemas.microsoft.com/office/drawing/2014/main" id="{52349B62-499D-4839-9754-2A2F413771D0}"/>
            </a:ext>
          </a:extLst>
        </xdr:cNvPr>
        <xdr:cNvSpPr/>
      </xdr:nvSpPr>
      <xdr:spPr>
        <a:xfrm>
          <a:off x="1971675" y="12400787"/>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34815</xdr:rowOff>
    </xdr:from>
    <xdr:ext cx="762000" cy="259045"/>
    <xdr:sp macro="" textlink="">
      <xdr:nvSpPr>
        <xdr:cNvPr id="388" name="テキスト ボックス 387">
          <a:extLst>
            <a:ext uri="{FF2B5EF4-FFF2-40B4-BE49-F238E27FC236}">
              <a16:creationId xmlns:a16="http://schemas.microsoft.com/office/drawing/2014/main" id="{4E070F21-08F0-47BC-A794-CC4AE8A08B92}"/>
            </a:ext>
          </a:extLst>
        </xdr:cNvPr>
        <xdr:cNvSpPr txBox="1"/>
      </xdr:nvSpPr>
      <xdr:spPr>
        <a:xfrm>
          <a:off x="1654175" y="121760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108204</xdr:rowOff>
    </xdr:from>
    <xdr:to>
      <xdr:col>6</xdr:col>
      <xdr:colOff>171450</xdr:colOff>
      <xdr:row>77</xdr:row>
      <xdr:rowOff>38354</xdr:rowOff>
    </xdr:to>
    <xdr:sp macro="" textlink="">
      <xdr:nvSpPr>
        <xdr:cNvPr id="389" name="楕円 388">
          <a:extLst>
            <a:ext uri="{FF2B5EF4-FFF2-40B4-BE49-F238E27FC236}">
              <a16:creationId xmlns:a16="http://schemas.microsoft.com/office/drawing/2014/main" id="{EBDA26F5-81C4-4038-88E0-A6AF3AF4A0F8}"/>
            </a:ext>
          </a:extLst>
        </xdr:cNvPr>
        <xdr:cNvSpPr/>
      </xdr:nvSpPr>
      <xdr:spPr>
        <a:xfrm>
          <a:off x="1152525" y="12411329"/>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48531</xdr:rowOff>
    </xdr:from>
    <xdr:ext cx="762000" cy="259045"/>
    <xdr:sp macro="" textlink="">
      <xdr:nvSpPr>
        <xdr:cNvPr id="390" name="テキスト ボックス 389">
          <a:extLst>
            <a:ext uri="{FF2B5EF4-FFF2-40B4-BE49-F238E27FC236}">
              <a16:creationId xmlns:a16="http://schemas.microsoft.com/office/drawing/2014/main" id="{21E59A21-09B2-4915-ADB0-06B14907D623}"/>
            </a:ext>
          </a:extLst>
        </xdr:cNvPr>
        <xdr:cNvSpPr txBox="1"/>
      </xdr:nvSpPr>
      <xdr:spPr>
        <a:xfrm>
          <a:off x="866775" y="121897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1" name="正方形/長方形 390">
          <a:extLst>
            <a:ext uri="{FF2B5EF4-FFF2-40B4-BE49-F238E27FC236}">
              <a16:creationId xmlns:a16="http://schemas.microsoft.com/office/drawing/2014/main" id="{3E013114-DCCA-4905-951C-32629B77623A}"/>
            </a:ext>
          </a:extLst>
        </xdr:cNvPr>
        <xdr:cNvSpPr/>
      </xdr:nvSpPr>
      <xdr:spPr>
        <a:xfrm>
          <a:off x="11268075" y="10915650"/>
          <a:ext cx="417830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2" name="正方形/長方形 391">
          <a:extLst>
            <a:ext uri="{FF2B5EF4-FFF2-40B4-BE49-F238E27FC236}">
              <a16:creationId xmlns:a16="http://schemas.microsoft.com/office/drawing/2014/main" id="{D66CBAFE-E61C-4E38-A1C1-B47069AD0825}"/>
            </a:ext>
          </a:extLst>
        </xdr:cNvPr>
        <xdr:cNvSpPr/>
      </xdr:nvSpPr>
      <xdr:spPr>
        <a:xfrm>
          <a:off x="15465425" y="1098232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3" name="正方形/長方形 392">
          <a:extLst>
            <a:ext uri="{FF2B5EF4-FFF2-40B4-BE49-F238E27FC236}">
              <a16:creationId xmlns:a16="http://schemas.microsoft.com/office/drawing/2014/main" id="{5922F3DF-35D7-4B30-AA22-F5D26933249A}"/>
            </a:ext>
          </a:extLst>
        </xdr:cNvPr>
        <xdr:cNvSpPr/>
      </xdr:nvSpPr>
      <xdr:spPr>
        <a:xfrm>
          <a:off x="15465425" y="111633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4" name="正方形/長方形 393">
          <a:extLst>
            <a:ext uri="{FF2B5EF4-FFF2-40B4-BE49-F238E27FC236}">
              <a16:creationId xmlns:a16="http://schemas.microsoft.com/office/drawing/2014/main" id="{7C46CF21-C7D0-480E-833B-64894E58B270}"/>
            </a:ext>
          </a:extLst>
        </xdr:cNvPr>
        <xdr:cNvSpPr/>
      </xdr:nvSpPr>
      <xdr:spPr>
        <a:xfrm>
          <a:off x="16998950" y="10982325"/>
          <a:ext cx="1260475"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5" name="正方形/長方形 394">
          <a:extLst>
            <a:ext uri="{FF2B5EF4-FFF2-40B4-BE49-F238E27FC236}">
              <a16:creationId xmlns:a16="http://schemas.microsoft.com/office/drawing/2014/main" id="{5C12D441-D746-4DA3-BC3E-9F105B5F276D}"/>
            </a:ext>
          </a:extLst>
        </xdr:cNvPr>
        <xdr:cNvSpPr/>
      </xdr:nvSpPr>
      <xdr:spPr>
        <a:xfrm>
          <a:off x="16998950" y="11163300"/>
          <a:ext cx="1260475"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6" name="正方形/長方形 395">
          <a:extLst>
            <a:ext uri="{FF2B5EF4-FFF2-40B4-BE49-F238E27FC236}">
              <a16:creationId xmlns:a16="http://schemas.microsoft.com/office/drawing/2014/main" id="{FDFBBFB9-3127-40E6-B1D1-553410399866}"/>
            </a:ext>
          </a:extLst>
        </xdr:cNvPr>
        <xdr:cNvSpPr/>
      </xdr:nvSpPr>
      <xdr:spPr>
        <a:xfrm>
          <a:off x="18456275" y="1098232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7" name="正方形/長方形 396">
          <a:extLst>
            <a:ext uri="{FF2B5EF4-FFF2-40B4-BE49-F238E27FC236}">
              <a16:creationId xmlns:a16="http://schemas.microsoft.com/office/drawing/2014/main" id="{1A0D077D-90AC-4061-81B3-F7D9B4E828D3}"/>
            </a:ext>
          </a:extLst>
        </xdr:cNvPr>
        <xdr:cNvSpPr/>
      </xdr:nvSpPr>
      <xdr:spPr>
        <a:xfrm>
          <a:off x="18456275" y="111633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8" name="正方形/長方形 397">
          <a:extLst>
            <a:ext uri="{FF2B5EF4-FFF2-40B4-BE49-F238E27FC236}">
              <a16:creationId xmlns:a16="http://schemas.microsoft.com/office/drawing/2014/main" id="{7A19EFC0-5CF3-4951-BC1C-A14857253732}"/>
            </a:ext>
          </a:extLst>
        </xdr:cNvPr>
        <xdr:cNvSpPr/>
      </xdr:nvSpPr>
      <xdr:spPr>
        <a:xfrm>
          <a:off x="11268075" y="11458575"/>
          <a:ext cx="4178300" cy="21526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399" name="正方形/長方形 398">
          <a:extLst>
            <a:ext uri="{FF2B5EF4-FFF2-40B4-BE49-F238E27FC236}">
              <a16:creationId xmlns:a16="http://schemas.microsoft.com/office/drawing/2014/main" id="{A42B4B49-952B-4C85-8E03-77E49F9CB2C8}"/>
            </a:ext>
          </a:extLst>
        </xdr:cNvPr>
        <xdr:cNvSpPr/>
      </xdr:nvSpPr>
      <xdr:spPr>
        <a:xfrm>
          <a:off x="15744825" y="11458575"/>
          <a:ext cx="4835525" cy="21526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0" name="正方形/長方形 399">
          <a:extLst>
            <a:ext uri="{FF2B5EF4-FFF2-40B4-BE49-F238E27FC236}">
              <a16:creationId xmlns:a16="http://schemas.microsoft.com/office/drawing/2014/main" id="{3838E855-E4AB-482B-B6BE-2572D5B78304}"/>
            </a:ext>
          </a:extLst>
        </xdr:cNvPr>
        <xdr:cNvSpPr/>
      </xdr:nvSpPr>
      <xdr:spPr>
        <a:xfrm>
          <a:off x="15808325" y="11458575"/>
          <a:ext cx="34417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1" name="テキスト ボックス 400">
          <a:extLst>
            <a:ext uri="{FF2B5EF4-FFF2-40B4-BE49-F238E27FC236}">
              <a16:creationId xmlns:a16="http://schemas.microsoft.com/office/drawing/2014/main" id="{D95E18FE-8C0C-43E7-BBBF-37358FC17FC0}"/>
            </a:ext>
          </a:extLst>
        </xdr:cNvPr>
        <xdr:cNvSpPr txBox="1"/>
      </xdr:nvSpPr>
      <xdr:spPr>
        <a:xfrm>
          <a:off x="15846425" y="11763375"/>
          <a:ext cx="4603750" cy="18002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人件費、物件費及び補助費等が増加した一方、扶助費やその他（繰出金）が減少したことから、前年度とほぼ同率となった。</a:t>
          </a:r>
          <a:endParaRPr kumimoji="1" lang="en-US" altLang="ja-JP" sz="1200">
            <a:latin typeface="ＭＳ Ｐゴシック" panose="020B0600070205080204" pitchFamily="50" charset="-128"/>
            <a:ea typeface="ＭＳ Ｐゴシック" panose="020B0600070205080204" pitchFamily="50" charset="-128"/>
          </a:endParaRPr>
        </a:p>
        <a:p>
          <a:r>
            <a:rPr kumimoji="1" lang="ja-JP" altLang="en-US" sz="1200">
              <a:latin typeface="ＭＳ Ｐゴシック" panose="020B0600070205080204" pitchFamily="50" charset="-128"/>
              <a:ea typeface="ＭＳ Ｐゴシック" panose="020B0600070205080204" pitchFamily="50" charset="-128"/>
            </a:rPr>
            <a:t>　類似団体平均や福島県平均を上回っている主な要因は物件費であり、物件費の分析のとおり、廃棄物収集運搬委託料やスクールバス・公共交通運行委託料等の費用がかさんでいるという本町独自の事情があるが、類似団体の事例を参考にしながら事務事業の見直し等を実施し、比率の抑制を図る。</a:t>
          </a:r>
          <a:endParaRPr kumimoji="1" lang="en-US" altLang="ja-JP" sz="12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02" name="テキスト ボックス 401">
          <a:extLst>
            <a:ext uri="{FF2B5EF4-FFF2-40B4-BE49-F238E27FC236}">
              <a16:creationId xmlns:a16="http://schemas.microsoft.com/office/drawing/2014/main" id="{345600D1-EAAE-4955-90F8-AC17F658C4C8}"/>
            </a:ext>
          </a:extLst>
        </xdr:cNvPr>
        <xdr:cNvSpPr txBox="1"/>
      </xdr:nvSpPr>
      <xdr:spPr>
        <a:xfrm>
          <a:off x="11229975" y="112776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3" name="直線コネクタ 402">
          <a:extLst>
            <a:ext uri="{FF2B5EF4-FFF2-40B4-BE49-F238E27FC236}">
              <a16:creationId xmlns:a16="http://schemas.microsoft.com/office/drawing/2014/main" id="{5903527E-38EC-4386-B619-6BF122233EFB}"/>
            </a:ext>
          </a:extLst>
        </xdr:cNvPr>
        <xdr:cNvCxnSpPr/>
      </xdr:nvCxnSpPr>
      <xdr:spPr>
        <a:xfrm>
          <a:off x="11268075" y="13611225"/>
          <a:ext cx="4178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4" name="テキスト ボックス 403">
          <a:extLst>
            <a:ext uri="{FF2B5EF4-FFF2-40B4-BE49-F238E27FC236}">
              <a16:creationId xmlns:a16="http://schemas.microsoft.com/office/drawing/2014/main" id="{DBD8E2D9-7A25-4C96-BF54-FCD09BAA98DB}"/>
            </a:ext>
          </a:extLst>
        </xdr:cNvPr>
        <xdr:cNvSpPr txBox="1"/>
      </xdr:nvSpPr>
      <xdr:spPr>
        <a:xfrm>
          <a:off x="10817225" y="13484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05" name="直線コネクタ 404">
          <a:extLst>
            <a:ext uri="{FF2B5EF4-FFF2-40B4-BE49-F238E27FC236}">
              <a16:creationId xmlns:a16="http://schemas.microsoft.com/office/drawing/2014/main" id="{D18F1F91-2C8E-4201-AE27-E0BA5488DE3C}"/>
            </a:ext>
          </a:extLst>
        </xdr:cNvPr>
        <xdr:cNvCxnSpPr/>
      </xdr:nvCxnSpPr>
      <xdr:spPr>
        <a:xfrm>
          <a:off x="11268075" y="13182600"/>
          <a:ext cx="4178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06" name="テキスト ボックス 405">
          <a:extLst>
            <a:ext uri="{FF2B5EF4-FFF2-40B4-BE49-F238E27FC236}">
              <a16:creationId xmlns:a16="http://schemas.microsoft.com/office/drawing/2014/main" id="{F513C615-9F73-4578-9C7D-1BC6B7094905}"/>
            </a:ext>
          </a:extLst>
        </xdr:cNvPr>
        <xdr:cNvSpPr txBox="1"/>
      </xdr:nvSpPr>
      <xdr:spPr>
        <a:xfrm>
          <a:off x="10817225" y="1305625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07" name="直線コネクタ 406">
          <a:extLst>
            <a:ext uri="{FF2B5EF4-FFF2-40B4-BE49-F238E27FC236}">
              <a16:creationId xmlns:a16="http://schemas.microsoft.com/office/drawing/2014/main" id="{D64E4848-1BFE-415A-8613-30BEE7454144}"/>
            </a:ext>
          </a:extLst>
        </xdr:cNvPr>
        <xdr:cNvCxnSpPr/>
      </xdr:nvCxnSpPr>
      <xdr:spPr>
        <a:xfrm>
          <a:off x="11268075" y="12753975"/>
          <a:ext cx="4178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08" name="テキスト ボックス 407">
          <a:extLst>
            <a:ext uri="{FF2B5EF4-FFF2-40B4-BE49-F238E27FC236}">
              <a16:creationId xmlns:a16="http://schemas.microsoft.com/office/drawing/2014/main" id="{567DA647-4F4D-4875-8134-2A48586A02FB}"/>
            </a:ext>
          </a:extLst>
        </xdr:cNvPr>
        <xdr:cNvSpPr txBox="1"/>
      </xdr:nvSpPr>
      <xdr:spPr>
        <a:xfrm>
          <a:off x="10817225" y="126276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09" name="直線コネクタ 408">
          <a:extLst>
            <a:ext uri="{FF2B5EF4-FFF2-40B4-BE49-F238E27FC236}">
              <a16:creationId xmlns:a16="http://schemas.microsoft.com/office/drawing/2014/main" id="{8DA383B4-F7EB-441C-B796-9640A08AF30F}"/>
            </a:ext>
          </a:extLst>
        </xdr:cNvPr>
        <xdr:cNvCxnSpPr/>
      </xdr:nvCxnSpPr>
      <xdr:spPr>
        <a:xfrm>
          <a:off x="11268075" y="12315825"/>
          <a:ext cx="4178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0" name="テキスト ボックス 409">
          <a:extLst>
            <a:ext uri="{FF2B5EF4-FFF2-40B4-BE49-F238E27FC236}">
              <a16:creationId xmlns:a16="http://schemas.microsoft.com/office/drawing/2014/main" id="{D40C8956-DDA9-4903-8640-772D03A88216}"/>
            </a:ext>
          </a:extLst>
        </xdr:cNvPr>
        <xdr:cNvSpPr txBox="1"/>
      </xdr:nvSpPr>
      <xdr:spPr>
        <a:xfrm>
          <a:off x="10817225" y="12189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1" name="直線コネクタ 410">
          <a:extLst>
            <a:ext uri="{FF2B5EF4-FFF2-40B4-BE49-F238E27FC236}">
              <a16:creationId xmlns:a16="http://schemas.microsoft.com/office/drawing/2014/main" id="{290A80C0-CA44-4B97-BC53-E9BC18278FDA}"/>
            </a:ext>
          </a:extLst>
        </xdr:cNvPr>
        <xdr:cNvCxnSpPr/>
      </xdr:nvCxnSpPr>
      <xdr:spPr>
        <a:xfrm>
          <a:off x="11268075" y="11887200"/>
          <a:ext cx="4178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2" name="テキスト ボックス 411">
          <a:extLst>
            <a:ext uri="{FF2B5EF4-FFF2-40B4-BE49-F238E27FC236}">
              <a16:creationId xmlns:a16="http://schemas.microsoft.com/office/drawing/2014/main" id="{DBC9F687-FEBE-41AE-AAD5-008F2F15A21E}"/>
            </a:ext>
          </a:extLst>
        </xdr:cNvPr>
        <xdr:cNvSpPr txBox="1"/>
      </xdr:nvSpPr>
      <xdr:spPr>
        <a:xfrm>
          <a:off x="10817225" y="1176085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3" name="直線コネクタ 412">
          <a:extLst>
            <a:ext uri="{FF2B5EF4-FFF2-40B4-BE49-F238E27FC236}">
              <a16:creationId xmlns:a16="http://schemas.microsoft.com/office/drawing/2014/main" id="{21392743-6EEB-48A6-8A82-37D1DFFF0BF8}"/>
            </a:ext>
          </a:extLst>
        </xdr:cNvPr>
        <xdr:cNvCxnSpPr/>
      </xdr:nvCxnSpPr>
      <xdr:spPr>
        <a:xfrm>
          <a:off x="11268075" y="11458575"/>
          <a:ext cx="4178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4" name="テキスト ボックス 413">
          <a:extLst>
            <a:ext uri="{FF2B5EF4-FFF2-40B4-BE49-F238E27FC236}">
              <a16:creationId xmlns:a16="http://schemas.microsoft.com/office/drawing/2014/main" id="{BA53A2A0-4FCF-4301-85A2-7DAA853F399D}"/>
            </a:ext>
          </a:extLst>
        </xdr:cNvPr>
        <xdr:cNvSpPr txBox="1"/>
      </xdr:nvSpPr>
      <xdr:spPr>
        <a:xfrm>
          <a:off x="10817225" y="113322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5" name="公債費以外グラフ枠">
          <a:extLst>
            <a:ext uri="{FF2B5EF4-FFF2-40B4-BE49-F238E27FC236}">
              <a16:creationId xmlns:a16="http://schemas.microsoft.com/office/drawing/2014/main" id="{DBC1DE86-A361-4281-82DD-96B6CCB18EAD}"/>
            </a:ext>
          </a:extLst>
        </xdr:cNvPr>
        <xdr:cNvSpPr/>
      </xdr:nvSpPr>
      <xdr:spPr>
        <a:xfrm>
          <a:off x="11268075" y="11458575"/>
          <a:ext cx="4178300" cy="21526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140716</xdr:rowOff>
    </xdr:from>
    <xdr:to>
      <xdr:col>82</xdr:col>
      <xdr:colOff>107950</xdr:colOff>
      <xdr:row>81</xdr:row>
      <xdr:rowOff>12700</xdr:rowOff>
    </xdr:to>
    <xdr:cxnSp macro="">
      <xdr:nvCxnSpPr>
        <xdr:cNvPr id="416" name="直線コネクタ 415">
          <a:extLst>
            <a:ext uri="{FF2B5EF4-FFF2-40B4-BE49-F238E27FC236}">
              <a16:creationId xmlns:a16="http://schemas.microsoft.com/office/drawing/2014/main" id="{B51ADB7E-B695-4AA8-B6D7-5279D8E8DF70}"/>
            </a:ext>
          </a:extLst>
        </xdr:cNvPr>
        <xdr:cNvCxnSpPr/>
      </xdr:nvCxnSpPr>
      <xdr:spPr>
        <a:xfrm flipV="1">
          <a:off x="14944725" y="11964416"/>
          <a:ext cx="0" cy="11610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156227</xdr:rowOff>
    </xdr:from>
    <xdr:ext cx="762000" cy="259045"/>
    <xdr:sp macro="" textlink="">
      <xdr:nvSpPr>
        <xdr:cNvPr id="417" name="公債費以外最小値テキスト">
          <a:extLst>
            <a:ext uri="{FF2B5EF4-FFF2-40B4-BE49-F238E27FC236}">
              <a16:creationId xmlns:a16="http://schemas.microsoft.com/office/drawing/2014/main" id="{4B1C0B8B-B8D0-4A46-8520-13C4C157681A}"/>
            </a:ext>
          </a:extLst>
        </xdr:cNvPr>
        <xdr:cNvSpPr txBox="1"/>
      </xdr:nvSpPr>
      <xdr:spPr>
        <a:xfrm>
          <a:off x="15020925" y="13113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12700</xdr:rowOff>
    </xdr:from>
    <xdr:to>
      <xdr:col>82</xdr:col>
      <xdr:colOff>196850</xdr:colOff>
      <xdr:row>81</xdr:row>
      <xdr:rowOff>12700</xdr:rowOff>
    </xdr:to>
    <xdr:cxnSp macro="">
      <xdr:nvCxnSpPr>
        <xdr:cNvPr id="418" name="直線コネクタ 417">
          <a:extLst>
            <a:ext uri="{FF2B5EF4-FFF2-40B4-BE49-F238E27FC236}">
              <a16:creationId xmlns:a16="http://schemas.microsoft.com/office/drawing/2014/main" id="{0942E909-AFCB-4638-92BC-A3E57C7CBA85}"/>
            </a:ext>
          </a:extLst>
        </xdr:cNvPr>
        <xdr:cNvCxnSpPr/>
      </xdr:nvCxnSpPr>
      <xdr:spPr>
        <a:xfrm>
          <a:off x="14859000" y="131254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55643</xdr:rowOff>
    </xdr:from>
    <xdr:ext cx="762000" cy="259045"/>
    <xdr:sp macro="" textlink="">
      <xdr:nvSpPr>
        <xdr:cNvPr id="419" name="公債費以外最大値テキスト">
          <a:extLst>
            <a:ext uri="{FF2B5EF4-FFF2-40B4-BE49-F238E27FC236}">
              <a16:creationId xmlns:a16="http://schemas.microsoft.com/office/drawing/2014/main" id="{06DEE808-8705-483E-8875-8879C1610F06}"/>
            </a:ext>
          </a:extLst>
        </xdr:cNvPr>
        <xdr:cNvSpPr txBox="1"/>
      </xdr:nvSpPr>
      <xdr:spPr>
        <a:xfrm>
          <a:off x="15020925" y="117142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140716</xdr:rowOff>
    </xdr:from>
    <xdr:to>
      <xdr:col>82</xdr:col>
      <xdr:colOff>196850</xdr:colOff>
      <xdr:row>73</xdr:row>
      <xdr:rowOff>140716</xdr:rowOff>
    </xdr:to>
    <xdr:cxnSp macro="">
      <xdr:nvCxnSpPr>
        <xdr:cNvPr id="420" name="直線コネクタ 419">
          <a:extLst>
            <a:ext uri="{FF2B5EF4-FFF2-40B4-BE49-F238E27FC236}">
              <a16:creationId xmlns:a16="http://schemas.microsoft.com/office/drawing/2014/main" id="{0CA9AF9C-C435-4388-97B6-344024F627E0}"/>
            </a:ext>
          </a:extLst>
        </xdr:cNvPr>
        <xdr:cNvCxnSpPr/>
      </xdr:nvCxnSpPr>
      <xdr:spPr>
        <a:xfrm>
          <a:off x="14859000" y="1196441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75</xdr:row>
      <xdr:rowOff>120142</xdr:rowOff>
    </xdr:from>
    <xdr:to>
      <xdr:col>82</xdr:col>
      <xdr:colOff>107950</xdr:colOff>
      <xdr:row>75</xdr:row>
      <xdr:rowOff>122428</xdr:rowOff>
    </xdr:to>
    <xdr:cxnSp macro="">
      <xdr:nvCxnSpPr>
        <xdr:cNvPr id="421" name="直線コネクタ 420">
          <a:extLst>
            <a:ext uri="{FF2B5EF4-FFF2-40B4-BE49-F238E27FC236}">
              <a16:creationId xmlns:a16="http://schemas.microsoft.com/office/drawing/2014/main" id="{D1E77CC9-4A44-4991-A810-ED97604D6534}"/>
            </a:ext>
          </a:extLst>
        </xdr:cNvPr>
        <xdr:cNvCxnSpPr/>
      </xdr:nvCxnSpPr>
      <xdr:spPr>
        <a:xfrm flipV="1">
          <a:off x="14182725" y="12267692"/>
          <a:ext cx="762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74</xdr:row>
      <xdr:rowOff>35577</xdr:rowOff>
    </xdr:from>
    <xdr:ext cx="762000" cy="259045"/>
    <xdr:sp macro="" textlink="">
      <xdr:nvSpPr>
        <xdr:cNvPr id="422" name="公債費以外平均値テキスト">
          <a:extLst>
            <a:ext uri="{FF2B5EF4-FFF2-40B4-BE49-F238E27FC236}">
              <a16:creationId xmlns:a16="http://schemas.microsoft.com/office/drawing/2014/main" id="{AA641E73-4D01-492B-9566-D309E0BCA25B}"/>
            </a:ext>
          </a:extLst>
        </xdr:cNvPr>
        <xdr:cNvSpPr txBox="1"/>
      </xdr:nvSpPr>
      <xdr:spPr>
        <a:xfrm>
          <a:off x="15020925" y="120180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19050</xdr:rowOff>
    </xdr:from>
    <xdr:to>
      <xdr:col>82</xdr:col>
      <xdr:colOff>158750</xdr:colOff>
      <xdr:row>75</xdr:row>
      <xdr:rowOff>120650</xdr:rowOff>
    </xdr:to>
    <xdr:sp macro="" textlink="">
      <xdr:nvSpPr>
        <xdr:cNvPr id="423" name="フローチャート: 判断 422">
          <a:extLst>
            <a:ext uri="{FF2B5EF4-FFF2-40B4-BE49-F238E27FC236}">
              <a16:creationId xmlns:a16="http://schemas.microsoft.com/office/drawing/2014/main" id="{7D0D540D-C4A6-4F9A-ABD7-78BBC76F7BFD}"/>
            </a:ext>
          </a:extLst>
        </xdr:cNvPr>
        <xdr:cNvSpPr/>
      </xdr:nvSpPr>
      <xdr:spPr>
        <a:xfrm>
          <a:off x="14897100" y="1216342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44704</xdr:rowOff>
    </xdr:from>
    <xdr:to>
      <xdr:col>78</xdr:col>
      <xdr:colOff>69850</xdr:colOff>
      <xdr:row>75</xdr:row>
      <xdr:rowOff>122428</xdr:rowOff>
    </xdr:to>
    <xdr:cxnSp macro="">
      <xdr:nvCxnSpPr>
        <xdr:cNvPr id="424" name="直線コネクタ 423">
          <a:extLst>
            <a:ext uri="{FF2B5EF4-FFF2-40B4-BE49-F238E27FC236}">
              <a16:creationId xmlns:a16="http://schemas.microsoft.com/office/drawing/2014/main" id="{2757CAB9-FCBF-4E7D-8DC8-AA1AC6ADAEFF}"/>
            </a:ext>
          </a:extLst>
        </xdr:cNvPr>
        <xdr:cNvCxnSpPr/>
      </xdr:nvCxnSpPr>
      <xdr:spPr>
        <a:xfrm>
          <a:off x="13388975" y="12192254"/>
          <a:ext cx="79375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74</xdr:row>
      <xdr:rowOff>151638</xdr:rowOff>
    </xdr:from>
    <xdr:to>
      <xdr:col>78</xdr:col>
      <xdr:colOff>120650</xdr:colOff>
      <xdr:row>75</xdr:row>
      <xdr:rowOff>81788</xdr:rowOff>
    </xdr:to>
    <xdr:sp macro="" textlink="">
      <xdr:nvSpPr>
        <xdr:cNvPr id="425" name="フローチャート: 判断 424">
          <a:extLst>
            <a:ext uri="{FF2B5EF4-FFF2-40B4-BE49-F238E27FC236}">
              <a16:creationId xmlns:a16="http://schemas.microsoft.com/office/drawing/2014/main" id="{F6983316-F5E1-4269-B56F-73A72ED79B22}"/>
            </a:ext>
          </a:extLst>
        </xdr:cNvPr>
        <xdr:cNvSpPr/>
      </xdr:nvSpPr>
      <xdr:spPr>
        <a:xfrm>
          <a:off x="14135100" y="12134088"/>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73</xdr:row>
      <xdr:rowOff>91965</xdr:rowOff>
    </xdr:from>
    <xdr:ext cx="736600" cy="259045"/>
    <xdr:sp macro="" textlink="">
      <xdr:nvSpPr>
        <xdr:cNvPr id="426" name="テキスト ボックス 425">
          <a:extLst>
            <a:ext uri="{FF2B5EF4-FFF2-40B4-BE49-F238E27FC236}">
              <a16:creationId xmlns:a16="http://schemas.microsoft.com/office/drawing/2014/main" id="{208E166B-B58F-4691-A15B-57FF6D2BE41F}"/>
            </a:ext>
          </a:extLst>
        </xdr:cNvPr>
        <xdr:cNvSpPr txBox="1"/>
      </xdr:nvSpPr>
      <xdr:spPr>
        <a:xfrm>
          <a:off x="13839825" y="1190931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74</xdr:row>
      <xdr:rowOff>99568</xdr:rowOff>
    </xdr:from>
    <xdr:to>
      <xdr:col>73</xdr:col>
      <xdr:colOff>180975</xdr:colOff>
      <xdr:row>75</xdr:row>
      <xdr:rowOff>44704</xdr:rowOff>
    </xdr:to>
    <xdr:cxnSp macro="">
      <xdr:nvCxnSpPr>
        <xdr:cNvPr id="427" name="直線コネクタ 426">
          <a:extLst>
            <a:ext uri="{FF2B5EF4-FFF2-40B4-BE49-F238E27FC236}">
              <a16:creationId xmlns:a16="http://schemas.microsoft.com/office/drawing/2014/main" id="{E336F99E-85EE-4C69-A44B-E71C5E8BDE38}"/>
            </a:ext>
          </a:extLst>
        </xdr:cNvPr>
        <xdr:cNvCxnSpPr/>
      </xdr:nvCxnSpPr>
      <xdr:spPr>
        <a:xfrm>
          <a:off x="12579350" y="12085193"/>
          <a:ext cx="809625" cy="1070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74</xdr:row>
      <xdr:rowOff>110490</xdr:rowOff>
    </xdr:from>
    <xdr:to>
      <xdr:col>74</xdr:col>
      <xdr:colOff>31750</xdr:colOff>
      <xdr:row>75</xdr:row>
      <xdr:rowOff>40640</xdr:rowOff>
    </xdr:to>
    <xdr:sp macro="" textlink="">
      <xdr:nvSpPr>
        <xdr:cNvPr id="428" name="フローチャート: 判断 427">
          <a:extLst>
            <a:ext uri="{FF2B5EF4-FFF2-40B4-BE49-F238E27FC236}">
              <a16:creationId xmlns:a16="http://schemas.microsoft.com/office/drawing/2014/main" id="{069F877F-C4E4-47E7-8EAD-48B689C5667D}"/>
            </a:ext>
          </a:extLst>
        </xdr:cNvPr>
        <xdr:cNvSpPr/>
      </xdr:nvSpPr>
      <xdr:spPr>
        <a:xfrm>
          <a:off x="13341350" y="12089765"/>
          <a:ext cx="793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50817</xdr:rowOff>
    </xdr:from>
    <xdr:ext cx="762000" cy="259045"/>
    <xdr:sp macro="" textlink="">
      <xdr:nvSpPr>
        <xdr:cNvPr id="429" name="テキスト ボックス 428">
          <a:extLst>
            <a:ext uri="{FF2B5EF4-FFF2-40B4-BE49-F238E27FC236}">
              <a16:creationId xmlns:a16="http://schemas.microsoft.com/office/drawing/2014/main" id="{CC655A29-CECC-4651-A3E3-9FDB578C62B9}"/>
            </a:ext>
          </a:extLst>
        </xdr:cNvPr>
        <xdr:cNvSpPr txBox="1"/>
      </xdr:nvSpPr>
      <xdr:spPr>
        <a:xfrm>
          <a:off x="13030200" y="118681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74</xdr:row>
      <xdr:rowOff>99568</xdr:rowOff>
    </xdr:from>
    <xdr:to>
      <xdr:col>69</xdr:col>
      <xdr:colOff>92075</xdr:colOff>
      <xdr:row>75</xdr:row>
      <xdr:rowOff>46990</xdr:rowOff>
    </xdr:to>
    <xdr:cxnSp macro="">
      <xdr:nvCxnSpPr>
        <xdr:cNvPr id="430" name="直線コネクタ 429">
          <a:extLst>
            <a:ext uri="{FF2B5EF4-FFF2-40B4-BE49-F238E27FC236}">
              <a16:creationId xmlns:a16="http://schemas.microsoft.com/office/drawing/2014/main" id="{28F2BFE7-61D8-4913-8984-71AA01B38D54}"/>
            </a:ext>
          </a:extLst>
        </xdr:cNvPr>
        <xdr:cNvCxnSpPr/>
      </xdr:nvCxnSpPr>
      <xdr:spPr>
        <a:xfrm flipV="1">
          <a:off x="11769725" y="12085193"/>
          <a:ext cx="809625" cy="109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74</xdr:row>
      <xdr:rowOff>53340</xdr:rowOff>
    </xdr:from>
    <xdr:to>
      <xdr:col>69</xdr:col>
      <xdr:colOff>142875</xdr:colOff>
      <xdr:row>74</xdr:row>
      <xdr:rowOff>154940</xdr:rowOff>
    </xdr:to>
    <xdr:sp macro="" textlink="">
      <xdr:nvSpPr>
        <xdr:cNvPr id="431" name="フローチャート: 判断 430">
          <a:extLst>
            <a:ext uri="{FF2B5EF4-FFF2-40B4-BE49-F238E27FC236}">
              <a16:creationId xmlns:a16="http://schemas.microsoft.com/office/drawing/2014/main" id="{AD2FC997-993D-4ED6-99E0-15A0CD9FC338}"/>
            </a:ext>
          </a:extLst>
        </xdr:cNvPr>
        <xdr:cNvSpPr/>
      </xdr:nvSpPr>
      <xdr:spPr>
        <a:xfrm>
          <a:off x="12531725" y="1203261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139717</xdr:rowOff>
    </xdr:from>
    <xdr:ext cx="762000" cy="259045"/>
    <xdr:sp macro="" textlink="">
      <xdr:nvSpPr>
        <xdr:cNvPr id="432" name="テキスト ボックス 431">
          <a:extLst>
            <a:ext uri="{FF2B5EF4-FFF2-40B4-BE49-F238E27FC236}">
              <a16:creationId xmlns:a16="http://schemas.microsoft.com/office/drawing/2014/main" id="{AA27A857-BE98-42FD-8A09-F3B9CB632168}"/>
            </a:ext>
          </a:extLst>
        </xdr:cNvPr>
        <xdr:cNvSpPr txBox="1"/>
      </xdr:nvSpPr>
      <xdr:spPr>
        <a:xfrm>
          <a:off x="12236450" y="121253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133350</xdr:rowOff>
    </xdr:from>
    <xdr:to>
      <xdr:col>65</xdr:col>
      <xdr:colOff>53975</xdr:colOff>
      <xdr:row>75</xdr:row>
      <xdr:rowOff>63500</xdr:rowOff>
    </xdr:to>
    <xdr:sp macro="" textlink="">
      <xdr:nvSpPr>
        <xdr:cNvPr id="433" name="フローチャート: 判断 432">
          <a:extLst>
            <a:ext uri="{FF2B5EF4-FFF2-40B4-BE49-F238E27FC236}">
              <a16:creationId xmlns:a16="http://schemas.microsoft.com/office/drawing/2014/main" id="{DFD8643A-3701-4448-9D71-F312A0008CBD}"/>
            </a:ext>
          </a:extLst>
        </xdr:cNvPr>
        <xdr:cNvSpPr/>
      </xdr:nvSpPr>
      <xdr:spPr>
        <a:xfrm>
          <a:off x="11734800" y="1211580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73677</xdr:rowOff>
    </xdr:from>
    <xdr:ext cx="762000" cy="259045"/>
    <xdr:sp macro="" textlink="">
      <xdr:nvSpPr>
        <xdr:cNvPr id="434" name="テキスト ボックス 433">
          <a:extLst>
            <a:ext uri="{FF2B5EF4-FFF2-40B4-BE49-F238E27FC236}">
              <a16:creationId xmlns:a16="http://schemas.microsoft.com/office/drawing/2014/main" id="{536DEC5D-1E6B-4353-88E8-8D9A49041F1A}"/>
            </a:ext>
          </a:extLst>
        </xdr:cNvPr>
        <xdr:cNvSpPr txBox="1"/>
      </xdr:nvSpPr>
      <xdr:spPr>
        <a:xfrm>
          <a:off x="11426825" y="11894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5" name="テキスト ボックス 434">
          <a:extLst>
            <a:ext uri="{FF2B5EF4-FFF2-40B4-BE49-F238E27FC236}">
              <a16:creationId xmlns:a16="http://schemas.microsoft.com/office/drawing/2014/main" id="{48CEF275-38DC-48FD-9169-CA35C5161BEB}"/>
            </a:ext>
          </a:extLst>
        </xdr:cNvPr>
        <xdr:cNvSpPr txBox="1"/>
      </xdr:nvSpPr>
      <xdr:spPr>
        <a:xfrm>
          <a:off x="14751050" y="13608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6" name="テキスト ボックス 435">
          <a:extLst>
            <a:ext uri="{FF2B5EF4-FFF2-40B4-BE49-F238E27FC236}">
              <a16:creationId xmlns:a16="http://schemas.microsoft.com/office/drawing/2014/main" id="{D9EA416A-E4C6-446B-8261-9CD1673A5261}"/>
            </a:ext>
          </a:extLst>
        </xdr:cNvPr>
        <xdr:cNvSpPr txBox="1"/>
      </xdr:nvSpPr>
      <xdr:spPr>
        <a:xfrm>
          <a:off x="13989050" y="13608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7" name="テキスト ボックス 436">
          <a:extLst>
            <a:ext uri="{FF2B5EF4-FFF2-40B4-BE49-F238E27FC236}">
              <a16:creationId xmlns:a16="http://schemas.microsoft.com/office/drawing/2014/main" id="{143F118C-6CF2-43CC-B7F2-19A8DAB56C86}"/>
            </a:ext>
          </a:extLst>
        </xdr:cNvPr>
        <xdr:cNvSpPr txBox="1"/>
      </xdr:nvSpPr>
      <xdr:spPr>
        <a:xfrm>
          <a:off x="13192125" y="13608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38" name="テキスト ボックス 437">
          <a:extLst>
            <a:ext uri="{FF2B5EF4-FFF2-40B4-BE49-F238E27FC236}">
              <a16:creationId xmlns:a16="http://schemas.microsoft.com/office/drawing/2014/main" id="{0AAE48E1-EF3D-4C2E-9EDF-C8D8E46A55A8}"/>
            </a:ext>
          </a:extLst>
        </xdr:cNvPr>
        <xdr:cNvSpPr txBox="1"/>
      </xdr:nvSpPr>
      <xdr:spPr>
        <a:xfrm>
          <a:off x="12382500" y="13608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39" name="テキスト ボックス 438">
          <a:extLst>
            <a:ext uri="{FF2B5EF4-FFF2-40B4-BE49-F238E27FC236}">
              <a16:creationId xmlns:a16="http://schemas.microsoft.com/office/drawing/2014/main" id="{43584D54-3368-42C4-A149-BCBD1650F636}"/>
            </a:ext>
          </a:extLst>
        </xdr:cNvPr>
        <xdr:cNvSpPr txBox="1"/>
      </xdr:nvSpPr>
      <xdr:spPr>
        <a:xfrm>
          <a:off x="11579225" y="13608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69342</xdr:rowOff>
    </xdr:from>
    <xdr:to>
      <xdr:col>82</xdr:col>
      <xdr:colOff>158750</xdr:colOff>
      <xdr:row>75</xdr:row>
      <xdr:rowOff>170942</xdr:rowOff>
    </xdr:to>
    <xdr:sp macro="" textlink="">
      <xdr:nvSpPr>
        <xdr:cNvPr id="440" name="楕円 439">
          <a:extLst>
            <a:ext uri="{FF2B5EF4-FFF2-40B4-BE49-F238E27FC236}">
              <a16:creationId xmlns:a16="http://schemas.microsoft.com/office/drawing/2014/main" id="{03E07DA3-7450-42DB-98FE-5201146DBF0E}"/>
            </a:ext>
          </a:extLst>
        </xdr:cNvPr>
        <xdr:cNvSpPr/>
      </xdr:nvSpPr>
      <xdr:spPr>
        <a:xfrm>
          <a:off x="14897100" y="12210542"/>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41419</xdr:rowOff>
    </xdr:from>
    <xdr:ext cx="762000" cy="259045"/>
    <xdr:sp macro="" textlink="">
      <xdr:nvSpPr>
        <xdr:cNvPr id="441" name="公債費以外該当値テキスト">
          <a:extLst>
            <a:ext uri="{FF2B5EF4-FFF2-40B4-BE49-F238E27FC236}">
              <a16:creationId xmlns:a16="http://schemas.microsoft.com/office/drawing/2014/main" id="{7076C83C-58B2-4F50-8C98-F061C16468D8}"/>
            </a:ext>
          </a:extLst>
        </xdr:cNvPr>
        <xdr:cNvSpPr txBox="1"/>
      </xdr:nvSpPr>
      <xdr:spPr>
        <a:xfrm>
          <a:off x="15020925" y="121889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75</xdr:row>
      <xdr:rowOff>71628</xdr:rowOff>
    </xdr:from>
    <xdr:to>
      <xdr:col>78</xdr:col>
      <xdr:colOff>120650</xdr:colOff>
      <xdr:row>76</xdr:row>
      <xdr:rowOff>1778</xdr:rowOff>
    </xdr:to>
    <xdr:sp macro="" textlink="">
      <xdr:nvSpPr>
        <xdr:cNvPr id="442" name="楕円 441">
          <a:extLst>
            <a:ext uri="{FF2B5EF4-FFF2-40B4-BE49-F238E27FC236}">
              <a16:creationId xmlns:a16="http://schemas.microsoft.com/office/drawing/2014/main" id="{7A32DEF3-85EF-4361-AD39-A7496DB3D6A8}"/>
            </a:ext>
          </a:extLst>
        </xdr:cNvPr>
        <xdr:cNvSpPr/>
      </xdr:nvSpPr>
      <xdr:spPr>
        <a:xfrm>
          <a:off x="14135100" y="12212828"/>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158005</xdr:rowOff>
    </xdr:from>
    <xdr:ext cx="736600" cy="259045"/>
    <xdr:sp macro="" textlink="">
      <xdr:nvSpPr>
        <xdr:cNvPr id="443" name="テキスト ボックス 442">
          <a:extLst>
            <a:ext uri="{FF2B5EF4-FFF2-40B4-BE49-F238E27FC236}">
              <a16:creationId xmlns:a16="http://schemas.microsoft.com/office/drawing/2014/main" id="{51B35EF6-56D3-4EAA-8282-7B461066FDC7}"/>
            </a:ext>
          </a:extLst>
        </xdr:cNvPr>
        <xdr:cNvSpPr txBox="1"/>
      </xdr:nvSpPr>
      <xdr:spPr>
        <a:xfrm>
          <a:off x="13839825" y="123055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74</xdr:row>
      <xdr:rowOff>165354</xdr:rowOff>
    </xdr:from>
    <xdr:to>
      <xdr:col>74</xdr:col>
      <xdr:colOff>31750</xdr:colOff>
      <xdr:row>75</xdr:row>
      <xdr:rowOff>95504</xdr:rowOff>
    </xdr:to>
    <xdr:sp macro="" textlink="">
      <xdr:nvSpPr>
        <xdr:cNvPr id="444" name="楕円 443">
          <a:extLst>
            <a:ext uri="{FF2B5EF4-FFF2-40B4-BE49-F238E27FC236}">
              <a16:creationId xmlns:a16="http://schemas.microsoft.com/office/drawing/2014/main" id="{DBF3AE99-EC7E-4592-8B1A-EA42AEBD657C}"/>
            </a:ext>
          </a:extLst>
        </xdr:cNvPr>
        <xdr:cNvSpPr/>
      </xdr:nvSpPr>
      <xdr:spPr>
        <a:xfrm>
          <a:off x="13341350" y="12144629"/>
          <a:ext cx="793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80281</xdr:rowOff>
    </xdr:from>
    <xdr:ext cx="762000" cy="259045"/>
    <xdr:sp macro="" textlink="">
      <xdr:nvSpPr>
        <xdr:cNvPr id="445" name="テキスト ボックス 444">
          <a:extLst>
            <a:ext uri="{FF2B5EF4-FFF2-40B4-BE49-F238E27FC236}">
              <a16:creationId xmlns:a16="http://schemas.microsoft.com/office/drawing/2014/main" id="{918EFBD3-740E-4615-9FE9-1974DBE0D89F}"/>
            </a:ext>
          </a:extLst>
        </xdr:cNvPr>
        <xdr:cNvSpPr txBox="1"/>
      </xdr:nvSpPr>
      <xdr:spPr>
        <a:xfrm>
          <a:off x="13030200" y="122278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74</xdr:row>
      <xdr:rowOff>48768</xdr:rowOff>
    </xdr:from>
    <xdr:to>
      <xdr:col>69</xdr:col>
      <xdr:colOff>142875</xdr:colOff>
      <xdr:row>74</xdr:row>
      <xdr:rowOff>150368</xdr:rowOff>
    </xdr:to>
    <xdr:sp macro="" textlink="">
      <xdr:nvSpPr>
        <xdr:cNvPr id="446" name="楕円 445">
          <a:extLst>
            <a:ext uri="{FF2B5EF4-FFF2-40B4-BE49-F238E27FC236}">
              <a16:creationId xmlns:a16="http://schemas.microsoft.com/office/drawing/2014/main" id="{B1F2B7BF-F474-47F5-B4DD-7F1CDA6BCAB4}"/>
            </a:ext>
          </a:extLst>
        </xdr:cNvPr>
        <xdr:cNvSpPr/>
      </xdr:nvSpPr>
      <xdr:spPr>
        <a:xfrm>
          <a:off x="12531725" y="12028043"/>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160545</xdr:rowOff>
    </xdr:from>
    <xdr:ext cx="762000" cy="259045"/>
    <xdr:sp macro="" textlink="">
      <xdr:nvSpPr>
        <xdr:cNvPr id="447" name="テキスト ボックス 446">
          <a:extLst>
            <a:ext uri="{FF2B5EF4-FFF2-40B4-BE49-F238E27FC236}">
              <a16:creationId xmlns:a16="http://schemas.microsoft.com/office/drawing/2014/main" id="{CFAE3B57-09C2-4524-A7CB-76A13F0DBA8A}"/>
            </a:ext>
          </a:extLst>
        </xdr:cNvPr>
        <xdr:cNvSpPr txBox="1"/>
      </xdr:nvSpPr>
      <xdr:spPr>
        <a:xfrm>
          <a:off x="12236450" y="118223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167640</xdr:rowOff>
    </xdr:from>
    <xdr:to>
      <xdr:col>65</xdr:col>
      <xdr:colOff>53975</xdr:colOff>
      <xdr:row>75</xdr:row>
      <xdr:rowOff>97790</xdr:rowOff>
    </xdr:to>
    <xdr:sp macro="" textlink="">
      <xdr:nvSpPr>
        <xdr:cNvPr id="448" name="楕円 447">
          <a:extLst>
            <a:ext uri="{FF2B5EF4-FFF2-40B4-BE49-F238E27FC236}">
              <a16:creationId xmlns:a16="http://schemas.microsoft.com/office/drawing/2014/main" id="{F18C97BB-2D61-4F80-958F-5F1A02AC4898}"/>
            </a:ext>
          </a:extLst>
        </xdr:cNvPr>
        <xdr:cNvSpPr/>
      </xdr:nvSpPr>
      <xdr:spPr>
        <a:xfrm>
          <a:off x="11734800" y="1214691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82566</xdr:rowOff>
    </xdr:from>
    <xdr:ext cx="762000" cy="259045"/>
    <xdr:sp macro="" textlink="">
      <xdr:nvSpPr>
        <xdr:cNvPr id="449" name="テキスト ボックス 448">
          <a:extLst>
            <a:ext uri="{FF2B5EF4-FFF2-40B4-BE49-F238E27FC236}">
              <a16:creationId xmlns:a16="http://schemas.microsoft.com/office/drawing/2014/main" id="{70107C3A-08FE-4725-835E-2E1A0E285926}"/>
            </a:ext>
          </a:extLst>
        </xdr:cNvPr>
        <xdr:cNvSpPr txBox="1"/>
      </xdr:nvSpPr>
      <xdr:spPr>
        <a:xfrm>
          <a:off x="11426825" y="122301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91B293B6-6EAF-44CE-AC87-2749CA0292A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9818237C-6582-4EA8-9EE7-5441FA3C20E3}"/>
            </a:ext>
          </a:extLst>
        </xdr:cNvPr>
        <xdr:cNvSpPr/>
      </xdr:nvSpPr>
      <xdr:spPr bwMode="auto">
        <a:xfrm>
          <a:off x="0" y="85725"/>
          <a:ext cx="11210925" cy="4191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14FE92C8-8C5A-4164-A783-131BE3CEACD7}"/>
            </a:ext>
          </a:extLst>
        </xdr:cNvPr>
        <xdr:cNvSpPr/>
      </xdr:nvSpPr>
      <xdr:spPr bwMode="auto">
        <a:xfrm>
          <a:off x="12820650" y="0"/>
          <a:ext cx="2781300" cy="36195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25A09794-68E4-40DD-B48F-16E2330EBC07}"/>
            </a:ext>
          </a:extLst>
        </xdr:cNvPr>
        <xdr:cNvSpPr/>
      </xdr:nvSpPr>
      <xdr:spPr bwMode="auto">
        <a:xfrm>
          <a:off x="12836525" y="9525"/>
          <a:ext cx="2743200" cy="3429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4D2BDFAA-A415-4B4E-9458-A5E13EA2FB2D}"/>
            </a:ext>
          </a:extLst>
        </xdr:cNvPr>
        <xdr:cNvSpPr/>
      </xdr:nvSpPr>
      <xdr:spPr bwMode="auto">
        <a:xfrm>
          <a:off x="12846050" y="28575"/>
          <a:ext cx="2720339" cy="3048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福島県川俣町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85788FF6-37EF-4D93-8330-CF373BD85BE1}"/>
            </a:ext>
          </a:extLst>
        </xdr:cNvPr>
        <xdr:cNvSpPr/>
      </xdr:nvSpPr>
      <xdr:spPr bwMode="auto">
        <a:xfrm>
          <a:off x="10810875" y="0"/>
          <a:ext cx="1819275" cy="36195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312632A5-629D-4427-A5BB-8224FC2B1C93}"/>
            </a:ext>
          </a:extLst>
        </xdr:cNvPr>
        <xdr:cNvSpPr/>
      </xdr:nvSpPr>
      <xdr:spPr bwMode="auto">
        <a:xfrm>
          <a:off x="10839450" y="9525"/>
          <a:ext cx="1771650" cy="3429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8642FADE-8CDE-4597-97BB-294152082511}"/>
            </a:ext>
          </a:extLst>
        </xdr:cNvPr>
        <xdr:cNvSpPr/>
      </xdr:nvSpPr>
      <xdr:spPr bwMode="auto">
        <a:xfrm>
          <a:off x="10858500" y="28575"/>
          <a:ext cx="1714500" cy="30480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C9C82F76-BFF6-4A92-9ED3-B9158F017BF0}"/>
            </a:ext>
          </a:extLst>
        </xdr:cNvPr>
        <xdr:cNvSpPr/>
      </xdr:nvSpPr>
      <xdr:spPr bwMode="auto">
        <a:xfrm>
          <a:off x="1952625" y="11569700"/>
          <a:ext cx="3819525" cy="24765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73C005C1-D520-4BA7-8E3C-1A95F733C42E}"/>
            </a:ext>
          </a:extLst>
        </xdr:cNvPr>
        <xdr:cNvSpPr/>
      </xdr:nvSpPr>
      <xdr:spPr bwMode="auto">
        <a:xfrm>
          <a:off x="2466975" y="11607800"/>
          <a:ext cx="1133475" cy="24765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1F9911C5-86FC-41A0-95D4-13057F78B152}"/>
            </a:ext>
          </a:extLst>
        </xdr:cNvPr>
        <xdr:cNvCxnSpPr/>
      </xdr:nvCxnSpPr>
      <xdr:spPr bwMode="auto">
        <a:xfrm>
          <a:off x="2181225" y="11703050"/>
          <a:ext cx="257175"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E6313338-7ADB-47DD-A04C-757203CB38CF}"/>
            </a:ext>
          </a:extLst>
        </xdr:cNvPr>
        <xdr:cNvSpPr/>
      </xdr:nvSpPr>
      <xdr:spPr bwMode="auto">
        <a:xfrm>
          <a:off x="2266950" y="11645900"/>
          <a:ext cx="104775" cy="9525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7F4F54A-06B7-4D8A-9D4F-A036F66D8E52}"/>
            </a:ext>
          </a:extLst>
        </xdr:cNvPr>
        <xdr:cNvSpPr/>
      </xdr:nvSpPr>
      <xdr:spPr bwMode="auto">
        <a:xfrm>
          <a:off x="4048125" y="11645900"/>
          <a:ext cx="76200" cy="9525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45D6538F-3ADE-4A9F-BAC5-10D985B7DCF9}"/>
            </a:ext>
          </a:extLst>
        </xdr:cNvPr>
        <xdr:cNvSpPr/>
      </xdr:nvSpPr>
      <xdr:spPr bwMode="auto">
        <a:xfrm>
          <a:off x="4257675" y="11607800"/>
          <a:ext cx="1133475" cy="24765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5FA0DC8A-04A0-4CE5-8BB1-82288FA2BE75}"/>
            </a:ext>
          </a:extLst>
        </xdr:cNvPr>
        <xdr:cNvSpPr/>
      </xdr:nvSpPr>
      <xdr:spPr bwMode="auto">
        <a:xfrm>
          <a:off x="1952625" y="1025525"/>
          <a:ext cx="3819525" cy="24765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C6D816D7-2A05-43A9-9882-D714D7BB1BFA}"/>
            </a:ext>
          </a:extLst>
        </xdr:cNvPr>
        <xdr:cNvSpPr/>
      </xdr:nvSpPr>
      <xdr:spPr bwMode="auto">
        <a:xfrm>
          <a:off x="123825" y="1025525"/>
          <a:ext cx="1200150" cy="112395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9BD8FBE0-BF04-49A7-9128-3CD1BEFF76C9}"/>
            </a:ext>
          </a:extLst>
        </xdr:cNvPr>
        <xdr:cNvSpPr/>
      </xdr:nvSpPr>
      <xdr:spPr bwMode="auto">
        <a:xfrm>
          <a:off x="419100" y="1139825"/>
          <a:ext cx="1133475" cy="238125"/>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34A9677B-E36F-4274-A7A4-15CEFED2A0F0}"/>
            </a:ext>
          </a:extLst>
        </xdr:cNvPr>
        <xdr:cNvSpPr/>
      </xdr:nvSpPr>
      <xdr:spPr bwMode="auto">
        <a:xfrm>
          <a:off x="419100" y="1397000"/>
          <a:ext cx="1133475" cy="238125"/>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5486EF69-A679-48D6-8AD4-C24D6DB27F83}"/>
            </a:ext>
          </a:extLst>
        </xdr:cNvPr>
        <xdr:cNvSpPr/>
      </xdr:nvSpPr>
      <xdr:spPr bwMode="auto">
        <a:xfrm>
          <a:off x="419100" y="1692275"/>
          <a:ext cx="1133475" cy="62865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276CD174-3AAD-42D5-8B1F-678C8B51802C}"/>
            </a:ext>
          </a:extLst>
        </xdr:cNvPr>
        <xdr:cNvCxnSpPr/>
      </xdr:nvCxnSpPr>
      <xdr:spPr bwMode="auto">
        <a:xfrm flipH="1">
          <a:off x="180975" y="1196975"/>
          <a:ext cx="161925"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25BBC98D-6D49-4F59-B75A-CD16CBCEFAF5}"/>
            </a:ext>
          </a:extLst>
        </xdr:cNvPr>
        <xdr:cNvCxnSpPr/>
      </xdr:nvCxnSpPr>
      <xdr:spPr bwMode="auto">
        <a:xfrm>
          <a:off x="263525" y="1635125"/>
          <a:ext cx="0" cy="142875"/>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7AD5A012-6602-4403-89D9-BD2A2DC2E03E}"/>
            </a:ext>
          </a:extLst>
        </xdr:cNvPr>
        <xdr:cNvCxnSpPr/>
      </xdr:nvCxnSpPr>
      <xdr:spPr bwMode="auto">
        <a:xfrm flipH="1">
          <a:off x="180975" y="1635125"/>
          <a:ext cx="161925"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B2299B62-1076-4C65-8265-FC9EC8F5DEB5}"/>
            </a:ext>
          </a:extLst>
        </xdr:cNvPr>
        <xdr:cNvCxnSpPr/>
      </xdr:nvCxnSpPr>
      <xdr:spPr bwMode="auto">
        <a:xfrm flipV="1">
          <a:off x="263525" y="1876425"/>
          <a:ext cx="0" cy="142875"/>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3B11D8E2-F116-4865-9531-77AFEAE0D201}"/>
            </a:ext>
          </a:extLst>
        </xdr:cNvPr>
        <xdr:cNvCxnSpPr/>
      </xdr:nvCxnSpPr>
      <xdr:spPr bwMode="auto">
        <a:xfrm flipH="1">
          <a:off x="180975" y="2016125"/>
          <a:ext cx="161925"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C267EC11-D783-4E89-9416-D96A311A1EA7}"/>
            </a:ext>
          </a:extLst>
        </xdr:cNvPr>
        <xdr:cNvSpPr/>
      </xdr:nvSpPr>
      <xdr:spPr bwMode="auto">
        <a:xfrm>
          <a:off x="215900" y="1149350"/>
          <a:ext cx="95250" cy="10477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1C87642E-F769-4E8E-A4FA-32DF472003E7}"/>
            </a:ext>
          </a:extLst>
        </xdr:cNvPr>
        <xdr:cNvSpPr/>
      </xdr:nvSpPr>
      <xdr:spPr bwMode="auto">
        <a:xfrm>
          <a:off x="215900" y="1406525"/>
          <a:ext cx="95250" cy="10477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7171928B-92A9-419D-88A2-12F14704115E}"/>
            </a:ext>
          </a:extLst>
        </xdr:cNvPr>
        <xdr:cNvSpPr/>
      </xdr:nvSpPr>
      <xdr:spPr bwMode="auto">
        <a:xfrm>
          <a:off x="1952625" y="1577975"/>
          <a:ext cx="3819525" cy="2219325"/>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88448171-4D0E-4AAA-A288-49B01D1764D9}"/>
            </a:ext>
          </a:extLst>
        </xdr:cNvPr>
        <xdr:cNvSpPr txBox="1"/>
      </xdr:nvSpPr>
      <xdr:spPr>
        <a:xfrm>
          <a:off x="1524000" y="1216025"/>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4B852F3B-395C-464D-879B-1BF62CC59BF7}"/>
            </a:ext>
          </a:extLst>
        </xdr:cNvPr>
        <xdr:cNvCxnSpPr/>
      </xdr:nvCxnSpPr>
      <xdr:spPr bwMode="auto">
        <a:xfrm>
          <a:off x="1952625" y="3797300"/>
          <a:ext cx="3819525"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D963BECD-6609-4AC5-B387-79478645CDF1}"/>
            </a:ext>
          </a:extLst>
        </xdr:cNvPr>
        <xdr:cNvSpPr txBox="1"/>
      </xdr:nvSpPr>
      <xdr:spPr>
        <a:xfrm>
          <a:off x="1247775" y="36582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19</xdr:row>
      <xdr:rowOff>60325</xdr:rowOff>
    </xdr:from>
    <xdr:to>
      <xdr:col>33</xdr:col>
      <xdr:colOff>114300</xdr:colOff>
      <xdr:row>19</xdr:row>
      <xdr:rowOff>60325</xdr:rowOff>
    </xdr:to>
    <xdr:cxnSp macro="">
      <xdr:nvCxnSpPr>
        <xdr:cNvPr id="32" name="直線コネクタ 31">
          <a:extLst>
            <a:ext uri="{FF2B5EF4-FFF2-40B4-BE49-F238E27FC236}">
              <a16:creationId xmlns:a16="http://schemas.microsoft.com/office/drawing/2014/main" id="{81EE1809-C4F6-49C8-ADF8-44D18A163926}"/>
            </a:ext>
          </a:extLst>
        </xdr:cNvPr>
        <xdr:cNvCxnSpPr/>
      </xdr:nvCxnSpPr>
      <xdr:spPr bwMode="auto">
        <a:xfrm>
          <a:off x="1952625" y="3254375"/>
          <a:ext cx="3819525"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89552</xdr:rowOff>
    </xdr:from>
    <xdr:ext cx="762000" cy="259045"/>
    <xdr:sp macro="" textlink="">
      <xdr:nvSpPr>
        <xdr:cNvPr id="33" name="テキスト ボックス 32">
          <a:extLst>
            <a:ext uri="{FF2B5EF4-FFF2-40B4-BE49-F238E27FC236}">
              <a16:creationId xmlns:a16="http://schemas.microsoft.com/office/drawing/2014/main" id="{04D67BC6-8EB4-4EF2-86B0-B29567482256}"/>
            </a:ext>
          </a:extLst>
        </xdr:cNvPr>
        <xdr:cNvSpPr txBox="1"/>
      </xdr:nvSpPr>
      <xdr:spPr>
        <a:xfrm>
          <a:off x="1247775" y="3115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4" name="直線コネクタ 33">
          <a:extLst>
            <a:ext uri="{FF2B5EF4-FFF2-40B4-BE49-F238E27FC236}">
              <a16:creationId xmlns:a16="http://schemas.microsoft.com/office/drawing/2014/main" id="{8549CCA0-72D3-4836-B51B-20869E528132}"/>
            </a:ext>
          </a:extLst>
        </xdr:cNvPr>
        <xdr:cNvCxnSpPr/>
      </xdr:nvCxnSpPr>
      <xdr:spPr bwMode="auto">
        <a:xfrm>
          <a:off x="1952625" y="2711450"/>
          <a:ext cx="3819525"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5" name="テキスト ボックス 34">
          <a:extLst>
            <a:ext uri="{FF2B5EF4-FFF2-40B4-BE49-F238E27FC236}">
              <a16:creationId xmlns:a16="http://schemas.microsoft.com/office/drawing/2014/main" id="{B5FB5FCF-83E0-4A21-81CC-8A7073B68FD9}"/>
            </a:ext>
          </a:extLst>
        </xdr:cNvPr>
        <xdr:cNvSpPr txBox="1"/>
      </xdr:nvSpPr>
      <xdr:spPr>
        <a:xfrm>
          <a:off x="1247775" y="2572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117475</xdr:rowOff>
    </xdr:from>
    <xdr:to>
      <xdr:col>33</xdr:col>
      <xdr:colOff>114300</xdr:colOff>
      <xdr:row>12</xdr:row>
      <xdr:rowOff>117475</xdr:rowOff>
    </xdr:to>
    <xdr:cxnSp macro="">
      <xdr:nvCxnSpPr>
        <xdr:cNvPr id="36" name="直線コネクタ 35">
          <a:extLst>
            <a:ext uri="{FF2B5EF4-FFF2-40B4-BE49-F238E27FC236}">
              <a16:creationId xmlns:a16="http://schemas.microsoft.com/office/drawing/2014/main" id="{306D0F76-C710-4990-9E54-C55284299D6A}"/>
            </a:ext>
          </a:extLst>
        </xdr:cNvPr>
        <xdr:cNvCxnSpPr/>
      </xdr:nvCxnSpPr>
      <xdr:spPr bwMode="auto">
        <a:xfrm>
          <a:off x="1952625" y="2149475"/>
          <a:ext cx="3819525"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146702</xdr:rowOff>
    </xdr:from>
    <xdr:ext cx="762000" cy="259045"/>
    <xdr:sp macro="" textlink="">
      <xdr:nvSpPr>
        <xdr:cNvPr id="37" name="テキスト ボックス 36">
          <a:extLst>
            <a:ext uri="{FF2B5EF4-FFF2-40B4-BE49-F238E27FC236}">
              <a16:creationId xmlns:a16="http://schemas.microsoft.com/office/drawing/2014/main" id="{6613C75C-1655-46CA-AA5D-C1F6FB99EADC}"/>
            </a:ext>
          </a:extLst>
        </xdr:cNvPr>
        <xdr:cNvSpPr txBox="1"/>
      </xdr:nvSpPr>
      <xdr:spPr>
        <a:xfrm>
          <a:off x="1247775" y="2000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38" name="直線コネクタ 37">
          <a:extLst>
            <a:ext uri="{FF2B5EF4-FFF2-40B4-BE49-F238E27FC236}">
              <a16:creationId xmlns:a16="http://schemas.microsoft.com/office/drawing/2014/main" id="{C8BB859A-296F-4051-81CC-0A09E284D218}"/>
            </a:ext>
          </a:extLst>
        </xdr:cNvPr>
        <xdr:cNvCxnSpPr/>
      </xdr:nvCxnSpPr>
      <xdr:spPr bwMode="auto">
        <a:xfrm>
          <a:off x="1952625" y="1577975"/>
          <a:ext cx="3819525"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39" name="テキスト ボックス 38">
          <a:extLst>
            <a:ext uri="{FF2B5EF4-FFF2-40B4-BE49-F238E27FC236}">
              <a16:creationId xmlns:a16="http://schemas.microsoft.com/office/drawing/2014/main" id="{BC25DD36-08ED-4DF1-8104-6D50E1D74EB4}"/>
            </a:ext>
          </a:extLst>
        </xdr:cNvPr>
        <xdr:cNvSpPr txBox="1"/>
      </xdr:nvSpPr>
      <xdr:spPr>
        <a:xfrm>
          <a:off x="1247775" y="1438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0" name="人口1人当たり決算額の推移グラフ枠130">
          <a:extLst>
            <a:ext uri="{FF2B5EF4-FFF2-40B4-BE49-F238E27FC236}">
              <a16:creationId xmlns:a16="http://schemas.microsoft.com/office/drawing/2014/main" id="{3CB8782E-9923-4690-8164-8B490501296B}"/>
            </a:ext>
          </a:extLst>
        </xdr:cNvPr>
        <xdr:cNvSpPr/>
      </xdr:nvSpPr>
      <xdr:spPr bwMode="auto">
        <a:xfrm>
          <a:off x="1952625" y="1577975"/>
          <a:ext cx="3819525" cy="2219325"/>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126528</xdr:rowOff>
    </xdr:from>
    <xdr:to>
      <xdr:col>29</xdr:col>
      <xdr:colOff>127000</xdr:colOff>
      <xdr:row>19</xdr:row>
      <xdr:rowOff>134803</xdr:rowOff>
    </xdr:to>
    <xdr:cxnSp macro="">
      <xdr:nvCxnSpPr>
        <xdr:cNvPr id="41" name="直線コネクタ 40">
          <a:extLst>
            <a:ext uri="{FF2B5EF4-FFF2-40B4-BE49-F238E27FC236}">
              <a16:creationId xmlns:a16="http://schemas.microsoft.com/office/drawing/2014/main" id="{D988D069-77F0-4ACD-B3CA-537C391DF5C1}"/>
            </a:ext>
          </a:extLst>
        </xdr:cNvPr>
        <xdr:cNvCxnSpPr/>
      </xdr:nvCxnSpPr>
      <xdr:spPr bwMode="auto">
        <a:xfrm flipV="1">
          <a:off x="5095875" y="2152178"/>
          <a:ext cx="0" cy="11735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106880</xdr:rowOff>
    </xdr:from>
    <xdr:ext cx="762000" cy="259045"/>
    <xdr:sp macro="" textlink="">
      <xdr:nvSpPr>
        <xdr:cNvPr id="42" name="人口1人当たり決算額の推移最小値テキスト130">
          <a:extLst>
            <a:ext uri="{FF2B5EF4-FFF2-40B4-BE49-F238E27FC236}">
              <a16:creationId xmlns:a16="http://schemas.microsoft.com/office/drawing/2014/main" id="{183D777A-97B4-4B38-9C1B-6BD80EF23516}"/>
            </a:ext>
          </a:extLst>
        </xdr:cNvPr>
        <xdr:cNvSpPr txBox="1"/>
      </xdr:nvSpPr>
      <xdr:spPr>
        <a:xfrm>
          <a:off x="5172075" y="32945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134803</xdr:rowOff>
    </xdr:from>
    <xdr:to>
      <xdr:col>30</xdr:col>
      <xdr:colOff>25400</xdr:colOff>
      <xdr:row>19</xdr:row>
      <xdr:rowOff>134803</xdr:rowOff>
    </xdr:to>
    <xdr:cxnSp macro="">
      <xdr:nvCxnSpPr>
        <xdr:cNvPr id="43" name="直線コネクタ 42">
          <a:extLst>
            <a:ext uri="{FF2B5EF4-FFF2-40B4-BE49-F238E27FC236}">
              <a16:creationId xmlns:a16="http://schemas.microsoft.com/office/drawing/2014/main" id="{5AFE3C1C-1ABA-4AC1-AC4D-5739C7211F4E}"/>
            </a:ext>
          </a:extLst>
        </xdr:cNvPr>
        <xdr:cNvCxnSpPr/>
      </xdr:nvCxnSpPr>
      <xdr:spPr bwMode="auto">
        <a:xfrm>
          <a:off x="5010150" y="3325678"/>
          <a:ext cx="161925"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41455</xdr:rowOff>
    </xdr:from>
    <xdr:ext cx="762000" cy="259045"/>
    <xdr:sp macro="" textlink="">
      <xdr:nvSpPr>
        <xdr:cNvPr id="44" name="人口1人当たり決算額の推移最大値テキスト130">
          <a:extLst>
            <a:ext uri="{FF2B5EF4-FFF2-40B4-BE49-F238E27FC236}">
              <a16:creationId xmlns:a16="http://schemas.microsoft.com/office/drawing/2014/main" id="{D4472B9C-F4E2-4254-97D3-FAD46D4A8482}"/>
            </a:ext>
          </a:extLst>
        </xdr:cNvPr>
        <xdr:cNvSpPr txBox="1"/>
      </xdr:nvSpPr>
      <xdr:spPr>
        <a:xfrm>
          <a:off x="5172075" y="1902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298,416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126528</xdr:rowOff>
    </xdr:from>
    <xdr:to>
      <xdr:col>30</xdr:col>
      <xdr:colOff>25400</xdr:colOff>
      <xdr:row>12</xdr:row>
      <xdr:rowOff>126528</xdr:rowOff>
    </xdr:to>
    <xdr:cxnSp macro="">
      <xdr:nvCxnSpPr>
        <xdr:cNvPr id="45" name="直線コネクタ 44">
          <a:extLst>
            <a:ext uri="{FF2B5EF4-FFF2-40B4-BE49-F238E27FC236}">
              <a16:creationId xmlns:a16="http://schemas.microsoft.com/office/drawing/2014/main" id="{52D580B3-7F95-44DA-AC74-A63BFD21B8C4}"/>
            </a:ext>
          </a:extLst>
        </xdr:cNvPr>
        <xdr:cNvCxnSpPr/>
      </xdr:nvCxnSpPr>
      <xdr:spPr bwMode="auto">
        <a:xfrm>
          <a:off x="5010150" y="2152178"/>
          <a:ext cx="161925"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109960</xdr:rowOff>
    </xdr:from>
    <xdr:to>
      <xdr:col>29</xdr:col>
      <xdr:colOff>127000</xdr:colOff>
      <xdr:row>18</xdr:row>
      <xdr:rowOff>157817</xdr:rowOff>
    </xdr:to>
    <xdr:cxnSp macro="">
      <xdr:nvCxnSpPr>
        <xdr:cNvPr id="46" name="直線コネクタ 45">
          <a:extLst>
            <a:ext uri="{FF2B5EF4-FFF2-40B4-BE49-F238E27FC236}">
              <a16:creationId xmlns:a16="http://schemas.microsoft.com/office/drawing/2014/main" id="{F8136D00-05FE-40C2-BE1B-1CCE401162B7}"/>
            </a:ext>
          </a:extLst>
        </xdr:cNvPr>
        <xdr:cNvCxnSpPr/>
      </xdr:nvCxnSpPr>
      <xdr:spPr bwMode="auto">
        <a:xfrm flipV="1">
          <a:off x="4505325" y="3135735"/>
          <a:ext cx="590550" cy="5420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148050</xdr:rowOff>
    </xdr:from>
    <xdr:ext cx="762000" cy="259045"/>
    <xdr:sp macro="" textlink="">
      <xdr:nvSpPr>
        <xdr:cNvPr id="47" name="人口1人当たり決算額の推移平均値テキスト130">
          <a:extLst>
            <a:ext uri="{FF2B5EF4-FFF2-40B4-BE49-F238E27FC236}">
              <a16:creationId xmlns:a16="http://schemas.microsoft.com/office/drawing/2014/main" id="{E08B98CE-A06E-43AF-AE98-3FF299F5B6FE}"/>
            </a:ext>
          </a:extLst>
        </xdr:cNvPr>
        <xdr:cNvSpPr txBox="1"/>
      </xdr:nvSpPr>
      <xdr:spPr>
        <a:xfrm>
          <a:off x="5172075" y="284997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131523</xdr:rowOff>
    </xdr:from>
    <xdr:to>
      <xdr:col>29</xdr:col>
      <xdr:colOff>177800</xdr:colOff>
      <xdr:row>18</xdr:row>
      <xdr:rowOff>61673</xdr:rowOff>
    </xdr:to>
    <xdr:sp macro="" textlink="">
      <xdr:nvSpPr>
        <xdr:cNvPr id="48" name="フローチャート: 判断 47">
          <a:extLst>
            <a:ext uri="{FF2B5EF4-FFF2-40B4-BE49-F238E27FC236}">
              <a16:creationId xmlns:a16="http://schemas.microsoft.com/office/drawing/2014/main" id="{90A544D5-DB76-49D8-A4E1-CAEAFE2A5E7B}"/>
            </a:ext>
          </a:extLst>
        </xdr:cNvPr>
        <xdr:cNvSpPr/>
      </xdr:nvSpPr>
      <xdr:spPr bwMode="auto">
        <a:xfrm>
          <a:off x="5048250" y="2998548"/>
          <a:ext cx="95250" cy="9525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157817</xdr:rowOff>
    </xdr:from>
    <xdr:to>
      <xdr:col>26</xdr:col>
      <xdr:colOff>50800</xdr:colOff>
      <xdr:row>19</xdr:row>
      <xdr:rowOff>2409</xdr:rowOff>
    </xdr:to>
    <xdr:cxnSp macro="">
      <xdr:nvCxnSpPr>
        <xdr:cNvPr id="49" name="直線コネクタ 48">
          <a:extLst>
            <a:ext uri="{FF2B5EF4-FFF2-40B4-BE49-F238E27FC236}">
              <a16:creationId xmlns:a16="http://schemas.microsoft.com/office/drawing/2014/main" id="{D36A0A0C-E291-48CB-98A6-87DBF569DF51}"/>
            </a:ext>
          </a:extLst>
        </xdr:cNvPr>
        <xdr:cNvCxnSpPr/>
      </xdr:nvCxnSpPr>
      <xdr:spPr bwMode="auto">
        <a:xfrm flipV="1">
          <a:off x="3886200" y="3189942"/>
          <a:ext cx="619125" cy="334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18</xdr:row>
      <xdr:rowOff>21418</xdr:rowOff>
    </xdr:from>
    <xdr:to>
      <xdr:col>26</xdr:col>
      <xdr:colOff>101600</xdr:colOff>
      <xdr:row>18</xdr:row>
      <xdr:rowOff>123018</xdr:rowOff>
    </xdr:to>
    <xdr:sp macro="" textlink="">
      <xdr:nvSpPr>
        <xdr:cNvPr id="50" name="フローチャート: 判断 49">
          <a:extLst>
            <a:ext uri="{FF2B5EF4-FFF2-40B4-BE49-F238E27FC236}">
              <a16:creationId xmlns:a16="http://schemas.microsoft.com/office/drawing/2014/main" id="{AFE29EFA-9140-4777-8AB4-1634277786F7}"/>
            </a:ext>
          </a:extLst>
        </xdr:cNvPr>
        <xdr:cNvSpPr/>
      </xdr:nvSpPr>
      <xdr:spPr bwMode="auto">
        <a:xfrm>
          <a:off x="4457700" y="3050368"/>
          <a:ext cx="104775" cy="10477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133195</xdr:rowOff>
    </xdr:from>
    <xdr:ext cx="736600" cy="259045"/>
    <xdr:sp macro="" textlink="">
      <xdr:nvSpPr>
        <xdr:cNvPr id="51" name="テキスト ボックス 50">
          <a:extLst>
            <a:ext uri="{FF2B5EF4-FFF2-40B4-BE49-F238E27FC236}">
              <a16:creationId xmlns:a16="http://schemas.microsoft.com/office/drawing/2014/main" id="{E867D502-F68C-4BEF-ABA5-22DBB822C90A}"/>
            </a:ext>
          </a:extLst>
        </xdr:cNvPr>
        <xdr:cNvSpPr txBox="1"/>
      </xdr:nvSpPr>
      <xdr:spPr>
        <a:xfrm>
          <a:off x="4162425" y="283829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19</xdr:row>
      <xdr:rowOff>2409</xdr:rowOff>
    </xdr:from>
    <xdr:to>
      <xdr:col>22</xdr:col>
      <xdr:colOff>114300</xdr:colOff>
      <xdr:row>19</xdr:row>
      <xdr:rowOff>23120</xdr:rowOff>
    </xdr:to>
    <xdr:cxnSp macro="">
      <xdr:nvCxnSpPr>
        <xdr:cNvPr id="52" name="直線コネクタ 51">
          <a:extLst>
            <a:ext uri="{FF2B5EF4-FFF2-40B4-BE49-F238E27FC236}">
              <a16:creationId xmlns:a16="http://schemas.microsoft.com/office/drawing/2014/main" id="{FE2BA0A8-171E-444C-A28C-C44571AD5817}"/>
            </a:ext>
          </a:extLst>
        </xdr:cNvPr>
        <xdr:cNvCxnSpPr/>
      </xdr:nvCxnSpPr>
      <xdr:spPr bwMode="auto">
        <a:xfrm flipV="1">
          <a:off x="3257550" y="3193284"/>
          <a:ext cx="628650" cy="2388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18</xdr:row>
      <xdr:rowOff>61040</xdr:rowOff>
    </xdr:from>
    <xdr:to>
      <xdr:col>22</xdr:col>
      <xdr:colOff>165100</xdr:colOff>
      <xdr:row>18</xdr:row>
      <xdr:rowOff>162640</xdr:rowOff>
    </xdr:to>
    <xdr:sp macro="" textlink="">
      <xdr:nvSpPr>
        <xdr:cNvPr id="53" name="フローチャート: 判断 52">
          <a:extLst>
            <a:ext uri="{FF2B5EF4-FFF2-40B4-BE49-F238E27FC236}">
              <a16:creationId xmlns:a16="http://schemas.microsoft.com/office/drawing/2014/main" id="{C86ABF26-57D1-4780-A50D-117DB7CC0792}"/>
            </a:ext>
          </a:extLst>
        </xdr:cNvPr>
        <xdr:cNvSpPr/>
      </xdr:nvSpPr>
      <xdr:spPr bwMode="auto">
        <a:xfrm>
          <a:off x="3838575" y="3093165"/>
          <a:ext cx="95250" cy="9525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1367</xdr:rowOff>
    </xdr:from>
    <xdr:ext cx="762000" cy="259045"/>
    <xdr:sp macro="" textlink="">
      <xdr:nvSpPr>
        <xdr:cNvPr id="54" name="テキスト ボックス 53">
          <a:extLst>
            <a:ext uri="{FF2B5EF4-FFF2-40B4-BE49-F238E27FC236}">
              <a16:creationId xmlns:a16="http://schemas.microsoft.com/office/drawing/2014/main" id="{911C7C6C-92CA-4C0C-A028-A8C3C5B1C87D}"/>
            </a:ext>
          </a:extLst>
        </xdr:cNvPr>
        <xdr:cNvSpPr txBox="1"/>
      </xdr:nvSpPr>
      <xdr:spPr>
        <a:xfrm>
          <a:off x="3543300" y="28683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120,986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19</xdr:row>
      <xdr:rowOff>23120</xdr:rowOff>
    </xdr:from>
    <xdr:to>
      <xdr:col>18</xdr:col>
      <xdr:colOff>177800</xdr:colOff>
      <xdr:row>19</xdr:row>
      <xdr:rowOff>46889</xdr:rowOff>
    </xdr:to>
    <xdr:cxnSp macro="">
      <xdr:nvCxnSpPr>
        <xdr:cNvPr id="55" name="直線コネクタ 54">
          <a:extLst>
            <a:ext uri="{FF2B5EF4-FFF2-40B4-BE49-F238E27FC236}">
              <a16:creationId xmlns:a16="http://schemas.microsoft.com/office/drawing/2014/main" id="{C01315C2-A8BD-472D-9533-9B20D00B4F7B}"/>
            </a:ext>
          </a:extLst>
        </xdr:cNvPr>
        <xdr:cNvCxnSpPr/>
      </xdr:nvCxnSpPr>
      <xdr:spPr bwMode="auto">
        <a:xfrm flipV="1">
          <a:off x="2619375" y="3217170"/>
          <a:ext cx="638175" cy="2376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74985</xdr:rowOff>
    </xdr:from>
    <xdr:to>
      <xdr:col>19</xdr:col>
      <xdr:colOff>38100</xdr:colOff>
      <xdr:row>19</xdr:row>
      <xdr:rowOff>5135</xdr:rowOff>
    </xdr:to>
    <xdr:sp macro="" textlink="">
      <xdr:nvSpPr>
        <xdr:cNvPr id="56" name="フローチャート: 判断 55">
          <a:extLst>
            <a:ext uri="{FF2B5EF4-FFF2-40B4-BE49-F238E27FC236}">
              <a16:creationId xmlns:a16="http://schemas.microsoft.com/office/drawing/2014/main" id="{92A82DE9-09CB-451D-BC1F-0006A623401E}"/>
            </a:ext>
          </a:extLst>
        </xdr:cNvPr>
        <xdr:cNvSpPr/>
      </xdr:nvSpPr>
      <xdr:spPr bwMode="auto">
        <a:xfrm>
          <a:off x="3209925" y="3103935"/>
          <a:ext cx="85725" cy="9525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15312</xdr:rowOff>
    </xdr:from>
    <xdr:ext cx="762000" cy="259045"/>
    <xdr:sp macro="" textlink="">
      <xdr:nvSpPr>
        <xdr:cNvPr id="57" name="テキスト ボックス 56">
          <a:extLst>
            <a:ext uri="{FF2B5EF4-FFF2-40B4-BE49-F238E27FC236}">
              <a16:creationId xmlns:a16="http://schemas.microsoft.com/office/drawing/2014/main" id="{416F24F8-4281-4C84-9CBC-975FEF3ED2FD}"/>
            </a:ext>
          </a:extLst>
        </xdr:cNvPr>
        <xdr:cNvSpPr txBox="1"/>
      </xdr:nvSpPr>
      <xdr:spPr>
        <a:xfrm>
          <a:off x="2914650" y="28791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102239</xdr:rowOff>
    </xdr:from>
    <xdr:to>
      <xdr:col>15</xdr:col>
      <xdr:colOff>101600</xdr:colOff>
      <xdr:row>19</xdr:row>
      <xdr:rowOff>32389</xdr:rowOff>
    </xdr:to>
    <xdr:sp macro="" textlink="">
      <xdr:nvSpPr>
        <xdr:cNvPr id="58" name="フローチャート: 判断 57">
          <a:extLst>
            <a:ext uri="{FF2B5EF4-FFF2-40B4-BE49-F238E27FC236}">
              <a16:creationId xmlns:a16="http://schemas.microsoft.com/office/drawing/2014/main" id="{940211B8-88C6-4C48-BFC4-A94612BE4CB6}"/>
            </a:ext>
          </a:extLst>
        </xdr:cNvPr>
        <xdr:cNvSpPr/>
      </xdr:nvSpPr>
      <xdr:spPr bwMode="auto">
        <a:xfrm>
          <a:off x="2571750" y="3134364"/>
          <a:ext cx="104775" cy="8572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42566</xdr:rowOff>
    </xdr:from>
    <xdr:ext cx="762000" cy="259045"/>
    <xdr:sp macro="" textlink="">
      <xdr:nvSpPr>
        <xdr:cNvPr id="59" name="テキスト ボックス 58">
          <a:extLst>
            <a:ext uri="{FF2B5EF4-FFF2-40B4-BE49-F238E27FC236}">
              <a16:creationId xmlns:a16="http://schemas.microsoft.com/office/drawing/2014/main" id="{A0C7DFDE-8F0C-4834-A3B0-22F2310268D8}"/>
            </a:ext>
          </a:extLst>
        </xdr:cNvPr>
        <xdr:cNvSpPr txBox="1"/>
      </xdr:nvSpPr>
      <xdr:spPr>
        <a:xfrm>
          <a:off x="2276475" y="29127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0" name="テキスト ボックス 59">
          <a:extLst>
            <a:ext uri="{FF2B5EF4-FFF2-40B4-BE49-F238E27FC236}">
              <a16:creationId xmlns:a16="http://schemas.microsoft.com/office/drawing/2014/main" id="{4D303158-D92D-4071-9763-AA330C65FEB1}"/>
            </a:ext>
          </a:extLst>
        </xdr:cNvPr>
        <xdr:cNvSpPr txBox="1"/>
      </xdr:nvSpPr>
      <xdr:spPr>
        <a:xfrm>
          <a:off x="4943475" y="3820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1" name="テキスト ボックス 60">
          <a:extLst>
            <a:ext uri="{FF2B5EF4-FFF2-40B4-BE49-F238E27FC236}">
              <a16:creationId xmlns:a16="http://schemas.microsoft.com/office/drawing/2014/main" id="{B1A0F721-E86E-413F-B8F3-59B56835099D}"/>
            </a:ext>
          </a:extLst>
        </xdr:cNvPr>
        <xdr:cNvSpPr txBox="1"/>
      </xdr:nvSpPr>
      <xdr:spPr>
        <a:xfrm>
          <a:off x="4352925" y="3820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2" name="テキスト ボックス 61">
          <a:extLst>
            <a:ext uri="{FF2B5EF4-FFF2-40B4-BE49-F238E27FC236}">
              <a16:creationId xmlns:a16="http://schemas.microsoft.com/office/drawing/2014/main" id="{8E06FC3A-ECDA-4B66-9CA6-9E4B0C801372}"/>
            </a:ext>
          </a:extLst>
        </xdr:cNvPr>
        <xdr:cNvSpPr txBox="1"/>
      </xdr:nvSpPr>
      <xdr:spPr>
        <a:xfrm>
          <a:off x="3724275" y="3820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61AC3FBC-7122-4C2C-B759-806A5D0A53B6}"/>
            </a:ext>
          </a:extLst>
        </xdr:cNvPr>
        <xdr:cNvSpPr txBox="1"/>
      </xdr:nvSpPr>
      <xdr:spPr>
        <a:xfrm>
          <a:off x="3086100" y="3820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F033F0DF-4932-4150-8D2F-1D289195E1C0}"/>
            </a:ext>
          </a:extLst>
        </xdr:cNvPr>
        <xdr:cNvSpPr txBox="1"/>
      </xdr:nvSpPr>
      <xdr:spPr>
        <a:xfrm>
          <a:off x="2466975" y="3820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59160</xdr:rowOff>
    </xdr:from>
    <xdr:to>
      <xdr:col>29</xdr:col>
      <xdr:colOff>177800</xdr:colOff>
      <xdr:row>18</xdr:row>
      <xdr:rowOff>160760</xdr:rowOff>
    </xdr:to>
    <xdr:sp macro="" textlink="">
      <xdr:nvSpPr>
        <xdr:cNvPr id="65" name="楕円 64">
          <a:extLst>
            <a:ext uri="{FF2B5EF4-FFF2-40B4-BE49-F238E27FC236}">
              <a16:creationId xmlns:a16="http://schemas.microsoft.com/office/drawing/2014/main" id="{0137B9DE-CB92-400B-9557-F2FBABE6DF1C}"/>
            </a:ext>
          </a:extLst>
        </xdr:cNvPr>
        <xdr:cNvSpPr/>
      </xdr:nvSpPr>
      <xdr:spPr bwMode="auto">
        <a:xfrm>
          <a:off x="5048250" y="3088110"/>
          <a:ext cx="95250" cy="10477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18</xdr:row>
      <xdr:rowOff>31237</xdr:rowOff>
    </xdr:from>
    <xdr:ext cx="762000" cy="259045"/>
    <xdr:sp macro="" textlink="">
      <xdr:nvSpPr>
        <xdr:cNvPr id="66" name="人口1人当たり決算額の推移該当値テキスト130">
          <a:extLst>
            <a:ext uri="{FF2B5EF4-FFF2-40B4-BE49-F238E27FC236}">
              <a16:creationId xmlns:a16="http://schemas.microsoft.com/office/drawing/2014/main" id="{3C518AD3-4705-422B-8323-8064A64B39E2}"/>
            </a:ext>
          </a:extLst>
        </xdr:cNvPr>
        <xdr:cNvSpPr txBox="1"/>
      </xdr:nvSpPr>
      <xdr:spPr>
        <a:xfrm>
          <a:off x="5172075" y="30570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121,315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107017</xdr:rowOff>
    </xdr:from>
    <xdr:to>
      <xdr:col>26</xdr:col>
      <xdr:colOff>101600</xdr:colOff>
      <xdr:row>19</xdr:row>
      <xdr:rowOff>37167</xdr:rowOff>
    </xdr:to>
    <xdr:sp macro="" textlink="">
      <xdr:nvSpPr>
        <xdr:cNvPr id="67" name="楕円 66">
          <a:extLst>
            <a:ext uri="{FF2B5EF4-FFF2-40B4-BE49-F238E27FC236}">
              <a16:creationId xmlns:a16="http://schemas.microsoft.com/office/drawing/2014/main" id="{D24D6114-E5BE-426B-BD3C-F36E062600D9}"/>
            </a:ext>
          </a:extLst>
        </xdr:cNvPr>
        <xdr:cNvSpPr/>
      </xdr:nvSpPr>
      <xdr:spPr bwMode="auto">
        <a:xfrm>
          <a:off x="4457700" y="3132792"/>
          <a:ext cx="104775" cy="9525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21944</xdr:rowOff>
    </xdr:from>
    <xdr:ext cx="736600" cy="259045"/>
    <xdr:sp macro="" textlink="">
      <xdr:nvSpPr>
        <xdr:cNvPr id="68" name="テキスト ボックス 67">
          <a:extLst>
            <a:ext uri="{FF2B5EF4-FFF2-40B4-BE49-F238E27FC236}">
              <a16:creationId xmlns:a16="http://schemas.microsoft.com/office/drawing/2014/main" id="{31538FBB-4957-4834-B32F-876599E9004B}"/>
            </a:ext>
          </a:extLst>
        </xdr:cNvPr>
        <xdr:cNvSpPr txBox="1"/>
      </xdr:nvSpPr>
      <xdr:spPr>
        <a:xfrm>
          <a:off x="4162425" y="321281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123059</xdr:rowOff>
    </xdr:from>
    <xdr:to>
      <xdr:col>22</xdr:col>
      <xdr:colOff>165100</xdr:colOff>
      <xdr:row>19</xdr:row>
      <xdr:rowOff>53209</xdr:rowOff>
    </xdr:to>
    <xdr:sp macro="" textlink="">
      <xdr:nvSpPr>
        <xdr:cNvPr id="69" name="楕円 68">
          <a:extLst>
            <a:ext uri="{FF2B5EF4-FFF2-40B4-BE49-F238E27FC236}">
              <a16:creationId xmlns:a16="http://schemas.microsoft.com/office/drawing/2014/main" id="{3AA89103-DF37-42BB-829E-2523F3362139}"/>
            </a:ext>
          </a:extLst>
        </xdr:cNvPr>
        <xdr:cNvSpPr/>
      </xdr:nvSpPr>
      <xdr:spPr bwMode="auto">
        <a:xfrm>
          <a:off x="3838575" y="3155184"/>
          <a:ext cx="95250" cy="8572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37986</xdr:rowOff>
    </xdr:from>
    <xdr:ext cx="762000" cy="259045"/>
    <xdr:sp macro="" textlink="">
      <xdr:nvSpPr>
        <xdr:cNvPr id="70" name="テキスト ボックス 69">
          <a:extLst>
            <a:ext uri="{FF2B5EF4-FFF2-40B4-BE49-F238E27FC236}">
              <a16:creationId xmlns:a16="http://schemas.microsoft.com/office/drawing/2014/main" id="{0C0B8DC5-0C38-4346-99CB-5C7A4059E869}"/>
            </a:ext>
          </a:extLst>
        </xdr:cNvPr>
        <xdr:cNvSpPr txBox="1"/>
      </xdr:nvSpPr>
      <xdr:spPr>
        <a:xfrm>
          <a:off x="3543300" y="32288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143770</xdr:rowOff>
    </xdr:from>
    <xdr:to>
      <xdr:col>19</xdr:col>
      <xdr:colOff>38100</xdr:colOff>
      <xdr:row>19</xdr:row>
      <xdr:rowOff>73920</xdr:rowOff>
    </xdr:to>
    <xdr:sp macro="" textlink="">
      <xdr:nvSpPr>
        <xdr:cNvPr id="71" name="楕円 70">
          <a:extLst>
            <a:ext uri="{FF2B5EF4-FFF2-40B4-BE49-F238E27FC236}">
              <a16:creationId xmlns:a16="http://schemas.microsoft.com/office/drawing/2014/main" id="{D2AE6730-2052-4109-84AE-0BFDAC30B9A9}"/>
            </a:ext>
          </a:extLst>
        </xdr:cNvPr>
        <xdr:cNvSpPr/>
      </xdr:nvSpPr>
      <xdr:spPr bwMode="auto">
        <a:xfrm>
          <a:off x="3209925" y="3169545"/>
          <a:ext cx="85725" cy="9525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58697</xdr:rowOff>
    </xdr:from>
    <xdr:ext cx="762000" cy="259045"/>
    <xdr:sp macro="" textlink="">
      <xdr:nvSpPr>
        <xdr:cNvPr id="72" name="テキスト ボックス 71">
          <a:extLst>
            <a:ext uri="{FF2B5EF4-FFF2-40B4-BE49-F238E27FC236}">
              <a16:creationId xmlns:a16="http://schemas.microsoft.com/office/drawing/2014/main" id="{5BD0F1AD-747B-4A47-85A9-74163F201E21}"/>
            </a:ext>
          </a:extLst>
        </xdr:cNvPr>
        <xdr:cNvSpPr txBox="1"/>
      </xdr:nvSpPr>
      <xdr:spPr>
        <a:xfrm>
          <a:off x="2914650" y="32495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167539</xdr:rowOff>
    </xdr:from>
    <xdr:to>
      <xdr:col>15</xdr:col>
      <xdr:colOff>101600</xdr:colOff>
      <xdr:row>19</xdr:row>
      <xdr:rowOff>97689</xdr:rowOff>
    </xdr:to>
    <xdr:sp macro="" textlink="">
      <xdr:nvSpPr>
        <xdr:cNvPr id="73" name="楕円 72">
          <a:extLst>
            <a:ext uri="{FF2B5EF4-FFF2-40B4-BE49-F238E27FC236}">
              <a16:creationId xmlns:a16="http://schemas.microsoft.com/office/drawing/2014/main" id="{F1746E12-605F-473C-8FAA-32081EB46EE3}"/>
            </a:ext>
          </a:extLst>
        </xdr:cNvPr>
        <xdr:cNvSpPr/>
      </xdr:nvSpPr>
      <xdr:spPr bwMode="auto">
        <a:xfrm>
          <a:off x="2571750" y="3193314"/>
          <a:ext cx="104775" cy="9525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82466</xdr:rowOff>
    </xdr:from>
    <xdr:ext cx="762000" cy="259045"/>
    <xdr:sp macro="" textlink="">
      <xdr:nvSpPr>
        <xdr:cNvPr id="74" name="テキスト ボックス 73">
          <a:extLst>
            <a:ext uri="{FF2B5EF4-FFF2-40B4-BE49-F238E27FC236}">
              <a16:creationId xmlns:a16="http://schemas.microsoft.com/office/drawing/2014/main" id="{65D25497-9E81-40FA-BB50-B6C95DD9EAED}"/>
            </a:ext>
          </a:extLst>
        </xdr:cNvPr>
        <xdr:cNvSpPr txBox="1"/>
      </xdr:nvSpPr>
      <xdr:spPr>
        <a:xfrm>
          <a:off x="2276475" y="32765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5" name="正方形/長方形 74">
          <a:extLst>
            <a:ext uri="{FF2B5EF4-FFF2-40B4-BE49-F238E27FC236}">
              <a16:creationId xmlns:a16="http://schemas.microsoft.com/office/drawing/2014/main" id="{F5809D29-D9C0-4B2D-A877-9B80FE820DD2}"/>
            </a:ext>
          </a:extLst>
        </xdr:cNvPr>
        <xdr:cNvSpPr/>
      </xdr:nvSpPr>
      <xdr:spPr bwMode="auto">
        <a:xfrm>
          <a:off x="1952625" y="4867275"/>
          <a:ext cx="3819525" cy="257175"/>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6" name="角丸四角形 75">
          <a:extLst>
            <a:ext uri="{FF2B5EF4-FFF2-40B4-BE49-F238E27FC236}">
              <a16:creationId xmlns:a16="http://schemas.microsoft.com/office/drawing/2014/main" id="{B493C019-4EEE-466C-BF53-10EE54FBAC86}"/>
            </a:ext>
          </a:extLst>
        </xdr:cNvPr>
        <xdr:cNvSpPr/>
      </xdr:nvSpPr>
      <xdr:spPr bwMode="auto">
        <a:xfrm>
          <a:off x="123825" y="4867275"/>
          <a:ext cx="1200150" cy="1133475"/>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77" name="正方形/長方形 76">
          <a:extLst>
            <a:ext uri="{FF2B5EF4-FFF2-40B4-BE49-F238E27FC236}">
              <a16:creationId xmlns:a16="http://schemas.microsoft.com/office/drawing/2014/main" id="{F6DFD703-1420-4515-A61E-428BD8703E48}"/>
            </a:ext>
          </a:extLst>
        </xdr:cNvPr>
        <xdr:cNvSpPr/>
      </xdr:nvSpPr>
      <xdr:spPr bwMode="auto">
        <a:xfrm>
          <a:off x="419100" y="4981575"/>
          <a:ext cx="1133475" cy="24765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78" name="正方形/長方形 77">
          <a:extLst>
            <a:ext uri="{FF2B5EF4-FFF2-40B4-BE49-F238E27FC236}">
              <a16:creationId xmlns:a16="http://schemas.microsoft.com/office/drawing/2014/main" id="{F91D59FB-43CF-4300-802D-A7218602F0C3}"/>
            </a:ext>
          </a:extLst>
        </xdr:cNvPr>
        <xdr:cNvSpPr/>
      </xdr:nvSpPr>
      <xdr:spPr bwMode="auto">
        <a:xfrm>
          <a:off x="419100" y="5238750"/>
          <a:ext cx="1133475" cy="257175"/>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79" name="正方形/長方形 78">
          <a:extLst>
            <a:ext uri="{FF2B5EF4-FFF2-40B4-BE49-F238E27FC236}">
              <a16:creationId xmlns:a16="http://schemas.microsoft.com/office/drawing/2014/main" id="{9952EFCE-563B-4EDD-B76E-1A362D87B69B}"/>
            </a:ext>
          </a:extLst>
        </xdr:cNvPr>
        <xdr:cNvSpPr/>
      </xdr:nvSpPr>
      <xdr:spPr bwMode="auto">
        <a:xfrm>
          <a:off x="419100" y="5543550"/>
          <a:ext cx="1133475" cy="638175"/>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0" name="直線コネクタ 79">
          <a:extLst>
            <a:ext uri="{FF2B5EF4-FFF2-40B4-BE49-F238E27FC236}">
              <a16:creationId xmlns:a16="http://schemas.microsoft.com/office/drawing/2014/main" id="{D8FDE8BF-8072-4376-A0EB-FA3BD0B5BE48}"/>
            </a:ext>
          </a:extLst>
        </xdr:cNvPr>
        <xdr:cNvCxnSpPr/>
      </xdr:nvCxnSpPr>
      <xdr:spPr bwMode="auto">
        <a:xfrm flipH="1">
          <a:off x="180975" y="5048250"/>
          <a:ext cx="161925"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1" name="直線コネクタ 80">
          <a:extLst>
            <a:ext uri="{FF2B5EF4-FFF2-40B4-BE49-F238E27FC236}">
              <a16:creationId xmlns:a16="http://schemas.microsoft.com/office/drawing/2014/main" id="{A4A22560-0A02-46BB-8FAA-2C0F9FE8C841}"/>
            </a:ext>
          </a:extLst>
        </xdr:cNvPr>
        <xdr:cNvCxnSpPr/>
      </xdr:nvCxnSpPr>
      <xdr:spPr bwMode="auto">
        <a:xfrm>
          <a:off x="263525" y="5495925"/>
          <a:ext cx="0" cy="142875"/>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2" name="直線コネクタ 81">
          <a:extLst>
            <a:ext uri="{FF2B5EF4-FFF2-40B4-BE49-F238E27FC236}">
              <a16:creationId xmlns:a16="http://schemas.microsoft.com/office/drawing/2014/main" id="{5283DFC5-D18A-418D-B88E-EAC532A389C0}"/>
            </a:ext>
          </a:extLst>
        </xdr:cNvPr>
        <xdr:cNvCxnSpPr/>
      </xdr:nvCxnSpPr>
      <xdr:spPr bwMode="auto">
        <a:xfrm flipH="1">
          <a:off x="180975" y="5495925"/>
          <a:ext cx="161925"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3" name="直線コネクタ 82">
          <a:extLst>
            <a:ext uri="{FF2B5EF4-FFF2-40B4-BE49-F238E27FC236}">
              <a16:creationId xmlns:a16="http://schemas.microsoft.com/office/drawing/2014/main" id="{36C19B2D-0569-4854-9E25-0E6CEB8F2AC5}"/>
            </a:ext>
          </a:extLst>
        </xdr:cNvPr>
        <xdr:cNvCxnSpPr/>
      </xdr:nvCxnSpPr>
      <xdr:spPr bwMode="auto">
        <a:xfrm flipV="1">
          <a:off x="263525" y="5730875"/>
          <a:ext cx="0" cy="142875"/>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4" name="直線コネクタ 83">
          <a:extLst>
            <a:ext uri="{FF2B5EF4-FFF2-40B4-BE49-F238E27FC236}">
              <a16:creationId xmlns:a16="http://schemas.microsoft.com/office/drawing/2014/main" id="{6BB5B958-78C4-4A08-87D2-1ED5760CA100}"/>
            </a:ext>
          </a:extLst>
        </xdr:cNvPr>
        <xdr:cNvCxnSpPr/>
      </xdr:nvCxnSpPr>
      <xdr:spPr bwMode="auto">
        <a:xfrm flipH="1">
          <a:off x="180975" y="5876925"/>
          <a:ext cx="161925"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5" name="楕円 84">
          <a:extLst>
            <a:ext uri="{FF2B5EF4-FFF2-40B4-BE49-F238E27FC236}">
              <a16:creationId xmlns:a16="http://schemas.microsoft.com/office/drawing/2014/main" id="{081928B5-D42F-4674-83CF-75EE09975B1E}"/>
            </a:ext>
          </a:extLst>
        </xdr:cNvPr>
        <xdr:cNvSpPr/>
      </xdr:nvSpPr>
      <xdr:spPr bwMode="auto">
        <a:xfrm>
          <a:off x="215900" y="5000625"/>
          <a:ext cx="95250" cy="9525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6" name="フローチャート: 判断 85">
          <a:extLst>
            <a:ext uri="{FF2B5EF4-FFF2-40B4-BE49-F238E27FC236}">
              <a16:creationId xmlns:a16="http://schemas.microsoft.com/office/drawing/2014/main" id="{7A03C375-B61A-49F0-8618-B81E1924D043}"/>
            </a:ext>
          </a:extLst>
        </xdr:cNvPr>
        <xdr:cNvSpPr/>
      </xdr:nvSpPr>
      <xdr:spPr bwMode="auto">
        <a:xfrm>
          <a:off x="215900" y="5257800"/>
          <a:ext cx="95250" cy="9525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87" name="正方形/長方形 86">
          <a:extLst>
            <a:ext uri="{FF2B5EF4-FFF2-40B4-BE49-F238E27FC236}">
              <a16:creationId xmlns:a16="http://schemas.microsoft.com/office/drawing/2014/main" id="{B9E4780D-39FB-4E22-B879-8B1E52A9CC8E}"/>
            </a:ext>
          </a:extLst>
        </xdr:cNvPr>
        <xdr:cNvSpPr/>
      </xdr:nvSpPr>
      <xdr:spPr bwMode="auto">
        <a:xfrm>
          <a:off x="1952625" y="5429250"/>
          <a:ext cx="3819525" cy="2276475"/>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88" name="テキスト ボックス 87">
          <a:extLst>
            <a:ext uri="{FF2B5EF4-FFF2-40B4-BE49-F238E27FC236}">
              <a16:creationId xmlns:a16="http://schemas.microsoft.com/office/drawing/2014/main" id="{BFA4516A-9405-45A1-8886-AEB0A9B04B62}"/>
            </a:ext>
          </a:extLst>
        </xdr:cNvPr>
        <xdr:cNvSpPr txBox="1"/>
      </xdr:nvSpPr>
      <xdr:spPr>
        <a:xfrm>
          <a:off x="1524000" y="5057775"/>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89" name="直線コネクタ 88">
          <a:extLst>
            <a:ext uri="{FF2B5EF4-FFF2-40B4-BE49-F238E27FC236}">
              <a16:creationId xmlns:a16="http://schemas.microsoft.com/office/drawing/2014/main" id="{924E792E-7074-4130-865E-7D9723445940}"/>
            </a:ext>
          </a:extLst>
        </xdr:cNvPr>
        <xdr:cNvCxnSpPr/>
      </xdr:nvCxnSpPr>
      <xdr:spPr bwMode="auto">
        <a:xfrm>
          <a:off x="1952625" y="7705725"/>
          <a:ext cx="3819525"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12700</xdr:rowOff>
    </xdr:from>
    <xdr:to>
      <xdr:col>33</xdr:col>
      <xdr:colOff>114300</xdr:colOff>
      <xdr:row>38</xdr:row>
      <xdr:rowOff>12700</xdr:rowOff>
    </xdr:to>
    <xdr:cxnSp macro="">
      <xdr:nvCxnSpPr>
        <xdr:cNvPr id="90" name="直線コネクタ 89">
          <a:extLst>
            <a:ext uri="{FF2B5EF4-FFF2-40B4-BE49-F238E27FC236}">
              <a16:creationId xmlns:a16="http://schemas.microsoft.com/office/drawing/2014/main" id="{C638CF13-052E-4D99-828F-F79A64F24FE3}"/>
            </a:ext>
          </a:extLst>
        </xdr:cNvPr>
        <xdr:cNvCxnSpPr/>
      </xdr:nvCxnSpPr>
      <xdr:spPr bwMode="auto">
        <a:xfrm>
          <a:off x="1952625" y="7258050"/>
          <a:ext cx="3819525"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213377</xdr:rowOff>
    </xdr:from>
    <xdr:ext cx="762000" cy="259045"/>
    <xdr:sp macro="" textlink="">
      <xdr:nvSpPr>
        <xdr:cNvPr id="91" name="テキスト ボックス 90">
          <a:extLst>
            <a:ext uri="{FF2B5EF4-FFF2-40B4-BE49-F238E27FC236}">
              <a16:creationId xmlns:a16="http://schemas.microsoft.com/office/drawing/2014/main" id="{0228FB8B-9CCA-4DDB-8EAB-CE48E3772CFE}"/>
            </a:ext>
          </a:extLst>
        </xdr:cNvPr>
        <xdr:cNvSpPr txBox="1"/>
      </xdr:nvSpPr>
      <xdr:spPr>
        <a:xfrm>
          <a:off x="1247775" y="7122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69850</xdr:rowOff>
    </xdr:from>
    <xdr:to>
      <xdr:col>33</xdr:col>
      <xdr:colOff>114300</xdr:colOff>
      <xdr:row>36</xdr:row>
      <xdr:rowOff>69850</xdr:rowOff>
    </xdr:to>
    <xdr:cxnSp macro="">
      <xdr:nvCxnSpPr>
        <xdr:cNvPr id="92" name="直線コネクタ 91">
          <a:extLst>
            <a:ext uri="{FF2B5EF4-FFF2-40B4-BE49-F238E27FC236}">
              <a16:creationId xmlns:a16="http://schemas.microsoft.com/office/drawing/2014/main" id="{B09ADE19-A4DD-4541-8820-85CAACB7CB4A}"/>
            </a:ext>
          </a:extLst>
        </xdr:cNvPr>
        <xdr:cNvCxnSpPr/>
      </xdr:nvCxnSpPr>
      <xdr:spPr bwMode="auto">
        <a:xfrm>
          <a:off x="1952625" y="6800850"/>
          <a:ext cx="3819525"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270527</xdr:rowOff>
    </xdr:from>
    <xdr:ext cx="762000" cy="259045"/>
    <xdr:sp macro="" textlink="">
      <xdr:nvSpPr>
        <xdr:cNvPr id="93" name="テキスト ボックス 92">
          <a:extLst>
            <a:ext uri="{FF2B5EF4-FFF2-40B4-BE49-F238E27FC236}">
              <a16:creationId xmlns:a16="http://schemas.microsoft.com/office/drawing/2014/main" id="{1143C1FF-C87C-49B1-981E-365F7B3273EF}"/>
            </a:ext>
          </a:extLst>
        </xdr:cNvPr>
        <xdr:cNvSpPr txBox="1"/>
      </xdr:nvSpPr>
      <xdr:spPr>
        <a:xfrm>
          <a:off x="1247775" y="666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298450</xdr:rowOff>
    </xdr:from>
    <xdr:to>
      <xdr:col>33</xdr:col>
      <xdr:colOff>114300</xdr:colOff>
      <xdr:row>34</xdr:row>
      <xdr:rowOff>298450</xdr:rowOff>
    </xdr:to>
    <xdr:cxnSp macro="">
      <xdr:nvCxnSpPr>
        <xdr:cNvPr id="94" name="直線コネクタ 93">
          <a:extLst>
            <a:ext uri="{FF2B5EF4-FFF2-40B4-BE49-F238E27FC236}">
              <a16:creationId xmlns:a16="http://schemas.microsoft.com/office/drawing/2014/main" id="{493941D6-1B30-4864-8347-2BC438EF8641}"/>
            </a:ext>
          </a:extLst>
        </xdr:cNvPr>
        <xdr:cNvCxnSpPr/>
      </xdr:nvCxnSpPr>
      <xdr:spPr bwMode="auto">
        <a:xfrm>
          <a:off x="1952625" y="6343650"/>
          <a:ext cx="3819525"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156227</xdr:rowOff>
    </xdr:from>
    <xdr:ext cx="762000" cy="259045"/>
    <xdr:sp macro="" textlink="">
      <xdr:nvSpPr>
        <xdr:cNvPr id="95" name="テキスト ボックス 94">
          <a:extLst>
            <a:ext uri="{FF2B5EF4-FFF2-40B4-BE49-F238E27FC236}">
              <a16:creationId xmlns:a16="http://schemas.microsoft.com/office/drawing/2014/main" id="{9AC9668B-A62F-46B6-AE37-C05056FACDFE}"/>
            </a:ext>
          </a:extLst>
        </xdr:cNvPr>
        <xdr:cNvSpPr txBox="1"/>
      </xdr:nvSpPr>
      <xdr:spPr>
        <a:xfrm>
          <a:off x="1247775" y="6207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184150</xdr:rowOff>
    </xdr:from>
    <xdr:to>
      <xdr:col>33</xdr:col>
      <xdr:colOff>114300</xdr:colOff>
      <xdr:row>33</xdr:row>
      <xdr:rowOff>184150</xdr:rowOff>
    </xdr:to>
    <xdr:cxnSp macro="">
      <xdr:nvCxnSpPr>
        <xdr:cNvPr id="96" name="直線コネクタ 95">
          <a:extLst>
            <a:ext uri="{FF2B5EF4-FFF2-40B4-BE49-F238E27FC236}">
              <a16:creationId xmlns:a16="http://schemas.microsoft.com/office/drawing/2014/main" id="{D7FCC3FF-692E-4989-A13F-0B6D45761037}"/>
            </a:ext>
          </a:extLst>
        </xdr:cNvPr>
        <xdr:cNvCxnSpPr/>
      </xdr:nvCxnSpPr>
      <xdr:spPr bwMode="auto">
        <a:xfrm>
          <a:off x="1952625" y="5886450"/>
          <a:ext cx="3819525"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41927</xdr:rowOff>
    </xdr:from>
    <xdr:ext cx="762000" cy="259045"/>
    <xdr:sp macro="" textlink="">
      <xdr:nvSpPr>
        <xdr:cNvPr id="97" name="テキスト ボックス 96">
          <a:extLst>
            <a:ext uri="{FF2B5EF4-FFF2-40B4-BE49-F238E27FC236}">
              <a16:creationId xmlns:a16="http://schemas.microsoft.com/office/drawing/2014/main" id="{D20E1CCB-ECEE-41BD-B791-8E49AB1926E1}"/>
            </a:ext>
          </a:extLst>
        </xdr:cNvPr>
        <xdr:cNvSpPr txBox="1"/>
      </xdr:nvSpPr>
      <xdr:spPr>
        <a:xfrm>
          <a:off x="1247775" y="575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98" name="直線コネクタ 97">
          <a:extLst>
            <a:ext uri="{FF2B5EF4-FFF2-40B4-BE49-F238E27FC236}">
              <a16:creationId xmlns:a16="http://schemas.microsoft.com/office/drawing/2014/main" id="{0751A9BE-0C57-43B8-8834-C2CBF750AF85}"/>
            </a:ext>
          </a:extLst>
        </xdr:cNvPr>
        <xdr:cNvCxnSpPr/>
      </xdr:nvCxnSpPr>
      <xdr:spPr bwMode="auto">
        <a:xfrm>
          <a:off x="1952625" y="5429250"/>
          <a:ext cx="3819525"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99" name="テキスト ボックス 98">
          <a:extLst>
            <a:ext uri="{FF2B5EF4-FFF2-40B4-BE49-F238E27FC236}">
              <a16:creationId xmlns:a16="http://schemas.microsoft.com/office/drawing/2014/main" id="{DC6318CF-F3BF-48E6-87CB-72DD1929B735}"/>
            </a:ext>
          </a:extLst>
        </xdr:cNvPr>
        <xdr:cNvSpPr txBox="1"/>
      </xdr:nvSpPr>
      <xdr:spPr>
        <a:xfrm>
          <a:off x="1247775" y="529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0" name="人口1人当たり決算額の推移グラフ枠445">
          <a:extLst>
            <a:ext uri="{FF2B5EF4-FFF2-40B4-BE49-F238E27FC236}">
              <a16:creationId xmlns:a16="http://schemas.microsoft.com/office/drawing/2014/main" id="{17AEBDCD-7FA0-4360-8A6C-D16AE13FDD90}"/>
            </a:ext>
          </a:extLst>
        </xdr:cNvPr>
        <xdr:cNvSpPr/>
      </xdr:nvSpPr>
      <xdr:spPr bwMode="auto">
        <a:xfrm>
          <a:off x="1952625" y="5429250"/>
          <a:ext cx="3819525" cy="2276475"/>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128737</xdr:rowOff>
    </xdr:from>
    <xdr:to>
      <xdr:col>29</xdr:col>
      <xdr:colOff>127000</xdr:colOff>
      <xdr:row>37</xdr:row>
      <xdr:rowOff>152626</xdr:rowOff>
    </xdr:to>
    <xdr:cxnSp macro="">
      <xdr:nvCxnSpPr>
        <xdr:cNvPr id="101" name="直線コネクタ 100">
          <a:extLst>
            <a:ext uri="{FF2B5EF4-FFF2-40B4-BE49-F238E27FC236}">
              <a16:creationId xmlns:a16="http://schemas.microsoft.com/office/drawing/2014/main" id="{306C0B92-86EA-4A31-9227-E549C4D3C48C}"/>
            </a:ext>
          </a:extLst>
        </xdr:cNvPr>
        <xdr:cNvCxnSpPr/>
      </xdr:nvCxnSpPr>
      <xdr:spPr bwMode="auto">
        <a:xfrm flipV="1">
          <a:off x="5095875" y="5831037"/>
          <a:ext cx="0" cy="1227214"/>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124703</xdr:rowOff>
    </xdr:from>
    <xdr:ext cx="762000" cy="259045"/>
    <xdr:sp macro="" textlink="">
      <xdr:nvSpPr>
        <xdr:cNvPr id="102" name="人口1人当たり決算額の推移最小値テキスト445">
          <a:extLst>
            <a:ext uri="{FF2B5EF4-FFF2-40B4-BE49-F238E27FC236}">
              <a16:creationId xmlns:a16="http://schemas.microsoft.com/office/drawing/2014/main" id="{130C9359-B6FA-4EFB-9E33-0EC16AFA3C6E}"/>
            </a:ext>
          </a:extLst>
        </xdr:cNvPr>
        <xdr:cNvSpPr txBox="1"/>
      </xdr:nvSpPr>
      <xdr:spPr>
        <a:xfrm>
          <a:off x="5172075" y="70271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152626</xdr:rowOff>
    </xdr:from>
    <xdr:to>
      <xdr:col>30</xdr:col>
      <xdr:colOff>25400</xdr:colOff>
      <xdr:row>37</xdr:row>
      <xdr:rowOff>152626</xdr:rowOff>
    </xdr:to>
    <xdr:cxnSp macro="">
      <xdr:nvCxnSpPr>
        <xdr:cNvPr id="103" name="直線コネクタ 102">
          <a:extLst>
            <a:ext uri="{FF2B5EF4-FFF2-40B4-BE49-F238E27FC236}">
              <a16:creationId xmlns:a16="http://schemas.microsoft.com/office/drawing/2014/main" id="{D1D55FE2-E10B-4B44-A622-7F5840024BE5}"/>
            </a:ext>
          </a:extLst>
        </xdr:cNvPr>
        <xdr:cNvCxnSpPr/>
      </xdr:nvCxnSpPr>
      <xdr:spPr bwMode="auto">
        <a:xfrm>
          <a:off x="5010150" y="7058251"/>
          <a:ext cx="161925"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43664</xdr:rowOff>
    </xdr:from>
    <xdr:ext cx="762000" cy="259045"/>
    <xdr:sp macro="" textlink="">
      <xdr:nvSpPr>
        <xdr:cNvPr id="104" name="人口1人当たり決算額の推移最大値テキスト445">
          <a:extLst>
            <a:ext uri="{FF2B5EF4-FFF2-40B4-BE49-F238E27FC236}">
              <a16:creationId xmlns:a16="http://schemas.microsoft.com/office/drawing/2014/main" id="{0F97A12A-1FD8-41DF-8134-601498136FDA}"/>
            </a:ext>
          </a:extLst>
        </xdr:cNvPr>
        <xdr:cNvSpPr txBox="1"/>
      </xdr:nvSpPr>
      <xdr:spPr>
        <a:xfrm>
          <a:off x="5172075" y="55808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62,424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128737</xdr:rowOff>
    </xdr:from>
    <xdr:to>
      <xdr:col>30</xdr:col>
      <xdr:colOff>25400</xdr:colOff>
      <xdr:row>33</xdr:row>
      <xdr:rowOff>128737</xdr:rowOff>
    </xdr:to>
    <xdr:cxnSp macro="">
      <xdr:nvCxnSpPr>
        <xdr:cNvPr id="105" name="直線コネクタ 104">
          <a:extLst>
            <a:ext uri="{FF2B5EF4-FFF2-40B4-BE49-F238E27FC236}">
              <a16:creationId xmlns:a16="http://schemas.microsoft.com/office/drawing/2014/main" id="{EA1F56A6-7EA6-40F9-A076-C3CE190C8C23}"/>
            </a:ext>
          </a:extLst>
        </xdr:cNvPr>
        <xdr:cNvCxnSpPr/>
      </xdr:nvCxnSpPr>
      <xdr:spPr bwMode="auto">
        <a:xfrm>
          <a:off x="5010150" y="5831037"/>
          <a:ext cx="161925"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36</xdr:row>
      <xdr:rowOff>165519</xdr:rowOff>
    </xdr:from>
    <xdr:to>
      <xdr:col>29</xdr:col>
      <xdr:colOff>127000</xdr:colOff>
      <xdr:row>37</xdr:row>
      <xdr:rowOff>38920</xdr:rowOff>
    </xdr:to>
    <xdr:cxnSp macro="">
      <xdr:nvCxnSpPr>
        <xdr:cNvPr id="106" name="直線コネクタ 105">
          <a:extLst>
            <a:ext uri="{FF2B5EF4-FFF2-40B4-BE49-F238E27FC236}">
              <a16:creationId xmlns:a16="http://schemas.microsoft.com/office/drawing/2014/main" id="{C9CB4ABB-F996-4EBB-BE1C-352CADB7E158}"/>
            </a:ext>
          </a:extLst>
        </xdr:cNvPr>
        <xdr:cNvCxnSpPr/>
      </xdr:nvCxnSpPr>
      <xdr:spPr bwMode="auto">
        <a:xfrm flipV="1">
          <a:off x="4505325" y="6896519"/>
          <a:ext cx="590550" cy="4802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35417</xdr:rowOff>
    </xdr:from>
    <xdr:ext cx="762000" cy="259045"/>
    <xdr:sp macro="" textlink="">
      <xdr:nvSpPr>
        <xdr:cNvPr id="107" name="人口1人当たり決算額の推移平均値テキスト445">
          <a:extLst>
            <a:ext uri="{FF2B5EF4-FFF2-40B4-BE49-F238E27FC236}">
              <a16:creationId xmlns:a16="http://schemas.microsoft.com/office/drawing/2014/main" id="{3E70777B-D84A-43A3-A9AA-FC4EACFE5A05}"/>
            </a:ext>
          </a:extLst>
        </xdr:cNvPr>
        <xdr:cNvSpPr txBox="1"/>
      </xdr:nvSpPr>
      <xdr:spPr>
        <a:xfrm>
          <a:off x="5172075" y="642669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190340</xdr:rowOff>
    </xdr:from>
    <xdr:to>
      <xdr:col>29</xdr:col>
      <xdr:colOff>177800</xdr:colOff>
      <xdr:row>35</xdr:row>
      <xdr:rowOff>291940</xdr:rowOff>
    </xdr:to>
    <xdr:sp macro="" textlink="">
      <xdr:nvSpPr>
        <xdr:cNvPr id="108" name="フローチャート: 判断 107">
          <a:extLst>
            <a:ext uri="{FF2B5EF4-FFF2-40B4-BE49-F238E27FC236}">
              <a16:creationId xmlns:a16="http://schemas.microsoft.com/office/drawing/2014/main" id="{8FECE1A6-8712-4D2F-A5C3-711D17555792}"/>
            </a:ext>
          </a:extLst>
        </xdr:cNvPr>
        <xdr:cNvSpPr/>
      </xdr:nvSpPr>
      <xdr:spPr bwMode="auto">
        <a:xfrm>
          <a:off x="5048250" y="6581615"/>
          <a:ext cx="95250" cy="10477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37</xdr:row>
      <xdr:rowOff>3487</xdr:rowOff>
    </xdr:from>
    <xdr:to>
      <xdr:col>26</xdr:col>
      <xdr:colOff>50800</xdr:colOff>
      <xdr:row>37</xdr:row>
      <xdr:rowOff>38920</xdr:rowOff>
    </xdr:to>
    <xdr:cxnSp macro="">
      <xdr:nvCxnSpPr>
        <xdr:cNvPr id="109" name="直線コネクタ 108">
          <a:extLst>
            <a:ext uri="{FF2B5EF4-FFF2-40B4-BE49-F238E27FC236}">
              <a16:creationId xmlns:a16="http://schemas.microsoft.com/office/drawing/2014/main" id="{CF8D6094-F69F-4F98-BBEC-BECCBE43954E}"/>
            </a:ext>
          </a:extLst>
        </xdr:cNvPr>
        <xdr:cNvCxnSpPr/>
      </xdr:nvCxnSpPr>
      <xdr:spPr bwMode="auto">
        <a:xfrm>
          <a:off x="3886200" y="6912287"/>
          <a:ext cx="619125" cy="3225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156690</xdr:rowOff>
    </xdr:from>
    <xdr:to>
      <xdr:col>26</xdr:col>
      <xdr:colOff>101600</xdr:colOff>
      <xdr:row>35</xdr:row>
      <xdr:rowOff>258290</xdr:rowOff>
    </xdr:to>
    <xdr:sp macro="" textlink="">
      <xdr:nvSpPr>
        <xdr:cNvPr id="110" name="フローチャート: 判断 109">
          <a:extLst>
            <a:ext uri="{FF2B5EF4-FFF2-40B4-BE49-F238E27FC236}">
              <a16:creationId xmlns:a16="http://schemas.microsoft.com/office/drawing/2014/main" id="{CAC93F73-5B27-46B0-93B2-5BBB47A7E2EE}"/>
            </a:ext>
          </a:extLst>
        </xdr:cNvPr>
        <xdr:cNvSpPr/>
      </xdr:nvSpPr>
      <xdr:spPr bwMode="auto">
        <a:xfrm>
          <a:off x="4457700" y="6551140"/>
          <a:ext cx="104775" cy="9525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268467</xdr:rowOff>
    </xdr:from>
    <xdr:ext cx="736600" cy="259045"/>
    <xdr:sp macro="" textlink="">
      <xdr:nvSpPr>
        <xdr:cNvPr id="111" name="テキスト ボックス 110">
          <a:extLst>
            <a:ext uri="{FF2B5EF4-FFF2-40B4-BE49-F238E27FC236}">
              <a16:creationId xmlns:a16="http://schemas.microsoft.com/office/drawing/2014/main" id="{6FEB7455-A9C1-4D20-907F-1B305D600053}"/>
            </a:ext>
          </a:extLst>
        </xdr:cNvPr>
        <xdr:cNvSpPr txBox="1"/>
      </xdr:nvSpPr>
      <xdr:spPr>
        <a:xfrm>
          <a:off x="4162425" y="63168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37</xdr:row>
      <xdr:rowOff>3487</xdr:rowOff>
    </xdr:from>
    <xdr:to>
      <xdr:col>22</xdr:col>
      <xdr:colOff>114300</xdr:colOff>
      <xdr:row>37</xdr:row>
      <xdr:rowOff>39492</xdr:rowOff>
    </xdr:to>
    <xdr:cxnSp macro="">
      <xdr:nvCxnSpPr>
        <xdr:cNvPr id="112" name="直線コネクタ 111">
          <a:extLst>
            <a:ext uri="{FF2B5EF4-FFF2-40B4-BE49-F238E27FC236}">
              <a16:creationId xmlns:a16="http://schemas.microsoft.com/office/drawing/2014/main" id="{82180358-5B66-4FE4-947A-E4F92B6BA19B}"/>
            </a:ext>
          </a:extLst>
        </xdr:cNvPr>
        <xdr:cNvCxnSpPr/>
      </xdr:nvCxnSpPr>
      <xdr:spPr bwMode="auto">
        <a:xfrm flipV="1">
          <a:off x="3257550" y="6912287"/>
          <a:ext cx="628650" cy="3283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152324</xdr:rowOff>
    </xdr:from>
    <xdr:to>
      <xdr:col>22</xdr:col>
      <xdr:colOff>165100</xdr:colOff>
      <xdr:row>35</xdr:row>
      <xdr:rowOff>253924</xdr:rowOff>
    </xdr:to>
    <xdr:sp macro="" textlink="">
      <xdr:nvSpPr>
        <xdr:cNvPr id="113" name="フローチャート: 判断 112">
          <a:extLst>
            <a:ext uri="{FF2B5EF4-FFF2-40B4-BE49-F238E27FC236}">
              <a16:creationId xmlns:a16="http://schemas.microsoft.com/office/drawing/2014/main" id="{662E32A4-736A-4D43-B087-99AC02EF520E}"/>
            </a:ext>
          </a:extLst>
        </xdr:cNvPr>
        <xdr:cNvSpPr/>
      </xdr:nvSpPr>
      <xdr:spPr bwMode="auto">
        <a:xfrm>
          <a:off x="3838575" y="6543599"/>
          <a:ext cx="95250" cy="10477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264101</xdr:rowOff>
    </xdr:from>
    <xdr:ext cx="762000" cy="259045"/>
    <xdr:sp macro="" textlink="">
      <xdr:nvSpPr>
        <xdr:cNvPr id="114" name="テキスト ボックス 113">
          <a:extLst>
            <a:ext uri="{FF2B5EF4-FFF2-40B4-BE49-F238E27FC236}">
              <a16:creationId xmlns:a16="http://schemas.microsoft.com/office/drawing/2014/main" id="{0D909D25-CB77-4E19-A5CE-BABC3A8B8BD8}"/>
            </a:ext>
          </a:extLst>
        </xdr:cNvPr>
        <xdr:cNvSpPr txBox="1"/>
      </xdr:nvSpPr>
      <xdr:spPr>
        <a:xfrm>
          <a:off x="3543300" y="63124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37</xdr:row>
      <xdr:rowOff>31925</xdr:rowOff>
    </xdr:from>
    <xdr:to>
      <xdr:col>18</xdr:col>
      <xdr:colOff>177800</xdr:colOff>
      <xdr:row>37</xdr:row>
      <xdr:rowOff>39492</xdr:rowOff>
    </xdr:to>
    <xdr:cxnSp macro="">
      <xdr:nvCxnSpPr>
        <xdr:cNvPr id="115" name="直線コネクタ 114">
          <a:extLst>
            <a:ext uri="{FF2B5EF4-FFF2-40B4-BE49-F238E27FC236}">
              <a16:creationId xmlns:a16="http://schemas.microsoft.com/office/drawing/2014/main" id="{58024A6F-4DF9-4AD5-B4AB-D4CA57D9C8C7}"/>
            </a:ext>
          </a:extLst>
        </xdr:cNvPr>
        <xdr:cNvCxnSpPr/>
      </xdr:nvCxnSpPr>
      <xdr:spPr bwMode="auto">
        <a:xfrm>
          <a:off x="2619375" y="6934375"/>
          <a:ext cx="638175" cy="1074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193198</xdr:rowOff>
    </xdr:from>
    <xdr:to>
      <xdr:col>19</xdr:col>
      <xdr:colOff>38100</xdr:colOff>
      <xdr:row>35</xdr:row>
      <xdr:rowOff>294798</xdr:rowOff>
    </xdr:to>
    <xdr:sp macro="" textlink="">
      <xdr:nvSpPr>
        <xdr:cNvPr id="116" name="フローチャート: 判断 115">
          <a:extLst>
            <a:ext uri="{FF2B5EF4-FFF2-40B4-BE49-F238E27FC236}">
              <a16:creationId xmlns:a16="http://schemas.microsoft.com/office/drawing/2014/main" id="{20DA7A79-9BB5-4374-92A0-DC2693C6BF1F}"/>
            </a:ext>
          </a:extLst>
        </xdr:cNvPr>
        <xdr:cNvSpPr/>
      </xdr:nvSpPr>
      <xdr:spPr bwMode="auto">
        <a:xfrm>
          <a:off x="3209925" y="6584473"/>
          <a:ext cx="85725" cy="10477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304975</xdr:rowOff>
    </xdr:from>
    <xdr:ext cx="762000" cy="259045"/>
    <xdr:sp macro="" textlink="">
      <xdr:nvSpPr>
        <xdr:cNvPr id="117" name="テキスト ボックス 116">
          <a:extLst>
            <a:ext uri="{FF2B5EF4-FFF2-40B4-BE49-F238E27FC236}">
              <a16:creationId xmlns:a16="http://schemas.microsoft.com/office/drawing/2014/main" id="{5B354022-5801-413E-B1D7-C6489661088C}"/>
            </a:ext>
          </a:extLst>
        </xdr:cNvPr>
        <xdr:cNvSpPr txBox="1"/>
      </xdr:nvSpPr>
      <xdr:spPr>
        <a:xfrm>
          <a:off x="2914650" y="63533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241706</xdr:rowOff>
    </xdr:from>
    <xdr:to>
      <xdr:col>15</xdr:col>
      <xdr:colOff>101600</xdr:colOff>
      <xdr:row>36</xdr:row>
      <xdr:rowOff>406</xdr:rowOff>
    </xdr:to>
    <xdr:sp macro="" textlink="">
      <xdr:nvSpPr>
        <xdr:cNvPr id="118" name="フローチャート: 判断 117">
          <a:extLst>
            <a:ext uri="{FF2B5EF4-FFF2-40B4-BE49-F238E27FC236}">
              <a16:creationId xmlns:a16="http://schemas.microsoft.com/office/drawing/2014/main" id="{E8580785-1FD2-4D48-99FA-F41C89906903}"/>
            </a:ext>
          </a:extLst>
        </xdr:cNvPr>
        <xdr:cNvSpPr/>
      </xdr:nvSpPr>
      <xdr:spPr bwMode="auto">
        <a:xfrm>
          <a:off x="2571750" y="6629806"/>
          <a:ext cx="104775" cy="10477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10583</xdr:rowOff>
    </xdr:from>
    <xdr:ext cx="762000" cy="259045"/>
    <xdr:sp macro="" textlink="">
      <xdr:nvSpPr>
        <xdr:cNvPr id="119" name="テキスト ボックス 118">
          <a:extLst>
            <a:ext uri="{FF2B5EF4-FFF2-40B4-BE49-F238E27FC236}">
              <a16:creationId xmlns:a16="http://schemas.microsoft.com/office/drawing/2014/main" id="{80AFB244-79BF-44FF-8652-D6AAFE4F9837}"/>
            </a:ext>
          </a:extLst>
        </xdr:cNvPr>
        <xdr:cNvSpPr txBox="1"/>
      </xdr:nvSpPr>
      <xdr:spPr>
        <a:xfrm>
          <a:off x="2276475" y="63986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0" name="テキスト ボックス 119">
          <a:extLst>
            <a:ext uri="{FF2B5EF4-FFF2-40B4-BE49-F238E27FC236}">
              <a16:creationId xmlns:a16="http://schemas.microsoft.com/office/drawing/2014/main" id="{700B4070-E850-4C29-8913-6213F1FF119C}"/>
            </a:ext>
          </a:extLst>
        </xdr:cNvPr>
        <xdr:cNvSpPr txBox="1"/>
      </xdr:nvSpPr>
      <xdr:spPr>
        <a:xfrm>
          <a:off x="4943475" y="773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1" name="テキスト ボックス 120">
          <a:extLst>
            <a:ext uri="{FF2B5EF4-FFF2-40B4-BE49-F238E27FC236}">
              <a16:creationId xmlns:a16="http://schemas.microsoft.com/office/drawing/2014/main" id="{7D1C6D7E-4441-431A-BA75-83447EF2FEB8}"/>
            </a:ext>
          </a:extLst>
        </xdr:cNvPr>
        <xdr:cNvSpPr txBox="1"/>
      </xdr:nvSpPr>
      <xdr:spPr>
        <a:xfrm>
          <a:off x="4352925" y="773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2" name="テキスト ボックス 121">
          <a:extLst>
            <a:ext uri="{FF2B5EF4-FFF2-40B4-BE49-F238E27FC236}">
              <a16:creationId xmlns:a16="http://schemas.microsoft.com/office/drawing/2014/main" id="{273B46F5-AA39-4739-A688-E3549B4A841C}"/>
            </a:ext>
          </a:extLst>
        </xdr:cNvPr>
        <xdr:cNvSpPr txBox="1"/>
      </xdr:nvSpPr>
      <xdr:spPr>
        <a:xfrm>
          <a:off x="3724275" y="773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7F2C901C-442E-41AB-A900-539EC26EB0D6}"/>
            </a:ext>
          </a:extLst>
        </xdr:cNvPr>
        <xdr:cNvSpPr txBox="1"/>
      </xdr:nvSpPr>
      <xdr:spPr>
        <a:xfrm>
          <a:off x="3086100" y="773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FB1927F4-B915-4BB9-9F64-A961AA890BAD}"/>
            </a:ext>
          </a:extLst>
        </xdr:cNvPr>
        <xdr:cNvSpPr txBox="1"/>
      </xdr:nvSpPr>
      <xdr:spPr>
        <a:xfrm>
          <a:off x="2466975" y="773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114719</xdr:rowOff>
    </xdr:from>
    <xdr:to>
      <xdr:col>29</xdr:col>
      <xdr:colOff>177800</xdr:colOff>
      <xdr:row>37</xdr:row>
      <xdr:rowOff>44869</xdr:rowOff>
    </xdr:to>
    <xdr:sp macro="" textlink="">
      <xdr:nvSpPr>
        <xdr:cNvPr id="125" name="楕円 124">
          <a:extLst>
            <a:ext uri="{FF2B5EF4-FFF2-40B4-BE49-F238E27FC236}">
              <a16:creationId xmlns:a16="http://schemas.microsoft.com/office/drawing/2014/main" id="{7253DBC3-DE5D-4FB8-A423-4C1671A9F340}"/>
            </a:ext>
          </a:extLst>
        </xdr:cNvPr>
        <xdr:cNvSpPr/>
      </xdr:nvSpPr>
      <xdr:spPr bwMode="auto">
        <a:xfrm>
          <a:off x="5048250" y="6848894"/>
          <a:ext cx="95250" cy="10477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36</xdr:row>
      <xdr:rowOff>86796</xdr:rowOff>
    </xdr:from>
    <xdr:ext cx="762000" cy="259045"/>
    <xdr:sp macro="" textlink="">
      <xdr:nvSpPr>
        <xdr:cNvPr id="126" name="人口1人当たり決算額の推移該当値テキスト445">
          <a:extLst>
            <a:ext uri="{FF2B5EF4-FFF2-40B4-BE49-F238E27FC236}">
              <a16:creationId xmlns:a16="http://schemas.microsoft.com/office/drawing/2014/main" id="{37C78A6C-6015-4ED1-9201-DE0A45C8C575}"/>
            </a:ext>
          </a:extLst>
        </xdr:cNvPr>
        <xdr:cNvSpPr txBox="1"/>
      </xdr:nvSpPr>
      <xdr:spPr>
        <a:xfrm>
          <a:off x="5172075" y="68177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36</xdr:row>
      <xdr:rowOff>159570</xdr:rowOff>
    </xdr:from>
    <xdr:to>
      <xdr:col>26</xdr:col>
      <xdr:colOff>101600</xdr:colOff>
      <xdr:row>37</xdr:row>
      <xdr:rowOff>89720</xdr:rowOff>
    </xdr:to>
    <xdr:sp macro="" textlink="">
      <xdr:nvSpPr>
        <xdr:cNvPr id="127" name="楕円 126">
          <a:extLst>
            <a:ext uri="{FF2B5EF4-FFF2-40B4-BE49-F238E27FC236}">
              <a16:creationId xmlns:a16="http://schemas.microsoft.com/office/drawing/2014/main" id="{EA6484CF-779A-42D7-BB46-1E6B98E381B4}"/>
            </a:ext>
          </a:extLst>
        </xdr:cNvPr>
        <xdr:cNvSpPr/>
      </xdr:nvSpPr>
      <xdr:spPr bwMode="auto">
        <a:xfrm>
          <a:off x="4457700" y="6896920"/>
          <a:ext cx="104775" cy="9525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74497</xdr:rowOff>
    </xdr:from>
    <xdr:ext cx="736600" cy="259045"/>
    <xdr:sp macro="" textlink="">
      <xdr:nvSpPr>
        <xdr:cNvPr id="128" name="テキスト ボックス 127">
          <a:extLst>
            <a:ext uri="{FF2B5EF4-FFF2-40B4-BE49-F238E27FC236}">
              <a16:creationId xmlns:a16="http://schemas.microsoft.com/office/drawing/2014/main" id="{CEFC048E-B7DC-4183-8DB9-10E2BAA8F500}"/>
            </a:ext>
          </a:extLst>
        </xdr:cNvPr>
        <xdr:cNvSpPr txBox="1"/>
      </xdr:nvSpPr>
      <xdr:spPr>
        <a:xfrm>
          <a:off x="4162425" y="69801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36</xdr:row>
      <xdr:rowOff>124137</xdr:rowOff>
    </xdr:from>
    <xdr:to>
      <xdr:col>22</xdr:col>
      <xdr:colOff>165100</xdr:colOff>
      <xdr:row>37</xdr:row>
      <xdr:rowOff>54287</xdr:rowOff>
    </xdr:to>
    <xdr:sp macro="" textlink="">
      <xdr:nvSpPr>
        <xdr:cNvPr id="129" name="楕円 128">
          <a:extLst>
            <a:ext uri="{FF2B5EF4-FFF2-40B4-BE49-F238E27FC236}">
              <a16:creationId xmlns:a16="http://schemas.microsoft.com/office/drawing/2014/main" id="{A3587343-2B13-4918-B270-4AE891DFA8D2}"/>
            </a:ext>
          </a:extLst>
        </xdr:cNvPr>
        <xdr:cNvSpPr/>
      </xdr:nvSpPr>
      <xdr:spPr bwMode="auto">
        <a:xfrm>
          <a:off x="3838575" y="6855137"/>
          <a:ext cx="95250" cy="10477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39064</xdr:rowOff>
    </xdr:from>
    <xdr:ext cx="762000" cy="259045"/>
    <xdr:sp macro="" textlink="">
      <xdr:nvSpPr>
        <xdr:cNvPr id="130" name="テキスト ボックス 129">
          <a:extLst>
            <a:ext uri="{FF2B5EF4-FFF2-40B4-BE49-F238E27FC236}">
              <a16:creationId xmlns:a16="http://schemas.microsoft.com/office/drawing/2014/main" id="{480FEC33-4D15-4917-9D86-41EF04CBBAB3}"/>
            </a:ext>
          </a:extLst>
        </xdr:cNvPr>
        <xdr:cNvSpPr txBox="1"/>
      </xdr:nvSpPr>
      <xdr:spPr>
        <a:xfrm>
          <a:off x="3543300" y="69446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36</xdr:row>
      <xdr:rowOff>160142</xdr:rowOff>
    </xdr:from>
    <xdr:to>
      <xdr:col>19</xdr:col>
      <xdr:colOff>38100</xdr:colOff>
      <xdr:row>37</xdr:row>
      <xdr:rowOff>90292</xdr:rowOff>
    </xdr:to>
    <xdr:sp macro="" textlink="">
      <xdr:nvSpPr>
        <xdr:cNvPr id="131" name="楕円 130">
          <a:extLst>
            <a:ext uri="{FF2B5EF4-FFF2-40B4-BE49-F238E27FC236}">
              <a16:creationId xmlns:a16="http://schemas.microsoft.com/office/drawing/2014/main" id="{A8B65F94-5475-4E1D-9957-9EF7F91D95E4}"/>
            </a:ext>
          </a:extLst>
        </xdr:cNvPr>
        <xdr:cNvSpPr/>
      </xdr:nvSpPr>
      <xdr:spPr bwMode="auto">
        <a:xfrm>
          <a:off x="3209925" y="6897492"/>
          <a:ext cx="85725" cy="9525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75069</xdr:rowOff>
    </xdr:from>
    <xdr:ext cx="762000" cy="259045"/>
    <xdr:sp macro="" textlink="">
      <xdr:nvSpPr>
        <xdr:cNvPr id="132" name="テキスト ボックス 131">
          <a:extLst>
            <a:ext uri="{FF2B5EF4-FFF2-40B4-BE49-F238E27FC236}">
              <a16:creationId xmlns:a16="http://schemas.microsoft.com/office/drawing/2014/main" id="{C65AB573-A667-4F87-B13F-66A8B89726EA}"/>
            </a:ext>
          </a:extLst>
        </xdr:cNvPr>
        <xdr:cNvSpPr txBox="1"/>
      </xdr:nvSpPr>
      <xdr:spPr>
        <a:xfrm>
          <a:off x="2914650" y="69806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152575</xdr:rowOff>
    </xdr:from>
    <xdr:to>
      <xdr:col>15</xdr:col>
      <xdr:colOff>101600</xdr:colOff>
      <xdr:row>37</xdr:row>
      <xdr:rowOff>82725</xdr:rowOff>
    </xdr:to>
    <xdr:sp macro="" textlink="">
      <xdr:nvSpPr>
        <xdr:cNvPr id="133" name="楕円 132">
          <a:extLst>
            <a:ext uri="{FF2B5EF4-FFF2-40B4-BE49-F238E27FC236}">
              <a16:creationId xmlns:a16="http://schemas.microsoft.com/office/drawing/2014/main" id="{8BA7980D-A12B-464B-9A93-53A342C98253}"/>
            </a:ext>
          </a:extLst>
        </xdr:cNvPr>
        <xdr:cNvSpPr/>
      </xdr:nvSpPr>
      <xdr:spPr bwMode="auto">
        <a:xfrm>
          <a:off x="2571750" y="6886750"/>
          <a:ext cx="104775" cy="10477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67502</xdr:rowOff>
    </xdr:from>
    <xdr:ext cx="762000" cy="259045"/>
    <xdr:sp macro="" textlink="">
      <xdr:nvSpPr>
        <xdr:cNvPr id="134" name="テキスト ボックス 133">
          <a:extLst>
            <a:ext uri="{FF2B5EF4-FFF2-40B4-BE49-F238E27FC236}">
              <a16:creationId xmlns:a16="http://schemas.microsoft.com/office/drawing/2014/main" id="{2F5B785F-800C-4A3A-BEFB-E58BC64164F9}"/>
            </a:ext>
          </a:extLst>
        </xdr:cNvPr>
        <xdr:cNvSpPr txBox="1"/>
      </xdr:nvSpPr>
      <xdr:spPr>
        <a:xfrm>
          <a:off x="2276475" y="69699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8BA4231D-3322-4230-A4BE-A929CEA1CB18}"/>
            </a:ext>
          </a:extLst>
        </xdr:cNvPr>
        <xdr:cNvSpPr/>
      </xdr:nvSpPr>
      <xdr:spPr>
        <a:xfrm>
          <a:off x="581025" y="123825"/>
          <a:ext cx="114204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5BCB13EF-AC64-4CE1-8551-409D2DE51944}"/>
            </a:ext>
          </a:extLst>
        </xdr:cNvPr>
        <xdr:cNvSpPr/>
      </xdr:nvSpPr>
      <xdr:spPr>
        <a:xfrm>
          <a:off x="17145000" y="190500"/>
          <a:ext cx="3543300"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DCB4068A-2789-42C4-9EC9-4D696286CE8A}"/>
            </a:ext>
          </a:extLst>
        </xdr:cNvPr>
        <xdr:cNvSpPr/>
      </xdr:nvSpPr>
      <xdr:spPr>
        <a:xfrm>
          <a:off x="17164050" y="219075"/>
          <a:ext cx="34956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1E4B246-2A42-4B4C-8788-E0AD793145E8}"/>
            </a:ext>
          </a:extLst>
        </xdr:cNvPr>
        <xdr:cNvSpPr/>
      </xdr:nvSpPr>
      <xdr:spPr>
        <a:xfrm>
          <a:off x="17192625" y="238125"/>
          <a:ext cx="3438525" cy="4191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福島県川俣町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4B28C447-796E-4966-8B28-8E48FD0A0714}"/>
            </a:ext>
          </a:extLst>
        </xdr:cNvPr>
        <xdr:cNvSpPr/>
      </xdr:nvSpPr>
      <xdr:spPr>
        <a:xfrm>
          <a:off x="14639925" y="190500"/>
          <a:ext cx="2390775"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4680CA10-8B00-4E8D-88EF-FD5551510AD9}"/>
            </a:ext>
          </a:extLst>
        </xdr:cNvPr>
        <xdr:cNvSpPr/>
      </xdr:nvSpPr>
      <xdr:spPr>
        <a:xfrm>
          <a:off x="14658975" y="219075"/>
          <a:ext cx="23526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9097EAAA-1116-43B6-9436-6EDF74A3C705}"/>
            </a:ext>
          </a:extLst>
        </xdr:cNvPr>
        <xdr:cNvSpPr/>
      </xdr:nvSpPr>
      <xdr:spPr>
        <a:xfrm>
          <a:off x="14687550" y="238125"/>
          <a:ext cx="2295525" cy="4286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9A35E675-0980-412A-8777-5ED471187CC3}"/>
            </a:ext>
          </a:extLst>
        </xdr:cNvPr>
        <xdr:cNvSpPr/>
      </xdr:nvSpPr>
      <xdr:spPr>
        <a:xfrm>
          <a:off x="685800" y="847725"/>
          <a:ext cx="9086850" cy="168592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8CED90A6-0D40-4B15-BF02-0B2E15397C2E}"/>
            </a:ext>
          </a:extLst>
        </xdr:cNvPr>
        <xdr:cNvSpPr/>
      </xdr:nvSpPr>
      <xdr:spPr>
        <a:xfrm>
          <a:off x="809625" y="885825"/>
          <a:ext cx="1247775"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C7E5F2F7-8D72-401C-863A-905C5C88E9EB}"/>
            </a:ext>
          </a:extLst>
        </xdr:cNvPr>
        <xdr:cNvSpPr/>
      </xdr:nvSpPr>
      <xdr:spPr>
        <a:xfrm>
          <a:off x="2009775" y="885825"/>
          <a:ext cx="127635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11,412
11,247
127.70
10,099,183
9,470,681
468,988
4,488,066
8,960,037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D4710974-362E-4DAC-89E6-B62997020670}"/>
            </a:ext>
          </a:extLst>
        </xdr:cNvPr>
        <xdr:cNvSpPr/>
      </xdr:nvSpPr>
      <xdr:spPr>
        <a:xfrm>
          <a:off x="3209925" y="885825"/>
          <a:ext cx="137160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9E64967D-0794-46E6-AE27-0E2C192DE882}"/>
            </a:ext>
          </a:extLst>
        </xdr:cNvPr>
        <xdr:cNvSpPr/>
      </xdr:nvSpPr>
      <xdr:spPr>
        <a:xfrm>
          <a:off x="4581525" y="904875"/>
          <a:ext cx="18288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587CF0F1-FE48-447E-83A1-098D7D4BEB58}"/>
            </a:ext>
          </a:extLst>
        </xdr:cNvPr>
        <xdr:cNvSpPr/>
      </xdr:nvSpPr>
      <xdr:spPr>
        <a:xfrm>
          <a:off x="6410325" y="904875"/>
          <a:ext cx="1133475"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CFFD16F2-C81C-4DE4-8D15-E154781510EB}"/>
            </a:ext>
          </a:extLst>
        </xdr:cNvPr>
        <xdr:cNvSpPr/>
      </xdr:nvSpPr>
      <xdr:spPr>
        <a:xfrm>
          <a:off x="7610475" y="914400"/>
          <a:ext cx="5715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D9834429-0EDA-4697-B605-829125F04DC1}"/>
            </a:ext>
          </a:extLst>
        </xdr:cNvPr>
        <xdr:cNvSpPr/>
      </xdr:nvSpPr>
      <xdr:spPr>
        <a:xfrm>
          <a:off x="4581525" y="1628775"/>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3900C754-C018-4D44-B401-F183C7C7C874}"/>
            </a:ext>
          </a:extLst>
        </xdr:cNvPr>
        <xdr:cNvSpPr/>
      </xdr:nvSpPr>
      <xdr:spPr>
        <a:xfrm>
          <a:off x="6467475" y="1628775"/>
          <a:ext cx="34290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2E75BCE6-DDA9-467A-83F4-65337581E68E}"/>
            </a:ext>
          </a:extLst>
        </xdr:cNvPr>
        <xdr:cNvSpPr/>
      </xdr:nvSpPr>
      <xdr:spPr>
        <a:xfrm>
          <a:off x="9972675" y="847725"/>
          <a:ext cx="1371600" cy="108585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A3E58B2D-B60B-4E23-8F23-97CF8046741E}"/>
            </a:ext>
          </a:extLst>
        </xdr:cNvPr>
        <xdr:cNvSpPr/>
      </xdr:nvSpPr>
      <xdr:spPr>
        <a:xfrm>
          <a:off x="10210800" y="914400"/>
          <a:ext cx="1304925"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2B15621E-F8FE-4421-A3CB-4E00FF1B0272}"/>
            </a:ext>
          </a:extLst>
        </xdr:cNvPr>
        <xdr:cNvSpPr/>
      </xdr:nvSpPr>
      <xdr:spPr>
        <a:xfrm>
          <a:off x="10210800" y="1162050"/>
          <a:ext cx="1304925"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D4C9F98F-FB31-4C06-8ACE-333DD92756D0}"/>
            </a:ext>
          </a:extLst>
        </xdr:cNvPr>
        <xdr:cNvSpPr/>
      </xdr:nvSpPr>
      <xdr:spPr>
        <a:xfrm>
          <a:off x="10210800" y="1476375"/>
          <a:ext cx="1304925" cy="6000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5ADDC59C-B38E-4D58-828C-AAC1C3EFC225}"/>
            </a:ext>
          </a:extLst>
        </xdr:cNvPr>
        <xdr:cNvCxnSpPr/>
      </xdr:nvCxnSpPr>
      <xdr:spPr>
        <a:xfrm flipH="1">
          <a:off x="10048875" y="1019175"/>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73424DA5-D862-4A82-BC97-65A4BDFF22CE}"/>
            </a:ext>
          </a:extLst>
        </xdr:cNvPr>
        <xdr:cNvSpPr/>
      </xdr:nvSpPr>
      <xdr:spPr>
        <a:xfrm>
          <a:off x="10102850" y="981075"/>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980DEA7C-877B-47FB-9800-0C0A1125AB91}"/>
            </a:ext>
          </a:extLst>
        </xdr:cNvPr>
        <xdr:cNvSpPr/>
      </xdr:nvSpPr>
      <xdr:spPr>
        <a:xfrm>
          <a:off x="10102850" y="1228725"/>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B6F5D5A7-A9AC-4835-B8B7-5B2F50F760A6}"/>
            </a:ext>
          </a:extLst>
        </xdr:cNvPr>
        <xdr:cNvCxnSpPr/>
      </xdr:nvCxnSpPr>
      <xdr:spPr>
        <a:xfrm>
          <a:off x="10133330" y="14573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706B949F-58FA-4955-9F63-3BAA699ABC5A}"/>
            </a:ext>
          </a:extLst>
        </xdr:cNvPr>
        <xdr:cNvCxnSpPr/>
      </xdr:nvCxnSpPr>
      <xdr:spPr>
        <a:xfrm>
          <a:off x="10067925" y="14573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A3AF6F16-500A-4082-A8EA-8B098AA26D47}"/>
            </a:ext>
          </a:extLst>
        </xdr:cNvPr>
        <xdr:cNvCxnSpPr/>
      </xdr:nvCxnSpPr>
      <xdr:spPr>
        <a:xfrm flipV="1">
          <a:off x="10133330" y="16732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2F0F7CE0-BBEF-4D54-87BD-D46B69EEE0E8}"/>
            </a:ext>
          </a:extLst>
        </xdr:cNvPr>
        <xdr:cNvCxnSpPr/>
      </xdr:nvCxnSpPr>
      <xdr:spPr>
        <a:xfrm>
          <a:off x="10067925" y="18097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93404614-46D7-4ECB-AE33-0318D96A0D22}"/>
            </a:ext>
          </a:extLst>
        </xdr:cNvPr>
        <xdr:cNvSpPr txBox="1"/>
      </xdr:nvSpPr>
      <xdr:spPr>
        <a:xfrm>
          <a:off x="638175" y="271462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4A04B9B4-4DD0-4FC1-B6F8-0AF88ACFB501}"/>
            </a:ext>
          </a:extLst>
        </xdr:cNvPr>
        <xdr:cNvSpPr txBox="1"/>
      </xdr:nvSpPr>
      <xdr:spPr>
        <a:xfrm>
          <a:off x="638175"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F77E518C-7F57-460A-B853-02A079BEE6E3}"/>
            </a:ext>
          </a:extLst>
        </xdr:cNvPr>
        <xdr:cNvSpPr txBox="1"/>
      </xdr:nvSpPr>
      <xdr:spPr>
        <a:xfrm>
          <a:off x="638175" y="33147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5FAC61CB-DE1C-4268-8FCC-55C3C608C273}"/>
            </a:ext>
          </a:extLst>
        </xdr:cNvPr>
        <xdr:cNvSpPr/>
      </xdr:nvSpPr>
      <xdr:spPr>
        <a:xfrm>
          <a:off x="685800" y="3790950"/>
          <a:ext cx="4229100" cy="2952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7FB3B97F-C269-4D76-B43B-0A9C81287AAE}"/>
            </a:ext>
          </a:extLst>
        </xdr:cNvPr>
        <xdr:cNvSpPr/>
      </xdr:nvSpPr>
      <xdr:spPr>
        <a:xfrm>
          <a:off x="809625" y="4114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DEC3BFD0-2CBA-4E57-9774-3000CD9CFEEC}"/>
            </a:ext>
          </a:extLst>
        </xdr:cNvPr>
        <xdr:cNvSpPr/>
      </xdr:nvSpPr>
      <xdr:spPr>
        <a:xfrm>
          <a:off x="809625" y="43053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7B9AE032-4839-4422-89D7-6F5768D4E1FE}"/>
            </a:ext>
          </a:extLst>
        </xdr:cNvPr>
        <xdr:cNvSpPr/>
      </xdr:nvSpPr>
      <xdr:spPr>
        <a:xfrm>
          <a:off x="1714500" y="4114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72ED84A0-5FA0-47B3-9666-F6C8004CF035}"/>
            </a:ext>
          </a:extLst>
        </xdr:cNvPr>
        <xdr:cNvSpPr/>
      </xdr:nvSpPr>
      <xdr:spPr>
        <a:xfrm>
          <a:off x="1714500" y="43053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43A3E3BF-0D4D-468D-87A7-48D6DE02E27A}"/>
            </a:ext>
          </a:extLst>
        </xdr:cNvPr>
        <xdr:cNvSpPr/>
      </xdr:nvSpPr>
      <xdr:spPr>
        <a:xfrm>
          <a:off x="2743200" y="4114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4992A2EC-1781-4E85-ADCD-92A803513704}"/>
            </a:ext>
          </a:extLst>
        </xdr:cNvPr>
        <xdr:cNvSpPr/>
      </xdr:nvSpPr>
      <xdr:spPr>
        <a:xfrm>
          <a:off x="2743200" y="43053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54771C5-3504-4B69-8F78-4B54305F1AD9}"/>
            </a:ext>
          </a:extLst>
        </xdr:cNvPr>
        <xdr:cNvSpPr/>
      </xdr:nvSpPr>
      <xdr:spPr>
        <a:xfrm>
          <a:off x="685800" y="4572000"/>
          <a:ext cx="42291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2FDC3F69-867A-442A-80E0-E6F6966B383B}"/>
            </a:ext>
          </a:extLst>
        </xdr:cNvPr>
        <xdr:cNvSpPr txBox="1"/>
      </xdr:nvSpPr>
      <xdr:spPr>
        <a:xfrm>
          <a:off x="666750" y="43910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C651812B-D8A2-480A-B6C6-266B013D779C}"/>
            </a:ext>
          </a:extLst>
        </xdr:cNvPr>
        <xdr:cNvCxnSpPr/>
      </xdr:nvCxnSpPr>
      <xdr:spPr>
        <a:xfrm>
          <a:off x="685800" y="67341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86427E66-4C44-4025-87FB-986C38F1DBA3}"/>
            </a:ext>
          </a:extLst>
        </xdr:cNvPr>
        <xdr:cNvSpPr txBox="1"/>
      </xdr:nvSpPr>
      <xdr:spPr>
        <a:xfrm>
          <a:off x="211651" y="659830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B8D915D4-7E36-42F7-93CE-F6FD4F166B5F}"/>
            </a:ext>
          </a:extLst>
        </xdr:cNvPr>
        <xdr:cNvCxnSpPr/>
      </xdr:nvCxnSpPr>
      <xdr:spPr>
        <a:xfrm>
          <a:off x="685800" y="642665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E09D26EB-6E50-4B90-8993-B009E94DD3B1}"/>
            </a:ext>
          </a:extLst>
        </xdr:cNvPr>
        <xdr:cNvSpPr txBox="1"/>
      </xdr:nvSpPr>
      <xdr:spPr>
        <a:xfrm>
          <a:off x="211651" y="62876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86BC275D-01B8-4AA6-AF22-035F94BA45EF}"/>
            </a:ext>
          </a:extLst>
        </xdr:cNvPr>
        <xdr:cNvCxnSpPr/>
      </xdr:nvCxnSpPr>
      <xdr:spPr>
        <a:xfrm>
          <a:off x="685800" y="61159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6A5DAC50-DAE5-4F2D-86E5-F32F57ECA7FB}"/>
            </a:ext>
          </a:extLst>
        </xdr:cNvPr>
        <xdr:cNvSpPr txBox="1"/>
      </xdr:nvSpPr>
      <xdr:spPr>
        <a:xfrm>
          <a:off x="211651" y="598008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1335BF73-7C71-40A5-8583-EC8B59035E8F}"/>
            </a:ext>
          </a:extLst>
        </xdr:cNvPr>
        <xdr:cNvCxnSpPr/>
      </xdr:nvCxnSpPr>
      <xdr:spPr>
        <a:xfrm>
          <a:off x="685800" y="5808436"/>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34</xdr:row>
      <xdr:rowOff>160763</xdr:rowOff>
    </xdr:from>
    <xdr:ext cx="595419" cy="259045"/>
    <xdr:sp macro="" textlink="">
      <xdr:nvSpPr>
        <xdr:cNvPr id="48" name="テキスト ボックス 47">
          <a:extLst>
            <a:ext uri="{FF2B5EF4-FFF2-40B4-BE49-F238E27FC236}">
              <a16:creationId xmlns:a16="http://schemas.microsoft.com/office/drawing/2014/main" id="{B0C2102B-F66F-4DAE-BFD4-EBDBC3C5D488}"/>
            </a:ext>
          </a:extLst>
        </xdr:cNvPr>
        <xdr:cNvSpPr txBox="1"/>
      </xdr:nvSpPr>
      <xdr:spPr>
        <a:xfrm>
          <a:off x="163406" y="567891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511937A6-7957-45B6-81C9-CCA1C354CDD0}"/>
            </a:ext>
          </a:extLst>
        </xdr:cNvPr>
        <xdr:cNvCxnSpPr/>
      </xdr:nvCxnSpPr>
      <xdr:spPr>
        <a:xfrm>
          <a:off x="685800" y="549773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9EB7611D-7829-4818-ABAA-C4D229093D5F}"/>
            </a:ext>
          </a:extLst>
        </xdr:cNvPr>
        <xdr:cNvSpPr txBox="1"/>
      </xdr:nvSpPr>
      <xdr:spPr>
        <a:xfrm>
          <a:off x="163406" y="536186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6AE86665-5029-402C-AC53-E035C381ED90}"/>
            </a:ext>
          </a:extLst>
        </xdr:cNvPr>
        <xdr:cNvCxnSpPr/>
      </xdr:nvCxnSpPr>
      <xdr:spPr>
        <a:xfrm>
          <a:off x="685800" y="519021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933016F6-2A9B-4F19-9222-FD2097D90242}"/>
            </a:ext>
          </a:extLst>
        </xdr:cNvPr>
        <xdr:cNvSpPr txBox="1"/>
      </xdr:nvSpPr>
      <xdr:spPr>
        <a:xfrm>
          <a:off x="163406" y="505117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83150CD2-B228-469E-B58D-82A1C2A5CEE8}"/>
            </a:ext>
          </a:extLst>
        </xdr:cNvPr>
        <xdr:cNvCxnSpPr/>
      </xdr:nvCxnSpPr>
      <xdr:spPr>
        <a:xfrm>
          <a:off x="685800" y="487952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9AFA2DDC-1B29-46CB-8BA4-BFD4223026BF}"/>
            </a:ext>
          </a:extLst>
        </xdr:cNvPr>
        <xdr:cNvSpPr txBox="1"/>
      </xdr:nvSpPr>
      <xdr:spPr>
        <a:xfrm>
          <a:off x="163406" y="47436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F9351182-ED89-4439-AA6C-D4771DD8C675}"/>
            </a:ext>
          </a:extLst>
        </xdr:cNvPr>
        <xdr:cNvCxnSpPr/>
      </xdr:nvCxnSpPr>
      <xdr:spPr>
        <a:xfrm>
          <a:off x="685800" y="4572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112C78A9-2426-4A33-96DF-EFE80613A171}"/>
            </a:ext>
          </a:extLst>
        </xdr:cNvPr>
        <xdr:cNvSpPr txBox="1"/>
      </xdr:nvSpPr>
      <xdr:spPr>
        <a:xfrm>
          <a:off x="163406" y="44361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AE39061F-867D-4052-963D-4C527957FB76}"/>
            </a:ext>
          </a:extLst>
        </xdr:cNvPr>
        <xdr:cNvSpPr/>
      </xdr:nvSpPr>
      <xdr:spPr>
        <a:xfrm>
          <a:off x="685800" y="4572000"/>
          <a:ext cx="42291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77303</xdr:rowOff>
    </xdr:from>
    <xdr:to>
      <xdr:col>24</xdr:col>
      <xdr:colOff>62865</xdr:colOff>
      <xdr:row>39</xdr:row>
      <xdr:rowOff>10704</xdr:rowOff>
    </xdr:to>
    <xdr:cxnSp macro="">
      <xdr:nvCxnSpPr>
        <xdr:cNvPr id="58" name="直線コネクタ 57">
          <a:extLst>
            <a:ext uri="{FF2B5EF4-FFF2-40B4-BE49-F238E27FC236}">
              <a16:creationId xmlns:a16="http://schemas.microsoft.com/office/drawing/2014/main" id="{81C976C7-0F3E-4301-BE24-9A7A65A57A4F}"/>
            </a:ext>
          </a:extLst>
        </xdr:cNvPr>
        <xdr:cNvCxnSpPr/>
      </xdr:nvCxnSpPr>
      <xdr:spPr>
        <a:xfrm flipV="1">
          <a:off x="4179570" y="4944578"/>
          <a:ext cx="1270" cy="13875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14531</xdr:rowOff>
    </xdr:from>
    <xdr:ext cx="534377" cy="259045"/>
    <xdr:sp macro="" textlink="">
      <xdr:nvSpPr>
        <xdr:cNvPr id="59" name="人件費最小値テキスト">
          <a:extLst>
            <a:ext uri="{FF2B5EF4-FFF2-40B4-BE49-F238E27FC236}">
              <a16:creationId xmlns:a16="http://schemas.microsoft.com/office/drawing/2014/main" id="{E2F75667-E9D6-4618-9AF5-06BA4E628223}"/>
            </a:ext>
          </a:extLst>
        </xdr:cNvPr>
        <xdr:cNvSpPr txBox="1"/>
      </xdr:nvSpPr>
      <xdr:spPr>
        <a:xfrm>
          <a:off x="4229100" y="63359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68,100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10704</xdr:rowOff>
    </xdr:from>
    <xdr:to>
      <xdr:col>24</xdr:col>
      <xdr:colOff>152400</xdr:colOff>
      <xdr:row>39</xdr:row>
      <xdr:rowOff>10704</xdr:rowOff>
    </xdr:to>
    <xdr:cxnSp macro="">
      <xdr:nvCxnSpPr>
        <xdr:cNvPr id="60" name="直線コネクタ 59">
          <a:extLst>
            <a:ext uri="{FF2B5EF4-FFF2-40B4-BE49-F238E27FC236}">
              <a16:creationId xmlns:a16="http://schemas.microsoft.com/office/drawing/2014/main" id="{421B1853-1CE5-4D1D-9CB1-076F494EF18B}"/>
            </a:ext>
          </a:extLst>
        </xdr:cNvPr>
        <xdr:cNvCxnSpPr/>
      </xdr:nvCxnSpPr>
      <xdr:spPr>
        <a:xfrm>
          <a:off x="4105275" y="633212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23980</xdr:rowOff>
    </xdr:from>
    <xdr:ext cx="599010" cy="259045"/>
    <xdr:sp macro="" textlink="">
      <xdr:nvSpPr>
        <xdr:cNvPr id="61" name="人件費最大値テキスト">
          <a:extLst>
            <a:ext uri="{FF2B5EF4-FFF2-40B4-BE49-F238E27FC236}">
              <a16:creationId xmlns:a16="http://schemas.microsoft.com/office/drawing/2014/main" id="{7B35D444-CAF4-4AA5-BE4B-71BF616E018E}"/>
            </a:ext>
          </a:extLst>
        </xdr:cNvPr>
        <xdr:cNvSpPr txBox="1"/>
      </xdr:nvSpPr>
      <xdr:spPr>
        <a:xfrm>
          <a:off x="4229100" y="47325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203,732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77303</xdr:rowOff>
    </xdr:from>
    <xdr:to>
      <xdr:col>24</xdr:col>
      <xdr:colOff>152400</xdr:colOff>
      <xdr:row>30</xdr:row>
      <xdr:rowOff>77303</xdr:rowOff>
    </xdr:to>
    <xdr:cxnSp macro="">
      <xdr:nvCxnSpPr>
        <xdr:cNvPr id="62" name="直線コネクタ 61">
          <a:extLst>
            <a:ext uri="{FF2B5EF4-FFF2-40B4-BE49-F238E27FC236}">
              <a16:creationId xmlns:a16="http://schemas.microsoft.com/office/drawing/2014/main" id="{F7551A86-3B25-4BED-B3BA-C57C994E3EBF}"/>
            </a:ext>
          </a:extLst>
        </xdr:cNvPr>
        <xdr:cNvCxnSpPr/>
      </xdr:nvCxnSpPr>
      <xdr:spPr>
        <a:xfrm>
          <a:off x="4105275" y="494457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20632</xdr:rowOff>
    </xdr:from>
    <xdr:to>
      <xdr:col>24</xdr:col>
      <xdr:colOff>63500</xdr:colOff>
      <xdr:row>37</xdr:row>
      <xdr:rowOff>108610</xdr:rowOff>
    </xdr:to>
    <xdr:cxnSp macro="">
      <xdr:nvCxnSpPr>
        <xdr:cNvPr id="63" name="直線コネクタ 62">
          <a:extLst>
            <a:ext uri="{FF2B5EF4-FFF2-40B4-BE49-F238E27FC236}">
              <a16:creationId xmlns:a16="http://schemas.microsoft.com/office/drawing/2014/main" id="{0F94827C-6F58-4815-9F71-CF2DE8FB77A2}"/>
            </a:ext>
          </a:extLst>
        </xdr:cNvPr>
        <xdr:cNvCxnSpPr/>
      </xdr:nvCxnSpPr>
      <xdr:spPr>
        <a:xfrm flipV="1">
          <a:off x="3429000" y="6021382"/>
          <a:ext cx="752475" cy="848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123958</xdr:rowOff>
    </xdr:from>
    <xdr:ext cx="599010" cy="259045"/>
    <xdr:sp macro="" textlink="">
      <xdr:nvSpPr>
        <xdr:cNvPr id="64" name="人件費平均値テキスト">
          <a:extLst>
            <a:ext uri="{FF2B5EF4-FFF2-40B4-BE49-F238E27FC236}">
              <a16:creationId xmlns:a16="http://schemas.microsoft.com/office/drawing/2014/main" id="{AC7D2658-3D31-4DE7-80CE-CE6A8E039C98}"/>
            </a:ext>
          </a:extLst>
        </xdr:cNvPr>
        <xdr:cNvSpPr txBox="1"/>
      </xdr:nvSpPr>
      <xdr:spPr>
        <a:xfrm>
          <a:off x="4229100" y="563575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118,131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101081</xdr:rowOff>
    </xdr:from>
    <xdr:to>
      <xdr:col>24</xdr:col>
      <xdr:colOff>114300</xdr:colOff>
      <xdr:row>36</xdr:row>
      <xdr:rowOff>31231</xdr:rowOff>
    </xdr:to>
    <xdr:sp macro="" textlink="">
      <xdr:nvSpPr>
        <xdr:cNvPr id="65" name="フローチャート: 判断 64">
          <a:extLst>
            <a:ext uri="{FF2B5EF4-FFF2-40B4-BE49-F238E27FC236}">
              <a16:creationId xmlns:a16="http://schemas.microsoft.com/office/drawing/2014/main" id="{99C9F722-393F-4109-86B0-6AF2725349A9}"/>
            </a:ext>
          </a:extLst>
        </xdr:cNvPr>
        <xdr:cNvSpPr/>
      </xdr:nvSpPr>
      <xdr:spPr>
        <a:xfrm>
          <a:off x="4124325" y="5781156"/>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108610</xdr:rowOff>
    </xdr:from>
    <xdr:to>
      <xdr:col>19</xdr:col>
      <xdr:colOff>177800</xdr:colOff>
      <xdr:row>37</xdr:row>
      <xdr:rowOff>134333</xdr:rowOff>
    </xdr:to>
    <xdr:cxnSp macro="">
      <xdr:nvCxnSpPr>
        <xdr:cNvPr id="66" name="直線コネクタ 65">
          <a:extLst>
            <a:ext uri="{FF2B5EF4-FFF2-40B4-BE49-F238E27FC236}">
              <a16:creationId xmlns:a16="http://schemas.microsoft.com/office/drawing/2014/main" id="{89EA7CBC-F58F-495E-8BAE-206674D80529}"/>
            </a:ext>
          </a:extLst>
        </xdr:cNvPr>
        <xdr:cNvCxnSpPr/>
      </xdr:nvCxnSpPr>
      <xdr:spPr>
        <a:xfrm flipV="1">
          <a:off x="2619375" y="6106185"/>
          <a:ext cx="809625" cy="28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28419</xdr:rowOff>
    </xdr:from>
    <xdr:to>
      <xdr:col>20</xdr:col>
      <xdr:colOff>38100</xdr:colOff>
      <xdr:row>36</xdr:row>
      <xdr:rowOff>130019</xdr:rowOff>
    </xdr:to>
    <xdr:sp macro="" textlink="">
      <xdr:nvSpPr>
        <xdr:cNvPr id="67" name="フローチャート: 判断 66">
          <a:extLst>
            <a:ext uri="{FF2B5EF4-FFF2-40B4-BE49-F238E27FC236}">
              <a16:creationId xmlns:a16="http://schemas.microsoft.com/office/drawing/2014/main" id="{8FDF4DC5-53ED-410B-9378-92037B03646C}"/>
            </a:ext>
          </a:extLst>
        </xdr:cNvPr>
        <xdr:cNvSpPr/>
      </xdr:nvSpPr>
      <xdr:spPr>
        <a:xfrm>
          <a:off x="3381375" y="5870419"/>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34</xdr:row>
      <xdr:rowOff>146546</xdr:rowOff>
    </xdr:from>
    <xdr:ext cx="599010" cy="259045"/>
    <xdr:sp macro="" textlink="">
      <xdr:nvSpPr>
        <xdr:cNvPr id="68" name="テキスト ボックス 67">
          <a:extLst>
            <a:ext uri="{FF2B5EF4-FFF2-40B4-BE49-F238E27FC236}">
              <a16:creationId xmlns:a16="http://schemas.microsoft.com/office/drawing/2014/main" id="{79ACCFD1-AF42-4076-9E7A-C4C20C14322E}"/>
            </a:ext>
          </a:extLst>
        </xdr:cNvPr>
        <xdr:cNvSpPr txBox="1"/>
      </xdr:nvSpPr>
      <xdr:spPr>
        <a:xfrm>
          <a:off x="3151720" y="56583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134333</xdr:rowOff>
    </xdr:from>
    <xdr:to>
      <xdr:col>15</xdr:col>
      <xdr:colOff>50800</xdr:colOff>
      <xdr:row>37</xdr:row>
      <xdr:rowOff>135977</xdr:rowOff>
    </xdr:to>
    <xdr:cxnSp macro="">
      <xdr:nvCxnSpPr>
        <xdr:cNvPr id="69" name="直線コネクタ 68">
          <a:extLst>
            <a:ext uri="{FF2B5EF4-FFF2-40B4-BE49-F238E27FC236}">
              <a16:creationId xmlns:a16="http://schemas.microsoft.com/office/drawing/2014/main" id="{0D6D5838-7755-426E-A60D-5A88704B9901}"/>
            </a:ext>
          </a:extLst>
        </xdr:cNvPr>
        <xdr:cNvCxnSpPr/>
      </xdr:nvCxnSpPr>
      <xdr:spPr>
        <a:xfrm flipV="1">
          <a:off x="1828800" y="6135083"/>
          <a:ext cx="790575" cy="16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80235</xdr:rowOff>
    </xdr:from>
    <xdr:to>
      <xdr:col>15</xdr:col>
      <xdr:colOff>101600</xdr:colOff>
      <xdr:row>37</xdr:row>
      <xdr:rowOff>10385</xdr:rowOff>
    </xdr:to>
    <xdr:sp macro="" textlink="">
      <xdr:nvSpPr>
        <xdr:cNvPr id="70" name="フローチャート: 判断 69">
          <a:extLst>
            <a:ext uri="{FF2B5EF4-FFF2-40B4-BE49-F238E27FC236}">
              <a16:creationId xmlns:a16="http://schemas.microsoft.com/office/drawing/2014/main" id="{08B08330-C2D6-4895-9C03-B866F647E628}"/>
            </a:ext>
          </a:extLst>
        </xdr:cNvPr>
        <xdr:cNvSpPr/>
      </xdr:nvSpPr>
      <xdr:spPr>
        <a:xfrm>
          <a:off x="2571750" y="592223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26912</xdr:rowOff>
    </xdr:from>
    <xdr:ext cx="599010" cy="259045"/>
    <xdr:sp macro="" textlink="">
      <xdr:nvSpPr>
        <xdr:cNvPr id="71" name="テキスト ボックス 70">
          <a:extLst>
            <a:ext uri="{FF2B5EF4-FFF2-40B4-BE49-F238E27FC236}">
              <a16:creationId xmlns:a16="http://schemas.microsoft.com/office/drawing/2014/main" id="{5570B76B-A59D-4C02-A1F3-AC3E0964053C}"/>
            </a:ext>
          </a:extLst>
        </xdr:cNvPr>
        <xdr:cNvSpPr txBox="1"/>
      </xdr:nvSpPr>
      <xdr:spPr>
        <a:xfrm>
          <a:off x="2361145" y="57069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135977</xdr:rowOff>
    </xdr:from>
    <xdr:to>
      <xdr:col>10</xdr:col>
      <xdr:colOff>114300</xdr:colOff>
      <xdr:row>38</xdr:row>
      <xdr:rowOff>17649</xdr:rowOff>
    </xdr:to>
    <xdr:cxnSp macro="">
      <xdr:nvCxnSpPr>
        <xdr:cNvPr id="72" name="直線コネクタ 71">
          <a:extLst>
            <a:ext uri="{FF2B5EF4-FFF2-40B4-BE49-F238E27FC236}">
              <a16:creationId xmlns:a16="http://schemas.microsoft.com/office/drawing/2014/main" id="{7B24E1AF-3266-433A-A527-B17D9F2C400E}"/>
            </a:ext>
          </a:extLst>
        </xdr:cNvPr>
        <xdr:cNvCxnSpPr/>
      </xdr:nvCxnSpPr>
      <xdr:spPr>
        <a:xfrm flipV="1">
          <a:off x="1028700" y="6136727"/>
          <a:ext cx="800100" cy="435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98980</xdr:rowOff>
    </xdr:from>
    <xdr:to>
      <xdr:col>10</xdr:col>
      <xdr:colOff>165100</xdr:colOff>
      <xdr:row>37</xdr:row>
      <xdr:rowOff>29130</xdr:rowOff>
    </xdr:to>
    <xdr:sp macro="" textlink="">
      <xdr:nvSpPr>
        <xdr:cNvPr id="73" name="フローチャート: 判断 72">
          <a:extLst>
            <a:ext uri="{FF2B5EF4-FFF2-40B4-BE49-F238E27FC236}">
              <a16:creationId xmlns:a16="http://schemas.microsoft.com/office/drawing/2014/main" id="{B12D7DD9-98B7-44EF-B463-D8AC77A03BA5}"/>
            </a:ext>
          </a:extLst>
        </xdr:cNvPr>
        <xdr:cNvSpPr/>
      </xdr:nvSpPr>
      <xdr:spPr>
        <a:xfrm>
          <a:off x="1781175" y="5940980"/>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35</xdr:row>
      <xdr:rowOff>45657</xdr:rowOff>
    </xdr:from>
    <xdr:ext cx="599010" cy="259045"/>
    <xdr:sp macro="" textlink="">
      <xdr:nvSpPr>
        <xdr:cNvPr id="74" name="テキスト ボックス 73">
          <a:extLst>
            <a:ext uri="{FF2B5EF4-FFF2-40B4-BE49-F238E27FC236}">
              <a16:creationId xmlns:a16="http://schemas.microsoft.com/office/drawing/2014/main" id="{862D462F-1F72-4313-97FF-E9F3A6AB9B00}"/>
            </a:ext>
          </a:extLst>
        </xdr:cNvPr>
        <xdr:cNvSpPr txBox="1"/>
      </xdr:nvSpPr>
      <xdr:spPr>
        <a:xfrm>
          <a:off x="1551520" y="57257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137886</xdr:rowOff>
    </xdr:from>
    <xdr:to>
      <xdr:col>6</xdr:col>
      <xdr:colOff>38100</xdr:colOff>
      <xdr:row>37</xdr:row>
      <xdr:rowOff>68036</xdr:rowOff>
    </xdr:to>
    <xdr:sp macro="" textlink="">
      <xdr:nvSpPr>
        <xdr:cNvPr id="75" name="フローチャート: 判断 74">
          <a:extLst>
            <a:ext uri="{FF2B5EF4-FFF2-40B4-BE49-F238E27FC236}">
              <a16:creationId xmlns:a16="http://schemas.microsoft.com/office/drawing/2014/main" id="{3FC988DE-AA5E-4C10-9D79-391577BB44ED}"/>
            </a:ext>
          </a:extLst>
        </xdr:cNvPr>
        <xdr:cNvSpPr/>
      </xdr:nvSpPr>
      <xdr:spPr>
        <a:xfrm>
          <a:off x="981075" y="5979886"/>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84563</xdr:rowOff>
    </xdr:from>
    <xdr:ext cx="534377" cy="259045"/>
    <xdr:sp macro="" textlink="">
      <xdr:nvSpPr>
        <xdr:cNvPr id="76" name="テキスト ボックス 75">
          <a:extLst>
            <a:ext uri="{FF2B5EF4-FFF2-40B4-BE49-F238E27FC236}">
              <a16:creationId xmlns:a16="http://schemas.microsoft.com/office/drawing/2014/main" id="{A0E71CEE-F704-46FC-9DB1-CB159F933CDB}"/>
            </a:ext>
          </a:extLst>
        </xdr:cNvPr>
        <xdr:cNvSpPr txBox="1"/>
      </xdr:nvSpPr>
      <xdr:spPr>
        <a:xfrm>
          <a:off x="790086" y="57646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A8D6E683-5C7D-4B08-93C5-0C5013B01FD2}"/>
            </a:ext>
          </a:extLst>
        </xdr:cNvPr>
        <xdr:cNvSpPr txBox="1"/>
      </xdr:nvSpPr>
      <xdr:spPr>
        <a:xfrm>
          <a:off x="4010025" y="6731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A0356F4A-9350-4C08-AAE7-FE38465998F8}"/>
            </a:ext>
          </a:extLst>
        </xdr:cNvPr>
        <xdr:cNvSpPr txBox="1"/>
      </xdr:nvSpPr>
      <xdr:spPr>
        <a:xfrm>
          <a:off x="3257550" y="6731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4C68ABBD-7333-478F-B852-4BFB8EF3FE99}"/>
            </a:ext>
          </a:extLst>
        </xdr:cNvPr>
        <xdr:cNvSpPr txBox="1"/>
      </xdr:nvSpPr>
      <xdr:spPr>
        <a:xfrm>
          <a:off x="2447925" y="6731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D5C008C4-B452-4B70-BEB7-FB1DC1B9F0F0}"/>
            </a:ext>
          </a:extLst>
        </xdr:cNvPr>
        <xdr:cNvSpPr txBox="1"/>
      </xdr:nvSpPr>
      <xdr:spPr>
        <a:xfrm>
          <a:off x="1657350" y="6731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BD47D1C1-7282-497B-B053-C0F3A084B9DC}"/>
            </a:ext>
          </a:extLst>
        </xdr:cNvPr>
        <xdr:cNvSpPr txBox="1"/>
      </xdr:nvSpPr>
      <xdr:spPr>
        <a:xfrm>
          <a:off x="857250" y="6731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141282</xdr:rowOff>
    </xdr:from>
    <xdr:to>
      <xdr:col>24</xdr:col>
      <xdr:colOff>114300</xdr:colOff>
      <xdr:row>37</xdr:row>
      <xdr:rowOff>71432</xdr:rowOff>
    </xdr:to>
    <xdr:sp macro="" textlink="">
      <xdr:nvSpPr>
        <xdr:cNvPr id="82" name="楕円 81">
          <a:extLst>
            <a:ext uri="{FF2B5EF4-FFF2-40B4-BE49-F238E27FC236}">
              <a16:creationId xmlns:a16="http://schemas.microsoft.com/office/drawing/2014/main" id="{F81D6D26-2FAE-4961-A5F2-57D11651C4A0}"/>
            </a:ext>
          </a:extLst>
        </xdr:cNvPr>
        <xdr:cNvSpPr/>
      </xdr:nvSpPr>
      <xdr:spPr>
        <a:xfrm>
          <a:off x="4124325" y="5983282"/>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119709</xdr:rowOff>
    </xdr:from>
    <xdr:ext cx="534377" cy="259045"/>
    <xdr:sp macro="" textlink="">
      <xdr:nvSpPr>
        <xdr:cNvPr id="83" name="人件費該当値テキスト">
          <a:extLst>
            <a:ext uri="{FF2B5EF4-FFF2-40B4-BE49-F238E27FC236}">
              <a16:creationId xmlns:a16="http://schemas.microsoft.com/office/drawing/2014/main" id="{3EAB0A60-E9F8-4FED-8CFD-13D41041C6E7}"/>
            </a:ext>
          </a:extLst>
        </xdr:cNvPr>
        <xdr:cNvSpPr txBox="1"/>
      </xdr:nvSpPr>
      <xdr:spPr>
        <a:xfrm>
          <a:off x="4229100" y="59617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57810</xdr:rowOff>
    </xdr:from>
    <xdr:to>
      <xdr:col>20</xdr:col>
      <xdr:colOff>38100</xdr:colOff>
      <xdr:row>37</xdr:row>
      <xdr:rowOff>159410</xdr:rowOff>
    </xdr:to>
    <xdr:sp macro="" textlink="">
      <xdr:nvSpPr>
        <xdr:cNvPr id="84" name="楕円 83">
          <a:extLst>
            <a:ext uri="{FF2B5EF4-FFF2-40B4-BE49-F238E27FC236}">
              <a16:creationId xmlns:a16="http://schemas.microsoft.com/office/drawing/2014/main" id="{C2AF0584-0A48-4570-808D-3EB6BA6E816D}"/>
            </a:ext>
          </a:extLst>
        </xdr:cNvPr>
        <xdr:cNvSpPr/>
      </xdr:nvSpPr>
      <xdr:spPr>
        <a:xfrm>
          <a:off x="3381375" y="605856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150537</xdr:rowOff>
    </xdr:from>
    <xdr:ext cx="534377" cy="259045"/>
    <xdr:sp macro="" textlink="">
      <xdr:nvSpPr>
        <xdr:cNvPr id="85" name="テキスト ボックス 84">
          <a:extLst>
            <a:ext uri="{FF2B5EF4-FFF2-40B4-BE49-F238E27FC236}">
              <a16:creationId xmlns:a16="http://schemas.microsoft.com/office/drawing/2014/main" id="{ABFD18EE-5C95-46A5-B35A-31671807F533}"/>
            </a:ext>
          </a:extLst>
        </xdr:cNvPr>
        <xdr:cNvSpPr txBox="1"/>
      </xdr:nvSpPr>
      <xdr:spPr>
        <a:xfrm>
          <a:off x="3190386" y="61512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83533</xdr:rowOff>
    </xdr:from>
    <xdr:to>
      <xdr:col>15</xdr:col>
      <xdr:colOff>101600</xdr:colOff>
      <xdr:row>38</xdr:row>
      <xdr:rowOff>13683</xdr:rowOff>
    </xdr:to>
    <xdr:sp macro="" textlink="">
      <xdr:nvSpPr>
        <xdr:cNvPr id="86" name="楕円 85">
          <a:extLst>
            <a:ext uri="{FF2B5EF4-FFF2-40B4-BE49-F238E27FC236}">
              <a16:creationId xmlns:a16="http://schemas.microsoft.com/office/drawing/2014/main" id="{16AA40B0-F067-4A5F-9DF1-6BF8821ACB67}"/>
            </a:ext>
          </a:extLst>
        </xdr:cNvPr>
        <xdr:cNvSpPr/>
      </xdr:nvSpPr>
      <xdr:spPr>
        <a:xfrm>
          <a:off x="2571750" y="6087458"/>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38</xdr:row>
      <xdr:rowOff>4811</xdr:rowOff>
    </xdr:from>
    <xdr:ext cx="534377" cy="259045"/>
    <xdr:sp macro="" textlink="">
      <xdr:nvSpPr>
        <xdr:cNvPr id="87" name="テキスト ボックス 86">
          <a:extLst>
            <a:ext uri="{FF2B5EF4-FFF2-40B4-BE49-F238E27FC236}">
              <a16:creationId xmlns:a16="http://schemas.microsoft.com/office/drawing/2014/main" id="{387FFE02-9C44-4C15-94C0-5EC5C3C00FAF}"/>
            </a:ext>
          </a:extLst>
        </xdr:cNvPr>
        <xdr:cNvSpPr txBox="1"/>
      </xdr:nvSpPr>
      <xdr:spPr>
        <a:xfrm>
          <a:off x="2390286" y="61706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85177</xdr:rowOff>
    </xdr:from>
    <xdr:to>
      <xdr:col>10</xdr:col>
      <xdr:colOff>165100</xdr:colOff>
      <xdr:row>38</xdr:row>
      <xdr:rowOff>15327</xdr:rowOff>
    </xdr:to>
    <xdr:sp macro="" textlink="">
      <xdr:nvSpPr>
        <xdr:cNvPr id="88" name="楕円 87">
          <a:extLst>
            <a:ext uri="{FF2B5EF4-FFF2-40B4-BE49-F238E27FC236}">
              <a16:creationId xmlns:a16="http://schemas.microsoft.com/office/drawing/2014/main" id="{6EE525EE-691C-49BD-97B8-E4C9B29E1EBF}"/>
            </a:ext>
          </a:extLst>
        </xdr:cNvPr>
        <xdr:cNvSpPr/>
      </xdr:nvSpPr>
      <xdr:spPr>
        <a:xfrm>
          <a:off x="1781175" y="6089102"/>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38</xdr:row>
      <xdr:rowOff>6454</xdr:rowOff>
    </xdr:from>
    <xdr:ext cx="534377" cy="259045"/>
    <xdr:sp macro="" textlink="">
      <xdr:nvSpPr>
        <xdr:cNvPr id="89" name="テキスト ボックス 88">
          <a:extLst>
            <a:ext uri="{FF2B5EF4-FFF2-40B4-BE49-F238E27FC236}">
              <a16:creationId xmlns:a16="http://schemas.microsoft.com/office/drawing/2014/main" id="{B1C280CE-33F1-44D6-8C59-93DA8DE7180D}"/>
            </a:ext>
          </a:extLst>
        </xdr:cNvPr>
        <xdr:cNvSpPr txBox="1"/>
      </xdr:nvSpPr>
      <xdr:spPr>
        <a:xfrm>
          <a:off x="1580661" y="61723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138299</xdr:rowOff>
    </xdr:from>
    <xdr:to>
      <xdr:col>6</xdr:col>
      <xdr:colOff>38100</xdr:colOff>
      <xdr:row>38</xdr:row>
      <xdr:rowOff>68449</xdr:rowOff>
    </xdr:to>
    <xdr:sp macro="" textlink="">
      <xdr:nvSpPr>
        <xdr:cNvPr id="90" name="楕円 89">
          <a:extLst>
            <a:ext uri="{FF2B5EF4-FFF2-40B4-BE49-F238E27FC236}">
              <a16:creationId xmlns:a16="http://schemas.microsoft.com/office/drawing/2014/main" id="{6A32F26C-8C5A-464E-8586-65D1267B378D}"/>
            </a:ext>
          </a:extLst>
        </xdr:cNvPr>
        <xdr:cNvSpPr/>
      </xdr:nvSpPr>
      <xdr:spPr>
        <a:xfrm>
          <a:off x="981075" y="6142224"/>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59576</xdr:rowOff>
    </xdr:from>
    <xdr:ext cx="534377" cy="259045"/>
    <xdr:sp macro="" textlink="">
      <xdr:nvSpPr>
        <xdr:cNvPr id="91" name="テキスト ボックス 90">
          <a:extLst>
            <a:ext uri="{FF2B5EF4-FFF2-40B4-BE49-F238E27FC236}">
              <a16:creationId xmlns:a16="http://schemas.microsoft.com/office/drawing/2014/main" id="{AEE9E7EE-5306-4273-B5D9-E23AB0A4E059}"/>
            </a:ext>
          </a:extLst>
        </xdr:cNvPr>
        <xdr:cNvSpPr txBox="1"/>
      </xdr:nvSpPr>
      <xdr:spPr>
        <a:xfrm>
          <a:off x="790086" y="62222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B1DA846F-E97C-4CF8-AD78-F98CD595CD3B}"/>
            </a:ext>
          </a:extLst>
        </xdr:cNvPr>
        <xdr:cNvSpPr/>
      </xdr:nvSpPr>
      <xdr:spPr>
        <a:xfrm>
          <a:off x="685800" y="7029450"/>
          <a:ext cx="4229100" cy="2952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47222863-3992-44E1-9F5E-AD416086CCBC}"/>
            </a:ext>
          </a:extLst>
        </xdr:cNvPr>
        <xdr:cNvSpPr/>
      </xdr:nvSpPr>
      <xdr:spPr>
        <a:xfrm>
          <a:off x="809625" y="73533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76495E5A-5277-4D4E-9B0C-8256ECA9C9F9}"/>
            </a:ext>
          </a:extLst>
        </xdr:cNvPr>
        <xdr:cNvSpPr/>
      </xdr:nvSpPr>
      <xdr:spPr>
        <a:xfrm>
          <a:off x="809625" y="75438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D9002562-F51F-40C4-A75F-74A7663EADD0}"/>
            </a:ext>
          </a:extLst>
        </xdr:cNvPr>
        <xdr:cNvSpPr/>
      </xdr:nvSpPr>
      <xdr:spPr>
        <a:xfrm>
          <a:off x="1714500" y="73533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3ED87D42-5FBB-4C4F-AA21-40510EDA0DF1}"/>
            </a:ext>
          </a:extLst>
        </xdr:cNvPr>
        <xdr:cNvSpPr/>
      </xdr:nvSpPr>
      <xdr:spPr>
        <a:xfrm>
          <a:off x="1714500" y="75438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40D31503-98EB-4A55-B166-8646866F5826}"/>
            </a:ext>
          </a:extLst>
        </xdr:cNvPr>
        <xdr:cNvSpPr/>
      </xdr:nvSpPr>
      <xdr:spPr>
        <a:xfrm>
          <a:off x="2743200" y="73533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E71BFC36-5C84-42E8-BAEC-0F31BACA3661}"/>
            </a:ext>
          </a:extLst>
        </xdr:cNvPr>
        <xdr:cNvSpPr/>
      </xdr:nvSpPr>
      <xdr:spPr>
        <a:xfrm>
          <a:off x="2743200" y="75438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F9ABC38C-54E8-4EA4-919E-D06DB23A895A}"/>
            </a:ext>
          </a:extLst>
        </xdr:cNvPr>
        <xdr:cNvSpPr/>
      </xdr:nvSpPr>
      <xdr:spPr>
        <a:xfrm>
          <a:off x="685800" y="7810500"/>
          <a:ext cx="42291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59AD327E-6B26-4269-9AC6-E06483025D40}"/>
            </a:ext>
          </a:extLst>
        </xdr:cNvPr>
        <xdr:cNvSpPr txBox="1"/>
      </xdr:nvSpPr>
      <xdr:spPr>
        <a:xfrm>
          <a:off x="666750" y="76295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D30B16E-A054-4E57-B54B-5A2C79C1E6C1}"/>
            </a:ext>
          </a:extLst>
        </xdr:cNvPr>
        <xdr:cNvCxnSpPr/>
      </xdr:nvCxnSpPr>
      <xdr:spPr>
        <a:xfrm>
          <a:off x="685800" y="99726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2" name="直線コネクタ 101">
          <a:extLst>
            <a:ext uri="{FF2B5EF4-FFF2-40B4-BE49-F238E27FC236}">
              <a16:creationId xmlns:a16="http://schemas.microsoft.com/office/drawing/2014/main" id="{295CC1EA-F348-4333-A9A6-D3177EFBC2E8}"/>
            </a:ext>
          </a:extLst>
        </xdr:cNvPr>
        <xdr:cNvCxnSpPr/>
      </xdr:nvCxnSpPr>
      <xdr:spPr>
        <a:xfrm>
          <a:off x="685800" y="96107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3" name="テキスト ボックス 102">
          <a:extLst>
            <a:ext uri="{FF2B5EF4-FFF2-40B4-BE49-F238E27FC236}">
              <a16:creationId xmlns:a16="http://schemas.microsoft.com/office/drawing/2014/main" id="{53B39B83-DC98-463C-B1EA-E6B18A05BA08}"/>
            </a:ext>
          </a:extLst>
        </xdr:cNvPr>
        <xdr:cNvSpPr txBox="1"/>
      </xdr:nvSpPr>
      <xdr:spPr>
        <a:xfrm>
          <a:off x="475114" y="947485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4" name="直線コネクタ 103">
          <a:extLst>
            <a:ext uri="{FF2B5EF4-FFF2-40B4-BE49-F238E27FC236}">
              <a16:creationId xmlns:a16="http://schemas.microsoft.com/office/drawing/2014/main" id="{87FD5E90-A7C2-4AE2-996A-DD0C16EF5F2D}"/>
            </a:ext>
          </a:extLst>
        </xdr:cNvPr>
        <xdr:cNvCxnSpPr/>
      </xdr:nvCxnSpPr>
      <xdr:spPr>
        <a:xfrm>
          <a:off x="685800" y="92487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5" name="テキスト ボックス 104">
          <a:extLst>
            <a:ext uri="{FF2B5EF4-FFF2-40B4-BE49-F238E27FC236}">
              <a16:creationId xmlns:a16="http://schemas.microsoft.com/office/drawing/2014/main" id="{398187A6-2EB9-4B45-B99C-B0322C75B383}"/>
            </a:ext>
          </a:extLst>
        </xdr:cNvPr>
        <xdr:cNvSpPr txBox="1"/>
      </xdr:nvSpPr>
      <xdr:spPr>
        <a:xfrm>
          <a:off x="163406" y="911290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6" name="直線コネクタ 105">
          <a:extLst>
            <a:ext uri="{FF2B5EF4-FFF2-40B4-BE49-F238E27FC236}">
              <a16:creationId xmlns:a16="http://schemas.microsoft.com/office/drawing/2014/main" id="{3CAED09B-6588-4A5B-B13A-C819AE95E330}"/>
            </a:ext>
          </a:extLst>
        </xdr:cNvPr>
        <xdr:cNvCxnSpPr/>
      </xdr:nvCxnSpPr>
      <xdr:spPr>
        <a:xfrm>
          <a:off x="685800" y="8896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7" name="テキスト ボックス 106">
          <a:extLst>
            <a:ext uri="{FF2B5EF4-FFF2-40B4-BE49-F238E27FC236}">
              <a16:creationId xmlns:a16="http://schemas.microsoft.com/office/drawing/2014/main" id="{1F1E20D6-70EC-4711-A97F-10A17DE49120}"/>
            </a:ext>
          </a:extLst>
        </xdr:cNvPr>
        <xdr:cNvSpPr txBox="1"/>
      </xdr:nvSpPr>
      <xdr:spPr>
        <a:xfrm>
          <a:off x="163406" y="87509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8" name="直線コネクタ 107">
          <a:extLst>
            <a:ext uri="{FF2B5EF4-FFF2-40B4-BE49-F238E27FC236}">
              <a16:creationId xmlns:a16="http://schemas.microsoft.com/office/drawing/2014/main" id="{537A6DD3-BE94-41FA-ABA4-A0B53EB8C6D1}"/>
            </a:ext>
          </a:extLst>
        </xdr:cNvPr>
        <xdr:cNvCxnSpPr/>
      </xdr:nvCxnSpPr>
      <xdr:spPr>
        <a:xfrm>
          <a:off x="685800" y="8534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9" name="テキスト ボックス 108">
          <a:extLst>
            <a:ext uri="{FF2B5EF4-FFF2-40B4-BE49-F238E27FC236}">
              <a16:creationId xmlns:a16="http://schemas.microsoft.com/office/drawing/2014/main" id="{FCA7B52D-EB36-43EE-9DEB-5866299028BF}"/>
            </a:ext>
          </a:extLst>
        </xdr:cNvPr>
        <xdr:cNvSpPr txBox="1"/>
      </xdr:nvSpPr>
      <xdr:spPr>
        <a:xfrm>
          <a:off x="163406" y="8398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10" name="直線コネクタ 109">
          <a:extLst>
            <a:ext uri="{FF2B5EF4-FFF2-40B4-BE49-F238E27FC236}">
              <a16:creationId xmlns:a16="http://schemas.microsoft.com/office/drawing/2014/main" id="{430BC00F-D20A-4515-99D1-16DAE09227B3}"/>
            </a:ext>
          </a:extLst>
        </xdr:cNvPr>
        <xdr:cNvCxnSpPr/>
      </xdr:nvCxnSpPr>
      <xdr:spPr>
        <a:xfrm>
          <a:off x="685800" y="81724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1" name="テキスト ボックス 110">
          <a:extLst>
            <a:ext uri="{FF2B5EF4-FFF2-40B4-BE49-F238E27FC236}">
              <a16:creationId xmlns:a16="http://schemas.microsoft.com/office/drawing/2014/main" id="{5343FA70-4313-4D8F-AF88-736A6027AE4A}"/>
            </a:ext>
          </a:extLst>
        </xdr:cNvPr>
        <xdr:cNvSpPr txBox="1"/>
      </xdr:nvSpPr>
      <xdr:spPr>
        <a:xfrm>
          <a:off x="163406" y="8036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2" name="直線コネクタ 111">
          <a:extLst>
            <a:ext uri="{FF2B5EF4-FFF2-40B4-BE49-F238E27FC236}">
              <a16:creationId xmlns:a16="http://schemas.microsoft.com/office/drawing/2014/main" id="{D1895828-45A2-42DF-B214-BB360A1038F4}"/>
            </a:ext>
          </a:extLst>
        </xdr:cNvPr>
        <xdr:cNvCxnSpPr/>
      </xdr:nvCxnSpPr>
      <xdr:spPr>
        <a:xfrm>
          <a:off x="685800" y="7810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3" name="テキスト ボックス 112">
          <a:extLst>
            <a:ext uri="{FF2B5EF4-FFF2-40B4-BE49-F238E27FC236}">
              <a16:creationId xmlns:a16="http://schemas.microsoft.com/office/drawing/2014/main" id="{E2584360-A470-46A5-92B3-4736221D0562}"/>
            </a:ext>
          </a:extLst>
        </xdr:cNvPr>
        <xdr:cNvSpPr txBox="1"/>
      </xdr:nvSpPr>
      <xdr:spPr>
        <a:xfrm>
          <a:off x="163406" y="76746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4" name="物件費グラフ枠">
          <a:extLst>
            <a:ext uri="{FF2B5EF4-FFF2-40B4-BE49-F238E27FC236}">
              <a16:creationId xmlns:a16="http://schemas.microsoft.com/office/drawing/2014/main" id="{0F86D6A3-5B73-4779-9C89-C80F0DD0CC20}"/>
            </a:ext>
          </a:extLst>
        </xdr:cNvPr>
        <xdr:cNvSpPr/>
      </xdr:nvSpPr>
      <xdr:spPr>
        <a:xfrm>
          <a:off x="685800" y="7810500"/>
          <a:ext cx="42291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119454</xdr:rowOff>
    </xdr:from>
    <xdr:to>
      <xdr:col>24</xdr:col>
      <xdr:colOff>62865</xdr:colOff>
      <xdr:row>57</xdr:row>
      <xdr:rowOff>128186</xdr:rowOff>
    </xdr:to>
    <xdr:cxnSp macro="">
      <xdr:nvCxnSpPr>
        <xdr:cNvPr id="115" name="直線コネクタ 114">
          <a:extLst>
            <a:ext uri="{FF2B5EF4-FFF2-40B4-BE49-F238E27FC236}">
              <a16:creationId xmlns:a16="http://schemas.microsoft.com/office/drawing/2014/main" id="{98AD37EF-9B44-4759-BBAF-77D9E5BC67D3}"/>
            </a:ext>
          </a:extLst>
        </xdr:cNvPr>
        <xdr:cNvCxnSpPr/>
      </xdr:nvCxnSpPr>
      <xdr:spPr>
        <a:xfrm flipV="1">
          <a:off x="4179570" y="8228404"/>
          <a:ext cx="1270" cy="11358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132013</xdr:rowOff>
    </xdr:from>
    <xdr:ext cx="534377" cy="259045"/>
    <xdr:sp macro="" textlink="">
      <xdr:nvSpPr>
        <xdr:cNvPr id="116" name="物件費最小値テキスト">
          <a:extLst>
            <a:ext uri="{FF2B5EF4-FFF2-40B4-BE49-F238E27FC236}">
              <a16:creationId xmlns:a16="http://schemas.microsoft.com/office/drawing/2014/main" id="{2246B597-5B25-4C53-BA8D-3018DED22EE8}"/>
            </a:ext>
          </a:extLst>
        </xdr:cNvPr>
        <xdr:cNvSpPr txBox="1"/>
      </xdr:nvSpPr>
      <xdr:spPr>
        <a:xfrm>
          <a:off x="4229100" y="93712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128186</xdr:rowOff>
    </xdr:from>
    <xdr:to>
      <xdr:col>24</xdr:col>
      <xdr:colOff>152400</xdr:colOff>
      <xdr:row>57</xdr:row>
      <xdr:rowOff>128186</xdr:rowOff>
    </xdr:to>
    <xdr:cxnSp macro="">
      <xdr:nvCxnSpPr>
        <xdr:cNvPr id="117" name="直線コネクタ 116">
          <a:extLst>
            <a:ext uri="{FF2B5EF4-FFF2-40B4-BE49-F238E27FC236}">
              <a16:creationId xmlns:a16="http://schemas.microsoft.com/office/drawing/2014/main" id="{229816D4-9D87-4069-B9A1-BBEB85A3DABB}"/>
            </a:ext>
          </a:extLst>
        </xdr:cNvPr>
        <xdr:cNvCxnSpPr/>
      </xdr:nvCxnSpPr>
      <xdr:spPr>
        <a:xfrm>
          <a:off x="4105275" y="936426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66131</xdr:rowOff>
    </xdr:from>
    <xdr:ext cx="599010" cy="259045"/>
    <xdr:sp macro="" textlink="">
      <xdr:nvSpPr>
        <xdr:cNvPr id="118" name="物件費最大値テキスト">
          <a:extLst>
            <a:ext uri="{FF2B5EF4-FFF2-40B4-BE49-F238E27FC236}">
              <a16:creationId xmlns:a16="http://schemas.microsoft.com/office/drawing/2014/main" id="{B4DA10DD-01B0-4F5B-943B-E8F86FACCA61}"/>
            </a:ext>
          </a:extLst>
        </xdr:cNvPr>
        <xdr:cNvSpPr txBox="1"/>
      </xdr:nvSpPr>
      <xdr:spPr>
        <a:xfrm>
          <a:off x="4229100" y="80131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385,314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119454</xdr:rowOff>
    </xdr:from>
    <xdr:to>
      <xdr:col>24</xdr:col>
      <xdr:colOff>152400</xdr:colOff>
      <xdr:row>50</xdr:row>
      <xdr:rowOff>119454</xdr:rowOff>
    </xdr:to>
    <xdr:cxnSp macro="">
      <xdr:nvCxnSpPr>
        <xdr:cNvPr id="119" name="直線コネクタ 118">
          <a:extLst>
            <a:ext uri="{FF2B5EF4-FFF2-40B4-BE49-F238E27FC236}">
              <a16:creationId xmlns:a16="http://schemas.microsoft.com/office/drawing/2014/main" id="{C94BF0EB-ECDE-414D-A027-2477E1BFA242}"/>
            </a:ext>
          </a:extLst>
        </xdr:cNvPr>
        <xdr:cNvCxnSpPr/>
      </xdr:nvCxnSpPr>
      <xdr:spPr>
        <a:xfrm>
          <a:off x="4105275" y="822840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55</xdr:row>
      <xdr:rowOff>147453</xdr:rowOff>
    </xdr:from>
    <xdr:to>
      <xdr:col>24</xdr:col>
      <xdr:colOff>63500</xdr:colOff>
      <xdr:row>56</xdr:row>
      <xdr:rowOff>25541</xdr:rowOff>
    </xdr:to>
    <xdr:cxnSp macro="">
      <xdr:nvCxnSpPr>
        <xdr:cNvPr id="120" name="直線コネクタ 119">
          <a:extLst>
            <a:ext uri="{FF2B5EF4-FFF2-40B4-BE49-F238E27FC236}">
              <a16:creationId xmlns:a16="http://schemas.microsoft.com/office/drawing/2014/main" id="{A9095E15-007E-4B68-BA74-66E57531DAB1}"/>
            </a:ext>
          </a:extLst>
        </xdr:cNvPr>
        <xdr:cNvCxnSpPr/>
      </xdr:nvCxnSpPr>
      <xdr:spPr>
        <a:xfrm flipV="1">
          <a:off x="3429000" y="9059678"/>
          <a:ext cx="752475" cy="463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28614</xdr:rowOff>
    </xdr:from>
    <xdr:ext cx="599010" cy="259045"/>
    <xdr:sp macro="" textlink="">
      <xdr:nvSpPr>
        <xdr:cNvPr id="121" name="物件費平均値テキスト">
          <a:extLst>
            <a:ext uri="{FF2B5EF4-FFF2-40B4-BE49-F238E27FC236}">
              <a16:creationId xmlns:a16="http://schemas.microsoft.com/office/drawing/2014/main" id="{60833D3C-DFDA-4396-A543-F48D3D79A1BD}"/>
            </a:ext>
          </a:extLst>
        </xdr:cNvPr>
        <xdr:cNvSpPr txBox="1"/>
      </xdr:nvSpPr>
      <xdr:spPr>
        <a:xfrm>
          <a:off x="4229100" y="910276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120,161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50187</xdr:rowOff>
    </xdr:from>
    <xdr:to>
      <xdr:col>24</xdr:col>
      <xdr:colOff>114300</xdr:colOff>
      <xdr:row>56</xdr:row>
      <xdr:rowOff>151787</xdr:rowOff>
    </xdr:to>
    <xdr:sp macro="" textlink="">
      <xdr:nvSpPr>
        <xdr:cNvPr id="122" name="フローチャート: 判断 121">
          <a:extLst>
            <a:ext uri="{FF2B5EF4-FFF2-40B4-BE49-F238E27FC236}">
              <a16:creationId xmlns:a16="http://schemas.microsoft.com/office/drawing/2014/main" id="{19820FB2-4BE4-4D6C-BB45-7B4BF0E39595}"/>
            </a:ext>
          </a:extLst>
        </xdr:cNvPr>
        <xdr:cNvSpPr/>
      </xdr:nvSpPr>
      <xdr:spPr>
        <a:xfrm>
          <a:off x="4124325" y="9124337"/>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55</xdr:row>
      <xdr:rowOff>125161</xdr:rowOff>
    </xdr:from>
    <xdr:to>
      <xdr:col>19</xdr:col>
      <xdr:colOff>177800</xdr:colOff>
      <xdr:row>56</xdr:row>
      <xdr:rowOff>25541</xdr:rowOff>
    </xdr:to>
    <xdr:cxnSp macro="">
      <xdr:nvCxnSpPr>
        <xdr:cNvPr id="123" name="直線コネクタ 122">
          <a:extLst>
            <a:ext uri="{FF2B5EF4-FFF2-40B4-BE49-F238E27FC236}">
              <a16:creationId xmlns:a16="http://schemas.microsoft.com/office/drawing/2014/main" id="{3D5B41F2-50E1-4886-9376-C9AD77FEB194}"/>
            </a:ext>
          </a:extLst>
        </xdr:cNvPr>
        <xdr:cNvCxnSpPr/>
      </xdr:nvCxnSpPr>
      <xdr:spPr>
        <a:xfrm>
          <a:off x="2619375" y="9037386"/>
          <a:ext cx="809625" cy="686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92409</xdr:rowOff>
    </xdr:from>
    <xdr:to>
      <xdr:col>20</xdr:col>
      <xdr:colOff>38100</xdr:colOff>
      <xdr:row>57</xdr:row>
      <xdr:rowOff>22559</xdr:rowOff>
    </xdr:to>
    <xdr:sp macro="" textlink="">
      <xdr:nvSpPr>
        <xdr:cNvPr id="124" name="フローチャート: 判断 123">
          <a:extLst>
            <a:ext uri="{FF2B5EF4-FFF2-40B4-BE49-F238E27FC236}">
              <a16:creationId xmlns:a16="http://schemas.microsoft.com/office/drawing/2014/main" id="{7E1D0515-808E-440F-9C31-62AF41F0CCBD}"/>
            </a:ext>
          </a:extLst>
        </xdr:cNvPr>
        <xdr:cNvSpPr/>
      </xdr:nvSpPr>
      <xdr:spPr>
        <a:xfrm>
          <a:off x="3381375" y="9169734"/>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13686</xdr:rowOff>
    </xdr:from>
    <xdr:ext cx="599010" cy="259045"/>
    <xdr:sp macro="" textlink="">
      <xdr:nvSpPr>
        <xdr:cNvPr id="125" name="テキスト ボックス 124">
          <a:extLst>
            <a:ext uri="{FF2B5EF4-FFF2-40B4-BE49-F238E27FC236}">
              <a16:creationId xmlns:a16="http://schemas.microsoft.com/office/drawing/2014/main" id="{D28FB8F0-9835-4511-9E3B-648F5E99817F}"/>
            </a:ext>
          </a:extLst>
        </xdr:cNvPr>
        <xdr:cNvSpPr txBox="1"/>
      </xdr:nvSpPr>
      <xdr:spPr>
        <a:xfrm>
          <a:off x="3151720" y="92497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55</xdr:row>
      <xdr:rowOff>125161</xdr:rowOff>
    </xdr:from>
    <xdr:to>
      <xdr:col>15</xdr:col>
      <xdr:colOff>50800</xdr:colOff>
      <xdr:row>56</xdr:row>
      <xdr:rowOff>56756</xdr:rowOff>
    </xdr:to>
    <xdr:cxnSp macro="">
      <xdr:nvCxnSpPr>
        <xdr:cNvPr id="126" name="直線コネクタ 125">
          <a:extLst>
            <a:ext uri="{FF2B5EF4-FFF2-40B4-BE49-F238E27FC236}">
              <a16:creationId xmlns:a16="http://schemas.microsoft.com/office/drawing/2014/main" id="{2EF2ABFA-94F6-447D-813B-D545DB086D4A}"/>
            </a:ext>
          </a:extLst>
        </xdr:cNvPr>
        <xdr:cNvCxnSpPr/>
      </xdr:nvCxnSpPr>
      <xdr:spPr>
        <a:xfrm flipV="1">
          <a:off x="1828800" y="9037386"/>
          <a:ext cx="790575" cy="96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108712</xdr:rowOff>
    </xdr:from>
    <xdr:to>
      <xdr:col>15</xdr:col>
      <xdr:colOff>101600</xdr:colOff>
      <xdr:row>57</xdr:row>
      <xdr:rowOff>38862</xdr:rowOff>
    </xdr:to>
    <xdr:sp macro="" textlink="">
      <xdr:nvSpPr>
        <xdr:cNvPr id="127" name="フローチャート: 判断 126">
          <a:extLst>
            <a:ext uri="{FF2B5EF4-FFF2-40B4-BE49-F238E27FC236}">
              <a16:creationId xmlns:a16="http://schemas.microsoft.com/office/drawing/2014/main" id="{64F4B89B-809E-4341-AEA1-BB21A8611452}"/>
            </a:ext>
          </a:extLst>
        </xdr:cNvPr>
        <xdr:cNvSpPr/>
      </xdr:nvSpPr>
      <xdr:spPr>
        <a:xfrm>
          <a:off x="2571750" y="9182862"/>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29989</xdr:rowOff>
    </xdr:from>
    <xdr:ext cx="599010" cy="259045"/>
    <xdr:sp macro="" textlink="">
      <xdr:nvSpPr>
        <xdr:cNvPr id="128" name="テキスト ボックス 127">
          <a:extLst>
            <a:ext uri="{FF2B5EF4-FFF2-40B4-BE49-F238E27FC236}">
              <a16:creationId xmlns:a16="http://schemas.microsoft.com/office/drawing/2014/main" id="{E7BC2DCC-0DBB-494B-AC86-6FE3531A1A61}"/>
            </a:ext>
          </a:extLst>
        </xdr:cNvPr>
        <xdr:cNvSpPr txBox="1"/>
      </xdr:nvSpPr>
      <xdr:spPr>
        <a:xfrm>
          <a:off x="2361145" y="92660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15063</xdr:rowOff>
    </xdr:from>
    <xdr:to>
      <xdr:col>10</xdr:col>
      <xdr:colOff>114300</xdr:colOff>
      <xdr:row>56</xdr:row>
      <xdr:rowOff>56756</xdr:rowOff>
    </xdr:to>
    <xdr:cxnSp macro="">
      <xdr:nvCxnSpPr>
        <xdr:cNvPr id="129" name="直線コネクタ 128">
          <a:extLst>
            <a:ext uri="{FF2B5EF4-FFF2-40B4-BE49-F238E27FC236}">
              <a16:creationId xmlns:a16="http://schemas.microsoft.com/office/drawing/2014/main" id="{8113A05B-7A3C-4578-A966-CF606CED6F19}"/>
            </a:ext>
          </a:extLst>
        </xdr:cNvPr>
        <xdr:cNvCxnSpPr/>
      </xdr:nvCxnSpPr>
      <xdr:spPr>
        <a:xfrm>
          <a:off x="1028700" y="9089213"/>
          <a:ext cx="800100" cy="44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134540</xdr:rowOff>
    </xdr:from>
    <xdr:to>
      <xdr:col>10</xdr:col>
      <xdr:colOff>165100</xdr:colOff>
      <xdr:row>57</xdr:row>
      <xdr:rowOff>64690</xdr:rowOff>
    </xdr:to>
    <xdr:sp macro="" textlink="">
      <xdr:nvSpPr>
        <xdr:cNvPr id="130" name="フローチャート: 判断 129">
          <a:extLst>
            <a:ext uri="{FF2B5EF4-FFF2-40B4-BE49-F238E27FC236}">
              <a16:creationId xmlns:a16="http://schemas.microsoft.com/office/drawing/2014/main" id="{6B6AD7FB-647D-4DB4-9931-FD68B4207CA4}"/>
            </a:ext>
          </a:extLst>
        </xdr:cNvPr>
        <xdr:cNvSpPr/>
      </xdr:nvSpPr>
      <xdr:spPr>
        <a:xfrm>
          <a:off x="1781175" y="921186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55817</xdr:rowOff>
    </xdr:from>
    <xdr:ext cx="534377" cy="259045"/>
    <xdr:sp macro="" textlink="">
      <xdr:nvSpPr>
        <xdr:cNvPr id="131" name="テキスト ボックス 130">
          <a:extLst>
            <a:ext uri="{FF2B5EF4-FFF2-40B4-BE49-F238E27FC236}">
              <a16:creationId xmlns:a16="http://schemas.microsoft.com/office/drawing/2014/main" id="{FD5281AF-B94A-4850-846F-3AD3B92F799F}"/>
            </a:ext>
          </a:extLst>
        </xdr:cNvPr>
        <xdr:cNvSpPr txBox="1"/>
      </xdr:nvSpPr>
      <xdr:spPr>
        <a:xfrm>
          <a:off x="1580661" y="92950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163546</xdr:rowOff>
    </xdr:from>
    <xdr:to>
      <xdr:col>6</xdr:col>
      <xdr:colOff>38100</xdr:colOff>
      <xdr:row>57</xdr:row>
      <xdr:rowOff>93696</xdr:rowOff>
    </xdr:to>
    <xdr:sp macro="" textlink="">
      <xdr:nvSpPr>
        <xdr:cNvPr id="132" name="フローチャート: 判断 131">
          <a:extLst>
            <a:ext uri="{FF2B5EF4-FFF2-40B4-BE49-F238E27FC236}">
              <a16:creationId xmlns:a16="http://schemas.microsoft.com/office/drawing/2014/main" id="{A05793BA-4B84-4E1A-80DC-362950DFE814}"/>
            </a:ext>
          </a:extLst>
        </xdr:cNvPr>
        <xdr:cNvSpPr/>
      </xdr:nvSpPr>
      <xdr:spPr>
        <a:xfrm>
          <a:off x="981075" y="9237696"/>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84823</xdr:rowOff>
    </xdr:from>
    <xdr:ext cx="534377" cy="259045"/>
    <xdr:sp macro="" textlink="">
      <xdr:nvSpPr>
        <xdr:cNvPr id="133" name="テキスト ボックス 132">
          <a:extLst>
            <a:ext uri="{FF2B5EF4-FFF2-40B4-BE49-F238E27FC236}">
              <a16:creationId xmlns:a16="http://schemas.microsoft.com/office/drawing/2014/main" id="{16CE99DC-0EC8-4F38-B3FF-34E9B2E79FDA}"/>
            </a:ext>
          </a:extLst>
        </xdr:cNvPr>
        <xdr:cNvSpPr txBox="1"/>
      </xdr:nvSpPr>
      <xdr:spPr>
        <a:xfrm>
          <a:off x="790086" y="93272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90,408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5124CF73-D2AC-41CA-9992-F5DD64CC9A86}"/>
            </a:ext>
          </a:extLst>
        </xdr:cNvPr>
        <xdr:cNvSpPr txBox="1"/>
      </xdr:nvSpPr>
      <xdr:spPr>
        <a:xfrm>
          <a:off x="4010025" y="9970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9F312904-59A0-4286-808A-62ED4EC7C01F}"/>
            </a:ext>
          </a:extLst>
        </xdr:cNvPr>
        <xdr:cNvSpPr txBox="1"/>
      </xdr:nvSpPr>
      <xdr:spPr>
        <a:xfrm>
          <a:off x="3257550" y="9970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291EA908-7EA7-447D-83E2-EB6B1DF07576}"/>
            </a:ext>
          </a:extLst>
        </xdr:cNvPr>
        <xdr:cNvSpPr txBox="1"/>
      </xdr:nvSpPr>
      <xdr:spPr>
        <a:xfrm>
          <a:off x="2447925" y="9970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BFEC0BE8-A66A-469E-B2C5-BAC47A3FBE26}"/>
            </a:ext>
          </a:extLst>
        </xdr:cNvPr>
        <xdr:cNvSpPr txBox="1"/>
      </xdr:nvSpPr>
      <xdr:spPr>
        <a:xfrm>
          <a:off x="1657350" y="9970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9BCED383-4ED3-4E7E-8309-40A0FFED6263}"/>
            </a:ext>
          </a:extLst>
        </xdr:cNvPr>
        <xdr:cNvSpPr txBox="1"/>
      </xdr:nvSpPr>
      <xdr:spPr>
        <a:xfrm>
          <a:off x="857250" y="9970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96653</xdr:rowOff>
    </xdr:from>
    <xdr:to>
      <xdr:col>24</xdr:col>
      <xdr:colOff>114300</xdr:colOff>
      <xdr:row>56</xdr:row>
      <xdr:rowOff>26803</xdr:rowOff>
    </xdr:to>
    <xdr:sp macro="" textlink="">
      <xdr:nvSpPr>
        <xdr:cNvPr id="139" name="楕円 138">
          <a:extLst>
            <a:ext uri="{FF2B5EF4-FFF2-40B4-BE49-F238E27FC236}">
              <a16:creationId xmlns:a16="http://schemas.microsoft.com/office/drawing/2014/main" id="{4DE93E58-DFB4-4AD4-8E80-F7153CCD2083}"/>
            </a:ext>
          </a:extLst>
        </xdr:cNvPr>
        <xdr:cNvSpPr/>
      </xdr:nvSpPr>
      <xdr:spPr>
        <a:xfrm>
          <a:off x="4124325" y="9012053"/>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119530</xdr:rowOff>
    </xdr:from>
    <xdr:ext cx="599010" cy="259045"/>
    <xdr:sp macro="" textlink="">
      <xdr:nvSpPr>
        <xdr:cNvPr id="140" name="物件費該当値テキスト">
          <a:extLst>
            <a:ext uri="{FF2B5EF4-FFF2-40B4-BE49-F238E27FC236}">
              <a16:creationId xmlns:a16="http://schemas.microsoft.com/office/drawing/2014/main" id="{30F549A5-7C49-4E9F-8B35-EFA1CDB2D92C}"/>
            </a:ext>
          </a:extLst>
        </xdr:cNvPr>
        <xdr:cNvSpPr txBox="1"/>
      </xdr:nvSpPr>
      <xdr:spPr>
        <a:xfrm>
          <a:off x="4229100" y="88761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152,965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55</xdr:row>
      <xdr:rowOff>146191</xdr:rowOff>
    </xdr:from>
    <xdr:to>
      <xdr:col>20</xdr:col>
      <xdr:colOff>38100</xdr:colOff>
      <xdr:row>56</xdr:row>
      <xdr:rowOff>76341</xdr:rowOff>
    </xdr:to>
    <xdr:sp macro="" textlink="">
      <xdr:nvSpPr>
        <xdr:cNvPr id="141" name="楕円 140">
          <a:extLst>
            <a:ext uri="{FF2B5EF4-FFF2-40B4-BE49-F238E27FC236}">
              <a16:creationId xmlns:a16="http://schemas.microsoft.com/office/drawing/2014/main" id="{2063E57A-F832-460B-B269-29D546A1C44C}"/>
            </a:ext>
          </a:extLst>
        </xdr:cNvPr>
        <xdr:cNvSpPr/>
      </xdr:nvSpPr>
      <xdr:spPr>
        <a:xfrm>
          <a:off x="3381375" y="9058416"/>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54</xdr:row>
      <xdr:rowOff>92868</xdr:rowOff>
    </xdr:from>
    <xdr:ext cx="599010" cy="259045"/>
    <xdr:sp macro="" textlink="">
      <xdr:nvSpPr>
        <xdr:cNvPr id="142" name="テキスト ボックス 141">
          <a:extLst>
            <a:ext uri="{FF2B5EF4-FFF2-40B4-BE49-F238E27FC236}">
              <a16:creationId xmlns:a16="http://schemas.microsoft.com/office/drawing/2014/main" id="{407C26DA-1896-44BD-B227-60B37CA9697C}"/>
            </a:ext>
          </a:extLst>
        </xdr:cNvPr>
        <xdr:cNvSpPr txBox="1"/>
      </xdr:nvSpPr>
      <xdr:spPr>
        <a:xfrm>
          <a:off x="3151720" y="88463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55</xdr:row>
      <xdr:rowOff>74361</xdr:rowOff>
    </xdr:from>
    <xdr:to>
      <xdr:col>15</xdr:col>
      <xdr:colOff>101600</xdr:colOff>
      <xdr:row>56</xdr:row>
      <xdr:rowOff>4511</xdr:rowOff>
    </xdr:to>
    <xdr:sp macro="" textlink="">
      <xdr:nvSpPr>
        <xdr:cNvPr id="143" name="楕円 142">
          <a:extLst>
            <a:ext uri="{FF2B5EF4-FFF2-40B4-BE49-F238E27FC236}">
              <a16:creationId xmlns:a16="http://schemas.microsoft.com/office/drawing/2014/main" id="{FC6607DD-0C2A-4A61-B302-853638ED4FB6}"/>
            </a:ext>
          </a:extLst>
        </xdr:cNvPr>
        <xdr:cNvSpPr/>
      </xdr:nvSpPr>
      <xdr:spPr>
        <a:xfrm>
          <a:off x="2571750" y="8989761"/>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54</xdr:row>
      <xdr:rowOff>21038</xdr:rowOff>
    </xdr:from>
    <xdr:ext cx="599010" cy="259045"/>
    <xdr:sp macro="" textlink="">
      <xdr:nvSpPr>
        <xdr:cNvPr id="144" name="テキスト ボックス 143">
          <a:extLst>
            <a:ext uri="{FF2B5EF4-FFF2-40B4-BE49-F238E27FC236}">
              <a16:creationId xmlns:a16="http://schemas.microsoft.com/office/drawing/2014/main" id="{BB9EE8A7-FB1E-4D7E-863F-161A2DAC40C4}"/>
            </a:ext>
          </a:extLst>
        </xdr:cNvPr>
        <xdr:cNvSpPr txBox="1"/>
      </xdr:nvSpPr>
      <xdr:spPr>
        <a:xfrm>
          <a:off x="2361145" y="87745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5956</xdr:rowOff>
    </xdr:from>
    <xdr:to>
      <xdr:col>10</xdr:col>
      <xdr:colOff>165100</xdr:colOff>
      <xdr:row>56</xdr:row>
      <xdr:rowOff>107556</xdr:rowOff>
    </xdr:to>
    <xdr:sp macro="" textlink="">
      <xdr:nvSpPr>
        <xdr:cNvPr id="145" name="楕円 144">
          <a:extLst>
            <a:ext uri="{FF2B5EF4-FFF2-40B4-BE49-F238E27FC236}">
              <a16:creationId xmlns:a16="http://schemas.microsoft.com/office/drawing/2014/main" id="{3DC11761-F0BE-4F44-9B6B-FD6FE65499EB}"/>
            </a:ext>
          </a:extLst>
        </xdr:cNvPr>
        <xdr:cNvSpPr/>
      </xdr:nvSpPr>
      <xdr:spPr>
        <a:xfrm>
          <a:off x="1781175" y="9086456"/>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54</xdr:row>
      <xdr:rowOff>124083</xdr:rowOff>
    </xdr:from>
    <xdr:ext cx="599010" cy="259045"/>
    <xdr:sp macro="" textlink="">
      <xdr:nvSpPr>
        <xdr:cNvPr id="146" name="テキスト ボックス 145">
          <a:extLst>
            <a:ext uri="{FF2B5EF4-FFF2-40B4-BE49-F238E27FC236}">
              <a16:creationId xmlns:a16="http://schemas.microsoft.com/office/drawing/2014/main" id="{F35417D5-41E3-4976-AAA5-D015A520A6B4}"/>
            </a:ext>
          </a:extLst>
        </xdr:cNvPr>
        <xdr:cNvSpPr txBox="1"/>
      </xdr:nvSpPr>
      <xdr:spPr>
        <a:xfrm>
          <a:off x="1551520" y="88743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135713</xdr:rowOff>
    </xdr:from>
    <xdr:to>
      <xdr:col>6</xdr:col>
      <xdr:colOff>38100</xdr:colOff>
      <xdr:row>56</xdr:row>
      <xdr:rowOff>65863</xdr:rowOff>
    </xdr:to>
    <xdr:sp macro="" textlink="">
      <xdr:nvSpPr>
        <xdr:cNvPr id="147" name="楕円 146">
          <a:extLst>
            <a:ext uri="{FF2B5EF4-FFF2-40B4-BE49-F238E27FC236}">
              <a16:creationId xmlns:a16="http://schemas.microsoft.com/office/drawing/2014/main" id="{B5110B35-4975-4548-9EFC-51608CD0FF1B}"/>
            </a:ext>
          </a:extLst>
        </xdr:cNvPr>
        <xdr:cNvSpPr/>
      </xdr:nvSpPr>
      <xdr:spPr>
        <a:xfrm>
          <a:off x="981075" y="9051113"/>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82390</xdr:rowOff>
    </xdr:from>
    <xdr:ext cx="599010" cy="259045"/>
    <xdr:sp macro="" textlink="">
      <xdr:nvSpPr>
        <xdr:cNvPr id="148" name="テキスト ボックス 147">
          <a:extLst>
            <a:ext uri="{FF2B5EF4-FFF2-40B4-BE49-F238E27FC236}">
              <a16:creationId xmlns:a16="http://schemas.microsoft.com/office/drawing/2014/main" id="{4B21CD47-1DFC-459D-8777-E2F262724453}"/>
            </a:ext>
          </a:extLst>
        </xdr:cNvPr>
        <xdr:cNvSpPr txBox="1"/>
      </xdr:nvSpPr>
      <xdr:spPr>
        <a:xfrm>
          <a:off x="751420" y="88390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9" name="正方形/長方形 148">
          <a:extLst>
            <a:ext uri="{FF2B5EF4-FFF2-40B4-BE49-F238E27FC236}">
              <a16:creationId xmlns:a16="http://schemas.microsoft.com/office/drawing/2014/main" id="{8C022453-4D09-4AFE-AFAA-7B6EDA0641AF}"/>
            </a:ext>
          </a:extLst>
        </xdr:cNvPr>
        <xdr:cNvSpPr/>
      </xdr:nvSpPr>
      <xdr:spPr>
        <a:xfrm>
          <a:off x="685800" y="10267950"/>
          <a:ext cx="4229100" cy="2952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0" name="正方形/長方形 149">
          <a:extLst>
            <a:ext uri="{FF2B5EF4-FFF2-40B4-BE49-F238E27FC236}">
              <a16:creationId xmlns:a16="http://schemas.microsoft.com/office/drawing/2014/main" id="{FC0E87D2-90B4-46D2-8ED4-1B407C65386D}"/>
            </a:ext>
          </a:extLst>
        </xdr:cNvPr>
        <xdr:cNvSpPr/>
      </xdr:nvSpPr>
      <xdr:spPr>
        <a:xfrm>
          <a:off x="809625" y="10591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1" name="正方形/長方形 150">
          <a:extLst>
            <a:ext uri="{FF2B5EF4-FFF2-40B4-BE49-F238E27FC236}">
              <a16:creationId xmlns:a16="http://schemas.microsoft.com/office/drawing/2014/main" id="{DCEC253C-7F9C-431F-8D5E-407ABBC019B9}"/>
            </a:ext>
          </a:extLst>
        </xdr:cNvPr>
        <xdr:cNvSpPr/>
      </xdr:nvSpPr>
      <xdr:spPr>
        <a:xfrm>
          <a:off x="809625" y="107823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2" name="正方形/長方形 151">
          <a:extLst>
            <a:ext uri="{FF2B5EF4-FFF2-40B4-BE49-F238E27FC236}">
              <a16:creationId xmlns:a16="http://schemas.microsoft.com/office/drawing/2014/main" id="{2A157BB4-95FF-4DC4-8D41-1A91E98DDE81}"/>
            </a:ext>
          </a:extLst>
        </xdr:cNvPr>
        <xdr:cNvSpPr/>
      </xdr:nvSpPr>
      <xdr:spPr>
        <a:xfrm>
          <a:off x="1714500" y="10591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3" name="正方形/長方形 152">
          <a:extLst>
            <a:ext uri="{FF2B5EF4-FFF2-40B4-BE49-F238E27FC236}">
              <a16:creationId xmlns:a16="http://schemas.microsoft.com/office/drawing/2014/main" id="{3D5B17E2-153A-41E5-BFB6-5978C810BA6B}"/>
            </a:ext>
          </a:extLst>
        </xdr:cNvPr>
        <xdr:cNvSpPr/>
      </xdr:nvSpPr>
      <xdr:spPr>
        <a:xfrm>
          <a:off x="1714500" y="107823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4" name="正方形/長方形 153">
          <a:extLst>
            <a:ext uri="{FF2B5EF4-FFF2-40B4-BE49-F238E27FC236}">
              <a16:creationId xmlns:a16="http://schemas.microsoft.com/office/drawing/2014/main" id="{D79D2E0E-EF35-4CA9-8CD3-662209244B97}"/>
            </a:ext>
          </a:extLst>
        </xdr:cNvPr>
        <xdr:cNvSpPr/>
      </xdr:nvSpPr>
      <xdr:spPr>
        <a:xfrm>
          <a:off x="2743200" y="10591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5" name="正方形/長方形 154">
          <a:extLst>
            <a:ext uri="{FF2B5EF4-FFF2-40B4-BE49-F238E27FC236}">
              <a16:creationId xmlns:a16="http://schemas.microsoft.com/office/drawing/2014/main" id="{E6461D93-EAF5-4CCE-8AB4-EACD883775BA}"/>
            </a:ext>
          </a:extLst>
        </xdr:cNvPr>
        <xdr:cNvSpPr/>
      </xdr:nvSpPr>
      <xdr:spPr>
        <a:xfrm>
          <a:off x="2743200" y="107823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6" name="正方形/長方形 155">
          <a:extLst>
            <a:ext uri="{FF2B5EF4-FFF2-40B4-BE49-F238E27FC236}">
              <a16:creationId xmlns:a16="http://schemas.microsoft.com/office/drawing/2014/main" id="{47AD680B-B53A-4659-BFD1-8A27F31C05BB}"/>
            </a:ext>
          </a:extLst>
        </xdr:cNvPr>
        <xdr:cNvSpPr/>
      </xdr:nvSpPr>
      <xdr:spPr>
        <a:xfrm>
          <a:off x="685800" y="11049000"/>
          <a:ext cx="42291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7" name="テキスト ボックス 156">
          <a:extLst>
            <a:ext uri="{FF2B5EF4-FFF2-40B4-BE49-F238E27FC236}">
              <a16:creationId xmlns:a16="http://schemas.microsoft.com/office/drawing/2014/main" id="{E67819EF-3654-4CF2-BBCE-3E69D5EB375F}"/>
            </a:ext>
          </a:extLst>
        </xdr:cNvPr>
        <xdr:cNvSpPr txBox="1"/>
      </xdr:nvSpPr>
      <xdr:spPr>
        <a:xfrm>
          <a:off x="666750" y="108680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8" name="直線コネクタ 157">
          <a:extLst>
            <a:ext uri="{FF2B5EF4-FFF2-40B4-BE49-F238E27FC236}">
              <a16:creationId xmlns:a16="http://schemas.microsoft.com/office/drawing/2014/main" id="{0CCDB130-C74F-4B4B-9493-6DB7E84AC163}"/>
            </a:ext>
          </a:extLst>
        </xdr:cNvPr>
        <xdr:cNvCxnSpPr/>
      </xdr:nvCxnSpPr>
      <xdr:spPr>
        <a:xfrm>
          <a:off x="685800" y="132111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9" name="直線コネクタ 158">
          <a:extLst>
            <a:ext uri="{FF2B5EF4-FFF2-40B4-BE49-F238E27FC236}">
              <a16:creationId xmlns:a16="http://schemas.microsoft.com/office/drawing/2014/main" id="{F7BF5420-B859-49A2-AF91-E6942FB9ADA3}"/>
            </a:ext>
          </a:extLst>
        </xdr:cNvPr>
        <xdr:cNvCxnSpPr/>
      </xdr:nvCxnSpPr>
      <xdr:spPr>
        <a:xfrm>
          <a:off x="685800" y="128492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60" name="テキスト ボックス 159">
          <a:extLst>
            <a:ext uri="{FF2B5EF4-FFF2-40B4-BE49-F238E27FC236}">
              <a16:creationId xmlns:a16="http://schemas.microsoft.com/office/drawing/2014/main" id="{EA16F6A3-B98E-4743-BC6D-C531FA22AE7B}"/>
            </a:ext>
          </a:extLst>
        </xdr:cNvPr>
        <xdr:cNvSpPr txBox="1"/>
      </xdr:nvSpPr>
      <xdr:spPr>
        <a:xfrm>
          <a:off x="475114" y="1271335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1" name="直線コネクタ 160">
          <a:extLst>
            <a:ext uri="{FF2B5EF4-FFF2-40B4-BE49-F238E27FC236}">
              <a16:creationId xmlns:a16="http://schemas.microsoft.com/office/drawing/2014/main" id="{A9C07F5E-8991-4526-B235-A81A715FD0B5}"/>
            </a:ext>
          </a:extLst>
        </xdr:cNvPr>
        <xdr:cNvCxnSpPr/>
      </xdr:nvCxnSpPr>
      <xdr:spPr>
        <a:xfrm>
          <a:off x="685800" y="124872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2" name="テキスト ボックス 161">
          <a:extLst>
            <a:ext uri="{FF2B5EF4-FFF2-40B4-BE49-F238E27FC236}">
              <a16:creationId xmlns:a16="http://schemas.microsoft.com/office/drawing/2014/main" id="{64D6E170-3B8B-4951-B496-A83FB27F0DCA}"/>
            </a:ext>
          </a:extLst>
        </xdr:cNvPr>
        <xdr:cNvSpPr txBox="1"/>
      </xdr:nvSpPr>
      <xdr:spPr>
        <a:xfrm>
          <a:off x="211651" y="1235140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3" name="直線コネクタ 162">
          <a:extLst>
            <a:ext uri="{FF2B5EF4-FFF2-40B4-BE49-F238E27FC236}">
              <a16:creationId xmlns:a16="http://schemas.microsoft.com/office/drawing/2014/main" id="{8311DB06-B90B-4ABC-9F92-9217DFC09245}"/>
            </a:ext>
          </a:extLst>
        </xdr:cNvPr>
        <xdr:cNvCxnSpPr/>
      </xdr:nvCxnSpPr>
      <xdr:spPr>
        <a:xfrm>
          <a:off x="685800" y="121348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4" name="テキスト ボックス 163">
          <a:extLst>
            <a:ext uri="{FF2B5EF4-FFF2-40B4-BE49-F238E27FC236}">
              <a16:creationId xmlns:a16="http://schemas.microsoft.com/office/drawing/2014/main" id="{8D779545-90DD-45BF-A305-A875881B2ED9}"/>
            </a:ext>
          </a:extLst>
        </xdr:cNvPr>
        <xdr:cNvSpPr txBox="1"/>
      </xdr:nvSpPr>
      <xdr:spPr>
        <a:xfrm>
          <a:off x="211651" y="1198945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5" name="直線コネクタ 164">
          <a:extLst>
            <a:ext uri="{FF2B5EF4-FFF2-40B4-BE49-F238E27FC236}">
              <a16:creationId xmlns:a16="http://schemas.microsoft.com/office/drawing/2014/main" id="{321BFB62-94D8-4037-92EC-05BD328899DF}"/>
            </a:ext>
          </a:extLst>
        </xdr:cNvPr>
        <xdr:cNvCxnSpPr/>
      </xdr:nvCxnSpPr>
      <xdr:spPr>
        <a:xfrm>
          <a:off x="685800" y="117729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6" name="テキスト ボックス 165">
          <a:extLst>
            <a:ext uri="{FF2B5EF4-FFF2-40B4-BE49-F238E27FC236}">
              <a16:creationId xmlns:a16="http://schemas.microsoft.com/office/drawing/2014/main" id="{8C370140-7633-4148-83CC-8AE7C061449C}"/>
            </a:ext>
          </a:extLst>
        </xdr:cNvPr>
        <xdr:cNvSpPr txBox="1"/>
      </xdr:nvSpPr>
      <xdr:spPr>
        <a:xfrm>
          <a:off x="211651" y="11637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7" name="直線コネクタ 166">
          <a:extLst>
            <a:ext uri="{FF2B5EF4-FFF2-40B4-BE49-F238E27FC236}">
              <a16:creationId xmlns:a16="http://schemas.microsoft.com/office/drawing/2014/main" id="{306C15D9-9B57-4DBA-B6EB-66C07D896BB7}"/>
            </a:ext>
          </a:extLst>
        </xdr:cNvPr>
        <xdr:cNvCxnSpPr/>
      </xdr:nvCxnSpPr>
      <xdr:spPr>
        <a:xfrm>
          <a:off x="685800" y="11410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8" name="テキスト ボックス 167">
          <a:extLst>
            <a:ext uri="{FF2B5EF4-FFF2-40B4-BE49-F238E27FC236}">
              <a16:creationId xmlns:a16="http://schemas.microsoft.com/office/drawing/2014/main" id="{D1F04E16-B7DE-4301-8BEF-0E6A360096E4}"/>
            </a:ext>
          </a:extLst>
        </xdr:cNvPr>
        <xdr:cNvSpPr txBox="1"/>
      </xdr:nvSpPr>
      <xdr:spPr>
        <a:xfrm>
          <a:off x="211651" y="112750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9" name="直線コネクタ 168">
          <a:extLst>
            <a:ext uri="{FF2B5EF4-FFF2-40B4-BE49-F238E27FC236}">
              <a16:creationId xmlns:a16="http://schemas.microsoft.com/office/drawing/2014/main" id="{E34523D9-8DFC-4E52-8A26-4221D904E7DC}"/>
            </a:ext>
          </a:extLst>
        </xdr:cNvPr>
        <xdr:cNvCxnSpPr/>
      </xdr:nvCxnSpPr>
      <xdr:spPr>
        <a:xfrm>
          <a:off x="685800" y="1104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0" name="テキスト ボックス 169">
          <a:extLst>
            <a:ext uri="{FF2B5EF4-FFF2-40B4-BE49-F238E27FC236}">
              <a16:creationId xmlns:a16="http://schemas.microsoft.com/office/drawing/2014/main" id="{BD96108E-7E38-4AFE-875B-D18122EA5599}"/>
            </a:ext>
          </a:extLst>
        </xdr:cNvPr>
        <xdr:cNvSpPr txBox="1"/>
      </xdr:nvSpPr>
      <xdr:spPr>
        <a:xfrm>
          <a:off x="163406" y="109131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1" name="維持補修費グラフ枠">
          <a:extLst>
            <a:ext uri="{FF2B5EF4-FFF2-40B4-BE49-F238E27FC236}">
              <a16:creationId xmlns:a16="http://schemas.microsoft.com/office/drawing/2014/main" id="{F15E74D7-4CD9-414F-B527-14A40E3DD7DF}"/>
            </a:ext>
          </a:extLst>
        </xdr:cNvPr>
        <xdr:cNvSpPr/>
      </xdr:nvSpPr>
      <xdr:spPr>
        <a:xfrm>
          <a:off x="685800" y="11049000"/>
          <a:ext cx="42291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106134</xdr:rowOff>
    </xdr:from>
    <xdr:to>
      <xdr:col>24</xdr:col>
      <xdr:colOff>62865</xdr:colOff>
      <xdr:row>79</xdr:row>
      <xdr:rowOff>44335</xdr:rowOff>
    </xdr:to>
    <xdr:cxnSp macro="">
      <xdr:nvCxnSpPr>
        <xdr:cNvPr id="172" name="直線コネクタ 171">
          <a:extLst>
            <a:ext uri="{FF2B5EF4-FFF2-40B4-BE49-F238E27FC236}">
              <a16:creationId xmlns:a16="http://schemas.microsoft.com/office/drawing/2014/main" id="{E5B9157C-8F99-41AB-AF96-52CB28B077C7}"/>
            </a:ext>
          </a:extLst>
        </xdr:cNvPr>
        <xdr:cNvCxnSpPr/>
      </xdr:nvCxnSpPr>
      <xdr:spPr>
        <a:xfrm flipV="1">
          <a:off x="4179570" y="11609159"/>
          <a:ext cx="1270" cy="12399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48162</xdr:rowOff>
    </xdr:from>
    <xdr:ext cx="249299" cy="259045"/>
    <xdr:sp macro="" textlink="">
      <xdr:nvSpPr>
        <xdr:cNvPr id="173" name="維持補修費最小値テキスト">
          <a:extLst>
            <a:ext uri="{FF2B5EF4-FFF2-40B4-BE49-F238E27FC236}">
              <a16:creationId xmlns:a16="http://schemas.microsoft.com/office/drawing/2014/main" id="{803DD54D-4DE5-4DDD-A1AA-AF458DE49661}"/>
            </a:ext>
          </a:extLst>
        </xdr:cNvPr>
        <xdr:cNvSpPr txBox="1"/>
      </xdr:nvSpPr>
      <xdr:spPr>
        <a:xfrm>
          <a:off x="4229100" y="1284658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44335</xdr:rowOff>
    </xdr:from>
    <xdr:to>
      <xdr:col>24</xdr:col>
      <xdr:colOff>152400</xdr:colOff>
      <xdr:row>79</xdr:row>
      <xdr:rowOff>44335</xdr:rowOff>
    </xdr:to>
    <xdr:cxnSp macro="">
      <xdr:nvCxnSpPr>
        <xdr:cNvPr id="174" name="直線コネクタ 173">
          <a:extLst>
            <a:ext uri="{FF2B5EF4-FFF2-40B4-BE49-F238E27FC236}">
              <a16:creationId xmlns:a16="http://schemas.microsoft.com/office/drawing/2014/main" id="{E47A9653-FD6F-4148-B52D-B8A9D3E08332}"/>
            </a:ext>
          </a:extLst>
        </xdr:cNvPr>
        <xdr:cNvCxnSpPr/>
      </xdr:nvCxnSpPr>
      <xdr:spPr>
        <a:xfrm>
          <a:off x="4105275" y="1284911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52811</xdr:rowOff>
    </xdr:from>
    <xdr:ext cx="534377" cy="259045"/>
    <xdr:sp macro="" textlink="">
      <xdr:nvSpPr>
        <xdr:cNvPr id="175" name="維持補修費最大値テキスト">
          <a:extLst>
            <a:ext uri="{FF2B5EF4-FFF2-40B4-BE49-F238E27FC236}">
              <a16:creationId xmlns:a16="http://schemas.microsoft.com/office/drawing/2014/main" id="{D1F8AF0E-0835-4250-971F-1A36FBA1993C}"/>
            </a:ext>
          </a:extLst>
        </xdr:cNvPr>
        <xdr:cNvSpPr txBox="1"/>
      </xdr:nvSpPr>
      <xdr:spPr>
        <a:xfrm>
          <a:off x="4229100" y="113939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68,762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106134</xdr:rowOff>
    </xdr:from>
    <xdr:to>
      <xdr:col>24</xdr:col>
      <xdr:colOff>152400</xdr:colOff>
      <xdr:row>71</xdr:row>
      <xdr:rowOff>106134</xdr:rowOff>
    </xdr:to>
    <xdr:cxnSp macro="">
      <xdr:nvCxnSpPr>
        <xdr:cNvPr id="176" name="直線コネクタ 175">
          <a:extLst>
            <a:ext uri="{FF2B5EF4-FFF2-40B4-BE49-F238E27FC236}">
              <a16:creationId xmlns:a16="http://schemas.microsoft.com/office/drawing/2014/main" id="{09152C17-25C9-414C-9263-719185101EED}"/>
            </a:ext>
          </a:extLst>
        </xdr:cNvPr>
        <xdr:cNvCxnSpPr/>
      </xdr:nvCxnSpPr>
      <xdr:spPr>
        <a:xfrm>
          <a:off x="4105275" y="1160915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142196</xdr:rowOff>
    </xdr:from>
    <xdr:to>
      <xdr:col>24</xdr:col>
      <xdr:colOff>63500</xdr:colOff>
      <xdr:row>78</xdr:row>
      <xdr:rowOff>28924</xdr:rowOff>
    </xdr:to>
    <xdr:cxnSp macro="">
      <xdr:nvCxnSpPr>
        <xdr:cNvPr id="177" name="直線コネクタ 176">
          <a:extLst>
            <a:ext uri="{FF2B5EF4-FFF2-40B4-BE49-F238E27FC236}">
              <a16:creationId xmlns:a16="http://schemas.microsoft.com/office/drawing/2014/main" id="{4293719C-64A8-4F92-8A78-23E5387FD833}"/>
            </a:ext>
          </a:extLst>
        </xdr:cNvPr>
        <xdr:cNvCxnSpPr/>
      </xdr:nvCxnSpPr>
      <xdr:spPr>
        <a:xfrm flipV="1">
          <a:off x="3429000" y="12623121"/>
          <a:ext cx="752475" cy="423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85425</xdr:rowOff>
    </xdr:from>
    <xdr:ext cx="534377" cy="259045"/>
    <xdr:sp macro="" textlink="">
      <xdr:nvSpPr>
        <xdr:cNvPr id="178" name="維持補修費平均値テキスト">
          <a:extLst>
            <a:ext uri="{FF2B5EF4-FFF2-40B4-BE49-F238E27FC236}">
              <a16:creationId xmlns:a16="http://schemas.microsoft.com/office/drawing/2014/main" id="{8FB8E8E6-5094-4331-BD63-AD33499899B4}"/>
            </a:ext>
          </a:extLst>
        </xdr:cNvPr>
        <xdr:cNvSpPr txBox="1"/>
      </xdr:nvSpPr>
      <xdr:spPr>
        <a:xfrm>
          <a:off x="4229100" y="1256635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106998</xdr:rowOff>
    </xdr:from>
    <xdr:to>
      <xdr:col>24</xdr:col>
      <xdr:colOff>114300</xdr:colOff>
      <xdr:row>78</xdr:row>
      <xdr:rowOff>37148</xdr:rowOff>
    </xdr:to>
    <xdr:sp macro="" textlink="">
      <xdr:nvSpPr>
        <xdr:cNvPr id="179" name="フローチャート: 判断 178">
          <a:extLst>
            <a:ext uri="{FF2B5EF4-FFF2-40B4-BE49-F238E27FC236}">
              <a16:creationId xmlns:a16="http://schemas.microsoft.com/office/drawing/2014/main" id="{AA575ADE-CD96-4393-A7D6-53B59EA076D0}"/>
            </a:ext>
          </a:extLst>
        </xdr:cNvPr>
        <xdr:cNvSpPr/>
      </xdr:nvSpPr>
      <xdr:spPr>
        <a:xfrm>
          <a:off x="4124325" y="12581573"/>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28924</xdr:rowOff>
    </xdr:from>
    <xdr:to>
      <xdr:col>19</xdr:col>
      <xdr:colOff>177800</xdr:colOff>
      <xdr:row>78</xdr:row>
      <xdr:rowOff>70758</xdr:rowOff>
    </xdr:to>
    <xdr:cxnSp macro="">
      <xdr:nvCxnSpPr>
        <xdr:cNvPr id="180" name="直線コネクタ 179">
          <a:extLst>
            <a:ext uri="{FF2B5EF4-FFF2-40B4-BE49-F238E27FC236}">
              <a16:creationId xmlns:a16="http://schemas.microsoft.com/office/drawing/2014/main" id="{28F31B40-F39B-4400-8FD0-DDA64ADF14D7}"/>
            </a:ext>
          </a:extLst>
        </xdr:cNvPr>
        <xdr:cNvCxnSpPr/>
      </xdr:nvCxnSpPr>
      <xdr:spPr>
        <a:xfrm flipV="1">
          <a:off x="2619375" y="12665424"/>
          <a:ext cx="809625" cy="418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162034</xdr:rowOff>
    </xdr:from>
    <xdr:to>
      <xdr:col>20</xdr:col>
      <xdr:colOff>38100</xdr:colOff>
      <xdr:row>78</xdr:row>
      <xdr:rowOff>92184</xdr:rowOff>
    </xdr:to>
    <xdr:sp macro="" textlink="">
      <xdr:nvSpPr>
        <xdr:cNvPr id="181" name="フローチャート: 判断 180">
          <a:extLst>
            <a:ext uri="{FF2B5EF4-FFF2-40B4-BE49-F238E27FC236}">
              <a16:creationId xmlns:a16="http://schemas.microsoft.com/office/drawing/2014/main" id="{A064A676-3398-467F-B6A4-E35499E1694B}"/>
            </a:ext>
          </a:extLst>
        </xdr:cNvPr>
        <xdr:cNvSpPr/>
      </xdr:nvSpPr>
      <xdr:spPr>
        <a:xfrm>
          <a:off x="3381375" y="12636609"/>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83311</xdr:rowOff>
    </xdr:from>
    <xdr:ext cx="469744" cy="259045"/>
    <xdr:sp macro="" textlink="">
      <xdr:nvSpPr>
        <xdr:cNvPr id="182" name="テキスト ボックス 181">
          <a:extLst>
            <a:ext uri="{FF2B5EF4-FFF2-40B4-BE49-F238E27FC236}">
              <a16:creationId xmlns:a16="http://schemas.microsoft.com/office/drawing/2014/main" id="{BB611253-367E-4DA6-830A-275C10487A58}"/>
            </a:ext>
          </a:extLst>
        </xdr:cNvPr>
        <xdr:cNvSpPr txBox="1"/>
      </xdr:nvSpPr>
      <xdr:spPr>
        <a:xfrm>
          <a:off x="3219528" y="127261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62337</xdr:rowOff>
    </xdr:from>
    <xdr:to>
      <xdr:col>15</xdr:col>
      <xdr:colOff>50800</xdr:colOff>
      <xdr:row>78</xdr:row>
      <xdr:rowOff>70758</xdr:rowOff>
    </xdr:to>
    <xdr:cxnSp macro="">
      <xdr:nvCxnSpPr>
        <xdr:cNvPr id="183" name="直線コネクタ 182">
          <a:extLst>
            <a:ext uri="{FF2B5EF4-FFF2-40B4-BE49-F238E27FC236}">
              <a16:creationId xmlns:a16="http://schemas.microsoft.com/office/drawing/2014/main" id="{0A934A13-6F57-46A4-849C-64C4B209780A}"/>
            </a:ext>
          </a:extLst>
        </xdr:cNvPr>
        <xdr:cNvCxnSpPr/>
      </xdr:nvCxnSpPr>
      <xdr:spPr>
        <a:xfrm>
          <a:off x="1828800" y="12705187"/>
          <a:ext cx="790575" cy="20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163595</xdr:rowOff>
    </xdr:from>
    <xdr:to>
      <xdr:col>15</xdr:col>
      <xdr:colOff>101600</xdr:colOff>
      <xdr:row>78</xdr:row>
      <xdr:rowOff>93745</xdr:rowOff>
    </xdr:to>
    <xdr:sp macro="" textlink="">
      <xdr:nvSpPr>
        <xdr:cNvPr id="184" name="フローチャート: 判断 183">
          <a:extLst>
            <a:ext uri="{FF2B5EF4-FFF2-40B4-BE49-F238E27FC236}">
              <a16:creationId xmlns:a16="http://schemas.microsoft.com/office/drawing/2014/main" id="{4BBFF6E2-5EBF-46BE-805D-9AED5B9039CD}"/>
            </a:ext>
          </a:extLst>
        </xdr:cNvPr>
        <xdr:cNvSpPr/>
      </xdr:nvSpPr>
      <xdr:spPr>
        <a:xfrm>
          <a:off x="2571750" y="1263817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110272</xdr:rowOff>
    </xdr:from>
    <xdr:ext cx="469744" cy="259045"/>
    <xdr:sp macro="" textlink="">
      <xdr:nvSpPr>
        <xdr:cNvPr id="185" name="テキスト ボックス 184">
          <a:extLst>
            <a:ext uri="{FF2B5EF4-FFF2-40B4-BE49-F238E27FC236}">
              <a16:creationId xmlns:a16="http://schemas.microsoft.com/office/drawing/2014/main" id="{54851F02-6F4F-4F36-BD12-A18257CA163A}"/>
            </a:ext>
          </a:extLst>
        </xdr:cNvPr>
        <xdr:cNvSpPr txBox="1"/>
      </xdr:nvSpPr>
      <xdr:spPr>
        <a:xfrm>
          <a:off x="2409903" y="124229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62337</xdr:rowOff>
    </xdr:from>
    <xdr:to>
      <xdr:col>10</xdr:col>
      <xdr:colOff>114300</xdr:colOff>
      <xdr:row>78</xdr:row>
      <xdr:rowOff>81731</xdr:rowOff>
    </xdr:to>
    <xdr:cxnSp macro="">
      <xdr:nvCxnSpPr>
        <xdr:cNvPr id="186" name="直線コネクタ 185">
          <a:extLst>
            <a:ext uri="{FF2B5EF4-FFF2-40B4-BE49-F238E27FC236}">
              <a16:creationId xmlns:a16="http://schemas.microsoft.com/office/drawing/2014/main" id="{290ECBA5-902A-44A7-8484-0E02B7E8EAEB}"/>
            </a:ext>
          </a:extLst>
        </xdr:cNvPr>
        <xdr:cNvCxnSpPr/>
      </xdr:nvCxnSpPr>
      <xdr:spPr>
        <a:xfrm flipV="1">
          <a:off x="1028700" y="12705187"/>
          <a:ext cx="800100" cy="193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149307</xdr:rowOff>
    </xdr:from>
    <xdr:to>
      <xdr:col>10</xdr:col>
      <xdr:colOff>165100</xdr:colOff>
      <xdr:row>78</xdr:row>
      <xdr:rowOff>79457</xdr:rowOff>
    </xdr:to>
    <xdr:sp macro="" textlink="">
      <xdr:nvSpPr>
        <xdr:cNvPr id="187" name="フローチャート: 判断 186">
          <a:extLst>
            <a:ext uri="{FF2B5EF4-FFF2-40B4-BE49-F238E27FC236}">
              <a16:creationId xmlns:a16="http://schemas.microsoft.com/office/drawing/2014/main" id="{AF03EECE-21FA-4475-8806-1F78E31BF816}"/>
            </a:ext>
          </a:extLst>
        </xdr:cNvPr>
        <xdr:cNvSpPr/>
      </xdr:nvSpPr>
      <xdr:spPr>
        <a:xfrm>
          <a:off x="1781175" y="12627057"/>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95984</xdr:rowOff>
    </xdr:from>
    <xdr:ext cx="469744" cy="259045"/>
    <xdr:sp macro="" textlink="">
      <xdr:nvSpPr>
        <xdr:cNvPr id="188" name="テキスト ボックス 187">
          <a:extLst>
            <a:ext uri="{FF2B5EF4-FFF2-40B4-BE49-F238E27FC236}">
              <a16:creationId xmlns:a16="http://schemas.microsoft.com/office/drawing/2014/main" id="{4E8138E9-F9C9-4E24-BC74-DF90E77FFC5D}"/>
            </a:ext>
          </a:extLst>
        </xdr:cNvPr>
        <xdr:cNvSpPr txBox="1"/>
      </xdr:nvSpPr>
      <xdr:spPr>
        <a:xfrm>
          <a:off x="1609803" y="124118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150318</xdr:rowOff>
    </xdr:from>
    <xdr:to>
      <xdr:col>6</xdr:col>
      <xdr:colOff>38100</xdr:colOff>
      <xdr:row>78</xdr:row>
      <xdr:rowOff>80468</xdr:rowOff>
    </xdr:to>
    <xdr:sp macro="" textlink="">
      <xdr:nvSpPr>
        <xdr:cNvPr id="189" name="フローチャート: 判断 188">
          <a:extLst>
            <a:ext uri="{FF2B5EF4-FFF2-40B4-BE49-F238E27FC236}">
              <a16:creationId xmlns:a16="http://schemas.microsoft.com/office/drawing/2014/main" id="{2331EFC7-9FF6-4B32-8E7F-D80ED87491C9}"/>
            </a:ext>
          </a:extLst>
        </xdr:cNvPr>
        <xdr:cNvSpPr/>
      </xdr:nvSpPr>
      <xdr:spPr>
        <a:xfrm>
          <a:off x="981075" y="12628068"/>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96995</xdr:rowOff>
    </xdr:from>
    <xdr:ext cx="469744" cy="259045"/>
    <xdr:sp macro="" textlink="">
      <xdr:nvSpPr>
        <xdr:cNvPr id="190" name="テキスト ボックス 189">
          <a:extLst>
            <a:ext uri="{FF2B5EF4-FFF2-40B4-BE49-F238E27FC236}">
              <a16:creationId xmlns:a16="http://schemas.microsoft.com/office/drawing/2014/main" id="{5B8ECEA8-89BC-4393-9890-609A27E7D223}"/>
            </a:ext>
          </a:extLst>
        </xdr:cNvPr>
        <xdr:cNvSpPr txBox="1"/>
      </xdr:nvSpPr>
      <xdr:spPr>
        <a:xfrm>
          <a:off x="819228" y="124128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607C4708-C97E-4A38-8BA3-3DFEF6DF2F7E}"/>
            </a:ext>
          </a:extLst>
        </xdr:cNvPr>
        <xdr:cNvSpPr txBox="1"/>
      </xdr:nvSpPr>
      <xdr:spPr>
        <a:xfrm>
          <a:off x="4010025" y="13208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E00DA4E8-C5A9-4622-8942-44680BDBFCD7}"/>
            </a:ext>
          </a:extLst>
        </xdr:cNvPr>
        <xdr:cNvSpPr txBox="1"/>
      </xdr:nvSpPr>
      <xdr:spPr>
        <a:xfrm>
          <a:off x="3257550" y="13208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6F8712A4-A341-4CEB-A6BF-2A3D48F05EBD}"/>
            </a:ext>
          </a:extLst>
        </xdr:cNvPr>
        <xdr:cNvSpPr txBox="1"/>
      </xdr:nvSpPr>
      <xdr:spPr>
        <a:xfrm>
          <a:off x="2447925" y="13208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B97ACF7F-0C20-429C-BB6F-060DF6238E96}"/>
            </a:ext>
          </a:extLst>
        </xdr:cNvPr>
        <xdr:cNvSpPr txBox="1"/>
      </xdr:nvSpPr>
      <xdr:spPr>
        <a:xfrm>
          <a:off x="1657350" y="13208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963BE331-1F35-459B-90F5-3C36211C661C}"/>
            </a:ext>
          </a:extLst>
        </xdr:cNvPr>
        <xdr:cNvSpPr txBox="1"/>
      </xdr:nvSpPr>
      <xdr:spPr>
        <a:xfrm>
          <a:off x="857250" y="13208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91396</xdr:rowOff>
    </xdr:from>
    <xdr:to>
      <xdr:col>24</xdr:col>
      <xdr:colOff>114300</xdr:colOff>
      <xdr:row>78</xdr:row>
      <xdr:rowOff>21546</xdr:rowOff>
    </xdr:to>
    <xdr:sp macro="" textlink="">
      <xdr:nvSpPr>
        <xdr:cNvPr id="196" name="楕円 195">
          <a:extLst>
            <a:ext uri="{FF2B5EF4-FFF2-40B4-BE49-F238E27FC236}">
              <a16:creationId xmlns:a16="http://schemas.microsoft.com/office/drawing/2014/main" id="{893944B6-8AE0-4E99-9417-ADFB4B74C752}"/>
            </a:ext>
          </a:extLst>
        </xdr:cNvPr>
        <xdr:cNvSpPr/>
      </xdr:nvSpPr>
      <xdr:spPr>
        <a:xfrm>
          <a:off x="4124325" y="12565971"/>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114273</xdr:rowOff>
    </xdr:from>
    <xdr:ext cx="534377" cy="259045"/>
    <xdr:sp macro="" textlink="">
      <xdr:nvSpPr>
        <xdr:cNvPr id="197" name="維持補修費該当値テキスト">
          <a:extLst>
            <a:ext uri="{FF2B5EF4-FFF2-40B4-BE49-F238E27FC236}">
              <a16:creationId xmlns:a16="http://schemas.microsoft.com/office/drawing/2014/main" id="{55AA54F0-4690-47B2-8370-C88C4F2E242C}"/>
            </a:ext>
          </a:extLst>
        </xdr:cNvPr>
        <xdr:cNvSpPr txBox="1"/>
      </xdr:nvSpPr>
      <xdr:spPr>
        <a:xfrm>
          <a:off x="4229100" y="124300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149574</xdr:rowOff>
    </xdr:from>
    <xdr:to>
      <xdr:col>20</xdr:col>
      <xdr:colOff>38100</xdr:colOff>
      <xdr:row>78</xdr:row>
      <xdr:rowOff>79724</xdr:rowOff>
    </xdr:to>
    <xdr:sp macro="" textlink="">
      <xdr:nvSpPr>
        <xdr:cNvPr id="198" name="楕円 197">
          <a:extLst>
            <a:ext uri="{FF2B5EF4-FFF2-40B4-BE49-F238E27FC236}">
              <a16:creationId xmlns:a16="http://schemas.microsoft.com/office/drawing/2014/main" id="{59B731A1-7389-4267-9672-6CBBE1C3C899}"/>
            </a:ext>
          </a:extLst>
        </xdr:cNvPr>
        <xdr:cNvSpPr/>
      </xdr:nvSpPr>
      <xdr:spPr>
        <a:xfrm>
          <a:off x="3381375" y="12627324"/>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96251</xdr:rowOff>
    </xdr:from>
    <xdr:ext cx="469744" cy="259045"/>
    <xdr:sp macro="" textlink="">
      <xdr:nvSpPr>
        <xdr:cNvPr id="199" name="テキスト ボックス 198">
          <a:extLst>
            <a:ext uri="{FF2B5EF4-FFF2-40B4-BE49-F238E27FC236}">
              <a16:creationId xmlns:a16="http://schemas.microsoft.com/office/drawing/2014/main" id="{4EFEAE40-A41C-4FBC-9DC6-BB6B489FC801}"/>
            </a:ext>
          </a:extLst>
        </xdr:cNvPr>
        <xdr:cNvSpPr txBox="1"/>
      </xdr:nvSpPr>
      <xdr:spPr>
        <a:xfrm>
          <a:off x="3219528" y="124120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19958</xdr:rowOff>
    </xdr:from>
    <xdr:to>
      <xdr:col>15</xdr:col>
      <xdr:colOff>101600</xdr:colOff>
      <xdr:row>78</xdr:row>
      <xdr:rowOff>121558</xdr:rowOff>
    </xdr:to>
    <xdr:sp macro="" textlink="">
      <xdr:nvSpPr>
        <xdr:cNvPr id="200" name="楕円 199">
          <a:extLst>
            <a:ext uri="{FF2B5EF4-FFF2-40B4-BE49-F238E27FC236}">
              <a16:creationId xmlns:a16="http://schemas.microsoft.com/office/drawing/2014/main" id="{9AB66020-A884-4993-8064-5E679D4D1D88}"/>
            </a:ext>
          </a:extLst>
        </xdr:cNvPr>
        <xdr:cNvSpPr/>
      </xdr:nvSpPr>
      <xdr:spPr>
        <a:xfrm>
          <a:off x="2571750" y="12659633"/>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112685</xdr:rowOff>
    </xdr:from>
    <xdr:ext cx="469744" cy="259045"/>
    <xdr:sp macro="" textlink="">
      <xdr:nvSpPr>
        <xdr:cNvPr id="201" name="テキスト ボックス 200">
          <a:extLst>
            <a:ext uri="{FF2B5EF4-FFF2-40B4-BE49-F238E27FC236}">
              <a16:creationId xmlns:a16="http://schemas.microsoft.com/office/drawing/2014/main" id="{F0EEB5AD-A1E6-4FF4-9C1B-AF39C7B51529}"/>
            </a:ext>
          </a:extLst>
        </xdr:cNvPr>
        <xdr:cNvSpPr txBox="1"/>
      </xdr:nvSpPr>
      <xdr:spPr>
        <a:xfrm>
          <a:off x="2409903" y="127523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11537</xdr:rowOff>
    </xdr:from>
    <xdr:to>
      <xdr:col>10</xdr:col>
      <xdr:colOff>165100</xdr:colOff>
      <xdr:row>78</xdr:row>
      <xdr:rowOff>113137</xdr:rowOff>
    </xdr:to>
    <xdr:sp macro="" textlink="">
      <xdr:nvSpPr>
        <xdr:cNvPr id="202" name="楕円 201">
          <a:extLst>
            <a:ext uri="{FF2B5EF4-FFF2-40B4-BE49-F238E27FC236}">
              <a16:creationId xmlns:a16="http://schemas.microsoft.com/office/drawing/2014/main" id="{ACCA6709-E238-4BFC-9456-6D1012905903}"/>
            </a:ext>
          </a:extLst>
        </xdr:cNvPr>
        <xdr:cNvSpPr/>
      </xdr:nvSpPr>
      <xdr:spPr>
        <a:xfrm>
          <a:off x="1781175" y="12648037"/>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104264</xdr:rowOff>
    </xdr:from>
    <xdr:ext cx="469744" cy="259045"/>
    <xdr:sp macro="" textlink="">
      <xdr:nvSpPr>
        <xdr:cNvPr id="203" name="テキスト ボックス 202">
          <a:extLst>
            <a:ext uri="{FF2B5EF4-FFF2-40B4-BE49-F238E27FC236}">
              <a16:creationId xmlns:a16="http://schemas.microsoft.com/office/drawing/2014/main" id="{D2789FD9-B1F0-4BAD-B43B-C9C827536EA4}"/>
            </a:ext>
          </a:extLst>
        </xdr:cNvPr>
        <xdr:cNvSpPr txBox="1"/>
      </xdr:nvSpPr>
      <xdr:spPr>
        <a:xfrm>
          <a:off x="1609803" y="127471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30931</xdr:rowOff>
    </xdr:from>
    <xdr:to>
      <xdr:col>6</xdr:col>
      <xdr:colOff>38100</xdr:colOff>
      <xdr:row>78</xdr:row>
      <xdr:rowOff>132531</xdr:rowOff>
    </xdr:to>
    <xdr:sp macro="" textlink="">
      <xdr:nvSpPr>
        <xdr:cNvPr id="204" name="楕円 203">
          <a:extLst>
            <a:ext uri="{FF2B5EF4-FFF2-40B4-BE49-F238E27FC236}">
              <a16:creationId xmlns:a16="http://schemas.microsoft.com/office/drawing/2014/main" id="{40FFA23B-1E60-40E2-B838-C13A6A70158A}"/>
            </a:ext>
          </a:extLst>
        </xdr:cNvPr>
        <xdr:cNvSpPr/>
      </xdr:nvSpPr>
      <xdr:spPr>
        <a:xfrm>
          <a:off x="981075" y="12667431"/>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123658</xdr:rowOff>
    </xdr:from>
    <xdr:ext cx="469744" cy="259045"/>
    <xdr:sp macro="" textlink="">
      <xdr:nvSpPr>
        <xdr:cNvPr id="205" name="テキスト ボックス 204">
          <a:extLst>
            <a:ext uri="{FF2B5EF4-FFF2-40B4-BE49-F238E27FC236}">
              <a16:creationId xmlns:a16="http://schemas.microsoft.com/office/drawing/2014/main" id="{A6847391-0B3C-45C8-B7A3-98287580F3A7}"/>
            </a:ext>
          </a:extLst>
        </xdr:cNvPr>
        <xdr:cNvSpPr txBox="1"/>
      </xdr:nvSpPr>
      <xdr:spPr>
        <a:xfrm>
          <a:off x="819228" y="127665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6" name="正方形/長方形 205">
          <a:extLst>
            <a:ext uri="{FF2B5EF4-FFF2-40B4-BE49-F238E27FC236}">
              <a16:creationId xmlns:a16="http://schemas.microsoft.com/office/drawing/2014/main" id="{1D82FAD8-D8EC-4CB2-9F61-87FAC5079489}"/>
            </a:ext>
          </a:extLst>
        </xdr:cNvPr>
        <xdr:cNvSpPr/>
      </xdr:nvSpPr>
      <xdr:spPr>
        <a:xfrm>
          <a:off x="685800" y="13506450"/>
          <a:ext cx="4229100" cy="2952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7" name="正方形/長方形 206">
          <a:extLst>
            <a:ext uri="{FF2B5EF4-FFF2-40B4-BE49-F238E27FC236}">
              <a16:creationId xmlns:a16="http://schemas.microsoft.com/office/drawing/2014/main" id="{7E7935FD-86BD-46CB-B8AC-D7AF8B0CBAB3}"/>
            </a:ext>
          </a:extLst>
        </xdr:cNvPr>
        <xdr:cNvSpPr/>
      </xdr:nvSpPr>
      <xdr:spPr>
        <a:xfrm>
          <a:off x="809625" y="138303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8" name="正方形/長方形 207">
          <a:extLst>
            <a:ext uri="{FF2B5EF4-FFF2-40B4-BE49-F238E27FC236}">
              <a16:creationId xmlns:a16="http://schemas.microsoft.com/office/drawing/2014/main" id="{12C83AB5-C03D-4F1F-BB65-590D9EB95289}"/>
            </a:ext>
          </a:extLst>
        </xdr:cNvPr>
        <xdr:cNvSpPr/>
      </xdr:nvSpPr>
      <xdr:spPr>
        <a:xfrm>
          <a:off x="809625" y="140208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9" name="正方形/長方形 208">
          <a:extLst>
            <a:ext uri="{FF2B5EF4-FFF2-40B4-BE49-F238E27FC236}">
              <a16:creationId xmlns:a16="http://schemas.microsoft.com/office/drawing/2014/main" id="{282FEF39-A49C-41FC-B31C-A3BEF982D50C}"/>
            </a:ext>
          </a:extLst>
        </xdr:cNvPr>
        <xdr:cNvSpPr/>
      </xdr:nvSpPr>
      <xdr:spPr>
        <a:xfrm>
          <a:off x="1714500" y="138303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0" name="正方形/長方形 209">
          <a:extLst>
            <a:ext uri="{FF2B5EF4-FFF2-40B4-BE49-F238E27FC236}">
              <a16:creationId xmlns:a16="http://schemas.microsoft.com/office/drawing/2014/main" id="{21A0811A-9E01-4605-91EB-C5B8F4EA04AD}"/>
            </a:ext>
          </a:extLst>
        </xdr:cNvPr>
        <xdr:cNvSpPr/>
      </xdr:nvSpPr>
      <xdr:spPr>
        <a:xfrm>
          <a:off x="1714500" y="140208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1" name="正方形/長方形 210">
          <a:extLst>
            <a:ext uri="{FF2B5EF4-FFF2-40B4-BE49-F238E27FC236}">
              <a16:creationId xmlns:a16="http://schemas.microsoft.com/office/drawing/2014/main" id="{32C0346B-9BE9-4723-AFDA-510CC4BE5A99}"/>
            </a:ext>
          </a:extLst>
        </xdr:cNvPr>
        <xdr:cNvSpPr/>
      </xdr:nvSpPr>
      <xdr:spPr>
        <a:xfrm>
          <a:off x="2743200" y="138303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2" name="正方形/長方形 211">
          <a:extLst>
            <a:ext uri="{FF2B5EF4-FFF2-40B4-BE49-F238E27FC236}">
              <a16:creationId xmlns:a16="http://schemas.microsoft.com/office/drawing/2014/main" id="{ED5EF423-8AC8-49BA-B3B0-98EB22478EFD}"/>
            </a:ext>
          </a:extLst>
        </xdr:cNvPr>
        <xdr:cNvSpPr/>
      </xdr:nvSpPr>
      <xdr:spPr>
        <a:xfrm>
          <a:off x="2743200" y="140208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106,542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3" name="正方形/長方形 212">
          <a:extLst>
            <a:ext uri="{FF2B5EF4-FFF2-40B4-BE49-F238E27FC236}">
              <a16:creationId xmlns:a16="http://schemas.microsoft.com/office/drawing/2014/main" id="{1F05C708-36C7-4138-A990-D18B0510D4CA}"/>
            </a:ext>
          </a:extLst>
        </xdr:cNvPr>
        <xdr:cNvSpPr/>
      </xdr:nvSpPr>
      <xdr:spPr>
        <a:xfrm>
          <a:off x="685800" y="14287500"/>
          <a:ext cx="4229100" cy="225742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4" name="テキスト ボックス 213">
          <a:extLst>
            <a:ext uri="{FF2B5EF4-FFF2-40B4-BE49-F238E27FC236}">
              <a16:creationId xmlns:a16="http://schemas.microsoft.com/office/drawing/2014/main" id="{724543F6-343B-4F18-A841-DE0DEE05C625}"/>
            </a:ext>
          </a:extLst>
        </xdr:cNvPr>
        <xdr:cNvSpPr txBox="1"/>
      </xdr:nvSpPr>
      <xdr:spPr>
        <a:xfrm>
          <a:off x="666750" y="141065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5" name="直線コネクタ 214">
          <a:extLst>
            <a:ext uri="{FF2B5EF4-FFF2-40B4-BE49-F238E27FC236}">
              <a16:creationId xmlns:a16="http://schemas.microsoft.com/office/drawing/2014/main" id="{B8D63505-4B9B-4944-BD6B-691A26262FD5}"/>
            </a:ext>
          </a:extLst>
        </xdr:cNvPr>
        <xdr:cNvCxnSpPr/>
      </xdr:nvCxnSpPr>
      <xdr:spPr>
        <a:xfrm>
          <a:off x="685800" y="16544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6" name="テキスト ボックス 215">
          <a:extLst>
            <a:ext uri="{FF2B5EF4-FFF2-40B4-BE49-F238E27FC236}">
              <a16:creationId xmlns:a16="http://schemas.microsoft.com/office/drawing/2014/main" id="{84C84904-C614-4AD8-8981-3456E2746C46}"/>
            </a:ext>
          </a:extLst>
        </xdr:cNvPr>
        <xdr:cNvSpPr txBox="1"/>
      </xdr:nvSpPr>
      <xdr:spPr>
        <a:xfrm>
          <a:off x="475114" y="163995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7" name="直線コネクタ 216">
          <a:extLst>
            <a:ext uri="{FF2B5EF4-FFF2-40B4-BE49-F238E27FC236}">
              <a16:creationId xmlns:a16="http://schemas.microsoft.com/office/drawing/2014/main" id="{8266FF24-7605-40BB-B2F3-84E3E3C0C4E0}"/>
            </a:ext>
          </a:extLst>
        </xdr:cNvPr>
        <xdr:cNvCxnSpPr/>
      </xdr:nvCxnSpPr>
      <xdr:spPr>
        <a:xfrm>
          <a:off x="685800" y="16163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8" name="テキスト ボックス 217">
          <a:extLst>
            <a:ext uri="{FF2B5EF4-FFF2-40B4-BE49-F238E27FC236}">
              <a16:creationId xmlns:a16="http://schemas.microsoft.com/office/drawing/2014/main" id="{9882A4CE-FEEB-4E31-B4FD-D80054BAC409}"/>
            </a:ext>
          </a:extLst>
        </xdr:cNvPr>
        <xdr:cNvSpPr txBox="1"/>
      </xdr:nvSpPr>
      <xdr:spPr>
        <a:xfrm>
          <a:off x="211651" y="16018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9" name="直線コネクタ 218">
          <a:extLst>
            <a:ext uri="{FF2B5EF4-FFF2-40B4-BE49-F238E27FC236}">
              <a16:creationId xmlns:a16="http://schemas.microsoft.com/office/drawing/2014/main" id="{BEDCE218-8AFE-49AC-865B-0ECA09DEA83D}"/>
            </a:ext>
          </a:extLst>
        </xdr:cNvPr>
        <xdr:cNvCxnSpPr/>
      </xdr:nvCxnSpPr>
      <xdr:spPr>
        <a:xfrm>
          <a:off x="685800" y="15782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0" name="テキスト ボックス 219">
          <a:extLst>
            <a:ext uri="{FF2B5EF4-FFF2-40B4-BE49-F238E27FC236}">
              <a16:creationId xmlns:a16="http://schemas.microsoft.com/office/drawing/2014/main" id="{2C5A11FE-0A6A-4F07-BD8D-6057A5D9B9D6}"/>
            </a:ext>
          </a:extLst>
        </xdr:cNvPr>
        <xdr:cNvSpPr txBox="1"/>
      </xdr:nvSpPr>
      <xdr:spPr>
        <a:xfrm>
          <a:off x="211651" y="15637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1" name="直線コネクタ 220">
          <a:extLst>
            <a:ext uri="{FF2B5EF4-FFF2-40B4-BE49-F238E27FC236}">
              <a16:creationId xmlns:a16="http://schemas.microsoft.com/office/drawing/2014/main" id="{2B9242C8-FB15-4D41-B8DA-8B41C585D120}"/>
            </a:ext>
          </a:extLst>
        </xdr:cNvPr>
        <xdr:cNvCxnSpPr/>
      </xdr:nvCxnSpPr>
      <xdr:spPr>
        <a:xfrm>
          <a:off x="685800" y="15401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2" name="テキスト ボックス 221">
          <a:extLst>
            <a:ext uri="{FF2B5EF4-FFF2-40B4-BE49-F238E27FC236}">
              <a16:creationId xmlns:a16="http://schemas.microsoft.com/office/drawing/2014/main" id="{DC1F7B5E-1A5C-4589-BFB3-7976A6FFBC98}"/>
            </a:ext>
          </a:extLst>
        </xdr:cNvPr>
        <xdr:cNvSpPr txBox="1"/>
      </xdr:nvSpPr>
      <xdr:spPr>
        <a:xfrm>
          <a:off x="211651" y="15256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3" name="直線コネクタ 222">
          <a:extLst>
            <a:ext uri="{FF2B5EF4-FFF2-40B4-BE49-F238E27FC236}">
              <a16:creationId xmlns:a16="http://schemas.microsoft.com/office/drawing/2014/main" id="{F8C96F99-80DD-420E-AEDF-52761954490E}"/>
            </a:ext>
          </a:extLst>
        </xdr:cNvPr>
        <xdr:cNvCxnSpPr/>
      </xdr:nvCxnSpPr>
      <xdr:spPr>
        <a:xfrm>
          <a:off x="685800" y="15020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4" name="テキスト ボックス 223">
          <a:extLst>
            <a:ext uri="{FF2B5EF4-FFF2-40B4-BE49-F238E27FC236}">
              <a16:creationId xmlns:a16="http://schemas.microsoft.com/office/drawing/2014/main" id="{F623D95A-3FA3-41B9-A1C5-976655FB790A}"/>
            </a:ext>
          </a:extLst>
        </xdr:cNvPr>
        <xdr:cNvSpPr txBox="1"/>
      </xdr:nvSpPr>
      <xdr:spPr>
        <a:xfrm>
          <a:off x="163406" y="14875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5" name="直線コネクタ 224">
          <a:extLst>
            <a:ext uri="{FF2B5EF4-FFF2-40B4-BE49-F238E27FC236}">
              <a16:creationId xmlns:a16="http://schemas.microsoft.com/office/drawing/2014/main" id="{D9F23B63-40D3-47E8-A259-53C5162CF8F0}"/>
            </a:ext>
          </a:extLst>
        </xdr:cNvPr>
        <xdr:cNvCxnSpPr/>
      </xdr:nvCxnSpPr>
      <xdr:spPr>
        <a:xfrm>
          <a:off x="685800" y="146494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6" name="テキスト ボックス 225">
          <a:extLst>
            <a:ext uri="{FF2B5EF4-FFF2-40B4-BE49-F238E27FC236}">
              <a16:creationId xmlns:a16="http://schemas.microsoft.com/office/drawing/2014/main" id="{6220AF63-B817-466C-A48B-ECF339158F97}"/>
            </a:ext>
          </a:extLst>
        </xdr:cNvPr>
        <xdr:cNvSpPr txBox="1"/>
      </xdr:nvSpPr>
      <xdr:spPr>
        <a:xfrm>
          <a:off x="163406" y="14513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7" name="直線コネクタ 226">
          <a:extLst>
            <a:ext uri="{FF2B5EF4-FFF2-40B4-BE49-F238E27FC236}">
              <a16:creationId xmlns:a16="http://schemas.microsoft.com/office/drawing/2014/main" id="{4FA56F29-CA3E-46F0-A4DF-D8019D7C297D}"/>
            </a:ext>
          </a:extLst>
        </xdr:cNvPr>
        <xdr:cNvCxnSpPr/>
      </xdr:nvCxnSpPr>
      <xdr:spPr>
        <a:xfrm>
          <a:off x="685800" y="14287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8" name="テキスト ボックス 227">
          <a:extLst>
            <a:ext uri="{FF2B5EF4-FFF2-40B4-BE49-F238E27FC236}">
              <a16:creationId xmlns:a16="http://schemas.microsoft.com/office/drawing/2014/main" id="{25CF4242-D22C-4675-AD0A-43DC88AA168D}"/>
            </a:ext>
          </a:extLst>
        </xdr:cNvPr>
        <xdr:cNvSpPr txBox="1"/>
      </xdr:nvSpPr>
      <xdr:spPr>
        <a:xfrm>
          <a:off x="163406" y="141516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9" name="扶助費グラフ枠">
          <a:extLst>
            <a:ext uri="{FF2B5EF4-FFF2-40B4-BE49-F238E27FC236}">
              <a16:creationId xmlns:a16="http://schemas.microsoft.com/office/drawing/2014/main" id="{23BBED74-C16E-4107-822E-4A18255D2E0F}"/>
            </a:ext>
          </a:extLst>
        </xdr:cNvPr>
        <xdr:cNvSpPr/>
      </xdr:nvSpPr>
      <xdr:spPr>
        <a:xfrm>
          <a:off x="685800" y="14287500"/>
          <a:ext cx="4229100" cy="225742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144323</xdr:rowOff>
    </xdr:from>
    <xdr:to>
      <xdr:col>24</xdr:col>
      <xdr:colOff>62865</xdr:colOff>
      <xdr:row>97</xdr:row>
      <xdr:rowOff>132868</xdr:rowOff>
    </xdr:to>
    <xdr:cxnSp macro="">
      <xdr:nvCxnSpPr>
        <xdr:cNvPr id="230" name="直線コネクタ 229">
          <a:extLst>
            <a:ext uri="{FF2B5EF4-FFF2-40B4-BE49-F238E27FC236}">
              <a16:creationId xmlns:a16="http://schemas.microsoft.com/office/drawing/2014/main" id="{B40DADB6-0977-4E09-B415-153BB132E2F3}"/>
            </a:ext>
          </a:extLst>
        </xdr:cNvPr>
        <xdr:cNvCxnSpPr/>
      </xdr:nvCxnSpPr>
      <xdr:spPr>
        <a:xfrm flipV="1">
          <a:off x="4179570" y="14561998"/>
          <a:ext cx="1270" cy="13442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136695</xdr:rowOff>
    </xdr:from>
    <xdr:ext cx="534377" cy="259045"/>
    <xdr:sp macro="" textlink="">
      <xdr:nvSpPr>
        <xdr:cNvPr id="231" name="扶助費最小値テキスト">
          <a:extLst>
            <a:ext uri="{FF2B5EF4-FFF2-40B4-BE49-F238E27FC236}">
              <a16:creationId xmlns:a16="http://schemas.microsoft.com/office/drawing/2014/main" id="{F38524FC-204C-45C0-AF8A-6AE43D9F4CF5}"/>
            </a:ext>
          </a:extLst>
        </xdr:cNvPr>
        <xdr:cNvSpPr txBox="1"/>
      </xdr:nvSpPr>
      <xdr:spPr>
        <a:xfrm>
          <a:off x="4229100" y="159132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50,038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132868</xdr:rowOff>
    </xdr:from>
    <xdr:to>
      <xdr:col>24</xdr:col>
      <xdr:colOff>152400</xdr:colOff>
      <xdr:row>97</xdr:row>
      <xdr:rowOff>132868</xdr:rowOff>
    </xdr:to>
    <xdr:cxnSp macro="">
      <xdr:nvCxnSpPr>
        <xdr:cNvPr id="232" name="直線コネクタ 231">
          <a:extLst>
            <a:ext uri="{FF2B5EF4-FFF2-40B4-BE49-F238E27FC236}">
              <a16:creationId xmlns:a16="http://schemas.microsoft.com/office/drawing/2014/main" id="{200D06C9-79EA-44D7-A72A-2B6CA3C6BF3B}"/>
            </a:ext>
          </a:extLst>
        </xdr:cNvPr>
        <xdr:cNvCxnSpPr/>
      </xdr:nvCxnSpPr>
      <xdr:spPr>
        <a:xfrm>
          <a:off x="4105275" y="1590626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91000</xdr:rowOff>
    </xdr:from>
    <xdr:ext cx="599010" cy="259045"/>
    <xdr:sp macro="" textlink="">
      <xdr:nvSpPr>
        <xdr:cNvPr id="233" name="扶助費最大値テキスト">
          <a:extLst>
            <a:ext uri="{FF2B5EF4-FFF2-40B4-BE49-F238E27FC236}">
              <a16:creationId xmlns:a16="http://schemas.microsoft.com/office/drawing/2014/main" id="{591BDC11-AA0F-4488-8A87-23C7277879E4}"/>
            </a:ext>
          </a:extLst>
        </xdr:cNvPr>
        <xdr:cNvSpPr txBox="1"/>
      </xdr:nvSpPr>
      <xdr:spPr>
        <a:xfrm>
          <a:off x="4229100" y="143467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157,136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89</xdr:row>
      <xdr:rowOff>144323</xdr:rowOff>
    </xdr:from>
    <xdr:to>
      <xdr:col>24</xdr:col>
      <xdr:colOff>152400</xdr:colOff>
      <xdr:row>89</xdr:row>
      <xdr:rowOff>144323</xdr:rowOff>
    </xdr:to>
    <xdr:cxnSp macro="">
      <xdr:nvCxnSpPr>
        <xdr:cNvPr id="234" name="直線コネクタ 233">
          <a:extLst>
            <a:ext uri="{FF2B5EF4-FFF2-40B4-BE49-F238E27FC236}">
              <a16:creationId xmlns:a16="http://schemas.microsoft.com/office/drawing/2014/main" id="{D407A211-74A8-4F8A-867C-2A9AA727DEC9}"/>
            </a:ext>
          </a:extLst>
        </xdr:cNvPr>
        <xdr:cNvCxnSpPr/>
      </xdr:nvCxnSpPr>
      <xdr:spPr>
        <a:xfrm>
          <a:off x="4105275" y="1456199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17272</xdr:rowOff>
    </xdr:from>
    <xdr:to>
      <xdr:col>24</xdr:col>
      <xdr:colOff>63500</xdr:colOff>
      <xdr:row>96</xdr:row>
      <xdr:rowOff>120548</xdr:rowOff>
    </xdr:to>
    <xdr:cxnSp macro="">
      <xdr:nvCxnSpPr>
        <xdr:cNvPr id="235" name="直線コネクタ 234">
          <a:extLst>
            <a:ext uri="{FF2B5EF4-FFF2-40B4-BE49-F238E27FC236}">
              <a16:creationId xmlns:a16="http://schemas.microsoft.com/office/drawing/2014/main" id="{45AF781C-73B3-44FD-857D-71432D323C24}"/>
            </a:ext>
          </a:extLst>
        </xdr:cNvPr>
        <xdr:cNvCxnSpPr/>
      </xdr:nvCxnSpPr>
      <xdr:spPr>
        <a:xfrm flipV="1">
          <a:off x="3429000" y="15619222"/>
          <a:ext cx="752475" cy="1064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93</xdr:row>
      <xdr:rowOff>130167</xdr:rowOff>
    </xdr:from>
    <xdr:ext cx="534377" cy="259045"/>
    <xdr:sp macro="" textlink="">
      <xdr:nvSpPr>
        <xdr:cNvPr id="236" name="扶助費平均値テキスト">
          <a:extLst>
            <a:ext uri="{FF2B5EF4-FFF2-40B4-BE49-F238E27FC236}">
              <a16:creationId xmlns:a16="http://schemas.microsoft.com/office/drawing/2014/main" id="{EB11ADED-0177-417E-9AC8-CF6E74DCAA6C}"/>
            </a:ext>
          </a:extLst>
        </xdr:cNvPr>
        <xdr:cNvSpPr txBox="1"/>
      </xdr:nvSpPr>
      <xdr:spPr>
        <a:xfrm>
          <a:off x="4229100" y="1521459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107290</xdr:rowOff>
    </xdr:from>
    <xdr:to>
      <xdr:col>24</xdr:col>
      <xdr:colOff>114300</xdr:colOff>
      <xdr:row>95</xdr:row>
      <xdr:rowOff>37440</xdr:rowOff>
    </xdr:to>
    <xdr:sp macro="" textlink="">
      <xdr:nvSpPr>
        <xdr:cNvPr id="237" name="フローチャート: 判断 236">
          <a:extLst>
            <a:ext uri="{FF2B5EF4-FFF2-40B4-BE49-F238E27FC236}">
              <a16:creationId xmlns:a16="http://schemas.microsoft.com/office/drawing/2014/main" id="{CA470E95-1738-420C-A0FC-13EB5D66FDB3}"/>
            </a:ext>
          </a:extLst>
        </xdr:cNvPr>
        <xdr:cNvSpPr/>
      </xdr:nvSpPr>
      <xdr:spPr>
        <a:xfrm>
          <a:off x="4124325" y="1536316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120548</xdr:rowOff>
    </xdr:from>
    <xdr:to>
      <xdr:col>19</xdr:col>
      <xdr:colOff>177800</xdr:colOff>
      <xdr:row>97</xdr:row>
      <xdr:rowOff>36855</xdr:rowOff>
    </xdr:to>
    <xdr:cxnSp macro="">
      <xdr:nvCxnSpPr>
        <xdr:cNvPr id="238" name="直線コネクタ 237">
          <a:extLst>
            <a:ext uri="{FF2B5EF4-FFF2-40B4-BE49-F238E27FC236}">
              <a16:creationId xmlns:a16="http://schemas.microsoft.com/office/drawing/2014/main" id="{8F6B563F-E571-43A7-9073-A4BB529E3998}"/>
            </a:ext>
          </a:extLst>
        </xdr:cNvPr>
        <xdr:cNvCxnSpPr/>
      </xdr:nvCxnSpPr>
      <xdr:spPr>
        <a:xfrm flipV="1">
          <a:off x="2619375" y="15725673"/>
          <a:ext cx="809625" cy="845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1575</xdr:rowOff>
    </xdr:from>
    <xdr:to>
      <xdr:col>20</xdr:col>
      <xdr:colOff>38100</xdr:colOff>
      <xdr:row>95</xdr:row>
      <xdr:rowOff>103175</xdr:rowOff>
    </xdr:to>
    <xdr:sp macro="" textlink="">
      <xdr:nvSpPr>
        <xdr:cNvPr id="239" name="フローチャート: 判断 238">
          <a:extLst>
            <a:ext uri="{FF2B5EF4-FFF2-40B4-BE49-F238E27FC236}">
              <a16:creationId xmlns:a16="http://schemas.microsoft.com/office/drawing/2014/main" id="{6E8C628D-C735-458F-BB38-596CAF25EB74}"/>
            </a:ext>
          </a:extLst>
        </xdr:cNvPr>
        <xdr:cNvSpPr/>
      </xdr:nvSpPr>
      <xdr:spPr>
        <a:xfrm>
          <a:off x="3381375" y="1543207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119702</xdr:rowOff>
    </xdr:from>
    <xdr:ext cx="534377" cy="259045"/>
    <xdr:sp macro="" textlink="">
      <xdr:nvSpPr>
        <xdr:cNvPr id="240" name="テキスト ボックス 239">
          <a:extLst>
            <a:ext uri="{FF2B5EF4-FFF2-40B4-BE49-F238E27FC236}">
              <a16:creationId xmlns:a16="http://schemas.microsoft.com/office/drawing/2014/main" id="{B3403D15-2A7A-4A9B-93EE-096B5BC3F3ED}"/>
            </a:ext>
          </a:extLst>
        </xdr:cNvPr>
        <xdr:cNvSpPr txBox="1"/>
      </xdr:nvSpPr>
      <xdr:spPr>
        <a:xfrm>
          <a:off x="3190386" y="152104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53505</xdr:rowOff>
    </xdr:from>
    <xdr:to>
      <xdr:col>15</xdr:col>
      <xdr:colOff>50800</xdr:colOff>
      <xdr:row>97</xdr:row>
      <xdr:rowOff>36855</xdr:rowOff>
    </xdr:to>
    <xdr:cxnSp macro="">
      <xdr:nvCxnSpPr>
        <xdr:cNvPr id="241" name="直線コネクタ 240">
          <a:extLst>
            <a:ext uri="{FF2B5EF4-FFF2-40B4-BE49-F238E27FC236}">
              <a16:creationId xmlns:a16="http://schemas.microsoft.com/office/drawing/2014/main" id="{399022B4-D5D9-4948-8CB7-5C275BA65D5D}"/>
            </a:ext>
          </a:extLst>
        </xdr:cNvPr>
        <xdr:cNvCxnSpPr/>
      </xdr:nvCxnSpPr>
      <xdr:spPr>
        <a:xfrm>
          <a:off x="1828800" y="15652280"/>
          <a:ext cx="790575" cy="157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113728</xdr:rowOff>
    </xdr:from>
    <xdr:to>
      <xdr:col>15</xdr:col>
      <xdr:colOff>101600</xdr:colOff>
      <xdr:row>96</xdr:row>
      <xdr:rowOff>43878</xdr:rowOff>
    </xdr:to>
    <xdr:sp macro="" textlink="">
      <xdr:nvSpPr>
        <xdr:cNvPr id="242" name="フローチャート: 判断 241">
          <a:extLst>
            <a:ext uri="{FF2B5EF4-FFF2-40B4-BE49-F238E27FC236}">
              <a16:creationId xmlns:a16="http://schemas.microsoft.com/office/drawing/2014/main" id="{C0C520F8-D0BD-40FA-9F91-6A1EBD67E35C}"/>
            </a:ext>
          </a:extLst>
        </xdr:cNvPr>
        <xdr:cNvSpPr/>
      </xdr:nvSpPr>
      <xdr:spPr>
        <a:xfrm>
          <a:off x="2571750" y="15544228"/>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60405</xdr:rowOff>
    </xdr:from>
    <xdr:ext cx="534377" cy="259045"/>
    <xdr:sp macro="" textlink="">
      <xdr:nvSpPr>
        <xdr:cNvPr id="243" name="テキスト ボックス 242">
          <a:extLst>
            <a:ext uri="{FF2B5EF4-FFF2-40B4-BE49-F238E27FC236}">
              <a16:creationId xmlns:a16="http://schemas.microsoft.com/office/drawing/2014/main" id="{D5E78B30-AB26-4314-9CBE-6A43E37E0645}"/>
            </a:ext>
          </a:extLst>
        </xdr:cNvPr>
        <xdr:cNvSpPr txBox="1"/>
      </xdr:nvSpPr>
      <xdr:spPr>
        <a:xfrm>
          <a:off x="2390286" y="153226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53505</xdr:rowOff>
    </xdr:from>
    <xdr:to>
      <xdr:col>10</xdr:col>
      <xdr:colOff>114300</xdr:colOff>
      <xdr:row>98</xdr:row>
      <xdr:rowOff>26009</xdr:rowOff>
    </xdr:to>
    <xdr:cxnSp macro="">
      <xdr:nvCxnSpPr>
        <xdr:cNvPr id="244" name="直線コネクタ 243">
          <a:extLst>
            <a:ext uri="{FF2B5EF4-FFF2-40B4-BE49-F238E27FC236}">
              <a16:creationId xmlns:a16="http://schemas.microsoft.com/office/drawing/2014/main" id="{4EDC154C-4686-4269-81E7-68312FF396B2}"/>
            </a:ext>
          </a:extLst>
        </xdr:cNvPr>
        <xdr:cNvCxnSpPr/>
      </xdr:nvCxnSpPr>
      <xdr:spPr>
        <a:xfrm flipV="1">
          <a:off x="1028700" y="15652280"/>
          <a:ext cx="800100" cy="3217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149898</xdr:rowOff>
    </xdr:from>
    <xdr:to>
      <xdr:col>10</xdr:col>
      <xdr:colOff>165100</xdr:colOff>
      <xdr:row>95</xdr:row>
      <xdr:rowOff>80048</xdr:rowOff>
    </xdr:to>
    <xdr:sp macro="" textlink="">
      <xdr:nvSpPr>
        <xdr:cNvPr id="245" name="フローチャート: 判断 244">
          <a:extLst>
            <a:ext uri="{FF2B5EF4-FFF2-40B4-BE49-F238E27FC236}">
              <a16:creationId xmlns:a16="http://schemas.microsoft.com/office/drawing/2014/main" id="{29FAE510-F5B4-4E65-97ED-9F9E6195A74D}"/>
            </a:ext>
          </a:extLst>
        </xdr:cNvPr>
        <xdr:cNvSpPr/>
      </xdr:nvSpPr>
      <xdr:spPr>
        <a:xfrm>
          <a:off x="1781175" y="15408948"/>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96575</xdr:rowOff>
    </xdr:from>
    <xdr:ext cx="534377" cy="259045"/>
    <xdr:sp macro="" textlink="">
      <xdr:nvSpPr>
        <xdr:cNvPr id="246" name="テキスト ボックス 245">
          <a:extLst>
            <a:ext uri="{FF2B5EF4-FFF2-40B4-BE49-F238E27FC236}">
              <a16:creationId xmlns:a16="http://schemas.microsoft.com/office/drawing/2014/main" id="{73A5BA35-D4F7-4B5D-BB71-3A4F7E360969}"/>
            </a:ext>
          </a:extLst>
        </xdr:cNvPr>
        <xdr:cNvSpPr txBox="1"/>
      </xdr:nvSpPr>
      <xdr:spPr>
        <a:xfrm>
          <a:off x="1580661" y="151841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64821</xdr:rowOff>
    </xdr:from>
    <xdr:to>
      <xdr:col>6</xdr:col>
      <xdr:colOff>38100</xdr:colOff>
      <xdr:row>96</xdr:row>
      <xdr:rowOff>166421</xdr:rowOff>
    </xdr:to>
    <xdr:sp macro="" textlink="">
      <xdr:nvSpPr>
        <xdr:cNvPr id="247" name="フローチャート: 判断 246">
          <a:extLst>
            <a:ext uri="{FF2B5EF4-FFF2-40B4-BE49-F238E27FC236}">
              <a16:creationId xmlns:a16="http://schemas.microsoft.com/office/drawing/2014/main" id="{1AD81EE3-E215-4E1A-A6B6-82CF13381064}"/>
            </a:ext>
          </a:extLst>
        </xdr:cNvPr>
        <xdr:cNvSpPr/>
      </xdr:nvSpPr>
      <xdr:spPr>
        <a:xfrm>
          <a:off x="981075" y="15669946"/>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11498</xdr:rowOff>
    </xdr:from>
    <xdr:ext cx="534377" cy="259045"/>
    <xdr:sp macro="" textlink="">
      <xdr:nvSpPr>
        <xdr:cNvPr id="248" name="テキスト ボックス 247">
          <a:extLst>
            <a:ext uri="{FF2B5EF4-FFF2-40B4-BE49-F238E27FC236}">
              <a16:creationId xmlns:a16="http://schemas.microsoft.com/office/drawing/2014/main" id="{AC303971-6216-4D8E-ACA0-45F1668AB94B}"/>
            </a:ext>
          </a:extLst>
        </xdr:cNvPr>
        <xdr:cNvSpPr txBox="1"/>
      </xdr:nvSpPr>
      <xdr:spPr>
        <a:xfrm>
          <a:off x="790086" y="154388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81E8ED9F-C585-4C5C-84F5-594668540CB3}"/>
            </a:ext>
          </a:extLst>
        </xdr:cNvPr>
        <xdr:cNvSpPr txBox="1"/>
      </xdr:nvSpPr>
      <xdr:spPr>
        <a:xfrm>
          <a:off x="4010025" y="16542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7D16C86A-1A0E-4CC6-86A3-F8DB9CBF6015}"/>
            </a:ext>
          </a:extLst>
        </xdr:cNvPr>
        <xdr:cNvSpPr txBox="1"/>
      </xdr:nvSpPr>
      <xdr:spPr>
        <a:xfrm>
          <a:off x="3257550" y="16542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5A742E82-1021-4AA8-AC8C-222DFAD1D825}"/>
            </a:ext>
          </a:extLst>
        </xdr:cNvPr>
        <xdr:cNvSpPr txBox="1"/>
      </xdr:nvSpPr>
      <xdr:spPr>
        <a:xfrm>
          <a:off x="2447925" y="16542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4746F8BA-255C-45A8-A055-6480376A48FA}"/>
            </a:ext>
          </a:extLst>
        </xdr:cNvPr>
        <xdr:cNvSpPr txBox="1"/>
      </xdr:nvSpPr>
      <xdr:spPr>
        <a:xfrm>
          <a:off x="1657350" y="16542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84BD705F-962B-4420-8272-59D9E4A4077D}"/>
            </a:ext>
          </a:extLst>
        </xdr:cNvPr>
        <xdr:cNvSpPr txBox="1"/>
      </xdr:nvSpPr>
      <xdr:spPr>
        <a:xfrm>
          <a:off x="857250" y="16542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137922</xdr:rowOff>
    </xdr:from>
    <xdr:to>
      <xdr:col>24</xdr:col>
      <xdr:colOff>114300</xdr:colOff>
      <xdr:row>96</xdr:row>
      <xdr:rowOff>68072</xdr:rowOff>
    </xdr:to>
    <xdr:sp macro="" textlink="">
      <xdr:nvSpPr>
        <xdr:cNvPr id="254" name="楕円 253">
          <a:extLst>
            <a:ext uri="{FF2B5EF4-FFF2-40B4-BE49-F238E27FC236}">
              <a16:creationId xmlns:a16="http://schemas.microsoft.com/office/drawing/2014/main" id="{AAE32204-5ECA-4708-942A-325B862F6C5E}"/>
            </a:ext>
          </a:extLst>
        </xdr:cNvPr>
        <xdr:cNvSpPr/>
      </xdr:nvSpPr>
      <xdr:spPr>
        <a:xfrm>
          <a:off x="4124325" y="15571597"/>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116349</xdr:rowOff>
    </xdr:from>
    <xdr:ext cx="534377" cy="259045"/>
    <xdr:sp macro="" textlink="">
      <xdr:nvSpPr>
        <xdr:cNvPr id="255" name="扶助費該当値テキスト">
          <a:extLst>
            <a:ext uri="{FF2B5EF4-FFF2-40B4-BE49-F238E27FC236}">
              <a16:creationId xmlns:a16="http://schemas.microsoft.com/office/drawing/2014/main" id="{6877EA49-36B6-4DC5-9A4D-8528A7491D04}"/>
            </a:ext>
          </a:extLst>
        </xdr:cNvPr>
        <xdr:cNvSpPr txBox="1"/>
      </xdr:nvSpPr>
      <xdr:spPr>
        <a:xfrm>
          <a:off x="4229100" y="155468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69748</xdr:rowOff>
    </xdr:from>
    <xdr:to>
      <xdr:col>20</xdr:col>
      <xdr:colOff>38100</xdr:colOff>
      <xdr:row>96</xdr:row>
      <xdr:rowOff>171348</xdr:rowOff>
    </xdr:to>
    <xdr:sp macro="" textlink="">
      <xdr:nvSpPr>
        <xdr:cNvPr id="256" name="楕円 255">
          <a:extLst>
            <a:ext uri="{FF2B5EF4-FFF2-40B4-BE49-F238E27FC236}">
              <a16:creationId xmlns:a16="http://schemas.microsoft.com/office/drawing/2014/main" id="{77F0AEAE-C0AD-4CDD-9754-58C1F1DE8BC4}"/>
            </a:ext>
          </a:extLst>
        </xdr:cNvPr>
        <xdr:cNvSpPr/>
      </xdr:nvSpPr>
      <xdr:spPr>
        <a:xfrm>
          <a:off x="3381375" y="15668523"/>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162475</xdr:rowOff>
    </xdr:from>
    <xdr:ext cx="534377" cy="259045"/>
    <xdr:sp macro="" textlink="">
      <xdr:nvSpPr>
        <xdr:cNvPr id="257" name="テキスト ボックス 256">
          <a:extLst>
            <a:ext uri="{FF2B5EF4-FFF2-40B4-BE49-F238E27FC236}">
              <a16:creationId xmlns:a16="http://schemas.microsoft.com/office/drawing/2014/main" id="{1E801575-80A5-484C-8A35-4389B5E9FC40}"/>
            </a:ext>
          </a:extLst>
        </xdr:cNvPr>
        <xdr:cNvSpPr txBox="1"/>
      </xdr:nvSpPr>
      <xdr:spPr>
        <a:xfrm>
          <a:off x="3190386" y="157612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157505</xdr:rowOff>
    </xdr:from>
    <xdr:to>
      <xdr:col>15</xdr:col>
      <xdr:colOff>101600</xdr:colOff>
      <xdr:row>97</xdr:row>
      <xdr:rowOff>87655</xdr:rowOff>
    </xdr:to>
    <xdr:sp macro="" textlink="">
      <xdr:nvSpPr>
        <xdr:cNvPr id="258" name="楕円 257">
          <a:extLst>
            <a:ext uri="{FF2B5EF4-FFF2-40B4-BE49-F238E27FC236}">
              <a16:creationId xmlns:a16="http://schemas.microsoft.com/office/drawing/2014/main" id="{70CB1027-382C-45C0-87C2-DDE92B830E04}"/>
            </a:ext>
          </a:extLst>
        </xdr:cNvPr>
        <xdr:cNvSpPr/>
      </xdr:nvSpPr>
      <xdr:spPr>
        <a:xfrm>
          <a:off x="2571750" y="1576263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78782</xdr:rowOff>
    </xdr:from>
    <xdr:ext cx="534377" cy="259045"/>
    <xdr:sp macro="" textlink="">
      <xdr:nvSpPr>
        <xdr:cNvPr id="259" name="テキスト ボックス 258">
          <a:extLst>
            <a:ext uri="{FF2B5EF4-FFF2-40B4-BE49-F238E27FC236}">
              <a16:creationId xmlns:a16="http://schemas.microsoft.com/office/drawing/2014/main" id="{CBF116C3-94FA-419B-BA97-9C95F40B206E}"/>
            </a:ext>
          </a:extLst>
        </xdr:cNvPr>
        <xdr:cNvSpPr txBox="1"/>
      </xdr:nvSpPr>
      <xdr:spPr>
        <a:xfrm>
          <a:off x="2390286" y="15852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2705</xdr:rowOff>
    </xdr:from>
    <xdr:to>
      <xdr:col>10</xdr:col>
      <xdr:colOff>165100</xdr:colOff>
      <xdr:row>96</xdr:row>
      <xdr:rowOff>104305</xdr:rowOff>
    </xdr:to>
    <xdr:sp macro="" textlink="">
      <xdr:nvSpPr>
        <xdr:cNvPr id="260" name="楕円 259">
          <a:extLst>
            <a:ext uri="{FF2B5EF4-FFF2-40B4-BE49-F238E27FC236}">
              <a16:creationId xmlns:a16="http://schemas.microsoft.com/office/drawing/2014/main" id="{63CD742F-A267-4729-87FE-7C3A28C51607}"/>
            </a:ext>
          </a:extLst>
        </xdr:cNvPr>
        <xdr:cNvSpPr/>
      </xdr:nvSpPr>
      <xdr:spPr>
        <a:xfrm>
          <a:off x="1781175" y="1560465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95432</xdr:rowOff>
    </xdr:from>
    <xdr:ext cx="534377" cy="259045"/>
    <xdr:sp macro="" textlink="">
      <xdr:nvSpPr>
        <xdr:cNvPr id="261" name="テキスト ボックス 260">
          <a:extLst>
            <a:ext uri="{FF2B5EF4-FFF2-40B4-BE49-F238E27FC236}">
              <a16:creationId xmlns:a16="http://schemas.microsoft.com/office/drawing/2014/main" id="{F261FF50-B782-48E2-8144-FCED64DFCF96}"/>
            </a:ext>
          </a:extLst>
        </xdr:cNvPr>
        <xdr:cNvSpPr txBox="1"/>
      </xdr:nvSpPr>
      <xdr:spPr>
        <a:xfrm>
          <a:off x="1580661" y="156973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146659</xdr:rowOff>
    </xdr:from>
    <xdr:to>
      <xdr:col>6</xdr:col>
      <xdr:colOff>38100</xdr:colOff>
      <xdr:row>98</xdr:row>
      <xdr:rowOff>76809</xdr:rowOff>
    </xdr:to>
    <xdr:sp macro="" textlink="">
      <xdr:nvSpPr>
        <xdr:cNvPr id="262" name="楕円 261">
          <a:extLst>
            <a:ext uri="{FF2B5EF4-FFF2-40B4-BE49-F238E27FC236}">
              <a16:creationId xmlns:a16="http://schemas.microsoft.com/office/drawing/2014/main" id="{7EFCC225-4433-43AA-85C5-263BA6576287}"/>
            </a:ext>
          </a:extLst>
        </xdr:cNvPr>
        <xdr:cNvSpPr/>
      </xdr:nvSpPr>
      <xdr:spPr>
        <a:xfrm>
          <a:off x="981075" y="15916884"/>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67936</xdr:rowOff>
    </xdr:from>
    <xdr:ext cx="534377" cy="259045"/>
    <xdr:sp macro="" textlink="">
      <xdr:nvSpPr>
        <xdr:cNvPr id="263" name="テキスト ボックス 262">
          <a:extLst>
            <a:ext uri="{FF2B5EF4-FFF2-40B4-BE49-F238E27FC236}">
              <a16:creationId xmlns:a16="http://schemas.microsoft.com/office/drawing/2014/main" id="{F67DC3B3-6D49-44C3-BA5A-EC90EA77362A}"/>
            </a:ext>
          </a:extLst>
        </xdr:cNvPr>
        <xdr:cNvSpPr txBox="1"/>
      </xdr:nvSpPr>
      <xdr:spPr>
        <a:xfrm>
          <a:off x="790086" y="160096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4" name="正方形/長方形 263">
          <a:extLst>
            <a:ext uri="{FF2B5EF4-FFF2-40B4-BE49-F238E27FC236}">
              <a16:creationId xmlns:a16="http://schemas.microsoft.com/office/drawing/2014/main" id="{105DC481-22C1-47C2-A42C-E890C7D651F5}"/>
            </a:ext>
          </a:extLst>
        </xdr:cNvPr>
        <xdr:cNvSpPr/>
      </xdr:nvSpPr>
      <xdr:spPr>
        <a:xfrm>
          <a:off x="5953125" y="3790950"/>
          <a:ext cx="4210050" cy="2952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5" name="正方形/長方形 264">
          <a:extLst>
            <a:ext uri="{FF2B5EF4-FFF2-40B4-BE49-F238E27FC236}">
              <a16:creationId xmlns:a16="http://schemas.microsoft.com/office/drawing/2014/main" id="{BC5B7252-0F2E-45AF-BC0B-4FB955021242}"/>
            </a:ext>
          </a:extLst>
        </xdr:cNvPr>
        <xdr:cNvSpPr/>
      </xdr:nvSpPr>
      <xdr:spPr>
        <a:xfrm>
          <a:off x="6067425" y="4114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6" name="正方形/長方形 265">
          <a:extLst>
            <a:ext uri="{FF2B5EF4-FFF2-40B4-BE49-F238E27FC236}">
              <a16:creationId xmlns:a16="http://schemas.microsoft.com/office/drawing/2014/main" id="{E690BEB4-4B1D-4814-BDBE-DF4964670BAD}"/>
            </a:ext>
          </a:extLst>
        </xdr:cNvPr>
        <xdr:cNvSpPr/>
      </xdr:nvSpPr>
      <xdr:spPr>
        <a:xfrm>
          <a:off x="6067425" y="43053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7" name="正方形/長方形 266">
          <a:extLst>
            <a:ext uri="{FF2B5EF4-FFF2-40B4-BE49-F238E27FC236}">
              <a16:creationId xmlns:a16="http://schemas.microsoft.com/office/drawing/2014/main" id="{EB53ED4E-A5AF-4CA8-BA26-2DB77867E143}"/>
            </a:ext>
          </a:extLst>
        </xdr:cNvPr>
        <xdr:cNvSpPr/>
      </xdr:nvSpPr>
      <xdr:spPr>
        <a:xfrm>
          <a:off x="6981825" y="4114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8" name="正方形/長方形 267">
          <a:extLst>
            <a:ext uri="{FF2B5EF4-FFF2-40B4-BE49-F238E27FC236}">
              <a16:creationId xmlns:a16="http://schemas.microsoft.com/office/drawing/2014/main" id="{23BA523E-8F40-436D-A5FD-0573240FF6E5}"/>
            </a:ext>
          </a:extLst>
        </xdr:cNvPr>
        <xdr:cNvSpPr/>
      </xdr:nvSpPr>
      <xdr:spPr>
        <a:xfrm>
          <a:off x="6981825" y="43053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9" name="正方形/長方形 268">
          <a:extLst>
            <a:ext uri="{FF2B5EF4-FFF2-40B4-BE49-F238E27FC236}">
              <a16:creationId xmlns:a16="http://schemas.microsoft.com/office/drawing/2014/main" id="{D7D98BC7-1CE7-4715-BD3D-7AF7511A5A56}"/>
            </a:ext>
          </a:extLst>
        </xdr:cNvPr>
        <xdr:cNvSpPr/>
      </xdr:nvSpPr>
      <xdr:spPr>
        <a:xfrm>
          <a:off x="8010525" y="4114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0" name="正方形/長方形 269">
          <a:extLst>
            <a:ext uri="{FF2B5EF4-FFF2-40B4-BE49-F238E27FC236}">
              <a16:creationId xmlns:a16="http://schemas.microsoft.com/office/drawing/2014/main" id="{3DF48946-2337-4945-9632-CBE760DD6838}"/>
            </a:ext>
          </a:extLst>
        </xdr:cNvPr>
        <xdr:cNvSpPr/>
      </xdr:nvSpPr>
      <xdr:spPr>
        <a:xfrm>
          <a:off x="8010525" y="43053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1" name="正方形/長方形 270">
          <a:extLst>
            <a:ext uri="{FF2B5EF4-FFF2-40B4-BE49-F238E27FC236}">
              <a16:creationId xmlns:a16="http://schemas.microsoft.com/office/drawing/2014/main" id="{6FD2F0F1-480B-4856-B3BF-16E5593DDFC0}"/>
            </a:ext>
          </a:extLst>
        </xdr:cNvPr>
        <xdr:cNvSpPr/>
      </xdr:nvSpPr>
      <xdr:spPr>
        <a:xfrm>
          <a:off x="5953125" y="4572000"/>
          <a:ext cx="42100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2" name="テキスト ボックス 271">
          <a:extLst>
            <a:ext uri="{FF2B5EF4-FFF2-40B4-BE49-F238E27FC236}">
              <a16:creationId xmlns:a16="http://schemas.microsoft.com/office/drawing/2014/main" id="{9284400E-ED6C-4C27-A0D5-4DD3B2AF8B3D}"/>
            </a:ext>
          </a:extLst>
        </xdr:cNvPr>
        <xdr:cNvSpPr txBox="1"/>
      </xdr:nvSpPr>
      <xdr:spPr>
        <a:xfrm>
          <a:off x="5915025" y="43910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3" name="直線コネクタ 272">
          <a:extLst>
            <a:ext uri="{FF2B5EF4-FFF2-40B4-BE49-F238E27FC236}">
              <a16:creationId xmlns:a16="http://schemas.microsoft.com/office/drawing/2014/main" id="{7B4E8C37-9F27-4391-AD56-45A688521314}"/>
            </a:ext>
          </a:extLst>
        </xdr:cNvPr>
        <xdr:cNvCxnSpPr/>
      </xdr:nvCxnSpPr>
      <xdr:spPr>
        <a:xfrm>
          <a:off x="5953125" y="67341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4" name="直線コネクタ 273">
          <a:extLst>
            <a:ext uri="{FF2B5EF4-FFF2-40B4-BE49-F238E27FC236}">
              <a16:creationId xmlns:a16="http://schemas.microsoft.com/office/drawing/2014/main" id="{43F72A2D-4506-4D02-BAEC-B31D3ADDE0DB}"/>
            </a:ext>
          </a:extLst>
        </xdr:cNvPr>
        <xdr:cNvCxnSpPr/>
      </xdr:nvCxnSpPr>
      <xdr:spPr>
        <a:xfrm>
          <a:off x="5953125" y="63722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5" name="テキスト ボックス 274">
          <a:extLst>
            <a:ext uri="{FF2B5EF4-FFF2-40B4-BE49-F238E27FC236}">
              <a16:creationId xmlns:a16="http://schemas.microsoft.com/office/drawing/2014/main" id="{F5BE5E1D-326D-44A4-92E3-26016BA275BE}"/>
            </a:ext>
          </a:extLst>
        </xdr:cNvPr>
        <xdr:cNvSpPr txBox="1"/>
      </xdr:nvSpPr>
      <xdr:spPr>
        <a:xfrm>
          <a:off x="5723389" y="623635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6" name="直線コネクタ 275">
          <a:extLst>
            <a:ext uri="{FF2B5EF4-FFF2-40B4-BE49-F238E27FC236}">
              <a16:creationId xmlns:a16="http://schemas.microsoft.com/office/drawing/2014/main" id="{D299AB2C-E27B-46A3-B6E8-259F6A78547D}"/>
            </a:ext>
          </a:extLst>
        </xdr:cNvPr>
        <xdr:cNvCxnSpPr/>
      </xdr:nvCxnSpPr>
      <xdr:spPr>
        <a:xfrm>
          <a:off x="5953125" y="60102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7" name="テキスト ボックス 276">
          <a:extLst>
            <a:ext uri="{FF2B5EF4-FFF2-40B4-BE49-F238E27FC236}">
              <a16:creationId xmlns:a16="http://schemas.microsoft.com/office/drawing/2014/main" id="{1A80BB5B-4631-4F71-A0D5-4CE1A5A57D34}"/>
            </a:ext>
          </a:extLst>
        </xdr:cNvPr>
        <xdr:cNvSpPr txBox="1"/>
      </xdr:nvSpPr>
      <xdr:spPr>
        <a:xfrm>
          <a:off x="5421206" y="587440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8" name="直線コネクタ 277">
          <a:extLst>
            <a:ext uri="{FF2B5EF4-FFF2-40B4-BE49-F238E27FC236}">
              <a16:creationId xmlns:a16="http://schemas.microsoft.com/office/drawing/2014/main" id="{5B026649-F28B-428B-B931-AB6DE365C198}"/>
            </a:ext>
          </a:extLst>
        </xdr:cNvPr>
        <xdr:cNvCxnSpPr/>
      </xdr:nvCxnSpPr>
      <xdr:spPr>
        <a:xfrm>
          <a:off x="5953125" y="56578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9" name="テキスト ボックス 278">
          <a:extLst>
            <a:ext uri="{FF2B5EF4-FFF2-40B4-BE49-F238E27FC236}">
              <a16:creationId xmlns:a16="http://schemas.microsoft.com/office/drawing/2014/main" id="{3DC6E094-88C4-4A3E-BF86-10A88CCB746C}"/>
            </a:ext>
          </a:extLst>
        </xdr:cNvPr>
        <xdr:cNvSpPr txBox="1"/>
      </xdr:nvSpPr>
      <xdr:spPr>
        <a:xfrm>
          <a:off x="5421206" y="55124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0" name="直線コネクタ 279">
          <a:extLst>
            <a:ext uri="{FF2B5EF4-FFF2-40B4-BE49-F238E27FC236}">
              <a16:creationId xmlns:a16="http://schemas.microsoft.com/office/drawing/2014/main" id="{BC5B0093-2232-4094-8A88-5DD9E839F4D2}"/>
            </a:ext>
          </a:extLst>
        </xdr:cNvPr>
        <xdr:cNvCxnSpPr/>
      </xdr:nvCxnSpPr>
      <xdr:spPr>
        <a:xfrm>
          <a:off x="5953125" y="52959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1" name="テキスト ボックス 280">
          <a:extLst>
            <a:ext uri="{FF2B5EF4-FFF2-40B4-BE49-F238E27FC236}">
              <a16:creationId xmlns:a16="http://schemas.microsoft.com/office/drawing/2014/main" id="{652EC66D-A835-4128-AF8B-8B2531546815}"/>
            </a:ext>
          </a:extLst>
        </xdr:cNvPr>
        <xdr:cNvSpPr txBox="1"/>
      </xdr:nvSpPr>
      <xdr:spPr>
        <a:xfrm>
          <a:off x="5421206" y="51600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2" name="直線コネクタ 281">
          <a:extLst>
            <a:ext uri="{FF2B5EF4-FFF2-40B4-BE49-F238E27FC236}">
              <a16:creationId xmlns:a16="http://schemas.microsoft.com/office/drawing/2014/main" id="{04247D86-9D1E-40B3-8CB5-4B3EA329725D}"/>
            </a:ext>
          </a:extLst>
        </xdr:cNvPr>
        <xdr:cNvCxnSpPr/>
      </xdr:nvCxnSpPr>
      <xdr:spPr>
        <a:xfrm>
          <a:off x="5953125" y="49339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3" name="テキスト ボックス 282">
          <a:extLst>
            <a:ext uri="{FF2B5EF4-FFF2-40B4-BE49-F238E27FC236}">
              <a16:creationId xmlns:a16="http://schemas.microsoft.com/office/drawing/2014/main" id="{DCDD2BEB-ECEA-4DE6-B425-2F0CEABCB19B}"/>
            </a:ext>
          </a:extLst>
        </xdr:cNvPr>
        <xdr:cNvSpPr txBox="1"/>
      </xdr:nvSpPr>
      <xdr:spPr>
        <a:xfrm>
          <a:off x="5421206" y="47980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a:extLst>
            <a:ext uri="{FF2B5EF4-FFF2-40B4-BE49-F238E27FC236}">
              <a16:creationId xmlns:a16="http://schemas.microsoft.com/office/drawing/2014/main" id="{AADAF230-65AA-4B17-941B-0DCE047EED85}"/>
            </a:ext>
          </a:extLst>
        </xdr:cNvPr>
        <xdr:cNvCxnSpPr/>
      </xdr:nvCxnSpPr>
      <xdr:spPr>
        <a:xfrm>
          <a:off x="5953125" y="4572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5" name="テキスト ボックス 284">
          <a:extLst>
            <a:ext uri="{FF2B5EF4-FFF2-40B4-BE49-F238E27FC236}">
              <a16:creationId xmlns:a16="http://schemas.microsoft.com/office/drawing/2014/main" id="{0E20D000-8F5B-41C3-B2E4-844ACC76B4E4}"/>
            </a:ext>
          </a:extLst>
        </xdr:cNvPr>
        <xdr:cNvSpPr txBox="1"/>
      </xdr:nvSpPr>
      <xdr:spPr>
        <a:xfrm>
          <a:off x="5421206" y="44361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補助費等グラフ枠">
          <a:extLst>
            <a:ext uri="{FF2B5EF4-FFF2-40B4-BE49-F238E27FC236}">
              <a16:creationId xmlns:a16="http://schemas.microsoft.com/office/drawing/2014/main" id="{BD23EFEF-8D13-428C-BE71-9A98F04B7929}"/>
            </a:ext>
          </a:extLst>
        </xdr:cNvPr>
        <xdr:cNvSpPr/>
      </xdr:nvSpPr>
      <xdr:spPr>
        <a:xfrm>
          <a:off x="5953125" y="4572000"/>
          <a:ext cx="42100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67382</xdr:rowOff>
    </xdr:from>
    <xdr:to>
      <xdr:col>54</xdr:col>
      <xdr:colOff>189865</xdr:colOff>
      <xdr:row>37</xdr:row>
      <xdr:rowOff>116051</xdr:rowOff>
    </xdr:to>
    <xdr:cxnSp macro="">
      <xdr:nvCxnSpPr>
        <xdr:cNvPr id="287" name="直線コネクタ 286">
          <a:extLst>
            <a:ext uri="{FF2B5EF4-FFF2-40B4-BE49-F238E27FC236}">
              <a16:creationId xmlns:a16="http://schemas.microsoft.com/office/drawing/2014/main" id="{4DE5ECC7-3DEA-412A-986D-A48C5F31943E}"/>
            </a:ext>
          </a:extLst>
        </xdr:cNvPr>
        <xdr:cNvCxnSpPr/>
      </xdr:nvCxnSpPr>
      <xdr:spPr>
        <a:xfrm flipV="1">
          <a:off x="9427845" y="5093407"/>
          <a:ext cx="1270" cy="10233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119878</xdr:rowOff>
    </xdr:from>
    <xdr:ext cx="534377" cy="259045"/>
    <xdr:sp macro="" textlink="">
      <xdr:nvSpPr>
        <xdr:cNvPr id="288" name="補助費等最小値テキスト">
          <a:extLst>
            <a:ext uri="{FF2B5EF4-FFF2-40B4-BE49-F238E27FC236}">
              <a16:creationId xmlns:a16="http://schemas.microsoft.com/office/drawing/2014/main" id="{1E5F91F5-44C9-47A1-9D79-307340664604}"/>
            </a:ext>
          </a:extLst>
        </xdr:cNvPr>
        <xdr:cNvSpPr txBox="1"/>
      </xdr:nvSpPr>
      <xdr:spPr>
        <a:xfrm>
          <a:off x="9477375" y="61238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71,207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116051</xdr:rowOff>
    </xdr:from>
    <xdr:to>
      <xdr:col>55</xdr:col>
      <xdr:colOff>88900</xdr:colOff>
      <xdr:row>37</xdr:row>
      <xdr:rowOff>116051</xdr:rowOff>
    </xdr:to>
    <xdr:cxnSp macro="">
      <xdr:nvCxnSpPr>
        <xdr:cNvPr id="289" name="直線コネクタ 288">
          <a:extLst>
            <a:ext uri="{FF2B5EF4-FFF2-40B4-BE49-F238E27FC236}">
              <a16:creationId xmlns:a16="http://schemas.microsoft.com/office/drawing/2014/main" id="{82AD8FB1-7FAB-43D8-9FBB-D48215E25E72}"/>
            </a:ext>
          </a:extLst>
        </xdr:cNvPr>
        <xdr:cNvCxnSpPr/>
      </xdr:nvCxnSpPr>
      <xdr:spPr>
        <a:xfrm>
          <a:off x="9363075" y="6116801"/>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14059</xdr:rowOff>
    </xdr:from>
    <xdr:ext cx="599010" cy="259045"/>
    <xdr:sp macro="" textlink="">
      <xdr:nvSpPr>
        <xdr:cNvPr id="290" name="補助費等最大値テキスト">
          <a:extLst>
            <a:ext uri="{FF2B5EF4-FFF2-40B4-BE49-F238E27FC236}">
              <a16:creationId xmlns:a16="http://schemas.microsoft.com/office/drawing/2014/main" id="{5BFE1C90-793C-4D9B-A1E4-71CFBE749C1C}"/>
            </a:ext>
          </a:extLst>
        </xdr:cNvPr>
        <xdr:cNvSpPr txBox="1"/>
      </xdr:nvSpPr>
      <xdr:spPr>
        <a:xfrm>
          <a:off x="9477375" y="48781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353,981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67382</xdr:rowOff>
    </xdr:from>
    <xdr:to>
      <xdr:col>55</xdr:col>
      <xdr:colOff>88900</xdr:colOff>
      <xdr:row>31</xdr:row>
      <xdr:rowOff>67382</xdr:rowOff>
    </xdr:to>
    <xdr:cxnSp macro="">
      <xdr:nvCxnSpPr>
        <xdr:cNvPr id="291" name="直線コネクタ 290">
          <a:extLst>
            <a:ext uri="{FF2B5EF4-FFF2-40B4-BE49-F238E27FC236}">
              <a16:creationId xmlns:a16="http://schemas.microsoft.com/office/drawing/2014/main" id="{2D83A4D2-CF5F-40E5-988C-872C102E377E}"/>
            </a:ext>
          </a:extLst>
        </xdr:cNvPr>
        <xdr:cNvCxnSpPr/>
      </xdr:nvCxnSpPr>
      <xdr:spPr>
        <a:xfrm>
          <a:off x="9363075" y="5093407"/>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45139</xdr:rowOff>
    </xdr:from>
    <xdr:to>
      <xdr:col>55</xdr:col>
      <xdr:colOff>0</xdr:colOff>
      <xdr:row>36</xdr:row>
      <xdr:rowOff>52501</xdr:rowOff>
    </xdr:to>
    <xdr:cxnSp macro="">
      <xdr:nvCxnSpPr>
        <xdr:cNvPr id="292" name="直線コネクタ 291">
          <a:extLst>
            <a:ext uri="{FF2B5EF4-FFF2-40B4-BE49-F238E27FC236}">
              <a16:creationId xmlns:a16="http://schemas.microsoft.com/office/drawing/2014/main" id="{D3279712-BBA2-4D8A-A773-F5684C9C5BE0}"/>
            </a:ext>
          </a:extLst>
        </xdr:cNvPr>
        <xdr:cNvCxnSpPr/>
      </xdr:nvCxnSpPr>
      <xdr:spPr>
        <a:xfrm flipV="1">
          <a:off x="8686800" y="5887139"/>
          <a:ext cx="742950" cy="1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14851</xdr:rowOff>
    </xdr:from>
    <xdr:ext cx="599010" cy="259045"/>
    <xdr:sp macro="" textlink="">
      <xdr:nvSpPr>
        <xdr:cNvPr id="293" name="補助費等平均値テキスト">
          <a:extLst>
            <a:ext uri="{FF2B5EF4-FFF2-40B4-BE49-F238E27FC236}">
              <a16:creationId xmlns:a16="http://schemas.microsoft.com/office/drawing/2014/main" id="{F668CB73-5ABC-4561-90FD-4A440C399C1A}"/>
            </a:ext>
          </a:extLst>
        </xdr:cNvPr>
        <xdr:cNvSpPr txBox="1"/>
      </xdr:nvSpPr>
      <xdr:spPr>
        <a:xfrm>
          <a:off x="9477375" y="568857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135,440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163424</xdr:rowOff>
    </xdr:from>
    <xdr:to>
      <xdr:col>55</xdr:col>
      <xdr:colOff>50800</xdr:colOff>
      <xdr:row>36</xdr:row>
      <xdr:rowOff>93574</xdr:rowOff>
    </xdr:to>
    <xdr:sp macro="" textlink="">
      <xdr:nvSpPr>
        <xdr:cNvPr id="294" name="フローチャート: 判断 293">
          <a:extLst>
            <a:ext uri="{FF2B5EF4-FFF2-40B4-BE49-F238E27FC236}">
              <a16:creationId xmlns:a16="http://schemas.microsoft.com/office/drawing/2014/main" id="{F75E93A0-9D3F-4D8A-9E3C-CCBA09249DC6}"/>
            </a:ext>
          </a:extLst>
        </xdr:cNvPr>
        <xdr:cNvSpPr/>
      </xdr:nvSpPr>
      <xdr:spPr>
        <a:xfrm>
          <a:off x="9401175" y="5837149"/>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52501</xdr:rowOff>
    </xdr:from>
    <xdr:to>
      <xdr:col>50</xdr:col>
      <xdr:colOff>114300</xdr:colOff>
      <xdr:row>36</xdr:row>
      <xdr:rowOff>170759</xdr:rowOff>
    </xdr:to>
    <xdr:cxnSp macro="">
      <xdr:nvCxnSpPr>
        <xdr:cNvPr id="295" name="直線コネクタ 294">
          <a:extLst>
            <a:ext uri="{FF2B5EF4-FFF2-40B4-BE49-F238E27FC236}">
              <a16:creationId xmlns:a16="http://schemas.microsoft.com/office/drawing/2014/main" id="{C6F18734-2797-4577-B4E5-A15867E1CDD2}"/>
            </a:ext>
          </a:extLst>
        </xdr:cNvPr>
        <xdr:cNvCxnSpPr/>
      </xdr:nvCxnSpPr>
      <xdr:spPr>
        <a:xfrm flipV="1">
          <a:off x="7886700" y="5888151"/>
          <a:ext cx="800100" cy="1119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34246</xdr:rowOff>
    </xdr:from>
    <xdr:to>
      <xdr:col>50</xdr:col>
      <xdr:colOff>165100</xdr:colOff>
      <xdr:row>36</xdr:row>
      <xdr:rowOff>135846</xdr:rowOff>
    </xdr:to>
    <xdr:sp macro="" textlink="">
      <xdr:nvSpPr>
        <xdr:cNvPr id="296" name="フローチャート: 判断 295">
          <a:extLst>
            <a:ext uri="{FF2B5EF4-FFF2-40B4-BE49-F238E27FC236}">
              <a16:creationId xmlns:a16="http://schemas.microsoft.com/office/drawing/2014/main" id="{F300BC87-11FF-41D9-949E-185AD9C19FE5}"/>
            </a:ext>
          </a:extLst>
        </xdr:cNvPr>
        <xdr:cNvSpPr/>
      </xdr:nvSpPr>
      <xdr:spPr>
        <a:xfrm>
          <a:off x="8639175" y="5869896"/>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36</xdr:row>
      <xdr:rowOff>126973</xdr:rowOff>
    </xdr:from>
    <xdr:ext cx="599010" cy="259045"/>
    <xdr:sp macro="" textlink="">
      <xdr:nvSpPr>
        <xdr:cNvPr id="297" name="テキスト ボックス 296">
          <a:extLst>
            <a:ext uri="{FF2B5EF4-FFF2-40B4-BE49-F238E27FC236}">
              <a16:creationId xmlns:a16="http://schemas.microsoft.com/office/drawing/2014/main" id="{7EC58636-5E51-4B16-9E76-BC379C9EB741}"/>
            </a:ext>
          </a:extLst>
        </xdr:cNvPr>
        <xdr:cNvSpPr txBox="1"/>
      </xdr:nvSpPr>
      <xdr:spPr>
        <a:xfrm>
          <a:off x="8409520" y="59626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170759</xdr:rowOff>
    </xdr:from>
    <xdr:to>
      <xdr:col>45</xdr:col>
      <xdr:colOff>177800</xdr:colOff>
      <xdr:row>37</xdr:row>
      <xdr:rowOff>55709</xdr:rowOff>
    </xdr:to>
    <xdr:cxnSp macro="">
      <xdr:nvCxnSpPr>
        <xdr:cNvPr id="298" name="直線コネクタ 297">
          <a:extLst>
            <a:ext uri="{FF2B5EF4-FFF2-40B4-BE49-F238E27FC236}">
              <a16:creationId xmlns:a16="http://schemas.microsoft.com/office/drawing/2014/main" id="{539B0239-AB44-443A-A88D-16513946CEFE}"/>
            </a:ext>
          </a:extLst>
        </xdr:cNvPr>
        <xdr:cNvCxnSpPr/>
      </xdr:nvCxnSpPr>
      <xdr:spPr>
        <a:xfrm flipV="1">
          <a:off x="7077075" y="6000059"/>
          <a:ext cx="809625" cy="56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54176</xdr:rowOff>
    </xdr:from>
    <xdr:to>
      <xdr:col>46</xdr:col>
      <xdr:colOff>38100</xdr:colOff>
      <xdr:row>36</xdr:row>
      <xdr:rowOff>155776</xdr:rowOff>
    </xdr:to>
    <xdr:sp macro="" textlink="">
      <xdr:nvSpPr>
        <xdr:cNvPr id="299" name="フローチャート: 判断 298">
          <a:extLst>
            <a:ext uri="{FF2B5EF4-FFF2-40B4-BE49-F238E27FC236}">
              <a16:creationId xmlns:a16="http://schemas.microsoft.com/office/drawing/2014/main" id="{DDDB70D6-D9DC-4D8E-81E7-DAD16BBEFA54}"/>
            </a:ext>
          </a:extLst>
        </xdr:cNvPr>
        <xdr:cNvSpPr/>
      </xdr:nvSpPr>
      <xdr:spPr>
        <a:xfrm>
          <a:off x="7839075" y="5893001"/>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853</xdr:rowOff>
    </xdr:from>
    <xdr:ext cx="599010" cy="259045"/>
    <xdr:sp macro="" textlink="">
      <xdr:nvSpPr>
        <xdr:cNvPr id="300" name="テキスト ボックス 299">
          <a:extLst>
            <a:ext uri="{FF2B5EF4-FFF2-40B4-BE49-F238E27FC236}">
              <a16:creationId xmlns:a16="http://schemas.microsoft.com/office/drawing/2014/main" id="{5BDD55B8-FCD2-453C-B5DF-53C1A1F48ABC}"/>
            </a:ext>
          </a:extLst>
        </xdr:cNvPr>
        <xdr:cNvSpPr txBox="1"/>
      </xdr:nvSpPr>
      <xdr:spPr>
        <a:xfrm>
          <a:off x="7609420" y="56777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34</xdr:row>
      <xdr:rowOff>48504</xdr:rowOff>
    </xdr:from>
    <xdr:to>
      <xdr:col>41</xdr:col>
      <xdr:colOff>50800</xdr:colOff>
      <xdr:row>37</xdr:row>
      <xdr:rowOff>55709</xdr:rowOff>
    </xdr:to>
    <xdr:cxnSp macro="">
      <xdr:nvCxnSpPr>
        <xdr:cNvPr id="301" name="直線コネクタ 300">
          <a:extLst>
            <a:ext uri="{FF2B5EF4-FFF2-40B4-BE49-F238E27FC236}">
              <a16:creationId xmlns:a16="http://schemas.microsoft.com/office/drawing/2014/main" id="{ED167FA0-4EFB-4C6D-AD11-5FABE7C0A156}"/>
            </a:ext>
          </a:extLst>
        </xdr:cNvPr>
        <xdr:cNvCxnSpPr/>
      </xdr:nvCxnSpPr>
      <xdr:spPr>
        <a:xfrm>
          <a:off x="6286500" y="5560304"/>
          <a:ext cx="790575" cy="496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91399</xdr:rowOff>
    </xdr:from>
    <xdr:to>
      <xdr:col>41</xdr:col>
      <xdr:colOff>101600</xdr:colOff>
      <xdr:row>37</xdr:row>
      <xdr:rowOff>21549</xdr:rowOff>
    </xdr:to>
    <xdr:sp macro="" textlink="">
      <xdr:nvSpPr>
        <xdr:cNvPr id="302" name="フローチャート: 判断 301">
          <a:extLst>
            <a:ext uri="{FF2B5EF4-FFF2-40B4-BE49-F238E27FC236}">
              <a16:creationId xmlns:a16="http://schemas.microsoft.com/office/drawing/2014/main" id="{19DC7C48-3681-4DA2-84DB-54258BD56395}"/>
            </a:ext>
          </a:extLst>
        </xdr:cNvPr>
        <xdr:cNvSpPr/>
      </xdr:nvSpPr>
      <xdr:spPr>
        <a:xfrm>
          <a:off x="7029450" y="5927049"/>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35</xdr:row>
      <xdr:rowOff>38076</xdr:rowOff>
    </xdr:from>
    <xdr:ext cx="599010" cy="259045"/>
    <xdr:sp macro="" textlink="">
      <xdr:nvSpPr>
        <xdr:cNvPr id="303" name="テキスト ボックス 302">
          <a:extLst>
            <a:ext uri="{FF2B5EF4-FFF2-40B4-BE49-F238E27FC236}">
              <a16:creationId xmlns:a16="http://schemas.microsoft.com/office/drawing/2014/main" id="{416CE917-652C-44EE-A504-F10DF64C6151}"/>
            </a:ext>
          </a:extLst>
        </xdr:cNvPr>
        <xdr:cNvSpPr txBox="1"/>
      </xdr:nvSpPr>
      <xdr:spPr>
        <a:xfrm>
          <a:off x="6818845" y="57149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23029</xdr:rowOff>
    </xdr:from>
    <xdr:to>
      <xdr:col>36</xdr:col>
      <xdr:colOff>165100</xdr:colOff>
      <xdr:row>34</xdr:row>
      <xdr:rowOff>124629</xdr:rowOff>
    </xdr:to>
    <xdr:sp macro="" textlink="">
      <xdr:nvSpPr>
        <xdr:cNvPr id="304" name="フローチャート: 判断 303">
          <a:extLst>
            <a:ext uri="{FF2B5EF4-FFF2-40B4-BE49-F238E27FC236}">
              <a16:creationId xmlns:a16="http://schemas.microsoft.com/office/drawing/2014/main" id="{23CB9C04-BC24-44BF-A633-D34687B1C9DF}"/>
            </a:ext>
          </a:extLst>
        </xdr:cNvPr>
        <xdr:cNvSpPr/>
      </xdr:nvSpPr>
      <xdr:spPr>
        <a:xfrm>
          <a:off x="6238875" y="5541179"/>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115756</xdr:rowOff>
    </xdr:from>
    <xdr:ext cx="599010" cy="259045"/>
    <xdr:sp macro="" textlink="">
      <xdr:nvSpPr>
        <xdr:cNvPr id="305" name="テキスト ボックス 304">
          <a:extLst>
            <a:ext uri="{FF2B5EF4-FFF2-40B4-BE49-F238E27FC236}">
              <a16:creationId xmlns:a16="http://schemas.microsoft.com/office/drawing/2014/main" id="{576764DE-FCA6-439F-9898-764901DA08A5}"/>
            </a:ext>
          </a:extLst>
        </xdr:cNvPr>
        <xdr:cNvSpPr txBox="1"/>
      </xdr:nvSpPr>
      <xdr:spPr>
        <a:xfrm>
          <a:off x="6009220" y="56307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A594D1C2-4134-4A54-8785-D22EB649E809}"/>
            </a:ext>
          </a:extLst>
        </xdr:cNvPr>
        <xdr:cNvSpPr txBox="1"/>
      </xdr:nvSpPr>
      <xdr:spPr>
        <a:xfrm>
          <a:off x="9258300" y="6731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E297E108-4564-463F-81EA-63E18ED95750}"/>
            </a:ext>
          </a:extLst>
        </xdr:cNvPr>
        <xdr:cNvSpPr txBox="1"/>
      </xdr:nvSpPr>
      <xdr:spPr>
        <a:xfrm>
          <a:off x="8515350" y="6731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622D8DFA-407D-4C9B-8876-10712AAF3E65}"/>
            </a:ext>
          </a:extLst>
        </xdr:cNvPr>
        <xdr:cNvSpPr txBox="1"/>
      </xdr:nvSpPr>
      <xdr:spPr>
        <a:xfrm>
          <a:off x="7715250" y="6731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E11699AE-0DC0-4717-95B1-026D7521D35C}"/>
            </a:ext>
          </a:extLst>
        </xdr:cNvPr>
        <xdr:cNvSpPr txBox="1"/>
      </xdr:nvSpPr>
      <xdr:spPr>
        <a:xfrm>
          <a:off x="6905625" y="6731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B8DD78DB-1CF0-49A1-896C-2C2C01382DD9}"/>
            </a:ext>
          </a:extLst>
        </xdr:cNvPr>
        <xdr:cNvSpPr txBox="1"/>
      </xdr:nvSpPr>
      <xdr:spPr>
        <a:xfrm>
          <a:off x="6115050" y="6731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165789</xdr:rowOff>
    </xdr:from>
    <xdr:to>
      <xdr:col>55</xdr:col>
      <xdr:colOff>50800</xdr:colOff>
      <xdr:row>36</xdr:row>
      <xdr:rowOff>95939</xdr:rowOff>
    </xdr:to>
    <xdr:sp macro="" textlink="">
      <xdr:nvSpPr>
        <xdr:cNvPr id="311" name="楕円 310">
          <a:extLst>
            <a:ext uri="{FF2B5EF4-FFF2-40B4-BE49-F238E27FC236}">
              <a16:creationId xmlns:a16="http://schemas.microsoft.com/office/drawing/2014/main" id="{9E13C56A-9329-4676-BDE5-8C2D574BE37B}"/>
            </a:ext>
          </a:extLst>
        </xdr:cNvPr>
        <xdr:cNvSpPr/>
      </xdr:nvSpPr>
      <xdr:spPr>
        <a:xfrm>
          <a:off x="9401175" y="5839514"/>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144216</xdr:rowOff>
    </xdr:from>
    <xdr:ext cx="599010" cy="259045"/>
    <xdr:sp macro="" textlink="">
      <xdr:nvSpPr>
        <xdr:cNvPr id="312" name="補助費等該当値テキスト">
          <a:extLst>
            <a:ext uri="{FF2B5EF4-FFF2-40B4-BE49-F238E27FC236}">
              <a16:creationId xmlns:a16="http://schemas.microsoft.com/office/drawing/2014/main" id="{BAA63ACC-D820-472F-BB2E-A8129394399F}"/>
            </a:ext>
          </a:extLst>
        </xdr:cNvPr>
        <xdr:cNvSpPr txBox="1"/>
      </xdr:nvSpPr>
      <xdr:spPr>
        <a:xfrm>
          <a:off x="9477375" y="58179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134,819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1701</xdr:rowOff>
    </xdr:from>
    <xdr:to>
      <xdr:col>50</xdr:col>
      <xdr:colOff>165100</xdr:colOff>
      <xdr:row>36</xdr:row>
      <xdr:rowOff>103301</xdr:rowOff>
    </xdr:to>
    <xdr:sp macro="" textlink="">
      <xdr:nvSpPr>
        <xdr:cNvPr id="313" name="楕円 312">
          <a:extLst>
            <a:ext uri="{FF2B5EF4-FFF2-40B4-BE49-F238E27FC236}">
              <a16:creationId xmlns:a16="http://schemas.microsoft.com/office/drawing/2014/main" id="{4C6F4BC9-F609-4161-AEFA-440C754818EB}"/>
            </a:ext>
          </a:extLst>
        </xdr:cNvPr>
        <xdr:cNvSpPr/>
      </xdr:nvSpPr>
      <xdr:spPr>
        <a:xfrm>
          <a:off x="8639175" y="5840526"/>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34</xdr:row>
      <xdr:rowOff>119828</xdr:rowOff>
    </xdr:from>
    <xdr:ext cx="599010" cy="259045"/>
    <xdr:sp macro="" textlink="">
      <xdr:nvSpPr>
        <xdr:cNvPr id="314" name="テキスト ボックス 313">
          <a:extLst>
            <a:ext uri="{FF2B5EF4-FFF2-40B4-BE49-F238E27FC236}">
              <a16:creationId xmlns:a16="http://schemas.microsoft.com/office/drawing/2014/main" id="{5D08CEF2-8332-4153-BD55-8BF29AEC9234}"/>
            </a:ext>
          </a:extLst>
        </xdr:cNvPr>
        <xdr:cNvSpPr txBox="1"/>
      </xdr:nvSpPr>
      <xdr:spPr>
        <a:xfrm>
          <a:off x="8409520" y="56379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119959</xdr:rowOff>
    </xdr:from>
    <xdr:to>
      <xdr:col>46</xdr:col>
      <xdr:colOff>38100</xdr:colOff>
      <xdr:row>37</xdr:row>
      <xdr:rowOff>50109</xdr:rowOff>
    </xdr:to>
    <xdr:sp macro="" textlink="">
      <xdr:nvSpPr>
        <xdr:cNvPr id="315" name="楕円 314">
          <a:extLst>
            <a:ext uri="{FF2B5EF4-FFF2-40B4-BE49-F238E27FC236}">
              <a16:creationId xmlns:a16="http://schemas.microsoft.com/office/drawing/2014/main" id="{BCB73D90-4B59-4890-B895-99DA205DF3F6}"/>
            </a:ext>
          </a:extLst>
        </xdr:cNvPr>
        <xdr:cNvSpPr/>
      </xdr:nvSpPr>
      <xdr:spPr>
        <a:xfrm>
          <a:off x="7839075" y="5961959"/>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37</xdr:row>
      <xdr:rowOff>41236</xdr:rowOff>
    </xdr:from>
    <xdr:ext cx="599010" cy="259045"/>
    <xdr:sp macro="" textlink="">
      <xdr:nvSpPr>
        <xdr:cNvPr id="316" name="テキスト ボックス 315">
          <a:extLst>
            <a:ext uri="{FF2B5EF4-FFF2-40B4-BE49-F238E27FC236}">
              <a16:creationId xmlns:a16="http://schemas.microsoft.com/office/drawing/2014/main" id="{318E3979-1451-47D8-96DB-A90FFDB7552F}"/>
            </a:ext>
          </a:extLst>
        </xdr:cNvPr>
        <xdr:cNvSpPr txBox="1"/>
      </xdr:nvSpPr>
      <xdr:spPr>
        <a:xfrm>
          <a:off x="7609420" y="60419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4909</xdr:rowOff>
    </xdr:from>
    <xdr:to>
      <xdr:col>41</xdr:col>
      <xdr:colOff>101600</xdr:colOff>
      <xdr:row>37</xdr:row>
      <xdr:rowOff>106509</xdr:rowOff>
    </xdr:to>
    <xdr:sp macro="" textlink="">
      <xdr:nvSpPr>
        <xdr:cNvPr id="317" name="楕円 316">
          <a:extLst>
            <a:ext uri="{FF2B5EF4-FFF2-40B4-BE49-F238E27FC236}">
              <a16:creationId xmlns:a16="http://schemas.microsoft.com/office/drawing/2014/main" id="{0D2466E5-705B-4377-9F79-C429CE9704DE}"/>
            </a:ext>
          </a:extLst>
        </xdr:cNvPr>
        <xdr:cNvSpPr/>
      </xdr:nvSpPr>
      <xdr:spPr>
        <a:xfrm>
          <a:off x="7029450" y="6008834"/>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97636</xdr:rowOff>
    </xdr:from>
    <xdr:ext cx="534377" cy="259045"/>
    <xdr:sp macro="" textlink="">
      <xdr:nvSpPr>
        <xdr:cNvPr id="318" name="テキスト ボックス 317">
          <a:extLst>
            <a:ext uri="{FF2B5EF4-FFF2-40B4-BE49-F238E27FC236}">
              <a16:creationId xmlns:a16="http://schemas.microsoft.com/office/drawing/2014/main" id="{79EC7570-39F5-43DB-BDC9-F420DA85030A}"/>
            </a:ext>
          </a:extLst>
        </xdr:cNvPr>
        <xdr:cNvSpPr txBox="1"/>
      </xdr:nvSpPr>
      <xdr:spPr>
        <a:xfrm>
          <a:off x="6847986" y="6098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33</xdr:row>
      <xdr:rowOff>169154</xdr:rowOff>
    </xdr:from>
    <xdr:to>
      <xdr:col>36</xdr:col>
      <xdr:colOff>165100</xdr:colOff>
      <xdr:row>34</xdr:row>
      <xdr:rowOff>99304</xdr:rowOff>
    </xdr:to>
    <xdr:sp macro="" textlink="">
      <xdr:nvSpPr>
        <xdr:cNvPr id="319" name="楕円 318">
          <a:extLst>
            <a:ext uri="{FF2B5EF4-FFF2-40B4-BE49-F238E27FC236}">
              <a16:creationId xmlns:a16="http://schemas.microsoft.com/office/drawing/2014/main" id="{BE986757-D7C3-42A7-80E2-FC700F3468C5}"/>
            </a:ext>
          </a:extLst>
        </xdr:cNvPr>
        <xdr:cNvSpPr/>
      </xdr:nvSpPr>
      <xdr:spPr>
        <a:xfrm>
          <a:off x="6238875" y="5512679"/>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115831</xdr:rowOff>
    </xdr:from>
    <xdr:ext cx="599010" cy="259045"/>
    <xdr:sp macro="" textlink="">
      <xdr:nvSpPr>
        <xdr:cNvPr id="320" name="テキスト ボックス 319">
          <a:extLst>
            <a:ext uri="{FF2B5EF4-FFF2-40B4-BE49-F238E27FC236}">
              <a16:creationId xmlns:a16="http://schemas.microsoft.com/office/drawing/2014/main" id="{391A1F6E-EB16-4CDB-93F3-39A06F377861}"/>
            </a:ext>
          </a:extLst>
        </xdr:cNvPr>
        <xdr:cNvSpPr txBox="1"/>
      </xdr:nvSpPr>
      <xdr:spPr>
        <a:xfrm>
          <a:off x="6009220" y="53069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a:extLst>
            <a:ext uri="{FF2B5EF4-FFF2-40B4-BE49-F238E27FC236}">
              <a16:creationId xmlns:a16="http://schemas.microsoft.com/office/drawing/2014/main" id="{AD429F85-05E9-4D48-A798-6026B97F4801}"/>
            </a:ext>
          </a:extLst>
        </xdr:cNvPr>
        <xdr:cNvSpPr/>
      </xdr:nvSpPr>
      <xdr:spPr>
        <a:xfrm>
          <a:off x="5953125" y="7029450"/>
          <a:ext cx="4210050" cy="2952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a:extLst>
            <a:ext uri="{FF2B5EF4-FFF2-40B4-BE49-F238E27FC236}">
              <a16:creationId xmlns:a16="http://schemas.microsoft.com/office/drawing/2014/main" id="{9B43C2C3-B904-4922-8AC8-CFC8A81C4803}"/>
            </a:ext>
          </a:extLst>
        </xdr:cNvPr>
        <xdr:cNvSpPr/>
      </xdr:nvSpPr>
      <xdr:spPr>
        <a:xfrm>
          <a:off x="6067425" y="73533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a:extLst>
            <a:ext uri="{FF2B5EF4-FFF2-40B4-BE49-F238E27FC236}">
              <a16:creationId xmlns:a16="http://schemas.microsoft.com/office/drawing/2014/main" id="{3804624B-A2D6-4D2B-B74C-D970F0F2E9BA}"/>
            </a:ext>
          </a:extLst>
        </xdr:cNvPr>
        <xdr:cNvSpPr/>
      </xdr:nvSpPr>
      <xdr:spPr>
        <a:xfrm>
          <a:off x="6067425" y="75438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a:extLst>
            <a:ext uri="{FF2B5EF4-FFF2-40B4-BE49-F238E27FC236}">
              <a16:creationId xmlns:a16="http://schemas.microsoft.com/office/drawing/2014/main" id="{26E830C4-FCF1-4B38-A75C-1C03CA75D845}"/>
            </a:ext>
          </a:extLst>
        </xdr:cNvPr>
        <xdr:cNvSpPr/>
      </xdr:nvSpPr>
      <xdr:spPr>
        <a:xfrm>
          <a:off x="6981825" y="73533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a:extLst>
            <a:ext uri="{FF2B5EF4-FFF2-40B4-BE49-F238E27FC236}">
              <a16:creationId xmlns:a16="http://schemas.microsoft.com/office/drawing/2014/main" id="{C96CA1D0-494D-4A41-B1F0-DC500DE920F5}"/>
            </a:ext>
          </a:extLst>
        </xdr:cNvPr>
        <xdr:cNvSpPr/>
      </xdr:nvSpPr>
      <xdr:spPr>
        <a:xfrm>
          <a:off x="6981825" y="75438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a:extLst>
            <a:ext uri="{FF2B5EF4-FFF2-40B4-BE49-F238E27FC236}">
              <a16:creationId xmlns:a16="http://schemas.microsoft.com/office/drawing/2014/main" id="{426E8D85-4BB6-418B-8E4C-594694D606E6}"/>
            </a:ext>
          </a:extLst>
        </xdr:cNvPr>
        <xdr:cNvSpPr/>
      </xdr:nvSpPr>
      <xdr:spPr>
        <a:xfrm>
          <a:off x="8010525" y="73533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a:extLst>
            <a:ext uri="{FF2B5EF4-FFF2-40B4-BE49-F238E27FC236}">
              <a16:creationId xmlns:a16="http://schemas.microsoft.com/office/drawing/2014/main" id="{3F6BA63C-9504-46FF-82AC-4600CD8FFE37}"/>
            </a:ext>
          </a:extLst>
        </xdr:cNvPr>
        <xdr:cNvSpPr/>
      </xdr:nvSpPr>
      <xdr:spPr>
        <a:xfrm>
          <a:off x="8010525" y="75438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98,270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a:extLst>
            <a:ext uri="{FF2B5EF4-FFF2-40B4-BE49-F238E27FC236}">
              <a16:creationId xmlns:a16="http://schemas.microsoft.com/office/drawing/2014/main" id="{96469CED-8281-4AC3-A172-E6EF48E76018}"/>
            </a:ext>
          </a:extLst>
        </xdr:cNvPr>
        <xdr:cNvSpPr/>
      </xdr:nvSpPr>
      <xdr:spPr>
        <a:xfrm>
          <a:off x="5953125" y="7810500"/>
          <a:ext cx="42100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a:extLst>
            <a:ext uri="{FF2B5EF4-FFF2-40B4-BE49-F238E27FC236}">
              <a16:creationId xmlns:a16="http://schemas.microsoft.com/office/drawing/2014/main" id="{B9EB8226-94F6-48AA-BC22-05E357A228B0}"/>
            </a:ext>
          </a:extLst>
        </xdr:cNvPr>
        <xdr:cNvSpPr txBox="1"/>
      </xdr:nvSpPr>
      <xdr:spPr>
        <a:xfrm>
          <a:off x="5915025" y="76295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a:extLst>
            <a:ext uri="{FF2B5EF4-FFF2-40B4-BE49-F238E27FC236}">
              <a16:creationId xmlns:a16="http://schemas.microsoft.com/office/drawing/2014/main" id="{C50DCAE4-318D-4CAD-AFAC-29AA1268E1E4}"/>
            </a:ext>
          </a:extLst>
        </xdr:cNvPr>
        <xdr:cNvCxnSpPr/>
      </xdr:nvCxnSpPr>
      <xdr:spPr>
        <a:xfrm>
          <a:off x="5953125" y="99726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1" name="直線コネクタ 330">
          <a:extLst>
            <a:ext uri="{FF2B5EF4-FFF2-40B4-BE49-F238E27FC236}">
              <a16:creationId xmlns:a16="http://schemas.microsoft.com/office/drawing/2014/main" id="{5676F1E1-6408-4794-8B9D-66E88C2C9001}"/>
            </a:ext>
          </a:extLst>
        </xdr:cNvPr>
        <xdr:cNvCxnSpPr/>
      </xdr:nvCxnSpPr>
      <xdr:spPr>
        <a:xfrm>
          <a:off x="5953125" y="96107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2" name="テキスト ボックス 331">
          <a:extLst>
            <a:ext uri="{FF2B5EF4-FFF2-40B4-BE49-F238E27FC236}">
              <a16:creationId xmlns:a16="http://schemas.microsoft.com/office/drawing/2014/main" id="{CE22F2EB-62BD-4914-B818-CEB9002EF7B0}"/>
            </a:ext>
          </a:extLst>
        </xdr:cNvPr>
        <xdr:cNvSpPr txBox="1"/>
      </xdr:nvSpPr>
      <xdr:spPr>
        <a:xfrm>
          <a:off x="5723389" y="947485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3" name="直線コネクタ 332">
          <a:extLst>
            <a:ext uri="{FF2B5EF4-FFF2-40B4-BE49-F238E27FC236}">
              <a16:creationId xmlns:a16="http://schemas.microsoft.com/office/drawing/2014/main" id="{32889D24-36D2-49E0-A3B0-E898BC2F42DB}"/>
            </a:ext>
          </a:extLst>
        </xdr:cNvPr>
        <xdr:cNvCxnSpPr/>
      </xdr:nvCxnSpPr>
      <xdr:spPr>
        <a:xfrm>
          <a:off x="5953125" y="92487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4" name="テキスト ボックス 333">
          <a:extLst>
            <a:ext uri="{FF2B5EF4-FFF2-40B4-BE49-F238E27FC236}">
              <a16:creationId xmlns:a16="http://schemas.microsoft.com/office/drawing/2014/main" id="{8E8C2A4B-F04A-43EC-9B3A-367F111B4FE3}"/>
            </a:ext>
          </a:extLst>
        </xdr:cNvPr>
        <xdr:cNvSpPr txBox="1"/>
      </xdr:nvSpPr>
      <xdr:spPr>
        <a:xfrm>
          <a:off x="5421206" y="911290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5" name="直線コネクタ 334">
          <a:extLst>
            <a:ext uri="{FF2B5EF4-FFF2-40B4-BE49-F238E27FC236}">
              <a16:creationId xmlns:a16="http://schemas.microsoft.com/office/drawing/2014/main" id="{9D81FBB0-4AFC-4A4D-BE9B-7FC81A21FE09}"/>
            </a:ext>
          </a:extLst>
        </xdr:cNvPr>
        <xdr:cNvCxnSpPr/>
      </xdr:nvCxnSpPr>
      <xdr:spPr>
        <a:xfrm>
          <a:off x="5953125" y="88963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6" name="テキスト ボックス 335">
          <a:extLst>
            <a:ext uri="{FF2B5EF4-FFF2-40B4-BE49-F238E27FC236}">
              <a16:creationId xmlns:a16="http://schemas.microsoft.com/office/drawing/2014/main" id="{41E9625C-3B4E-4916-8EB8-EA6FBD512617}"/>
            </a:ext>
          </a:extLst>
        </xdr:cNvPr>
        <xdr:cNvSpPr txBox="1"/>
      </xdr:nvSpPr>
      <xdr:spPr>
        <a:xfrm>
          <a:off x="5421206" y="87509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7" name="直線コネクタ 336">
          <a:extLst>
            <a:ext uri="{FF2B5EF4-FFF2-40B4-BE49-F238E27FC236}">
              <a16:creationId xmlns:a16="http://schemas.microsoft.com/office/drawing/2014/main" id="{885B85B6-0AC5-4E5C-973E-1BE30CA6299D}"/>
            </a:ext>
          </a:extLst>
        </xdr:cNvPr>
        <xdr:cNvCxnSpPr/>
      </xdr:nvCxnSpPr>
      <xdr:spPr>
        <a:xfrm>
          <a:off x="5953125" y="8534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8" name="テキスト ボックス 337">
          <a:extLst>
            <a:ext uri="{FF2B5EF4-FFF2-40B4-BE49-F238E27FC236}">
              <a16:creationId xmlns:a16="http://schemas.microsoft.com/office/drawing/2014/main" id="{3E9F30E0-96DB-4622-A5A2-631AE4AA08EB}"/>
            </a:ext>
          </a:extLst>
        </xdr:cNvPr>
        <xdr:cNvSpPr txBox="1"/>
      </xdr:nvSpPr>
      <xdr:spPr>
        <a:xfrm>
          <a:off x="5421206" y="8398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9" name="直線コネクタ 338">
          <a:extLst>
            <a:ext uri="{FF2B5EF4-FFF2-40B4-BE49-F238E27FC236}">
              <a16:creationId xmlns:a16="http://schemas.microsoft.com/office/drawing/2014/main" id="{C486FA3A-B4D2-4892-9031-CAE41929D1CD}"/>
            </a:ext>
          </a:extLst>
        </xdr:cNvPr>
        <xdr:cNvCxnSpPr/>
      </xdr:nvCxnSpPr>
      <xdr:spPr>
        <a:xfrm>
          <a:off x="5953125" y="81724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0" name="テキスト ボックス 339">
          <a:extLst>
            <a:ext uri="{FF2B5EF4-FFF2-40B4-BE49-F238E27FC236}">
              <a16:creationId xmlns:a16="http://schemas.microsoft.com/office/drawing/2014/main" id="{268D79FE-FE68-463F-9348-E05037B826A2}"/>
            </a:ext>
          </a:extLst>
        </xdr:cNvPr>
        <xdr:cNvSpPr txBox="1"/>
      </xdr:nvSpPr>
      <xdr:spPr>
        <a:xfrm>
          <a:off x="5421206" y="8036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1" name="直線コネクタ 340">
          <a:extLst>
            <a:ext uri="{FF2B5EF4-FFF2-40B4-BE49-F238E27FC236}">
              <a16:creationId xmlns:a16="http://schemas.microsoft.com/office/drawing/2014/main" id="{0ED2387E-D1AB-4F67-B2D7-0F8E4935E688}"/>
            </a:ext>
          </a:extLst>
        </xdr:cNvPr>
        <xdr:cNvCxnSpPr/>
      </xdr:nvCxnSpPr>
      <xdr:spPr>
        <a:xfrm>
          <a:off x="5953125" y="7810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2" name="テキスト ボックス 341">
          <a:extLst>
            <a:ext uri="{FF2B5EF4-FFF2-40B4-BE49-F238E27FC236}">
              <a16:creationId xmlns:a16="http://schemas.microsoft.com/office/drawing/2014/main" id="{FE81EFEF-97F5-467C-A712-261C406CE95C}"/>
            </a:ext>
          </a:extLst>
        </xdr:cNvPr>
        <xdr:cNvSpPr txBox="1"/>
      </xdr:nvSpPr>
      <xdr:spPr>
        <a:xfrm>
          <a:off x="5324703" y="76746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3" name="普通建設事業費グラフ枠">
          <a:extLst>
            <a:ext uri="{FF2B5EF4-FFF2-40B4-BE49-F238E27FC236}">
              <a16:creationId xmlns:a16="http://schemas.microsoft.com/office/drawing/2014/main" id="{F049FD48-36A4-4047-9DF2-51BFD310B04A}"/>
            </a:ext>
          </a:extLst>
        </xdr:cNvPr>
        <xdr:cNvSpPr/>
      </xdr:nvSpPr>
      <xdr:spPr>
        <a:xfrm>
          <a:off x="5953125" y="7810500"/>
          <a:ext cx="42100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93511</xdr:rowOff>
    </xdr:from>
    <xdr:to>
      <xdr:col>54</xdr:col>
      <xdr:colOff>189865</xdr:colOff>
      <xdr:row>58</xdr:row>
      <xdr:rowOff>163192</xdr:rowOff>
    </xdr:to>
    <xdr:cxnSp macro="">
      <xdr:nvCxnSpPr>
        <xdr:cNvPr id="344" name="直線コネクタ 343">
          <a:extLst>
            <a:ext uri="{FF2B5EF4-FFF2-40B4-BE49-F238E27FC236}">
              <a16:creationId xmlns:a16="http://schemas.microsoft.com/office/drawing/2014/main" id="{2B07DD0D-5A23-45AA-8A0F-269641F49C4F}"/>
            </a:ext>
          </a:extLst>
        </xdr:cNvPr>
        <xdr:cNvCxnSpPr/>
      </xdr:nvCxnSpPr>
      <xdr:spPr>
        <a:xfrm flipV="1">
          <a:off x="9427845" y="8361211"/>
          <a:ext cx="1270" cy="11999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167019</xdr:rowOff>
    </xdr:from>
    <xdr:ext cx="534377" cy="259045"/>
    <xdr:sp macro="" textlink="">
      <xdr:nvSpPr>
        <xdr:cNvPr id="345" name="普通建設事業費最小値テキスト">
          <a:extLst>
            <a:ext uri="{FF2B5EF4-FFF2-40B4-BE49-F238E27FC236}">
              <a16:creationId xmlns:a16="http://schemas.microsoft.com/office/drawing/2014/main" id="{4D385348-53AB-4DE3-A806-BFB27E461D56}"/>
            </a:ext>
          </a:extLst>
        </xdr:cNvPr>
        <xdr:cNvSpPr txBox="1"/>
      </xdr:nvSpPr>
      <xdr:spPr>
        <a:xfrm>
          <a:off x="9477375" y="95650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27,668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163192</xdr:rowOff>
    </xdr:from>
    <xdr:to>
      <xdr:col>55</xdr:col>
      <xdr:colOff>88900</xdr:colOff>
      <xdr:row>58</xdr:row>
      <xdr:rowOff>163192</xdr:rowOff>
    </xdr:to>
    <xdr:cxnSp macro="">
      <xdr:nvCxnSpPr>
        <xdr:cNvPr id="346" name="直線コネクタ 345">
          <a:extLst>
            <a:ext uri="{FF2B5EF4-FFF2-40B4-BE49-F238E27FC236}">
              <a16:creationId xmlns:a16="http://schemas.microsoft.com/office/drawing/2014/main" id="{FF9AEA7C-D715-467C-BF47-7D8EBED1EDD6}"/>
            </a:ext>
          </a:extLst>
        </xdr:cNvPr>
        <xdr:cNvCxnSpPr/>
      </xdr:nvCxnSpPr>
      <xdr:spPr>
        <a:xfrm>
          <a:off x="9363075" y="9561192"/>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40188</xdr:rowOff>
    </xdr:from>
    <xdr:ext cx="599010" cy="259045"/>
    <xdr:sp macro="" textlink="">
      <xdr:nvSpPr>
        <xdr:cNvPr id="347" name="普通建設事業費最大値テキスト">
          <a:extLst>
            <a:ext uri="{FF2B5EF4-FFF2-40B4-BE49-F238E27FC236}">
              <a16:creationId xmlns:a16="http://schemas.microsoft.com/office/drawing/2014/main" id="{345C74CA-7029-48BE-8676-A29B7950497E}"/>
            </a:ext>
          </a:extLst>
        </xdr:cNvPr>
        <xdr:cNvSpPr txBox="1"/>
      </xdr:nvSpPr>
      <xdr:spPr>
        <a:xfrm>
          <a:off x="9477375" y="81459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694,246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93511</xdr:rowOff>
    </xdr:from>
    <xdr:to>
      <xdr:col>55</xdr:col>
      <xdr:colOff>88900</xdr:colOff>
      <xdr:row>51</xdr:row>
      <xdr:rowOff>93511</xdr:rowOff>
    </xdr:to>
    <xdr:cxnSp macro="">
      <xdr:nvCxnSpPr>
        <xdr:cNvPr id="348" name="直線コネクタ 347">
          <a:extLst>
            <a:ext uri="{FF2B5EF4-FFF2-40B4-BE49-F238E27FC236}">
              <a16:creationId xmlns:a16="http://schemas.microsoft.com/office/drawing/2014/main" id="{D7E8BEDD-AF2A-4214-B389-745D398EDD2D}"/>
            </a:ext>
          </a:extLst>
        </xdr:cNvPr>
        <xdr:cNvCxnSpPr/>
      </xdr:nvCxnSpPr>
      <xdr:spPr>
        <a:xfrm>
          <a:off x="9363075" y="8361211"/>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170128</xdr:rowOff>
    </xdr:from>
    <xdr:to>
      <xdr:col>55</xdr:col>
      <xdr:colOff>0</xdr:colOff>
      <xdr:row>57</xdr:row>
      <xdr:rowOff>101400</xdr:rowOff>
    </xdr:to>
    <xdr:cxnSp macro="">
      <xdr:nvCxnSpPr>
        <xdr:cNvPr id="349" name="直線コネクタ 348">
          <a:extLst>
            <a:ext uri="{FF2B5EF4-FFF2-40B4-BE49-F238E27FC236}">
              <a16:creationId xmlns:a16="http://schemas.microsoft.com/office/drawing/2014/main" id="{CDC10A74-B890-4301-9F4F-FCB1C627B7E9}"/>
            </a:ext>
          </a:extLst>
        </xdr:cNvPr>
        <xdr:cNvCxnSpPr/>
      </xdr:nvCxnSpPr>
      <xdr:spPr>
        <a:xfrm flipV="1">
          <a:off x="8686800" y="9237928"/>
          <a:ext cx="742950" cy="1058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87743</xdr:rowOff>
    </xdr:from>
    <xdr:ext cx="599010" cy="259045"/>
    <xdr:sp macro="" textlink="">
      <xdr:nvSpPr>
        <xdr:cNvPr id="350" name="普通建設事業費平均値テキスト">
          <a:extLst>
            <a:ext uri="{FF2B5EF4-FFF2-40B4-BE49-F238E27FC236}">
              <a16:creationId xmlns:a16="http://schemas.microsoft.com/office/drawing/2014/main" id="{443B244C-E451-4E7F-8658-9BC384D183B7}"/>
            </a:ext>
          </a:extLst>
        </xdr:cNvPr>
        <xdr:cNvSpPr txBox="1"/>
      </xdr:nvSpPr>
      <xdr:spPr>
        <a:xfrm>
          <a:off x="9477375" y="932381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109316</xdr:rowOff>
    </xdr:from>
    <xdr:to>
      <xdr:col>55</xdr:col>
      <xdr:colOff>50800</xdr:colOff>
      <xdr:row>58</xdr:row>
      <xdr:rowOff>39466</xdr:rowOff>
    </xdr:to>
    <xdr:sp macro="" textlink="">
      <xdr:nvSpPr>
        <xdr:cNvPr id="351" name="フローチャート: 判断 350">
          <a:extLst>
            <a:ext uri="{FF2B5EF4-FFF2-40B4-BE49-F238E27FC236}">
              <a16:creationId xmlns:a16="http://schemas.microsoft.com/office/drawing/2014/main" id="{04C77813-AFF5-4DC6-A59D-79EFD068460D}"/>
            </a:ext>
          </a:extLst>
        </xdr:cNvPr>
        <xdr:cNvSpPr/>
      </xdr:nvSpPr>
      <xdr:spPr>
        <a:xfrm>
          <a:off x="9401175" y="9345391"/>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154765</xdr:rowOff>
    </xdr:from>
    <xdr:to>
      <xdr:col>50</xdr:col>
      <xdr:colOff>114300</xdr:colOff>
      <xdr:row>57</xdr:row>
      <xdr:rowOff>101400</xdr:rowOff>
    </xdr:to>
    <xdr:cxnSp macro="">
      <xdr:nvCxnSpPr>
        <xdr:cNvPr id="352" name="直線コネクタ 351">
          <a:extLst>
            <a:ext uri="{FF2B5EF4-FFF2-40B4-BE49-F238E27FC236}">
              <a16:creationId xmlns:a16="http://schemas.microsoft.com/office/drawing/2014/main" id="{9A282C6C-9530-43C8-BE5F-CD3615E27B7D}"/>
            </a:ext>
          </a:extLst>
        </xdr:cNvPr>
        <xdr:cNvCxnSpPr/>
      </xdr:nvCxnSpPr>
      <xdr:spPr>
        <a:xfrm>
          <a:off x="7886700" y="9232090"/>
          <a:ext cx="800100" cy="1117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149525</xdr:rowOff>
    </xdr:from>
    <xdr:to>
      <xdr:col>50</xdr:col>
      <xdr:colOff>165100</xdr:colOff>
      <xdr:row>58</xdr:row>
      <xdr:rowOff>79675</xdr:rowOff>
    </xdr:to>
    <xdr:sp macro="" textlink="">
      <xdr:nvSpPr>
        <xdr:cNvPr id="353" name="フローチャート: 判断 352">
          <a:extLst>
            <a:ext uri="{FF2B5EF4-FFF2-40B4-BE49-F238E27FC236}">
              <a16:creationId xmlns:a16="http://schemas.microsoft.com/office/drawing/2014/main" id="{BC082B97-867D-428B-B38A-E35E7976293F}"/>
            </a:ext>
          </a:extLst>
        </xdr:cNvPr>
        <xdr:cNvSpPr/>
      </xdr:nvSpPr>
      <xdr:spPr>
        <a:xfrm>
          <a:off x="8639175" y="938877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70802</xdr:rowOff>
    </xdr:from>
    <xdr:ext cx="534377" cy="259045"/>
    <xdr:sp macro="" textlink="">
      <xdr:nvSpPr>
        <xdr:cNvPr id="354" name="テキスト ボックス 353">
          <a:extLst>
            <a:ext uri="{FF2B5EF4-FFF2-40B4-BE49-F238E27FC236}">
              <a16:creationId xmlns:a16="http://schemas.microsoft.com/office/drawing/2014/main" id="{5731F7FD-65F3-4D44-B7CC-228FB1722D34}"/>
            </a:ext>
          </a:extLst>
        </xdr:cNvPr>
        <xdr:cNvSpPr txBox="1"/>
      </xdr:nvSpPr>
      <xdr:spPr>
        <a:xfrm>
          <a:off x="8438661" y="94688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154765</xdr:rowOff>
    </xdr:from>
    <xdr:to>
      <xdr:col>45</xdr:col>
      <xdr:colOff>177800</xdr:colOff>
      <xdr:row>57</xdr:row>
      <xdr:rowOff>72471</xdr:rowOff>
    </xdr:to>
    <xdr:cxnSp macro="">
      <xdr:nvCxnSpPr>
        <xdr:cNvPr id="355" name="直線コネクタ 354">
          <a:extLst>
            <a:ext uri="{FF2B5EF4-FFF2-40B4-BE49-F238E27FC236}">
              <a16:creationId xmlns:a16="http://schemas.microsoft.com/office/drawing/2014/main" id="{C370E51A-39C1-4AA6-B82A-4C6DD3EB839C}"/>
            </a:ext>
          </a:extLst>
        </xdr:cNvPr>
        <xdr:cNvCxnSpPr/>
      </xdr:nvCxnSpPr>
      <xdr:spPr>
        <a:xfrm flipV="1">
          <a:off x="7077075" y="9232090"/>
          <a:ext cx="809625" cy="764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155562</xdr:rowOff>
    </xdr:from>
    <xdr:to>
      <xdr:col>46</xdr:col>
      <xdr:colOff>38100</xdr:colOff>
      <xdr:row>58</xdr:row>
      <xdr:rowOff>85712</xdr:rowOff>
    </xdr:to>
    <xdr:sp macro="" textlink="">
      <xdr:nvSpPr>
        <xdr:cNvPr id="356" name="フローチャート: 判断 355">
          <a:extLst>
            <a:ext uri="{FF2B5EF4-FFF2-40B4-BE49-F238E27FC236}">
              <a16:creationId xmlns:a16="http://schemas.microsoft.com/office/drawing/2014/main" id="{88AF56A2-25E3-40DE-BCC1-157969D6C706}"/>
            </a:ext>
          </a:extLst>
        </xdr:cNvPr>
        <xdr:cNvSpPr/>
      </xdr:nvSpPr>
      <xdr:spPr>
        <a:xfrm>
          <a:off x="7839075" y="9394812"/>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76839</xdr:rowOff>
    </xdr:from>
    <xdr:ext cx="534377" cy="259045"/>
    <xdr:sp macro="" textlink="">
      <xdr:nvSpPr>
        <xdr:cNvPr id="357" name="テキスト ボックス 356">
          <a:extLst>
            <a:ext uri="{FF2B5EF4-FFF2-40B4-BE49-F238E27FC236}">
              <a16:creationId xmlns:a16="http://schemas.microsoft.com/office/drawing/2014/main" id="{29A856F2-2CE0-425B-BE48-83D243AD21D4}"/>
            </a:ext>
          </a:extLst>
        </xdr:cNvPr>
        <xdr:cNvSpPr txBox="1"/>
      </xdr:nvSpPr>
      <xdr:spPr>
        <a:xfrm>
          <a:off x="7648086" y="94780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62385</xdr:rowOff>
    </xdr:from>
    <xdr:to>
      <xdr:col>41</xdr:col>
      <xdr:colOff>50800</xdr:colOff>
      <xdr:row>57</xdr:row>
      <xdr:rowOff>72471</xdr:rowOff>
    </xdr:to>
    <xdr:cxnSp macro="">
      <xdr:nvCxnSpPr>
        <xdr:cNvPr id="358" name="直線コネクタ 357">
          <a:extLst>
            <a:ext uri="{FF2B5EF4-FFF2-40B4-BE49-F238E27FC236}">
              <a16:creationId xmlns:a16="http://schemas.microsoft.com/office/drawing/2014/main" id="{E86FE976-7712-4E26-A485-81859D473D68}"/>
            </a:ext>
          </a:extLst>
        </xdr:cNvPr>
        <xdr:cNvCxnSpPr/>
      </xdr:nvCxnSpPr>
      <xdr:spPr>
        <a:xfrm>
          <a:off x="6286500" y="9304810"/>
          <a:ext cx="790575" cy="3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1381</xdr:rowOff>
    </xdr:from>
    <xdr:to>
      <xdr:col>41</xdr:col>
      <xdr:colOff>101600</xdr:colOff>
      <xdr:row>58</xdr:row>
      <xdr:rowOff>102981</xdr:rowOff>
    </xdr:to>
    <xdr:sp macro="" textlink="">
      <xdr:nvSpPr>
        <xdr:cNvPr id="359" name="フローチャート: 判断 358">
          <a:extLst>
            <a:ext uri="{FF2B5EF4-FFF2-40B4-BE49-F238E27FC236}">
              <a16:creationId xmlns:a16="http://schemas.microsoft.com/office/drawing/2014/main" id="{6DC00EFF-C0D1-44BE-B8C4-87268C4D73AE}"/>
            </a:ext>
          </a:extLst>
        </xdr:cNvPr>
        <xdr:cNvSpPr/>
      </xdr:nvSpPr>
      <xdr:spPr>
        <a:xfrm>
          <a:off x="7029450" y="940255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94108</xdr:rowOff>
    </xdr:from>
    <xdr:ext cx="534377" cy="259045"/>
    <xdr:sp macro="" textlink="">
      <xdr:nvSpPr>
        <xdr:cNvPr id="360" name="テキスト ボックス 359">
          <a:extLst>
            <a:ext uri="{FF2B5EF4-FFF2-40B4-BE49-F238E27FC236}">
              <a16:creationId xmlns:a16="http://schemas.microsoft.com/office/drawing/2014/main" id="{18DDDB7A-2937-4FD5-B3E6-9D36991C86E8}"/>
            </a:ext>
          </a:extLst>
        </xdr:cNvPr>
        <xdr:cNvSpPr txBox="1"/>
      </xdr:nvSpPr>
      <xdr:spPr>
        <a:xfrm>
          <a:off x="6847986" y="94952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155963</xdr:rowOff>
    </xdr:from>
    <xdr:to>
      <xdr:col>36</xdr:col>
      <xdr:colOff>165100</xdr:colOff>
      <xdr:row>58</xdr:row>
      <xdr:rowOff>86113</xdr:rowOff>
    </xdr:to>
    <xdr:sp macro="" textlink="">
      <xdr:nvSpPr>
        <xdr:cNvPr id="361" name="フローチャート: 判断 360">
          <a:extLst>
            <a:ext uri="{FF2B5EF4-FFF2-40B4-BE49-F238E27FC236}">
              <a16:creationId xmlns:a16="http://schemas.microsoft.com/office/drawing/2014/main" id="{A41D4670-2983-4BE9-9343-CFE9FEE175F8}"/>
            </a:ext>
          </a:extLst>
        </xdr:cNvPr>
        <xdr:cNvSpPr/>
      </xdr:nvSpPr>
      <xdr:spPr>
        <a:xfrm>
          <a:off x="6238875" y="9398388"/>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77240</xdr:rowOff>
    </xdr:from>
    <xdr:ext cx="534377" cy="259045"/>
    <xdr:sp macro="" textlink="">
      <xdr:nvSpPr>
        <xdr:cNvPr id="362" name="テキスト ボックス 361">
          <a:extLst>
            <a:ext uri="{FF2B5EF4-FFF2-40B4-BE49-F238E27FC236}">
              <a16:creationId xmlns:a16="http://schemas.microsoft.com/office/drawing/2014/main" id="{5CD12410-CA7A-4EBA-A6C6-C9DA6548B22B}"/>
            </a:ext>
          </a:extLst>
        </xdr:cNvPr>
        <xdr:cNvSpPr txBox="1"/>
      </xdr:nvSpPr>
      <xdr:spPr>
        <a:xfrm>
          <a:off x="6038361" y="94784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27308789-92B3-4CBD-9BCA-BD2FA984997B}"/>
            </a:ext>
          </a:extLst>
        </xdr:cNvPr>
        <xdr:cNvSpPr txBox="1"/>
      </xdr:nvSpPr>
      <xdr:spPr>
        <a:xfrm>
          <a:off x="9258300" y="9970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EBAC7353-CD00-4ACD-BED7-6A2F8433D636}"/>
            </a:ext>
          </a:extLst>
        </xdr:cNvPr>
        <xdr:cNvSpPr txBox="1"/>
      </xdr:nvSpPr>
      <xdr:spPr>
        <a:xfrm>
          <a:off x="8515350" y="9970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54D4E543-5F48-4FDE-9A3A-9CB844EB28F7}"/>
            </a:ext>
          </a:extLst>
        </xdr:cNvPr>
        <xdr:cNvSpPr txBox="1"/>
      </xdr:nvSpPr>
      <xdr:spPr>
        <a:xfrm>
          <a:off x="7715250" y="9970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7BA64D03-5671-4338-9E2F-2329CEE36FDA}"/>
            </a:ext>
          </a:extLst>
        </xdr:cNvPr>
        <xdr:cNvSpPr txBox="1"/>
      </xdr:nvSpPr>
      <xdr:spPr>
        <a:xfrm>
          <a:off x="6905625" y="9970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30392556-3857-4D36-8440-CEE9B3A9C96E}"/>
            </a:ext>
          </a:extLst>
        </xdr:cNvPr>
        <xdr:cNvSpPr txBox="1"/>
      </xdr:nvSpPr>
      <xdr:spPr>
        <a:xfrm>
          <a:off x="6115050" y="9970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119328</xdr:rowOff>
    </xdr:from>
    <xdr:to>
      <xdr:col>55</xdr:col>
      <xdr:colOff>50800</xdr:colOff>
      <xdr:row>57</xdr:row>
      <xdr:rowOff>49478</xdr:rowOff>
    </xdr:to>
    <xdr:sp macro="" textlink="">
      <xdr:nvSpPr>
        <xdr:cNvPr id="368" name="楕円 367">
          <a:extLst>
            <a:ext uri="{FF2B5EF4-FFF2-40B4-BE49-F238E27FC236}">
              <a16:creationId xmlns:a16="http://schemas.microsoft.com/office/drawing/2014/main" id="{709AC789-3994-4AE3-807A-E710EA72E1DC}"/>
            </a:ext>
          </a:extLst>
        </xdr:cNvPr>
        <xdr:cNvSpPr/>
      </xdr:nvSpPr>
      <xdr:spPr>
        <a:xfrm>
          <a:off x="9401175" y="9199828"/>
          <a:ext cx="7620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142205</xdr:rowOff>
    </xdr:from>
    <xdr:ext cx="599010" cy="259045"/>
    <xdr:sp macro="" textlink="">
      <xdr:nvSpPr>
        <xdr:cNvPr id="369" name="普通建設事業費該当値テキスト">
          <a:extLst>
            <a:ext uri="{FF2B5EF4-FFF2-40B4-BE49-F238E27FC236}">
              <a16:creationId xmlns:a16="http://schemas.microsoft.com/office/drawing/2014/main" id="{0685C9FB-FF08-4393-9AD9-6E917AAAEF31}"/>
            </a:ext>
          </a:extLst>
        </xdr:cNvPr>
        <xdr:cNvSpPr txBox="1"/>
      </xdr:nvSpPr>
      <xdr:spPr>
        <a:xfrm>
          <a:off x="9477375" y="90607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204,027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50600</xdr:rowOff>
    </xdr:from>
    <xdr:to>
      <xdr:col>50</xdr:col>
      <xdr:colOff>165100</xdr:colOff>
      <xdr:row>57</xdr:row>
      <xdr:rowOff>152200</xdr:rowOff>
    </xdr:to>
    <xdr:sp macro="" textlink="">
      <xdr:nvSpPr>
        <xdr:cNvPr id="370" name="楕円 369">
          <a:extLst>
            <a:ext uri="{FF2B5EF4-FFF2-40B4-BE49-F238E27FC236}">
              <a16:creationId xmlns:a16="http://schemas.microsoft.com/office/drawing/2014/main" id="{2E6747C4-D391-48CF-B596-9CFB275EDB93}"/>
            </a:ext>
          </a:extLst>
        </xdr:cNvPr>
        <xdr:cNvSpPr/>
      </xdr:nvSpPr>
      <xdr:spPr>
        <a:xfrm>
          <a:off x="8639175" y="928667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55</xdr:row>
      <xdr:rowOff>168727</xdr:rowOff>
    </xdr:from>
    <xdr:ext cx="599010" cy="259045"/>
    <xdr:sp macro="" textlink="">
      <xdr:nvSpPr>
        <xdr:cNvPr id="371" name="テキスト ボックス 370">
          <a:extLst>
            <a:ext uri="{FF2B5EF4-FFF2-40B4-BE49-F238E27FC236}">
              <a16:creationId xmlns:a16="http://schemas.microsoft.com/office/drawing/2014/main" id="{DDECFC5C-6C06-4A8A-97C7-5C3FBEE98CE2}"/>
            </a:ext>
          </a:extLst>
        </xdr:cNvPr>
        <xdr:cNvSpPr txBox="1"/>
      </xdr:nvSpPr>
      <xdr:spPr>
        <a:xfrm>
          <a:off x="8409520" y="90746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103965</xdr:rowOff>
    </xdr:from>
    <xdr:to>
      <xdr:col>46</xdr:col>
      <xdr:colOff>38100</xdr:colOff>
      <xdr:row>57</xdr:row>
      <xdr:rowOff>34115</xdr:rowOff>
    </xdr:to>
    <xdr:sp macro="" textlink="">
      <xdr:nvSpPr>
        <xdr:cNvPr id="372" name="楕円 371">
          <a:extLst>
            <a:ext uri="{FF2B5EF4-FFF2-40B4-BE49-F238E27FC236}">
              <a16:creationId xmlns:a16="http://schemas.microsoft.com/office/drawing/2014/main" id="{9712CA30-E945-445D-8E85-CFA9F70C7DDE}"/>
            </a:ext>
          </a:extLst>
        </xdr:cNvPr>
        <xdr:cNvSpPr/>
      </xdr:nvSpPr>
      <xdr:spPr>
        <a:xfrm>
          <a:off x="7839075" y="9184465"/>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55</xdr:row>
      <xdr:rowOff>50642</xdr:rowOff>
    </xdr:from>
    <xdr:ext cx="599010" cy="259045"/>
    <xdr:sp macro="" textlink="">
      <xdr:nvSpPr>
        <xdr:cNvPr id="373" name="テキスト ボックス 372">
          <a:extLst>
            <a:ext uri="{FF2B5EF4-FFF2-40B4-BE49-F238E27FC236}">
              <a16:creationId xmlns:a16="http://schemas.microsoft.com/office/drawing/2014/main" id="{4D4D9A70-A59A-451C-86B8-1EF406AFB335}"/>
            </a:ext>
          </a:extLst>
        </xdr:cNvPr>
        <xdr:cNvSpPr txBox="1"/>
      </xdr:nvSpPr>
      <xdr:spPr>
        <a:xfrm>
          <a:off x="7609420" y="89628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21671</xdr:rowOff>
    </xdr:from>
    <xdr:to>
      <xdr:col>41</xdr:col>
      <xdr:colOff>101600</xdr:colOff>
      <xdr:row>57</xdr:row>
      <xdr:rowOff>123271</xdr:rowOff>
    </xdr:to>
    <xdr:sp macro="" textlink="">
      <xdr:nvSpPr>
        <xdr:cNvPr id="374" name="楕円 373">
          <a:extLst>
            <a:ext uri="{FF2B5EF4-FFF2-40B4-BE49-F238E27FC236}">
              <a16:creationId xmlns:a16="http://schemas.microsoft.com/office/drawing/2014/main" id="{403B5E95-7B18-48E3-A54B-EC117F45B77D}"/>
            </a:ext>
          </a:extLst>
        </xdr:cNvPr>
        <xdr:cNvSpPr/>
      </xdr:nvSpPr>
      <xdr:spPr>
        <a:xfrm>
          <a:off x="7029450" y="9260921"/>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55</xdr:row>
      <xdr:rowOff>139798</xdr:rowOff>
    </xdr:from>
    <xdr:ext cx="599010" cy="259045"/>
    <xdr:sp macro="" textlink="">
      <xdr:nvSpPr>
        <xdr:cNvPr id="375" name="テキスト ボックス 374">
          <a:extLst>
            <a:ext uri="{FF2B5EF4-FFF2-40B4-BE49-F238E27FC236}">
              <a16:creationId xmlns:a16="http://schemas.microsoft.com/office/drawing/2014/main" id="{B6EE9550-2AD4-40B3-9796-2EFACE576DAB}"/>
            </a:ext>
          </a:extLst>
        </xdr:cNvPr>
        <xdr:cNvSpPr txBox="1"/>
      </xdr:nvSpPr>
      <xdr:spPr>
        <a:xfrm>
          <a:off x="6818845" y="90583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11585</xdr:rowOff>
    </xdr:from>
    <xdr:to>
      <xdr:col>36</xdr:col>
      <xdr:colOff>165100</xdr:colOff>
      <xdr:row>57</xdr:row>
      <xdr:rowOff>113185</xdr:rowOff>
    </xdr:to>
    <xdr:sp macro="" textlink="">
      <xdr:nvSpPr>
        <xdr:cNvPr id="376" name="楕円 375">
          <a:extLst>
            <a:ext uri="{FF2B5EF4-FFF2-40B4-BE49-F238E27FC236}">
              <a16:creationId xmlns:a16="http://schemas.microsoft.com/office/drawing/2014/main" id="{D7CA705E-4E84-41B5-8B1A-25F78D6421A3}"/>
            </a:ext>
          </a:extLst>
        </xdr:cNvPr>
        <xdr:cNvSpPr/>
      </xdr:nvSpPr>
      <xdr:spPr>
        <a:xfrm>
          <a:off x="6238875" y="924766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55</xdr:row>
      <xdr:rowOff>129712</xdr:rowOff>
    </xdr:from>
    <xdr:ext cx="599010" cy="259045"/>
    <xdr:sp macro="" textlink="">
      <xdr:nvSpPr>
        <xdr:cNvPr id="377" name="テキスト ボックス 376">
          <a:extLst>
            <a:ext uri="{FF2B5EF4-FFF2-40B4-BE49-F238E27FC236}">
              <a16:creationId xmlns:a16="http://schemas.microsoft.com/office/drawing/2014/main" id="{16FBBAFC-F506-49D7-B921-58EB93B80051}"/>
            </a:ext>
          </a:extLst>
        </xdr:cNvPr>
        <xdr:cNvSpPr txBox="1"/>
      </xdr:nvSpPr>
      <xdr:spPr>
        <a:xfrm>
          <a:off x="6009220" y="90419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8" name="正方形/長方形 377">
          <a:extLst>
            <a:ext uri="{FF2B5EF4-FFF2-40B4-BE49-F238E27FC236}">
              <a16:creationId xmlns:a16="http://schemas.microsoft.com/office/drawing/2014/main" id="{363B745B-8148-4CA4-B085-91C67F5F5C68}"/>
            </a:ext>
          </a:extLst>
        </xdr:cNvPr>
        <xdr:cNvSpPr/>
      </xdr:nvSpPr>
      <xdr:spPr>
        <a:xfrm>
          <a:off x="5953125" y="10267950"/>
          <a:ext cx="4210050" cy="2952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9" name="正方形/長方形 378">
          <a:extLst>
            <a:ext uri="{FF2B5EF4-FFF2-40B4-BE49-F238E27FC236}">
              <a16:creationId xmlns:a16="http://schemas.microsoft.com/office/drawing/2014/main" id="{8D03FB3A-9965-4F04-82D8-52FA9859AC37}"/>
            </a:ext>
          </a:extLst>
        </xdr:cNvPr>
        <xdr:cNvSpPr/>
      </xdr:nvSpPr>
      <xdr:spPr>
        <a:xfrm>
          <a:off x="6067425" y="10591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0" name="正方形/長方形 379">
          <a:extLst>
            <a:ext uri="{FF2B5EF4-FFF2-40B4-BE49-F238E27FC236}">
              <a16:creationId xmlns:a16="http://schemas.microsoft.com/office/drawing/2014/main" id="{041720AE-C401-46C1-81D6-73E283F0B4D8}"/>
            </a:ext>
          </a:extLst>
        </xdr:cNvPr>
        <xdr:cNvSpPr/>
      </xdr:nvSpPr>
      <xdr:spPr>
        <a:xfrm>
          <a:off x="6067425" y="107823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1" name="正方形/長方形 380">
          <a:extLst>
            <a:ext uri="{FF2B5EF4-FFF2-40B4-BE49-F238E27FC236}">
              <a16:creationId xmlns:a16="http://schemas.microsoft.com/office/drawing/2014/main" id="{CD125363-5726-4B94-B363-6036701FD3C8}"/>
            </a:ext>
          </a:extLst>
        </xdr:cNvPr>
        <xdr:cNvSpPr/>
      </xdr:nvSpPr>
      <xdr:spPr>
        <a:xfrm>
          <a:off x="6981825" y="10591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2" name="正方形/長方形 381">
          <a:extLst>
            <a:ext uri="{FF2B5EF4-FFF2-40B4-BE49-F238E27FC236}">
              <a16:creationId xmlns:a16="http://schemas.microsoft.com/office/drawing/2014/main" id="{99F021CE-BC76-4C6D-9A73-494A28BB355A}"/>
            </a:ext>
          </a:extLst>
        </xdr:cNvPr>
        <xdr:cNvSpPr/>
      </xdr:nvSpPr>
      <xdr:spPr>
        <a:xfrm>
          <a:off x="6981825" y="107823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3" name="正方形/長方形 382">
          <a:extLst>
            <a:ext uri="{FF2B5EF4-FFF2-40B4-BE49-F238E27FC236}">
              <a16:creationId xmlns:a16="http://schemas.microsoft.com/office/drawing/2014/main" id="{3987DBFD-D93F-40AC-B015-B091A7F9A235}"/>
            </a:ext>
          </a:extLst>
        </xdr:cNvPr>
        <xdr:cNvSpPr/>
      </xdr:nvSpPr>
      <xdr:spPr>
        <a:xfrm>
          <a:off x="8010525" y="10591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4" name="正方形/長方形 383">
          <a:extLst>
            <a:ext uri="{FF2B5EF4-FFF2-40B4-BE49-F238E27FC236}">
              <a16:creationId xmlns:a16="http://schemas.microsoft.com/office/drawing/2014/main" id="{10586ADE-8114-4246-B806-446D0FAEEF33}"/>
            </a:ext>
          </a:extLst>
        </xdr:cNvPr>
        <xdr:cNvSpPr/>
      </xdr:nvSpPr>
      <xdr:spPr>
        <a:xfrm>
          <a:off x="8010525" y="107823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30,772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5" name="正方形/長方形 384">
          <a:extLst>
            <a:ext uri="{FF2B5EF4-FFF2-40B4-BE49-F238E27FC236}">
              <a16:creationId xmlns:a16="http://schemas.microsoft.com/office/drawing/2014/main" id="{CFFA7295-6E8E-49F0-A187-F36AC9158B49}"/>
            </a:ext>
          </a:extLst>
        </xdr:cNvPr>
        <xdr:cNvSpPr/>
      </xdr:nvSpPr>
      <xdr:spPr>
        <a:xfrm>
          <a:off x="5953125" y="11049000"/>
          <a:ext cx="42100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6" name="テキスト ボックス 385">
          <a:extLst>
            <a:ext uri="{FF2B5EF4-FFF2-40B4-BE49-F238E27FC236}">
              <a16:creationId xmlns:a16="http://schemas.microsoft.com/office/drawing/2014/main" id="{98A6CD38-919A-4BFD-BCCD-BC62E7D60A65}"/>
            </a:ext>
          </a:extLst>
        </xdr:cNvPr>
        <xdr:cNvSpPr txBox="1"/>
      </xdr:nvSpPr>
      <xdr:spPr>
        <a:xfrm>
          <a:off x="5915025" y="108680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7" name="直線コネクタ 386">
          <a:extLst>
            <a:ext uri="{FF2B5EF4-FFF2-40B4-BE49-F238E27FC236}">
              <a16:creationId xmlns:a16="http://schemas.microsoft.com/office/drawing/2014/main" id="{43170350-75E3-489E-8265-F9ED1173F37E}"/>
            </a:ext>
          </a:extLst>
        </xdr:cNvPr>
        <xdr:cNvCxnSpPr/>
      </xdr:nvCxnSpPr>
      <xdr:spPr>
        <a:xfrm>
          <a:off x="5953125" y="132111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8" name="直線コネクタ 387">
          <a:extLst>
            <a:ext uri="{FF2B5EF4-FFF2-40B4-BE49-F238E27FC236}">
              <a16:creationId xmlns:a16="http://schemas.microsoft.com/office/drawing/2014/main" id="{6B7C1F65-88CE-4E19-BDB8-9D60873ADC7F}"/>
            </a:ext>
          </a:extLst>
        </xdr:cNvPr>
        <xdr:cNvCxnSpPr/>
      </xdr:nvCxnSpPr>
      <xdr:spPr>
        <a:xfrm>
          <a:off x="5953125" y="127825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9" name="テキスト ボックス 388">
          <a:extLst>
            <a:ext uri="{FF2B5EF4-FFF2-40B4-BE49-F238E27FC236}">
              <a16:creationId xmlns:a16="http://schemas.microsoft.com/office/drawing/2014/main" id="{1E9D6CC1-43E4-4F9B-8691-D3DCC469F29C}"/>
            </a:ext>
          </a:extLst>
        </xdr:cNvPr>
        <xdr:cNvSpPr txBox="1"/>
      </xdr:nvSpPr>
      <xdr:spPr>
        <a:xfrm>
          <a:off x="5723389" y="1263715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0" name="直線コネクタ 389">
          <a:extLst>
            <a:ext uri="{FF2B5EF4-FFF2-40B4-BE49-F238E27FC236}">
              <a16:creationId xmlns:a16="http://schemas.microsoft.com/office/drawing/2014/main" id="{6D0248DF-4FD1-4A11-9FB5-9691F7801A0B}"/>
            </a:ext>
          </a:extLst>
        </xdr:cNvPr>
        <xdr:cNvCxnSpPr/>
      </xdr:nvCxnSpPr>
      <xdr:spPr>
        <a:xfrm>
          <a:off x="5953125" y="12344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91" name="テキスト ボックス 390">
          <a:extLst>
            <a:ext uri="{FF2B5EF4-FFF2-40B4-BE49-F238E27FC236}">
              <a16:creationId xmlns:a16="http://schemas.microsoft.com/office/drawing/2014/main" id="{91B7AB60-C5F2-48F5-9A16-AA6BA3A4D41A}"/>
            </a:ext>
          </a:extLst>
        </xdr:cNvPr>
        <xdr:cNvSpPr txBox="1"/>
      </xdr:nvSpPr>
      <xdr:spPr>
        <a:xfrm>
          <a:off x="5421206" y="12208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2" name="直線コネクタ 391">
          <a:extLst>
            <a:ext uri="{FF2B5EF4-FFF2-40B4-BE49-F238E27FC236}">
              <a16:creationId xmlns:a16="http://schemas.microsoft.com/office/drawing/2014/main" id="{450658B4-2CCF-4598-9AFA-521C60070473}"/>
            </a:ext>
          </a:extLst>
        </xdr:cNvPr>
        <xdr:cNvCxnSpPr/>
      </xdr:nvCxnSpPr>
      <xdr:spPr>
        <a:xfrm>
          <a:off x="5953125" y="119157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3" name="テキスト ボックス 392">
          <a:extLst>
            <a:ext uri="{FF2B5EF4-FFF2-40B4-BE49-F238E27FC236}">
              <a16:creationId xmlns:a16="http://schemas.microsoft.com/office/drawing/2014/main" id="{E67DF549-FD3E-4E27-83A4-FBDB7A47DD4F}"/>
            </a:ext>
          </a:extLst>
        </xdr:cNvPr>
        <xdr:cNvSpPr txBox="1"/>
      </xdr:nvSpPr>
      <xdr:spPr>
        <a:xfrm>
          <a:off x="5421206" y="1177990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4" name="直線コネクタ 393">
          <a:extLst>
            <a:ext uri="{FF2B5EF4-FFF2-40B4-BE49-F238E27FC236}">
              <a16:creationId xmlns:a16="http://schemas.microsoft.com/office/drawing/2014/main" id="{A7C051AA-E3E6-42E7-926F-C013AE888305}"/>
            </a:ext>
          </a:extLst>
        </xdr:cNvPr>
        <xdr:cNvCxnSpPr/>
      </xdr:nvCxnSpPr>
      <xdr:spPr>
        <a:xfrm>
          <a:off x="5953125" y="11487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5" name="テキスト ボックス 394">
          <a:extLst>
            <a:ext uri="{FF2B5EF4-FFF2-40B4-BE49-F238E27FC236}">
              <a16:creationId xmlns:a16="http://schemas.microsoft.com/office/drawing/2014/main" id="{2F14C531-CF8E-454E-900E-0D7CA7878D5C}"/>
            </a:ext>
          </a:extLst>
        </xdr:cNvPr>
        <xdr:cNvSpPr txBox="1"/>
      </xdr:nvSpPr>
      <xdr:spPr>
        <a:xfrm>
          <a:off x="5421206" y="113417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9CBAAEB-48F1-4E87-875F-10B7B50ECBE2}"/>
            </a:ext>
          </a:extLst>
        </xdr:cNvPr>
        <xdr:cNvCxnSpPr/>
      </xdr:nvCxnSpPr>
      <xdr:spPr>
        <a:xfrm>
          <a:off x="5953125" y="1104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7" name="テキスト ボックス 396">
          <a:extLst>
            <a:ext uri="{FF2B5EF4-FFF2-40B4-BE49-F238E27FC236}">
              <a16:creationId xmlns:a16="http://schemas.microsoft.com/office/drawing/2014/main" id="{8836142D-5D16-411C-A186-4169763A316E}"/>
            </a:ext>
          </a:extLst>
        </xdr:cNvPr>
        <xdr:cNvSpPr txBox="1"/>
      </xdr:nvSpPr>
      <xdr:spPr>
        <a:xfrm>
          <a:off x="5421206" y="109131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普通建設事業費 （ うち新規整備　）グラフ枠">
          <a:extLst>
            <a:ext uri="{FF2B5EF4-FFF2-40B4-BE49-F238E27FC236}">
              <a16:creationId xmlns:a16="http://schemas.microsoft.com/office/drawing/2014/main" id="{2AB34340-A31C-4E63-8FF9-CD431DF8A3BA}"/>
            </a:ext>
          </a:extLst>
        </xdr:cNvPr>
        <xdr:cNvSpPr/>
      </xdr:nvSpPr>
      <xdr:spPr>
        <a:xfrm>
          <a:off x="5953125" y="11049000"/>
          <a:ext cx="42100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25976</xdr:rowOff>
    </xdr:from>
    <xdr:to>
      <xdr:col>54</xdr:col>
      <xdr:colOff>189865</xdr:colOff>
      <xdr:row>78</xdr:row>
      <xdr:rowOff>139700</xdr:rowOff>
    </xdr:to>
    <xdr:cxnSp macro="">
      <xdr:nvCxnSpPr>
        <xdr:cNvPr id="399" name="直線コネクタ 398">
          <a:extLst>
            <a:ext uri="{FF2B5EF4-FFF2-40B4-BE49-F238E27FC236}">
              <a16:creationId xmlns:a16="http://schemas.microsoft.com/office/drawing/2014/main" id="{9C31B9B7-DA71-4BF1-B253-BDAC5AEAFD45}"/>
            </a:ext>
          </a:extLst>
        </xdr:cNvPr>
        <xdr:cNvCxnSpPr/>
      </xdr:nvCxnSpPr>
      <xdr:spPr>
        <a:xfrm flipV="1">
          <a:off x="9427845" y="11373426"/>
          <a:ext cx="1270" cy="14091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400" name="普通建設事業費 （ うち新規整備　）最小値テキスト">
          <a:extLst>
            <a:ext uri="{FF2B5EF4-FFF2-40B4-BE49-F238E27FC236}">
              <a16:creationId xmlns:a16="http://schemas.microsoft.com/office/drawing/2014/main" id="{84577BB7-6A9F-49A1-9EB7-E475C1727218}"/>
            </a:ext>
          </a:extLst>
        </xdr:cNvPr>
        <xdr:cNvSpPr txBox="1"/>
      </xdr:nvSpPr>
      <xdr:spPr>
        <a:xfrm>
          <a:off x="9477375" y="12780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401" name="直線コネクタ 400">
          <a:extLst>
            <a:ext uri="{FF2B5EF4-FFF2-40B4-BE49-F238E27FC236}">
              <a16:creationId xmlns:a16="http://schemas.microsoft.com/office/drawing/2014/main" id="{62300EF7-BDDB-4848-BCBE-AC267BD0D067}"/>
            </a:ext>
          </a:extLst>
        </xdr:cNvPr>
        <xdr:cNvCxnSpPr/>
      </xdr:nvCxnSpPr>
      <xdr:spPr>
        <a:xfrm>
          <a:off x="9363075" y="12782550"/>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144103</xdr:rowOff>
    </xdr:from>
    <xdr:ext cx="599010" cy="259045"/>
    <xdr:sp macro="" textlink="">
      <xdr:nvSpPr>
        <xdr:cNvPr id="402" name="普通建設事業費 （ うち新規整備　）最大値テキスト">
          <a:extLst>
            <a:ext uri="{FF2B5EF4-FFF2-40B4-BE49-F238E27FC236}">
              <a16:creationId xmlns:a16="http://schemas.microsoft.com/office/drawing/2014/main" id="{F4AF8C0C-C0D5-4AE4-85F6-DD1DD5CC0B52}"/>
            </a:ext>
          </a:extLst>
        </xdr:cNvPr>
        <xdr:cNvSpPr txBox="1"/>
      </xdr:nvSpPr>
      <xdr:spPr>
        <a:xfrm>
          <a:off x="9477375" y="111613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649,748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25976</xdr:rowOff>
    </xdr:from>
    <xdr:to>
      <xdr:col>55</xdr:col>
      <xdr:colOff>88900</xdr:colOff>
      <xdr:row>70</xdr:row>
      <xdr:rowOff>25976</xdr:rowOff>
    </xdr:to>
    <xdr:cxnSp macro="">
      <xdr:nvCxnSpPr>
        <xdr:cNvPr id="403" name="直線コネクタ 402">
          <a:extLst>
            <a:ext uri="{FF2B5EF4-FFF2-40B4-BE49-F238E27FC236}">
              <a16:creationId xmlns:a16="http://schemas.microsoft.com/office/drawing/2014/main" id="{EA98BB5A-4F00-402B-9FC9-A32D87908B74}"/>
            </a:ext>
          </a:extLst>
        </xdr:cNvPr>
        <xdr:cNvCxnSpPr/>
      </xdr:nvCxnSpPr>
      <xdr:spPr>
        <a:xfrm>
          <a:off x="9363075" y="11373426"/>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65846</xdr:rowOff>
    </xdr:from>
    <xdr:to>
      <xdr:col>55</xdr:col>
      <xdr:colOff>0</xdr:colOff>
      <xdr:row>78</xdr:row>
      <xdr:rowOff>81389</xdr:rowOff>
    </xdr:to>
    <xdr:cxnSp macro="">
      <xdr:nvCxnSpPr>
        <xdr:cNvPr id="404" name="直線コネクタ 403">
          <a:extLst>
            <a:ext uri="{FF2B5EF4-FFF2-40B4-BE49-F238E27FC236}">
              <a16:creationId xmlns:a16="http://schemas.microsoft.com/office/drawing/2014/main" id="{C1675708-8A00-47C7-94DB-7CFA24810825}"/>
            </a:ext>
          </a:extLst>
        </xdr:cNvPr>
        <xdr:cNvCxnSpPr/>
      </xdr:nvCxnSpPr>
      <xdr:spPr>
        <a:xfrm>
          <a:off x="8686800" y="12708696"/>
          <a:ext cx="742950" cy="15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18638</xdr:rowOff>
    </xdr:from>
    <xdr:ext cx="534377" cy="259045"/>
    <xdr:sp macro="" textlink="">
      <xdr:nvSpPr>
        <xdr:cNvPr id="405" name="普通建設事業費 （ うち新規整備　）平均値テキスト">
          <a:extLst>
            <a:ext uri="{FF2B5EF4-FFF2-40B4-BE49-F238E27FC236}">
              <a16:creationId xmlns:a16="http://schemas.microsoft.com/office/drawing/2014/main" id="{604F93D8-D8E5-4017-BB39-507C7605D10E}"/>
            </a:ext>
          </a:extLst>
        </xdr:cNvPr>
        <xdr:cNvSpPr txBox="1"/>
      </xdr:nvSpPr>
      <xdr:spPr>
        <a:xfrm>
          <a:off x="9477375" y="124963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167211</xdr:rowOff>
    </xdr:from>
    <xdr:to>
      <xdr:col>55</xdr:col>
      <xdr:colOff>50800</xdr:colOff>
      <xdr:row>78</xdr:row>
      <xdr:rowOff>97361</xdr:rowOff>
    </xdr:to>
    <xdr:sp macro="" textlink="">
      <xdr:nvSpPr>
        <xdr:cNvPr id="406" name="フローチャート: 判断 405">
          <a:extLst>
            <a:ext uri="{FF2B5EF4-FFF2-40B4-BE49-F238E27FC236}">
              <a16:creationId xmlns:a16="http://schemas.microsoft.com/office/drawing/2014/main" id="{D9F449AD-E185-4BFE-AA57-EF73C026DDF7}"/>
            </a:ext>
          </a:extLst>
        </xdr:cNvPr>
        <xdr:cNvSpPr/>
      </xdr:nvSpPr>
      <xdr:spPr>
        <a:xfrm>
          <a:off x="9401175" y="12641786"/>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65846</xdr:rowOff>
    </xdr:from>
    <xdr:to>
      <xdr:col>50</xdr:col>
      <xdr:colOff>114300</xdr:colOff>
      <xdr:row>78</xdr:row>
      <xdr:rowOff>122628</xdr:rowOff>
    </xdr:to>
    <xdr:cxnSp macro="">
      <xdr:nvCxnSpPr>
        <xdr:cNvPr id="407" name="直線コネクタ 406">
          <a:extLst>
            <a:ext uri="{FF2B5EF4-FFF2-40B4-BE49-F238E27FC236}">
              <a16:creationId xmlns:a16="http://schemas.microsoft.com/office/drawing/2014/main" id="{0E91C23E-8128-4E02-9CB2-92A3C77D78D4}"/>
            </a:ext>
          </a:extLst>
        </xdr:cNvPr>
        <xdr:cNvCxnSpPr/>
      </xdr:nvCxnSpPr>
      <xdr:spPr>
        <a:xfrm flipV="1">
          <a:off x="7886700" y="12708696"/>
          <a:ext cx="800100" cy="56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23228</xdr:rowOff>
    </xdr:from>
    <xdr:to>
      <xdr:col>50</xdr:col>
      <xdr:colOff>165100</xdr:colOff>
      <xdr:row>78</xdr:row>
      <xdr:rowOff>124828</xdr:rowOff>
    </xdr:to>
    <xdr:sp macro="" textlink="">
      <xdr:nvSpPr>
        <xdr:cNvPr id="408" name="フローチャート: 判断 407">
          <a:extLst>
            <a:ext uri="{FF2B5EF4-FFF2-40B4-BE49-F238E27FC236}">
              <a16:creationId xmlns:a16="http://schemas.microsoft.com/office/drawing/2014/main" id="{FF8FA5F7-7D11-41EF-859B-A895FA2C88FB}"/>
            </a:ext>
          </a:extLst>
        </xdr:cNvPr>
        <xdr:cNvSpPr/>
      </xdr:nvSpPr>
      <xdr:spPr>
        <a:xfrm>
          <a:off x="8639175" y="12666078"/>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115955</xdr:rowOff>
    </xdr:from>
    <xdr:ext cx="534377" cy="259045"/>
    <xdr:sp macro="" textlink="">
      <xdr:nvSpPr>
        <xdr:cNvPr id="409" name="テキスト ボックス 408">
          <a:extLst>
            <a:ext uri="{FF2B5EF4-FFF2-40B4-BE49-F238E27FC236}">
              <a16:creationId xmlns:a16="http://schemas.microsoft.com/office/drawing/2014/main" id="{23B41532-8EDD-44B9-B329-906BF4618C71}"/>
            </a:ext>
          </a:extLst>
        </xdr:cNvPr>
        <xdr:cNvSpPr txBox="1"/>
      </xdr:nvSpPr>
      <xdr:spPr>
        <a:xfrm>
          <a:off x="8438661" y="127556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87295</xdr:rowOff>
    </xdr:from>
    <xdr:to>
      <xdr:col>45</xdr:col>
      <xdr:colOff>177800</xdr:colOff>
      <xdr:row>78</xdr:row>
      <xdr:rowOff>122628</xdr:rowOff>
    </xdr:to>
    <xdr:cxnSp macro="">
      <xdr:nvCxnSpPr>
        <xdr:cNvPr id="410" name="直線コネクタ 409">
          <a:extLst>
            <a:ext uri="{FF2B5EF4-FFF2-40B4-BE49-F238E27FC236}">
              <a16:creationId xmlns:a16="http://schemas.microsoft.com/office/drawing/2014/main" id="{B4F5BE13-AE17-4250-921C-4885A3CCBB83}"/>
            </a:ext>
          </a:extLst>
        </xdr:cNvPr>
        <xdr:cNvCxnSpPr/>
      </xdr:nvCxnSpPr>
      <xdr:spPr>
        <a:xfrm>
          <a:off x="7077075" y="12723795"/>
          <a:ext cx="809625" cy="41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19817</xdr:rowOff>
    </xdr:from>
    <xdr:to>
      <xdr:col>46</xdr:col>
      <xdr:colOff>38100</xdr:colOff>
      <xdr:row>78</xdr:row>
      <xdr:rowOff>121417</xdr:rowOff>
    </xdr:to>
    <xdr:sp macro="" textlink="">
      <xdr:nvSpPr>
        <xdr:cNvPr id="411" name="フローチャート: 判断 410">
          <a:extLst>
            <a:ext uri="{FF2B5EF4-FFF2-40B4-BE49-F238E27FC236}">
              <a16:creationId xmlns:a16="http://schemas.microsoft.com/office/drawing/2014/main" id="{9DEDA3F8-F0B7-43DC-AEB1-72165E7DBB4F}"/>
            </a:ext>
          </a:extLst>
        </xdr:cNvPr>
        <xdr:cNvSpPr/>
      </xdr:nvSpPr>
      <xdr:spPr>
        <a:xfrm>
          <a:off x="7839075" y="12659492"/>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137944</xdr:rowOff>
    </xdr:from>
    <xdr:ext cx="534377" cy="259045"/>
    <xdr:sp macro="" textlink="">
      <xdr:nvSpPr>
        <xdr:cNvPr id="412" name="テキスト ボックス 411">
          <a:extLst>
            <a:ext uri="{FF2B5EF4-FFF2-40B4-BE49-F238E27FC236}">
              <a16:creationId xmlns:a16="http://schemas.microsoft.com/office/drawing/2014/main" id="{D0ABE353-0880-4573-AFDB-C8D1FF2ECC43}"/>
            </a:ext>
          </a:extLst>
        </xdr:cNvPr>
        <xdr:cNvSpPr txBox="1"/>
      </xdr:nvSpPr>
      <xdr:spPr>
        <a:xfrm>
          <a:off x="7648086" y="124569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30,220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72661</xdr:rowOff>
    </xdr:from>
    <xdr:to>
      <xdr:col>41</xdr:col>
      <xdr:colOff>50800</xdr:colOff>
      <xdr:row>78</xdr:row>
      <xdr:rowOff>87295</xdr:rowOff>
    </xdr:to>
    <xdr:cxnSp macro="">
      <xdr:nvCxnSpPr>
        <xdr:cNvPr id="413" name="直線コネクタ 412">
          <a:extLst>
            <a:ext uri="{FF2B5EF4-FFF2-40B4-BE49-F238E27FC236}">
              <a16:creationId xmlns:a16="http://schemas.microsoft.com/office/drawing/2014/main" id="{B59879F8-0C3D-41C5-987F-CFC4DD7EA531}"/>
            </a:ext>
          </a:extLst>
        </xdr:cNvPr>
        <xdr:cNvCxnSpPr/>
      </xdr:nvCxnSpPr>
      <xdr:spPr>
        <a:xfrm>
          <a:off x="6286500" y="12709161"/>
          <a:ext cx="790575" cy="14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33662</xdr:rowOff>
    </xdr:from>
    <xdr:to>
      <xdr:col>41</xdr:col>
      <xdr:colOff>101600</xdr:colOff>
      <xdr:row>78</xdr:row>
      <xdr:rowOff>135262</xdr:rowOff>
    </xdr:to>
    <xdr:sp macro="" textlink="">
      <xdr:nvSpPr>
        <xdr:cNvPr id="414" name="フローチャート: 判断 413">
          <a:extLst>
            <a:ext uri="{FF2B5EF4-FFF2-40B4-BE49-F238E27FC236}">
              <a16:creationId xmlns:a16="http://schemas.microsoft.com/office/drawing/2014/main" id="{A7D00AB1-4B02-440C-B6D7-33D2BD020702}"/>
            </a:ext>
          </a:extLst>
        </xdr:cNvPr>
        <xdr:cNvSpPr/>
      </xdr:nvSpPr>
      <xdr:spPr>
        <a:xfrm>
          <a:off x="7029450" y="12670162"/>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151789</xdr:rowOff>
    </xdr:from>
    <xdr:ext cx="534377" cy="259045"/>
    <xdr:sp macro="" textlink="">
      <xdr:nvSpPr>
        <xdr:cNvPr id="415" name="テキスト ボックス 414">
          <a:extLst>
            <a:ext uri="{FF2B5EF4-FFF2-40B4-BE49-F238E27FC236}">
              <a16:creationId xmlns:a16="http://schemas.microsoft.com/office/drawing/2014/main" id="{82D1DFF1-E16E-4B31-AC7C-B2702EC0C3DA}"/>
            </a:ext>
          </a:extLst>
        </xdr:cNvPr>
        <xdr:cNvSpPr txBox="1"/>
      </xdr:nvSpPr>
      <xdr:spPr>
        <a:xfrm>
          <a:off x="6847986" y="124676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19645</xdr:rowOff>
    </xdr:from>
    <xdr:to>
      <xdr:col>36</xdr:col>
      <xdr:colOff>165100</xdr:colOff>
      <xdr:row>78</xdr:row>
      <xdr:rowOff>121245</xdr:rowOff>
    </xdr:to>
    <xdr:sp macro="" textlink="">
      <xdr:nvSpPr>
        <xdr:cNvPr id="416" name="フローチャート: 判断 415">
          <a:extLst>
            <a:ext uri="{FF2B5EF4-FFF2-40B4-BE49-F238E27FC236}">
              <a16:creationId xmlns:a16="http://schemas.microsoft.com/office/drawing/2014/main" id="{44AF9E6E-8408-4B03-BEA3-EDE153DA7B6C}"/>
            </a:ext>
          </a:extLst>
        </xdr:cNvPr>
        <xdr:cNvSpPr/>
      </xdr:nvSpPr>
      <xdr:spPr>
        <a:xfrm>
          <a:off x="6238875" y="1265932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137772</xdr:rowOff>
    </xdr:from>
    <xdr:ext cx="534377" cy="259045"/>
    <xdr:sp macro="" textlink="">
      <xdr:nvSpPr>
        <xdr:cNvPr id="417" name="テキスト ボックス 416">
          <a:extLst>
            <a:ext uri="{FF2B5EF4-FFF2-40B4-BE49-F238E27FC236}">
              <a16:creationId xmlns:a16="http://schemas.microsoft.com/office/drawing/2014/main" id="{5AEF3236-028A-416B-AAB5-1268532D3B22}"/>
            </a:ext>
          </a:extLst>
        </xdr:cNvPr>
        <xdr:cNvSpPr txBox="1"/>
      </xdr:nvSpPr>
      <xdr:spPr>
        <a:xfrm>
          <a:off x="6038361" y="12456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1F68E4DD-76C2-4521-A44B-45253DEEB1CB}"/>
            </a:ext>
          </a:extLst>
        </xdr:cNvPr>
        <xdr:cNvSpPr txBox="1"/>
      </xdr:nvSpPr>
      <xdr:spPr>
        <a:xfrm>
          <a:off x="9258300" y="13208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D6EE3170-1107-4A8F-9849-B8200124C0A8}"/>
            </a:ext>
          </a:extLst>
        </xdr:cNvPr>
        <xdr:cNvSpPr txBox="1"/>
      </xdr:nvSpPr>
      <xdr:spPr>
        <a:xfrm>
          <a:off x="8515350" y="13208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DF325DC6-0943-4588-A905-4D7453756914}"/>
            </a:ext>
          </a:extLst>
        </xdr:cNvPr>
        <xdr:cNvSpPr txBox="1"/>
      </xdr:nvSpPr>
      <xdr:spPr>
        <a:xfrm>
          <a:off x="7715250" y="13208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731ADF7F-B85B-4306-8D4A-10132F72770C}"/>
            </a:ext>
          </a:extLst>
        </xdr:cNvPr>
        <xdr:cNvSpPr txBox="1"/>
      </xdr:nvSpPr>
      <xdr:spPr>
        <a:xfrm>
          <a:off x="6905625" y="13208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7408DE02-8FC5-4350-B530-726A603FDE51}"/>
            </a:ext>
          </a:extLst>
        </xdr:cNvPr>
        <xdr:cNvSpPr txBox="1"/>
      </xdr:nvSpPr>
      <xdr:spPr>
        <a:xfrm>
          <a:off x="6115050" y="13208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30589</xdr:rowOff>
    </xdr:from>
    <xdr:to>
      <xdr:col>55</xdr:col>
      <xdr:colOff>50800</xdr:colOff>
      <xdr:row>78</xdr:row>
      <xdr:rowOff>132189</xdr:rowOff>
    </xdr:to>
    <xdr:sp macro="" textlink="">
      <xdr:nvSpPr>
        <xdr:cNvPr id="423" name="楕円 422">
          <a:extLst>
            <a:ext uri="{FF2B5EF4-FFF2-40B4-BE49-F238E27FC236}">
              <a16:creationId xmlns:a16="http://schemas.microsoft.com/office/drawing/2014/main" id="{AABB7154-3831-458D-A30E-2228DED8D605}"/>
            </a:ext>
          </a:extLst>
        </xdr:cNvPr>
        <xdr:cNvSpPr/>
      </xdr:nvSpPr>
      <xdr:spPr>
        <a:xfrm>
          <a:off x="9401175" y="12667089"/>
          <a:ext cx="762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145639</xdr:rowOff>
    </xdr:from>
    <xdr:ext cx="534377" cy="259045"/>
    <xdr:sp macro="" textlink="">
      <xdr:nvSpPr>
        <xdr:cNvPr id="424" name="普通建設事業費 （ うち新規整備　）該当値テキスト">
          <a:extLst>
            <a:ext uri="{FF2B5EF4-FFF2-40B4-BE49-F238E27FC236}">
              <a16:creationId xmlns:a16="http://schemas.microsoft.com/office/drawing/2014/main" id="{0AF0F6D0-60AC-4300-B8DB-061AE843CEAC}"/>
            </a:ext>
          </a:extLst>
        </xdr:cNvPr>
        <xdr:cNvSpPr txBox="1"/>
      </xdr:nvSpPr>
      <xdr:spPr>
        <a:xfrm>
          <a:off x="9477375" y="126202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15046</xdr:rowOff>
    </xdr:from>
    <xdr:to>
      <xdr:col>50</xdr:col>
      <xdr:colOff>165100</xdr:colOff>
      <xdr:row>78</xdr:row>
      <xdr:rowOff>116646</xdr:rowOff>
    </xdr:to>
    <xdr:sp macro="" textlink="">
      <xdr:nvSpPr>
        <xdr:cNvPr id="425" name="楕円 424">
          <a:extLst>
            <a:ext uri="{FF2B5EF4-FFF2-40B4-BE49-F238E27FC236}">
              <a16:creationId xmlns:a16="http://schemas.microsoft.com/office/drawing/2014/main" id="{44D13075-CC24-454B-B3A8-3BD766C2DEB9}"/>
            </a:ext>
          </a:extLst>
        </xdr:cNvPr>
        <xdr:cNvSpPr/>
      </xdr:nvSpPr>
      <xdr:spPr>
        <a:xfrm>
          <a:off x="8639175" y="12651546"/>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133173</xdr:rowOff>
    </xdr:from>
    <xdr:ext cx="534377" cy="259045"/>
    <xdr:sp macro="" textlink="">
      <xdr:nvSpPr>
        <xdr:cNvPr id="426" name="テキスト ボックス 425">
          <a:extLst>
            <a:ext uri="{FF2B5EF4-FFF2-40B4-BE49-F238E27FC236}">
              <a16:creationId xmlns:a16="http://schemas.microsoft.com/office/drawing/2014/main" id="{CC7ABD0C-C3CC-487A-B7F5-5E3EAC579717}"/>
            </a:ext>
          </a:extLst>
        </xdr:cNvPr>
        <xdr:cNvSpPr txBox="1"/>
      </xdr:nvSpPr>
      <xdr:spPr>
        <a:xfrm>
          <a:off x="8438661" y="124489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71828</xdr:rowOff>
    </xdr:from>
    <xdr:to>
      <xdr:col>46</xdr:col>
      <xdr:colOff>38100</xdr:colOff>
      <xdr:row>79</xdr:row>
      <xdr:rowOff>1978</xdr:rowOff>
    </xdr:to>
    <xdr:sp macro="" textlink="">
      <xdr:nvSpPr>
        <xdr:cNvPr id="427" name="楕円 426">
          <a:extLst>
            <a:ext uri="{FF2B5EF4-FFF2-40B4-BE49-F238E27FC236}">
              <a16:creationId xmlns:a16="http://schemas.microsoft.com/office/drawing/2014/main" id="{A1C877F4-353D-492E-B219-2B22081E4727}"/>
            </a:ext>
          </a:extLst>
        </xdr:cNvPr>
        <xdr:cNvSpPr/>
      </xdr:nvSpPr>
      <xdr:spPr>
        <a:xfrm>
          <a:off x="7839075" y="12708328"/>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164555</xdr:rowOff>
    </xdr:from>
    <xdr:ext cx="469744" cy="259045"/>
    <xdr:sp macro="" textlink="">
      <xdr:nvSpPr>
        <xdr:cNvPr id="428" name="テキスト ボックス 427">
          <a:extLst>
            <a:ext uri="{FF2B5EF4-FFF2-40B4-BE49-F238E27FC236}">
              <a16:creationId xmlns:a16="http://schemas.microsoft.com/office/drawing/2014/main" id="{4AA263CA-B917-4B52-9CF9-9BC8455C8726}"/>
            </a:ext>
          </a:extLst>
        </xdr:cNvPr>
        <xdr:cNvSpPr txBox="1"/>
      </xdr:nvSpPr>
      <xdr:spPr>
        <a:xfrm>
          <a:off x="7677228" y="12801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36495</xdr:rowOff>
    </xdr:from>
    <xdr:to>
      <xdr:col>41</xdr:col>
      <xdr:colOff>101600</xdr:colOff>
      <xdr:row>78</xdr:row>
      <xdr:rowOff>138095</xdr:rowOff>
    </xdr:to>
    <xdr:sp macro="" textlink="">
      <xdr:nvSpPr>
        <xdr:cNvPr id="429" name="楕円 428">
          <a:extLst>
            <a:ext uri="{FF2B5EF4-FFF2-40B4-BE49-F238E27FC236}">
              <a16:creationId xmlns:a16="http://schemas.microsoft.com/office/drawing/2014/main" id="{C9B8C885-52F1-4723-B9B4-B27FBF083C4A}"/>
            </a:ext>
          </a:extLst>
        </xdr:cNvPr>
        <xdr:cNvSpPr/>
      </xdr:nvSpPr>
      <xdr:spPr>
        <a:xfrm>
          <a:off x="7029450" y="1267617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129222</xdr:rowOff>
    </xdr:from>
    <xdr:ext cx="534377" cy="259045"/>
    <xdr:sp macro="" textlink="">
      <xdr:nvSpPr>
        <xdr:cNvPr id="430" name="テキスト ボックス 429">
          <a:extLst>
            <a:ext uri="{FF2B5EF4-FFF2-40B4-BE49-F238E27FC236}">
              <a16:creationId xmlns:a16="http://schemas.microsoft.com/office/drawing/2014/main" id="{D9621FCA-9410-4915-8B50-34E3B8DB42FD}"/>
            </a:ext>
          </a:extLst>
        </xdr:cNvPr>
        <xdr:cNvSpPr txBox="1"/>
      </xdr:nvSpPr>
      <xdr:spPr>
        <a:xfrm>
          <a:off x="6847986" y="127657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21861</xdr:rowOff>
    </xdr:from>
    <xdr:to>
      <xdr:col>36</xdr:col>
      <xdr:colOff>165100</xdr:colOff>
      <xdr:row>78</xdr:row>
      <xdr:rowOff>123461</xdr:rowOff>
    </xdr:to>
    <xdr:sp macro="" textlink="">
      <xdr:nvSpPr>
        <xdr:cNvPr id="431" name="楕円 430">
          <a:extLst>
            <a:ext uri="{FF2B5EF4-FFF2-40B4-BE49-F238E27FC236}">
              <a16:creationId xmlns:a16="http://schemas.microsoft.com/office/drawing/2014/main" id="{EE6B2DC9-7BAC-439B-8701-E24E68D86054}"/>
            </a:ext>
          </a:extLst>
        </xdr:cNvPr>
        <xdr:cNvSpPr/>
      </xdr:nvSpPr>
      <xdr:spPr>
        <a:xfrm>
          <a:off x="6238875" y="12661536"/>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114588</xdr:rowOff>
    </xdr:from>
    <xdr:ext cx="534377" cy="259045"/>
    <xdr:sp macro="" textlink="">
      <xdr:nvSpPr>
        <xdr:cNvPr id="432" name="テキスト ボックス 431">
          <a:extLst>
            <a:ext uri="{FF2B5EF4-FFF2-40B4-BE49-F238E27FC236}">
              <a16:creationId xmlns:a16="http://schemas.microsoft.com/office/drawing/2014/main" id="{4FA28098-A5D7-435D-9A1D-15716631BCD2}"/>
            </a:ext>
          </a:extLst>
        </xdr:cNvPr>
        <xdr:cNvSpPr txBox="1"/>
      </xdr:nvSpPr>
      <xdr:spPr>
        <a:xfrm>
          <a:off x="6038361" y="127542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DBDB34AB-166F-44CE-B8AE-8CFCB15E90E0}"/>
            </a:ext>
          </a:extLst>
        </xdr:cNvPr>
        <xdr:cNvSpPr/>
      </xdr:nvSpPr>
      <xdr:spPr>
        <a:xfrm>
          <a:off x="5953125" y="13506450"/>
          <a:ext cx="4210050" cy="2952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584205AE-4DC7-4CDA-A374-8891C4C7A772}"/>
            </a:ext>
          </a:extLst>
        </xdr:cNvPr>
        <xdr:cNvSpPr/>
      </xdr:nvSpPr>
      <xdr:spPr>
        <a:xfrm>
          <a:off x="6067425" y="138303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6E8CDFAC-B22D-4A62-92DB-982B3AB0D5AC}"/>
            </a:ext>
          </a:extLst>
        </xdr:cNvPr>
        <xdr:cNvSpPr/>
      </xdr:nvSpPr>
      <xdr:spPr>
        <a:xfrm>
          <a:off x="6067425" y="140208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FDC05929-B4F8-4899-BA0C-43DC4604DE9C}"/>
            </a:ext>
          </a:extLst>
        </xdr:cNvPr>
        <xdr:cNvSpPr/>
      </xdr:nvSpPr>
      <xdr:spPr>
        <a:xfrm>
          <a:off x="6981825" y="138303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78C07A0B-7D45-44B3-8CFB-FC0F9D88916E}"/>
            </a:ext>
          </a:extLst>
        </xdr:cNvPr>
        <xdr:cNvSpPr/>
      </xdr:nvSpPr>
      <xdr:spPr>
        <a:xfrm>
          <a:off x="6981825" y="140208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C959341A-6FAE-477C-9250-7C5AE641B749}"/>
            </a:ext>
          </a:extLst>
        </xdr:cNvPr>
        <xdr:cNvSpPr/>
      </xdr:nvSpPr>
      <xdr:spPr>
        <a:xfrm>
          <a:off x="8010525" y="138303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37224C9B-EE57-45D2-A8CB-DAE1D5A543D2}"/>
            </a:ext>
          </a:extLst>
        </xdr:cNvPr>
        <xdr:cNvSpPr/>
      </xdr:nvSpPr>
      <xdr:spPr>
        <a:xfrm>
          <a:off x="8010525" y="140208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DA600AFA-7F2F-4577-A95F-3F15864E55E0}"/>
            </a:ext>
          </a:extLst>
        </xdr:cNvPr>
        <xdr:cNvSpPr/>
      </xdr:nvSpPr>
      <xdr:spPr>
        <a:xfrm>
          <a:off x="5953125" y="14287500"/>
          <a:ext cx="4210050" cy="225742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9FF316E1-B748-477D-B02B-875C8AB0FC34}"/>
            </a:ext>
          </a:extLst>
        </xdr:cNvPr>
        <xdr:cNvSpPr txBox="1"/>
      </xdr:nvSpPr>
      <xdr:spPr>
        <a:xfrm>
          <a:off x="5915025" y="141065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B7F2E53F-832C-4B89-98F8-8452173D0AA0}"/>
            </a:ext>
          </a:extLst>
        </xdr:cNvPr>
        <xdr:cNvCxnSpPr/>
      </xdr:nvCxnSpPr>
      <xdr:spPr>
        <a:xfrm>
          <a:off x="5953125" y="165449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3" name="直線コネクタ 442">
          <a:extLst>
            <a:ext uri="{FF2B5EF4-FFF2-40B4-BE49-F238E27FC236}">
              <a16:creationId xmlns:a16="http://schemas.microsoft.com/office/drawing/2014/main" id="{BCE8701E-5934-4FC4-B797-7F99D476CCBA}"/>
            </a:ext>
          </a:extLst>
        </xdr:cNvPr>
        <xdr:cNvCxnSpPr/>
      </xdr:nvCxnSpPr>
      <xdr:spPr>
        <a:xfrm>
          <a:off x="5953125" y="160877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4" name="テキスト ボックス 443">
          <a:extLst>
            <a:ext uri="{FF2B5EF4-FFF2-40B4-BE49-F238E27FC236}">
              <a16:creationId xmlns:a16="http://schemas.microsoft.com/office/drawing/2014/main" id="{BA3E5CC1-8BEB-47DF-A8E7-556E55108712}"/>
            </a:ext>
          </a:extLst>
        </xdr:cNvPr>
        <xdr:cNvSpPr txBox="1"/>
      </xdr:nvSpPr>
      <xdr:spPr>
        <a:xfrm>
          <a:off x="5723389" y="159423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5" name="直線コネクタ 444">
          <a:extLst>
            <a:ext uri="{FF2B5EF4-FFF2-40B4-BE49-F238E27FC236}">
              <a16:creationId xmlns:a16="http://schemas.microsoft.com/office/drawing/2014/main" id="{F75C8553-A54B-4721-85DE-3AF0F64B94C4}"/>
            </a:ext>
          </a:extLst>
        </xdr:cNvPr>
        <xdr:cNvCxnSpPr/>
      </xdr:nvCxnSpPr>
      <xdr:spPr>
        <a:xfrm>
          <a:off x="5953125" y="156305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6" name="テキスト ボックス 445">
          <a:extLst>
            <a:ext uri="{FF2B5EF4-FFF2-40B4-BE49-F238E27FC236}">
              <a16:creationId xmlns:a16="http://schemas.microsoft.com/office/drawing/2014/main" id="{02B0234D-59BB-4B65-AA80-E6CCA6E53A1D}"/>
            </a:ext>
          </a:extLst>
        </xdr:cNvPr>
        <xdr:cNvSpPr txBox="1"/>
      </xdr:nvSpPr>
      <xdr:spPr>
        <a:xfrm>
          <a:off x="5421206" y="154851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7" name="直線コネクタ 446">
          <a:extLst>
            <a:ext uri="{FF2B5EF4-FFF2-40B4-BE49-F238E27FC236}">
              <a16:creationId xmlns:a16="http://schemas.microsoft.com/office/drawing/2014/main" id="{FF271D8A-DE1D-4130-8142-6A7E09E24EB5}"/>
            </a:ext>
          </a:extLst>
        </xdr:cNvPr>
        <xdr:cNvCxnSpPr/>
      </xdr:nvCxnSpPr>
      <xdr:spPr>
        <a:xfrm>
          <a:off x="5953125" y="151733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8" name="テキスト ボックス 447">
          <a:extLst>
            <a:ext uri="{FF2B5EF4-FFF2-40B4-BE49-F238E27FC236}">
              <a16:creationId xmlns:a16="http://schemas.microsoft.com/office/drawing/2014/main" id="{49937780-4867-4B63-B2BA-C1C19581DCF2}"/>
            </a:ext>
          </a:extLst>
        </xdr:cNvPr>
        <xdr:cNvSpPr txBox="1"/>
      </xdr:nvSpPr>
      <xdr:spPr>
        <a:xfrm>
          <a:off x="5421206" y="150279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9" name="直線コネクタ 448">
          <a:extLst>
            <a:ext uri="{FF2B5EF4-FFF2-40B4-BE49-F238E27FC236}">
              <a16:creationId xmlns:a16="http://schemas.microsoft.com/office/drawing/2014/main" id="{30F056FC-0B9A-437D-967D-5A6CD9A2AC72}"/>
            </a:ext>
          </a:extLst>
        </xdr:cNvPr>
        <xdr:cNvCxnSpPr/>
      </xdr:nvCxnSpPr>
      <xdr:spPr>
        <a:xfrm>
          <a:off x="5953125" y="14725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50" name="テキスト ボックス 449">
          <a:extLst>
            <a:ext uri="{FF2B5EF4-FFF2-40B4-BE49-F238E27FC236}">
              <a16:creationId xmlns:a16="http://schemas.microsoft.com/office/drawing/2014/main" id="{9E44C039-771D-47C4-951F-66B7FDDD9F79}"/>
            </a:ext>
          </a:extLst>
        </xdr:cNvPr>
        <xdr:cNvSpPr txBox="1"/>
      </xdr:nvSpPr>
      <xdr:spPr>
        <a:xfrm>
          <a:off x="5421206" y="145802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1" name="直線コネクタ 450">
          <a:extLst>
            <a:ext uri="{FF2B5EF4-FFF2-40B4-BE49-F238E27FC236}">
              <a16:creationId xmlns:a16="http://schemas.microsoft.com/office/drawing/2014/main" id="{B6B2AEA0-87F6-4F73-A10B-EA340BA7FAB6}"/>
            </a:ext>
          </a:extLst>
        </xdr:cNvPr>
        <xdr:cNvCxnSpPr/>
      </xdr:nvCxnSpPr>
      <xdr:spPr>
        <a:xfrm>
          <a:off x="5953125" y="14287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2" name="テキスト ボックス 451">
          <a:extLst>
            <a:ext uri="{FF2B5EF4-FFF2-40B4-BE49-F238E27FC236}">
              <a16:creationId xmlns:a16="http://schemas.microsoft.com/office/drawing/2014/main" id="{173B9668-F797-4B62-8CA5-8E41017673D7}"/>
            </a:ext>
          </a:extLst>
        </xdr:cNvPr>
        <xdr:cNvSpPr txBox="1"/>
      </xdr:nvSpPr>
      <xdr:spPr>
        <a:xfrm>
          <a:off x="5421206" y="141516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3" name="普通建設事業費 （ うち更新整備　）グラフ枠">
          <a:extLst>
            <a:ext uri="{FF2B5EF4-FFF2-40B4-BE49-F238E27FC236}">
              <a16:creationId xmlns:a16="http://schemas.microsoft.com/office/drawing/2014/main" id="{AD1E14E7-0305-4D95-BD1F-E50533710DDA}"/>
            </a:ext>
          </a:extLst>
        </xdr:cNvPr>
        <xdr:cNvSpPr/>
      </xdr:nvSpPr>
      <xdr:spPr>
        <a:xfrm>
          <a:off x="5953125" y="14287500"/>
          <a:ext cx="4210050" cy="225742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92</xdr:row>
      <xdr:rowOff>66063</xdr:rowOff>
    </xdr:from>
    <xdr:to>
      <xdr:col>54</xdr:col>
      <xdr:colOff>189865</xdr:colOff>
      <xdr:row>98</xdr:row>
      <xdr:rowOff>139700</xdr:rowOff>
    </xdr:to>
    <xdr:cxnSp macro="">
      <xdr:nvCxnSpPr>
        <xdr:cNvPr id="454" name="直線コネクタ 453">
          <a:extLst>
            <a:ext uri="{FF2B5EF4-FFF2-40B4-BE49-F238E27FC236}">
              <a16:creationId xmlns:a16="http://schemas.microsoft.com/office/drawing/2014/main" id="{675FB4C2-41F9-4275-9660-D2F3664D9B66}"/>
            </a:ext>
          </a:extLst>
        </xdr:cNvPr>
        <xdr:cNvCxnSpPr/>
      </xdr:nvCxnSpPr>
      <xdr:spPr>
        <a:xfrm flipV="1">
          <a:off x="9427845" y="14985388"/>
          <a:ext cx="1270" cy="11023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143527</xdr:rowOff>
    </xdr:from>
    <xdr:ext cx="249299" cy="259045"/>
    <xdr:sp macro="" textlink="">
      <xdr:nvSpPr>
        <xdr:cNvPr id="455" name="普通建設事業費 （ うち更新整備　）最小値テキスト">
          <a:extLst>
            <a:ext uri="{FF2B5EF4-FFF2-40B4-BE49-F238E27FC236}">
              <a16:creationId xmlns:a16="http://schemas.microsoft.com/office/drawing/2014/main" id="{9A83E87B-6474-4EED-B3FF-1A4E32CD89DE}"/>
            </a:ext>
          </a:extLst>
        </xdr:cNvPr>
        <xdr:cNvSpPr txBox="1"/>
      </xdr:nvSpPr>
      <xdr:spPr>
        <a:xfrm>
          <a:off x="9477375" y="1608520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139700</xdr:rowOff>
    </xdr:from>
    <xdr:to>
      <xdr:col>55</xdr:col>
      <xdr:colOff>88900</xdr:colOff>
      <xdr:row>98</xdr:row>
      <xdr:rowOff>139700</xdr:rowOff>
    </xdr:to>
    <xdr:cxnSp macro="">
      <xdr:nvCxnSpPr>
        <xdr:cNvPr id="456" name="直線コネクタ 455">
          <a:extLst>
            <a:ext uri="{FF2B5EF4-FFF2-40B4-BE49-F238E27FC236}">
              <a16:creationId xmlns:a16="http://schemas.microsoft.com/office/drawing/2014/main" id="{4B2CA23A-51D9-452F-84CE-B12ECF771F2F}"/>
            </a:ext>
          </a:extLst>
        </xdr:cNvPr>
        <xdr:cNvCxnSpPr/>
      </xdr:nvCxnSpPr>
      <xdr:spPr>
        <a:xfrm>
          <a:off x="9363075" y="16087725"/>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91</xdr:row>
      <xdr:rowOff>12740</xdr:rowOff>
    </xdr:from>
    <xdr:ext cx="599010" cy="259045"/>
    <xdr:sp macro="" textlink="">
      <xdr:nvSpPr>
        <xdr:cNvPr id="457" name="普通建設事業費 （ うち更新整備　）最大値テキスト">
          <a:extLst>
            <a:ext uri="{FF2B5EF4-FFF2-40B4-BE49-F238E27FC236}">
              <a16:creationId xmlns:a16="http://schemas.microsoft.com/office/drawing/2014/main" id="{09648484-B9DB-48CC-9E06-FB5A422FBEA9}"/>
            </a:ext>
          </a:extLst>
        </xdr:cNvPr>
        <xdr:cNvSpPr txBox="1"/>
      </xdr:nvSpPr>
      <xdr:spPr>
        <a:xfrm>
          <a:off x="9477375" y="147542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241,106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92</xdr:row>
      <xdr:rowOff>66063</xdr:rowOff>
    </xdr:from>
    <xdr:to>
      <xdr:col>55</xdr:col>
      <xdr:colOff>88900</xdr:colOff>
      <xdr:row>92</xdr:row>
      <xdr:rowOff>66063</xdr:rowOff>
    </xdr:to>
    <xdr:cxnSp macro="">
      <xdr:nvCxnSpPr>
        <xdr:cNvPr id="458" name="直線コネクタ 457">
          <a:extLst>
            <a:ext uri="{FF2B5EF4-FFF2-40B4-BE49-F238E27FC236}">
              <a16:creationId xmlns:a16="http://schemas.microsoft.com/office/drawing/2014/main" id="{4D2DFFB9-82DE-4C08-9476-17D37F2B6C37}"/>
            </a:ext>
          </a:extLst>
        </xdr:cNvPr>
        <xdr:cNvCxnSpPr/>
      </xdr:nvCxnSpPr>
      <xdr:spPr>
        <a:xfrm>
          <a:off x="9363075" y="14985388"/>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94</xdr:row>
      <xdr:rowOff>136116</xdr:rowOff>
    </xdr:from>
    <xdr:to>
      <xdr:col>55</xdr:col>
      <xdr:colOff>0</xdr:colOff>
      <xdr:row>95</xdr:row>
      <xdr:rowOff>138964</xdr:rowOff>
    </xdr:to>
    <xdr:cxnSp macro="">
      <xdr:nvCxnSpPr>
        <xdr:cNvPr id="459" name="直線コネクタ 458">
          <a:extLst>
            <a:ext uri="{FF2B5EF4-FFF2-40B4-BE49-F238E27FC236}">
              <a16:creationId xmlns:a16="http://schemas.microsoft.com/office/drawing/2014/main" id="{6BF57BA9-C99A-4019-8EB0-00A3B5BC9C67}"/>
            </a:ext>
          </a:extLst>
        </xdr:cNvPr>
        <xdr:cNvCxnSpPr/>
      </xdr:nvCxnSpPr>
      <xdr:spPr>
        <a:xfrm flipV="1">
          <a:off x="8686800" y="15395166"/>
          <a:ext cx="742950" cy="1774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119818</xdr:rowOff>
    </xdr:from>
    <xdr:ext cx="534377" cy="259045"/>
    <xdr:sp macro="" textlink="">
      <xdr:nvSpPr>
        <xdr:cNvPr id="460" name="普通建設事業費 （ うち更新整備　）平均値テキスト">
          <a:extLst>
            <a:ext uri="{FF2B5EF4-FFF2-40B4-BE49-F238E27FC236}">
              <a16:creationId xmlns:a16="http://schemas.microsoft.com/office/drawing/2014/main" id="{41CAA262-FC3F-420C-AF4B-99EED3509F1F}"/>
            </a:ext>
          </a:extLst>
        </xdr:cNvPr>
        <xdr:cNvSpPr txBox="1"/>
      </xdr:nvSpPr>
      <xdr:spPr>
        <a:xfrm>
          <a:off x="9477375" y="1572494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141391</xdr:rowOff>
    </xdr:from>
    <xdr:to>
      <xdr:col>55</xdr:col>
      <xdr:colOff>50800</xdr:colOff>
      <xdr:row>97</xdr:row>
      <xdr:rowOff>71541</xdr:rowOff>
    </xdr:to>
    <xdr:sp macro="" textlink="">
      <xdr:nvSpPr>
        <xdr:cNvPr id="461" name="フローチャート: 判断 460">
          <a:extLst>
            <a:ext uri="{FF2B5EF4-FFF2-40B4-BE49-F238E27FC236}">
              <a16:creationId xmlns:a16="http://schemas.microsoft.com/office/drawing/2014/main" id="{AF4FB064-140E-4926-AB19-CA3B8AD08B0E}"/>
            </a:ext>
          </a:extLst>
        </xdr:cNvPr>
        <xdr:cNvSpPr/>
      </xdr:nvSpPr>
      <xdr:spPr>
        <a:xfrm>
          <a:off x="9401175" y="15746516"/>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93</xdr:row>
      <xdr:rowOff>101451</xdr:rowOff>
    </xdr:from>
    <xdr:to>
      <xdr:col>50</xdr:col>
      <xdr:colOff>114300</xdr:colOff>
      <xdr:row>95</xdr:row>
      <xdr:rowOff>138964</xdr:rowOff>
    </xdr:to>
    <xdr:cxnSp macro="">
      <xdr:nvCxnSpPr>
        <xdr:cNvPr id="462" name="直線コネクタ 461">
          <a:extLst>
            <a:ext uri="{FF2B5EF4-FFF2-40B4-BE49-F238E27FC236}">
              <a16:creationId xmlns:a16="http://schemas.microsoft.com/office/drawing/2014/main" id="{4A2673F3-0442-4E3C-AD91-B40578D8B08E}"/>
            </a:ext>
          </a:extLst>
        </xdr:cNvPr>
        <xdr:cNvCxnSpPr/>
      </xdr:nvCxnSpPr>
      <xdr:spPr>
        <a:xfrm>
          <a:off x="7886700" y="15192226"/>
          <a:ext cx="800100" cy="3804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160631</xdr:rowOff>
    </xdr:from>
    <xdr:to>
      <xdr:col>50</xdr:col>
      <xdr:colOff>165100</xdr:colOff>
      <xdr:row>97</xdr:row>
      <xdr:rowOff>90781</xdr:rowOff>
    </xdr:to>
    <xdr:sp macro="" textlink="">
      <xdr:nvSpPr>
        <xdr:cNvPr id="463" name="フローチャート: 判断 462">
          <a:extLst>
            <a:ext uri="{FF2B5EF4-FFF2-40B4-BE49-F238E27FC236}">
              <a16:creationId xmlns:a16="http://schemas.microsoft.com/office/drawing/2014/main" id="{4CC71B3D-6F19-46DB-B591-AD4457AEA1C6}"/>
            </a:ext>
          </a:extLst>
        </xdr:cNvPr>
        <xdr:cNvSpPr/>
      </xdr:nvSpPr>
      <xdr:spPr>
        <a:xfrm>
          <a:off x="8639175" y="15765756"/>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81908</xdr:rowOff>
    </xdr:from>
    <xdr:ext cx="534377" cy="259045"/>
    <xdr:sp macro="" textlink="">
      <xdr:nvSpPr>
        <xdr:cNvPr id="464" name="テキスト ボックス 463">
          <a:extLst>
            <a:ext uri="{FF2B5EF4-FFF2-40B4-BE49-F238E27FC236}">
              <a16:creationId xmlns:a16="http://schemas.microsoft.com/office/drawing/2014/main" id="{8FCEEAC9-D92B-4D68-9CCB-D128D00461D5}"/>
            </a:ext>
          </a:extLst>
        </xdr:cNvPr>
        <xdr:cNvSpPr txBox="1"/>
      </xdr:nvSpPr>
      <xdr:spPr>
        <a:xfrm>
          <a:off x="8438661" y="15858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93</xdr:row>
      <xdr:rowOff>101451</xdr:rowOff>
    </xdr:from>
    <xdr:to>
      <xdr:col>45</xdr:col>
      <xdr:colOff>177800</xdr:colOff>
      <xdr:row>95</xdr:row>
      <xdr:rowOff>26479</xdr:rowOff>
    </xdr:to>
    <xdr:cxnSp macro="">
      <xdr:nvCxnSpPr>
        <xdr:cNvPr id="465" name="直線コネクタ 464">
          <a:extLst>
            <a:ext uri="{FF2B5EF4-FFF2-40B4-BE49-F238E27FC236}">
              <a16:creationId xmlns:a16="http://schemas.microsoft.com/office/drawing/2014/main" id="{EB4338E1-94D6-4DAA-BD44-700EA53344E8}"/>
            </a:ext>
          </a:extLst>
        </xdr:cNvPr>
        <xdr:cNvCxnSpPr/>
      </xdr:nvCxnSpPr>
      <xdr:spPr>
        <a:xfrm flipV="1">
          <a:off x="7077075" y="15192226"/>
          <a:ext cx="809625" cy="2679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14345</xdr:rowOff>
    </xdr:from>
    <xdr:to>
      <xdr:col>46</xdr:col>
      <xdr:colOff>38100</xdr:colOff>
      <xdr:row>97</xdr:row>
      <xdr:rowOff>115945</xdr:rowOff>
    </xdr:to>
    <xdr:sp macro="" textlink="">
      <xdr:nvSpPr>
        <xdr:cNvPr id="466" name="フローチャート: 判断 465">
          <a:extLst>
            <a:ext uri="{FF2B5EF4-FFF2-40B4-BE49-F238E27FC236}">
              <a16:creationId xmlns:a16="http://schemas.microsoft.com/office/drawing/2014/main" id="{8D85BA75-3EF7-4208-A2A3-26D3EAA30704}"/>
            </a:ext>
          </a:extLst>
        </xdr:cNvPr>
        <xdr:cNvSpPr/>
      </xdr:nvSpPr>
      <xdr:spPr>
        <a:xfrm>
          <a:off x="7839075" y="1578457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107072</xdr:rowOff>
    </xdr:from>
    <xdr:ext cx="534377" cy="259045"/>
    <xdr:sp macro="" textlink="">
      <xdr:nvSpPr>
        <xdr:cNvPr id="467" name="テキスト ボックス 466">
          <a:extLst>
            <a:ext uri="{FF2B5EF4-FFF2-40B4-BE49-F238E27FC236}">
              <a16:creationId xmlns:a16="http://schemas.microsoft.com/office/drawing/2014/main" id="{CF0A8DB7-B8BD-4883-8D85-2A6AD637486F}"/>
            </a:ext>
          </a:extLst>
        </xdr:cNvPr>
        <xdr:cNvSpPr txBox="1"/>
      </xdr:nvSpPr>
      <xdr:spPr>
        <a:xfrm>
          <a:off x="7648086" y="158772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26479</xdr:rowOff>
    </xdr:from>
    <xdr:to>
      <xdr:col>41</xdr:col>
      <xdr:colOff>50800</xdr:colOff>
      <xdr:row>95</xdr:row>
      <xdr:rowOff>88740</xdr:rowOff>
    </xdr:to>
    <xdr:cxnSp macro="">
      <xdr:nvCxnSpPr>
        <xdr:cNvPr id="468" name="直線コネクタ 467">
          <a:extLst>
            <a:ext uri="{FF2B5EF4-FFF2-40B4-BE49-F238E27FC236}">
              <a16:creationId xmlns:a16="http://schemas.microsoft.com/office/drawing/2014/main" id="{47276E9C-DEB7-48EC-90B9-C41A9AC054DC}"/>
            </a:ext>
          </a:extLst>
        </xdr:cNvPr>
        <xdr:cNvCxnSpPr/>
      </xdr:nvCxnSpPr>
      <xdr:spPr>
        <a:xfrm flipV="1">
          <a:off x="6286500" y="15460154"/>
          <a:ext cx="790575" cy="55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39463</xdr:rowOff>
    </xdr:from>
    <xdr:to>
      <xdr:col>41</xdr:col>
      <xdr:colOff>101600</xdr:colOff>
      <xdr:row>97</xdr:row>
      <xdr:rowOff>141063</xdr:rowOff>
    </xdr:to>
    <xdr:sp macro="" textlink="">
      <xdr:nvSpPr>
        <xdr:cNvPr id="469" name="フローチャート: 判断 468">
          <a:extLst>
            <a:ext uri="{FF2B5EF4-FFF2-40B4-BE49-F238E27FC236}">
              <a16:creationId xmlns:a16="http://schemas.microsoft.com/office/drawing/2014/main" id="{14D5DF30-84AC-4540-80CD-75187586B741}"/>
            </a:ext>
          </a:extLst>
        </xdr:cNvPr>
        <xdr:cNvSpPr/>
      </xdr:nvSpPr>
      <xdr:spPr>
        <a:xfrm>
          <a:off x="7029450" y="15812863"/>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132190</xdr:rowOff>
    </xdr:from>
    <xdr:ext cx="534377" cy="259045"/>
    <xdr:sp macro="" textlink="">
      <xdr:nvSpPr>
        <xdr:cNvPr id="470" name="テキスト ボックス 469">
          <a:extLst>
            <a:ext uri="{FF2B5EF4-FFF2-40B4-BE49-F238E27FC236}">
              <a16:creationId xmlns:a16="http://schemas.microsoft.com/office/drawing/2014/main" id="{59DCEA03-56D6-4041-A411-4AE61BFC4034}"/>
            </a:ext>
          </a:extLst>
        </xdr:cNvPr>
        <xdr:cNvSpPr txBox="1"/>
      </xdr:nvSpPr>
      <xdr:spPr>
        <a:xfrm>
          <a:off x="6847986" y="159055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15839</xdr:rowOff>
    </xdr:from>
    <xdr:to>
      <xdr:col>36</xdr:col>
      <xdr:colOff>165100</xdr:colOff>
      <xdr:row>97</xdr:row>
      <xdr:rowOff>117439</xdr:rowOff>
    </xdr:to>
    <xdr:sp macro="" textlink="">
      <xdr:nvSpPr>
        <xdr:cNvPr id="471" name="フローチャート: 判断 470">
          <a:extLst>
            <a:ext uri="{FF2B5EF4-FFF2-40B4-BE49-F238E27FC236}">
              <a16:creationId xmlns:a16="http://schemas.microsoft.com/office/drawing/2014/main" id="{4857059A-25BD-427D-AF92-D067E8A8B4FF}"/>
            </a:ext>
          </a:extLst>
        </xdr:cNvPr>
        <xdr:cNvSpPr/>
      </xdr:nvSpPr>
      <xdr:spPr>
        <a:xfrm>
          <a:off x="6238875" y="15786064"/>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108566</xdr:rowOff>
    </xdr:from>
    <xdr:ext cx="534377" cy="259045"/>
    <xdr:sp macro="" textlink="">
      <xdr:nvSpPr>
        <xdr:cNvPr id="472" name="テキスト ボックス 471">
          <a:extLst>
            <a:ext uri="{FF2B5EF4-FFF2-40B4-BE49-F238E27FC236}">
              <a16:creationId xmlns:a16="http://schemas.microsoft.com/office/drawing/2014/main" id="{E1012763-9733-4111-8FCE-72BE7CCE26D7}"/>
            </a:ext>
          </a:extLst>
        </xdr:cNvPr>
        <xdr:cNvSpPr txBox="1"/>
      </xdr:nvSpPr>
      <xdr:spPr>
        <a:xfrm>
          <a:off x="6038361" y="158787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B74C6124-C02F-4523-BDD3-E2397C1F6AB6}"/>
            </a:ext>
          </a:extLst>
        </xdr:cNvPr>
        <xdr:cNvSpPr txBox="1"/>
      </xdr:nvSpPr>
      <xdr:spPr>
        <a:xfrm>
          <a:off x="9258300" y="16542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1B030E33-3F6D-4E47-8FCE-22549B8ED131}"/>
            </a:ext>
          </a:extLst>
        </xdr:cNvPr>
        <xdr:cNvSpPr txBox="1"/>
      </xdr:nvSpPr>
      <xdr:spPr>
        <a:xfrm>
          <a:off x="8515350" y="16542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D7EDFB51-5182-40DE-90D1-89CC72E746A4}"/>
            </a:ext>
          </a:extLst>
        </xdr:cNvPr>
        <xdr:cNvSpPr txBox="1"/>
      </xdr:nvSpPr>
      <xdr:spPr>
        <a:xfrm>
          <a:off x="7715250" y="16542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EB1F0DAE-F2EF-454C-BC55-D99EDC509314}"/>
            </a:ext>
          </a:extLst>
        </xdr:cNvPr>
        <xdr:cNvSpPr txBox="1"/>
      </xdr:nvSpPr>
      <xdr:spPr>
        <a:xfrm>
          <a:off x="6905625" y="16542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A3342419-4A91-4E0A-BC87-02C335338E72}"/>
            </a:ext>
          </a:extLst>
        </xdr:cNvPr>
        <xdr:cNvSpPr txBox="1"/>
      </xdr:nvSpPr>
      <xdr:spPr>
        <a:xfrm>
          <a:off x="6115050" y="16542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85316</xdr:rowOff>
    </xdr:from>
    <xdr:to>
      <xdr:col>55</xdr:col>
      <xdr:colOff>50800</xdr:colOff>
      <xdr:row>95</xdr:row>
      <xdr:rowOff>15466</xdr:rowOff>
    </xdr:to>
    <xdr:sp macro="" textlink="">
      <xdr:nvSpPr>
        <xdr:cNvPr id="478" name="楕円 477">
          <a:extLst>
            <a:ext uri="{FF2B5EF4-FFF2-40B4-BE49-F238E27FC236}">
              <a16:creationId xmlns:a16="http://schemas.microsoft.com/office/drawing/2014/main" id="{AA00B9C5-00FE-45A7-93E0-78CEC21741B7}"/>
            </a:ext>
          </a:extLst>
        </xdr:cNvPr>
        <xdr:cNvSpPr/>
      </xdr:nvSpPr>
      <xdr:spPr>
        <a:xfrm>
          <a:off x="9401175" y="15347541"/>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93</xdr:row>
      <xdr:rowOff>108193</xdr:rowOff>
    </xdr:from>
    <xdr:ext cx="599010" cy="259045"/>
    <xdr:sp macro="" textlink="">
      <xdr:nvSpPr>
        <xdr:cNvPr id="479" name="普通建設事業費 （ うち更新整備　）該当値テキスト">
          <a:extLst>
            <a:ext uri="{FF2B5EF4-FFF2-40B4-BE49-F238E27FC236}">
              <a16:creationId xmlns:a16="http://schemas.microsoft.com/office/drawing/2014/main" id="{577AD342-68A1-4A02-801D-29EC7E0F83EE}"/>
            </a:ext>
          </a:extLst>
        </xdr:cNvPr>
        <xdr:cNvSpPr txBox="1"/>
      </xdr:nvSpPr>
      <xdr:spPr>
        <a:xfrm>
          <a:off x="9477375" y="151926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150,784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88164</xdr:rowOff>
    </xdr:from>
    <xdr:to>
      <xdr:col>50</xdr:col>
      <xdr:colOff>165100</xdr:colOff>
      <xdr:row>96</xdr:row>
      <xdr:rowOff>18314</xdr:rowOff>
    </xdr:to>
    <xdr:sp macro="" textlink="">
      <xdr:nvSpPr>
        <xdr:cNvPr id="480" name="楕円 479">
          <a:extLst>
            <a:ext uri="{FF2B5EF4-FFF2-40B4-BE49-F238E27FC236}">
              <a16:creationId xmlns:a16="http://schemas.microsoft.com/office/drawing/2014/main" id="{C801A1B8-8494-4DBC-A783-F9B2C818A280}"/>
            </a:ext>
          </a:extLst>
        </xdr:cNvPr>
        <xdr:cNvSpPr/>
      </xdr:nvSpPr>
      <xdr:spPr>
        <a:xfrm>
          <a:off x="8639175" y="15515489"/>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94</xdr:row>
      <xdr:rowOff>34841</xdr:rowOff>
    </xdr:from>
    <xdr:ext cx="599010" cy="259045"/>
    <xdr:sp macro="" textlink="">
      <xdr:nvSpPr>
        <xdr:cNvPr id="481" name="テキスト ボックス 480">
          <a:extLst>
            <a:ext uri="{FF2B5EF4-FFF2-40B4-BE49-F238E27FC236}">
              <a16:creationId xmlns:a16="http://schemas.microsoft.com/office/drawing/2014/main" id="{96F9779E-4E4C-425A-B08D-8E632CCBFB71}"/>
            </a:ext>
          </a:extLst>
        </xdr:cNvPr>
        <xdr:cNvSpPr txBox="1"/>
      </xdr:nvSpPr>
      <xdr:spPr>
        <a:xfrm>
          <a:off x="8409520" y="152907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93</xdr:row>
      <xdr:rowOff>50651</xdr:rowOff>
    </xdr:from>
    <xdr:to>
      <xdr:col>46</xdr:col>
      <xdr:colOff>38100</xdr:colOff>
      <xdr:row>93</xdr:row>
      <xdr:rowOff>152251</xdr:rowOff>
    </xdr:to>
    <xdr:sp macro="" textlink="">
      <xdr:nvSpPr>
        <xdr:cNvPr id="482" name="楕円 481">
          <a:extLst>
            <a:ext uri="{FF2B5EF4-FFF2-40B4-BE49-F238E27FC236}">
              <a16:creationId xmlns:a16="http://schemas.microsoft.com/office/drawing/2014/main" id="{812145F1-827E-4C30-B1C6-1A495CE52F76}"/>
            </a:ext>
          </a:extLst>
        </xdr:cNvPr>
        <xdr:cNvSpPr/>
      </xdr:nvSpPr>
      <xdr:spPr>
        <a:xfrm>
          <a:off x="7839075" y="15135076"/>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91</xdr:row>
      <xdr:rowOff>168778</xdr:rowOff>
    </xdr:from>
    <xdr:ext cx="599010" cy="259045"/>
    <xdr:sp macro="" textlink="">
      <xdr:nvSpPr>
        <xdr:cNvPr id="483" name="テキスト ボックス 482">
          <a:extLst>
            <a:ext uri="{FF2B5EF4-FFF2-40B4-BE49-F238E27FC236}">
              <a16:creationId xmlns:a16="http://schemas.microsoft.com/office/drawing/2014/main" id="{2E5444CD-0B79-438D-93C7-871A936255B3}"/>
            </a:ext>
          </a:extLst>
        </xdr:cNvPr>
        <xdr:cNvSpPr txBox="1"/>
      </xdr:nvSpPr>
      <xdr:spPr>
        <a:xfrm>
          <a:off x="7609420" y="149134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94</xdr:row>
      <xdr:rowOff>147129</xdr:rowOff>
    </xdr:from>
    <xdr:to>
      <xdr:col>41</xdr:col>
      <xdr:colOff>101600</xdr:colOff>
      <xdr:row>95</xdr:row>
      <xdr:rowOff>77279</xdr:rowOff>
    </xdr:to>
    <xdr:sp macro="" textlink="">
      <xdr:nvSpPr>
        <xdr:cNvPr id="484" name="楕円 483">
          <a:extLst>
            <a:ext uri="{FF2B5EF4-FFF2-40B4-BE49-F238E27FC236}">
              <a16:creationId xmlns:a16="http://schemas.microsoft.com/office/drawing/2014/main" id="{C2663816-42E0-45D9-A609-DC89E7234A81}"/>
            </a:ext>
          </a:extLst>
        </xdr:cNvPr>
        <xdr:cNvSpPr/>
      </xdr:nvSpPr>
      <xdr:spPr>
        <a:xfrm>
          <a:off x="7029450" y="15403004"/>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93</xdr:row>
      <xdr:rowOff>93806</xdr:rowOff>
    </xdr:from>
    <xdr:ext cx="599010" cy="259045"/>
    <xdr:sp macro="" textlink="">
      <xdr:nvSpPr>
        <xdr:cNvPr id="485" name="テキスト ボックス 484">
          <a:extLst>
            <a:ext uri="{FF2B5EF4-FFF2-40B4-BE49-F238E27FC236}">
              <a16:creationId xmlns:a16="http://schemas.microsoft.com/office/drawing/2014/main" id="{5D43D6E0-464A-4E04-AFAC-BF8CDF9B72FC}"/>
            </a:ext>
          </a:extLst>
        </xdr:cNvPr>
        <xdr:cNvSpPr txBox="1"/>
      </xdr:nvSpPr>
      <xdr:spPr>
        <a:xfrm>
          <a:off x="6818845" y="151814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37940</xdr:rowOff>
    </xdr:from>
    <xdr:to>
      <xdr:col>36</xdr:col>
      <xdr:colOff>165100</xdr:colOff>
      <xdr:row>95</xdr:row>
      <xdr:rowOff>139540</xdr:rowOff>
    </xdr:to>
    <xdr:sp macro="" textlink="">
      <xdr:nvSpPr>
        <xdr:cNvPr id="486" name="楕円 485">
          <a:extLst>
            <a:ext uri="{FF2B5EF4-FFF2-40B4-BE49-F238E27FC236}">
              <a16:creationId xmlns:a16="http://schemas.microsoft.com/office/drawing/2014/main" id="{D21A2972-BC1C-4DE5-96CF-3F570297C0EB}"/>
            </a:ext>
          </a:extLst>
        </xdr:cNvPr>
        <xdr:cNvSpPr/>
      </xdr:nvSpPr>
      <xdr:spPr>
        <a:xfrm>
          <a:off x="6238875" y="1546844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93</xdr:row>
      <xdr:rowOff>156067</xdr:rowOff>
    </xdr:from>
    <xdr:ext cx="599010" cy="259045"/>
    <xdr:sp macro="" textlink="">
      <xdr:nvSpPr>
        <xdr:cNvPr id="487" name="テキスト ボックス 486">
          <a:extLst>
            <a:ext uri="{FF2B5EF4-FFF2-40B4-BE49-F238E27FC236}">
              <a16:creationId xmlns:a16="http://schemas.microsoft.com/office/drawing/2014/main" id="{C1CB2288-92D5-4940-8312-B393A3A47A5C}"/>
            </a:ext>
          </a:extLst>
        </xdr:cNvPr>
        <xdr:cNvSpPr txBox="1"/>
      </xdr:nvSpPr>
      <xdr:spPr>
        <a:xfrm>
          <a:off x="6009220" y="152468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8" name="正方形/長方形 487">
          <a:extLst>
            <a:ext uri="{FF2B5EF4-FFF2-40B4-BE49-F238E27FC236}">
              <a16:creationId xmlns:a16="http://schemas.microsoft.com/office/drawing/2014/main" id="{D1A88683-EA54-48C8-8465-D2B8BE6523C1}"/>
            </a:ext>
          </a:extLst>
        </xdr:cNvPr>
        <xdr:cNvSpPr/>
      </xdr:nvSpPr>
      <xdr:spPr>
        <a:xfrm>
          <a:off x="11210925" y="3790950"/>
          <a:ext cx="4219575" cy="2952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9" name="正方形/長方形 488">
          <a:extLst>
            <a:ext uri="{FF2B5EF4-FFF2-40B4-BE49-F238E27FC236}">
              <a16:creationId xmlns:a16="http://schemas.microsoft.com/office/drawing/2014/main" id="{D6A387D6-F6AE-42BC-A647-0D59A07BD884}"/>
            </a:ext>
          </a:extLst>
        </xdr:cNvPr>
        <xdr:cNvSpPr/>
      </xdr:nvSpPr>
      <xdr:spPr>
        <a:xfrm>
          <a:off x="11315700" y="4114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0" name="正方形/長方形 489">
          <a:extLst>
            <a:ext uri="{FF2B5EF4-FFF2-40B4-BE49-F238E27FC236}">
              <a16:creationId xmlns:a16="http://schemas.microsoft.com/office/drawing/2014/main" id="{83178AF7-A2E9-4654-B3F0-FBEDB1AB519C}"/>
            </a:ext>
          </a:extLst>
        </xdr:cNvPr>
        <xdr:cNvSpPr/>
      </xdr:nvSpPr>
      <xdr:spPr>
        <a:xfrm>
          <a:off x="11315700" y="43053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1" name="正方形/長方形 490">
          <a:extLst>
            <a:ext uri="{FF2B5EF4-FFF2-40B4-BE49-F238E27FC236}">
              <a16:creationId xmlns:a16="http://schemas.microsoft.com/office/drawing/2014/main" id="{65142C92-CC30-4DD6-AD23-7A7A7FDA3872}"/>
            </a:ext>
          </a:extLst>
        </xdr:cNvPr>
        <xdr:cNvSpPr/>
      </xdr:nvSpPr>
      <xdr:spPr>
        <a:xfrm>
          <a:off x="12239625" y="4114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2" name="正方形/長方形 491">
          <a:extLst>
            <a:ext uri="{FF2B5EF4-FFF2-40B4-BE49-F238E27FC236}">
              <a16:creationId xmlns:a16="http://schemas.microsoft.com/office/drawing/2014/main" id="{0A900F07-7743-443C-BC62-EF7D343C0143}"/>
            </a:ext>
          </a:extLst>
        </xdr:cNvPr>
        <xdr:cNvSpPr/>
      </xdr:nvSpPr>
      <xdr:spPr>
        <a:xfrm>
          <a:off x="12239625" y="43053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3" name="正方形/長方形 492">
          <a:extLst>
            <a:ext uri="{FF2B5EF4-FFF2-40B4-BE49-F238E27FC236}">
              <a16:creationId xmlns:a16="http://schemas.microsoft.com/office/drawing/2014/main" id="{190D56B5-3E34-4D31-93F5-71DA44C9EB47}"/>
            </a:ext>
          </a:extLst>
        </xdr:cNvPr>
        <xdr:cNvSpPr/>
      </xdr:nvSpPr>
      <xdr:spPr>
        <a:xfrm>
          <a:off x="13268325" y="4114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4" name="正方形/長方形 493">
          <a:extLst>
            <a:ext uri="{FF2B5EF4-FFF2-40B4-BE49-F238E27FC236}">
              <a16:creationId xmlns:a16="http://schemas.microsoft.com/office/drawing/2014/main" id="{419BD731-48E2-4360-ADF0-EA9EC57569A8}"/>
            </a:ext>
          </a:extLst>
        </xdr:cNvPr>
        <xdr:cNvSpPr/>
      </xdr:nvSpPr>
      <xdr:spPr>
        <a:xfrm>
          <a:off x="13268325" y="43053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5" name="正方形/長方形 494">
          <a:extLst>
            <a:ext uri="{FF2B5EF4-FFF2-40B4-BE49-F238E27FC236}">
              <a16:creationId xmlns:a16="http://schemas.microsoft.com/office/drawing/2014/main" id="{065F7231-BBDD-48C4-9EDF-52A2B532BA23}"/>
            </a:ext>
          </a:extLst>
        </xdr:cNvPr>
        <xdr:cNvSpPr/>
      </xdr:nvSpPr>
      <xdr:spPr>
        <a:xfrm>
          <a:off x="11210925" y="4572000"/>
          <a:ext cx="4219575"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6" name="テキスト ボックス 495">
          <a:extLst>
            <a:ext uri="{FF2B5EF4-FFF2-40B4-BE49-F238E27FC236}">
              <a16:creationId xmlns:a16="http://schemas.microsoft.com/office/drawing/2014/main" id="{FE9A9D14-A480-4E47-86D1-E49BC15DE5BF}"/>
            </a:ext>
          </a:extLst>
        </xdr:cNvPr>
        <xdr:cNvSpPr txBox="1"/>
      </xdr:nvSpPr>
      <xdr:spPr>
        <a:xfrm>
          <a:off x="11172825" y="43910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7" name="直線コネクタ 496">
          <a:extLst>
            <a:ext uri="{FF2B5EF4-FFF2-40B4-BE49-F238E27FC236}">
              <a16:creationId xmlns:a16="http://schemas.microsoft.com/office/drawing/2014/main" id="{AB757748-9EEC-4B43-9539-F9BDEECD3BEC}"/>
            </a:ext>
          </a:extLst>
        </xdr:cNvPr>
        <xdr:cNvCxnSpPr/>
      </xdr:nvCxnSpPr>
      <xdr:spPr>
        <a:xfrm>
          <a:off x="11210925" y="67341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25400</xdr:rowOff>
    </xdr:from>
    <xdr:to>
      <xdr:col>89</xdr:col>
      <xdr:colOff>177800</xdr:colOff>
      <xdr:row>38</xdr:row>
      <xdr:rowOff>25400</xdr:rowOff>
    </xdr:to>
    <xdr:cxnSp macro="">
      <xdr:nvCxnSpPr>
        <xdr:cNvPr id="498" name="直線コネクタ 497">
          <a:extLst>
            <a:ext uri="{FF2B5EF4-FFF2-40B4-BE49-F238E27FC236}">
              <a16:creationId xmlns:a16="http://schemas.microsoft.com/office/drawing/2014/main" id="{48668A7E-31BB-4311-AE7A-E674B944B5F3}"/>
            </a:ext>
          </a:extLst>
        </xdr:cNvPr>
        <xdr:cNvCxnSpPr/>
      </xdr:nvCxnSpPr>
      <xdr:spPr>
        <a:xfrm>
          <a:off x="11210925" y="61912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54627</xdr:rowOff>
    </xdr:from>
    <xdr:ext cx="248786" cy="259045"/>
    <xdr:sp macro="" textlink="">
      <xdr:nvSpPr>
        <xdr:cNvPr id="499" name="テキスト ボックス 498">
          <a:extLst>
            <a:ext uri="{FF2B5EF4-FFF2-40B4-BE49-F238E27FC236}">
              <a16:creationId xmlns:a16="http://schemas.microsoft.com/office/drawing/2014/main" id="{CB039076-1763-4EE6-B3DE-AE76F531F931}"/>
            </a:ext>
          </a:extLst>
        </xdr:cNvPr>
        <xdr:cNvSpPr txBox="1"/>
      </xdr:nvSpPr>
      <xdr:spPr>
        <a:xfrm>
          <a:off x="10981189" y="60553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0" name="直線コネクタ 499">
          <a:extLst>
            <a:ext uri="{FF2B5EF4-FFF2-40B4-BE49-F238E27FC236}">
              <a16:creationId xmlns:a16="http://schemas.microsoft.com/office/drawing/2014/main" id="{E1F3C2E7-7CAF-4C03-8A7C-394254844707}"/>
            </a:ext>
          </a:extLst>
        </xdr:cNvPr>
        <xdr:cNvCxnSpPr/>
      </xdr:nvCxnSpPr>
      <xdr:spPr>
        <a:xfrm>
          <a:off x="11210925" y="56578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1" name="テキスト ボックス 500">
          <a:extLst>
            <a:ext uri="{FF2B5EF4-FFF2-40B4-BE49-F238E27FC236}">
              <a16:creationId xmlns:a16="http://schemas.microsoft.com/office/drawing/2014/main" id="{AA40E76D-DE83-45C0-B9F1-5072D88F72D4}"/>
            </a:ext>
          </a:extLst>
        </xdr:cNvPr>
        <xdr:cNvSpPr txBox="1"/>
      </xdr:nvSpPr>
      <xdr:spPr>
        <a:xfrm>
          <a:off x="10669481" y="55124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82550</xdr:rowOff>
    </xdr:from>
    <xdr:to>
      <xdr:col>89</xdr:col>
      <xdr:colOff>177800</xdr:colOff>
      <xdr:row>31</xdr:row>
      <xdr:rowOff>82550</xdr:rowOff>
    </xdr:to>
    <xdr:cxnSp macro="">
      <xdr:nvCxnSpPr>
        <xdr:cNvPr id="502" name="直線コネクタ 501">
          <a:extLst>
            <a:ext uri="{FF2B5EF4-FFF2-40B4-BE49-F238E27FC236}">
              <a16:creationId xmlns:a16="http://schemas.microsoft.com/office/drawing/2014/main" id="{F97146FB-F3C2-4E58-9EDD-B21C33C493FA}"/>
            </a:ext>
          </a:extLst>
        </xdr:cNvPr>
        <xdr:cNvCxnSpPr/>
      </xdr:nvCxnSpPr>
      <xdr:spPr>
        <a:xfrm>
          <a:off x="11210925" y="51149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30</xdr:row>
      <xdr:rowOff>111777</xdr:rowOff>
    </xdr:from>
    <xdr:ext cx="595419" cy="259045"/>
    <xdr:sp macro="" textlink="">
      <xdr:nvSpPr>
        <xdr:cNvPr id="503" name="テキスト ボックス 502">
          <a:extLst>
            <a:ext uri="{FF2B5EF4-FFF2-40B4-BE49-F238E27FC236}">
              <a16:creationId xmlns:a16="http://schemas.microsoft.com/office/drawing/2014/main" id="{07FB5492-3C4C-4689-99FB-F74B1A0A7E42}"/>
            </a:ext>
          </a:extLst>
        </xdr:cNvPr>
        <xdr:cNvSpPr txBox="1"/>
      </xdr:nvSpPr>
      <xdr:spPr>
        <a:xfrm>
          <a:off x="10669481" y="49790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4" name="直線コネクタ 503">
          <a:extLst>
            <a:ext uri="{FF2B5EF4-FFF2-40B4-BE49-F238E27FC236}">
              <a16:creationId xmlns:a16="http://schemas.microsoft.com/office/drawing/2014/main" id="{B803FBCB-DD8B-49FD-B3FA-DEF5EB82EF1C}"/>
            </a:ext>
          </a:extLst>
        </xdr:cNvPr>
        <xdr:cNvCxnSpPr/>
      </xdr:nvCxnSpPr>
      <xdr:spPr>
        <a:xfrm>
          <a:off x="11210925" y="45720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5" name="テキスト ボックス 504">
          <a:extLst>
            <a:ext uri="{FF2B5EF4-FFF2-40B4-BE49-F238E27FC236}">
              <a16:creationId xmlns:a16="http://schemas.microsoft.com/office/drawing/2014/main" id="{F63C2322-6CB2-48C7-8B57-3428282E0E96}"/>
            </a:ext>
          </a:extLst>
        </xdr:cNvPr>
        <xdr:cNvSpPr txBox="1"/>
      </xdr:nvSpPr>
      <xdr:spPr>
        <a:xfrm>
          <a:off x="10669481" y="44361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6" name="災害復旧事業費グラフ枠">
          <a:extLst>
            <a:ext uri="{FF2B5EF4-FFF2-40B4-BE49-F238E27FC236}">
              <a16:creationId xmlns:a16="http://schemas.microsoft.com/office/drawing/2014/main" id="{0CB31B5A-269A-4C47-8249-F8AB4799B4DD}"/>
            </a:ext>
          </a:extLst>
        </xdr:cNvPr>
        <xdr:cNvSpPr/>
      </xdr:nvSpPr>
      <xdr:spPr>
        <a:xfrm>
          <a:off x="11210925" y="4572000"/>
          <a:ext cx="4219575"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31229</xdr:rowOff>
    </xdr:from>
    <xdr:to>
      <xdr:col>85</xdr:col>
      <xdr:colOff>126364</xdr:colOff>
      <xdr:row>38</xdr:row>
      <xdr:rowOff>25400</xdr:rowOff>
    </xdr:to>
    <xdr:cxnSp macro="">
      <xdr:nvCxnSpPr>
        <xdr:cNvPr id="507" name="直線コネクタ 506">
          <a:extLst>
            <a:ext uri="{FF2B5EF4-FFF2-40B4-BE49-F238E27FC236}">
              <a16:creationId xmlns:a16="http://schemas.microsoft.com/office/drawing/2014/main" id="{66A236F7-6DF4-4882-B549-2FE347AFBBA0}"/>
            </a:ext>
          </a:extLst>
        </xdr:cNvPr>
        <xdr:cNvCxnSpPr/>
      </xdr:nvCxnSpPr>
      <xdr:spPr>
        <a:xfrm flipV="1">
          <a:off x="14695170" y="5057254"/>
          <a:ext cx="1269" cy="11339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49086</xdr:rowOff>
    </xdr:from>
    <xdr:ext cx="249299" cy="259045"/>
    <xdr:sp macro="" textlink="">
      <xdr:nvSpPr>
        <xdr:cNvPr id="508" name="災害復旧事業費最小値テキスト">
          <a:extLst>
            <a:ext uri="{FF2B5EF4-FFF2-40B4-BE49-F238E27FC236}">
              <a16:creationId xmlns:a16="http://schemas.microsoft.com/office/drawing/2014/main" id="{E9EB5FD6-039F-46DE-8A49-E0F21E92267B}"/>
            </a:ext>
          </a:extLst>
        </xdr:cNvPr>
        <xdr:cNvSpPr txBox="1"/>
      </xdr:nvSpPr>
      <xdr:spPr>
        <a:xfrm>
          <a:off x="14744700" y="620858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25400</xdr:rowOff>
    </xdr:from>
    <xdr:to>
      <xdr:col>86</xdr:col>
      <xdr:colOff>25400</xdr:colOff>
      <xdr:row>38</xdr:row>
      <xdr:rowOff>25400</xdr:rowOff>
    </xdr:to>
    <xdr:cxnSp macro="">
      <xdr:nvCxnSpPr>
        <xdr:cNvPr id="509" name="直線コネクタ 508">
          <a:extLst>
            <a:ext uri="{FF2B5EF4-FFF2-40B4-BE49-F238E27FC236}">
              <a16:creationId xmlns:a16="http://schemas.microsoft.com/office/drawing/2014/main" id="{61E2FD31-76C9-4B5A-861E-6C04D06EF94A}"/>
            </a:ext>
          </a:extLst>
        </xdr:cNvPr>
        <xdr:cNvCxnSpPr/>
      </xdr:nvCxnSpPr>
      <xdr:spPr>
        <a:xfrm>
          <a:off x="14611350" y="61912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149356</xdr:rowOff>
    </xdr:from>
    <xdr:ext cx="599010" cy="259045"/>
    <xdr:sp macro="" textlink="">
      <xdr:nvSpPr>
        <xdr:cNvPr id="510" name="災害復旧事業費最大値テキスト">
          <a:extLst>
            <a:ext uri="{FF2B5EF4-FFF2-40B4-BE49-F238E27FC236}">
              <a16:creationId xmlns:a16="http://schemas.microsoft.com/office/drawing/2014/main" id="{0AABEEA7-3798-4BC1-B620-088E18725B90}"/>
            </a:ext>
          </a:extLst>
        </xdr:cNvPr>
        <xdr:cNvSpPr txBox="1"/>
      </xdr:nvSpPr>
      <xdr:spPr>
        <a:xfrm>
          <a:off x="14744700" y="48547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208,980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31229</xdr:rowOff>
    </xdr:from>
    <xdr:to>
      <xdr:col>86</xdr:col>
      <xdr:colOff>25400</xdr:colOff>
      <xdr:row>31</xdr:row>
      <xdr:rowOff>31229</xdr:rowOff>
    </xdr:to>
    <xdr:cxnSp macro="">
      <xdr:nvCxnSpPr>
        <xdr:cNvPr id="511" name="直線コネクタ 510">
          <a:extLst>
            <a:ext uri="{FF2B5EF4-FFF2-40B4-BE49-F238E27FC236}">
              <a16:creationId xmlns:a16="http://schemas.microsoft.com/office/drawing/2014/main" id="{A5767FCC-4E56-4ED9-9938-39111B5B4509}"/>
            </a:ext>
          </a:extLst>
        </xdr:cNvPr>
        <xdr:cNvCxnSpPr/>
      </xdr:nvCxnSpPr>
      <xdr:spPr>
        <a:xfrm>
          <a:off x="14611350" y="505725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19610</xdr:rowOff>
    </xdr:from>
    <xdr:to>
      <xdr:col>85</xdr:col>
      <xdr:colOff>127000</xdr:colOff>
      <xdr:row>38</xdr:row>
      <xdr:rowOff>21279</xdr:rowOff>
    </xdr:to>
    <xdr:cxnSp macro="">
      <xdr:nvCxnSpPr>
        <xdr:cNvPr id="512" name="直線コネクタ 511">
          <a:extLst>
            <a:ext uri="{FF2B5EF4-FFF2-40B4-BE49-F238E27FC236}">
              <a16:creationId xmlns:a16="http://schemas.microsoft.com/office/drawing/2014/main" id="{DFB630D7-DC26-47EF-9223-44E0B859AF1D}"/>
            </a:ext>
          </a:extLst>
        </xdr:cNvPr>
        <xdr:cNvCxnSpPr/>
      </xdr:nvCxnSpPr>
      <xdr:spPr>
        <a:xfrm>
          <a:off x="13935075" y="6182285"/>
          <a:ext cx="762000" cy="1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137986</xdr:rowOff>
    </xdr:from>
    <xdr:ext cx="469744" cy="259045"/>
    <xdr:sp macro="" textlink="">
      <xdr:nvSpPr>
        <xdr:cNvPr id="513" name="災害復旧事業費平均値テキスト">
          <a:extLst>
            <a:ext uri="{FF2B5EF4-FFF2-40B4-BE49-F238E27FC236}">
              <a16:creationId xmlns:a16="http://schemas.microsoft.com/office/drawing/2014/main" id="{87F0EA7A-A0EA-445A-A396-E67A4B4AB73B}"/>
            </a:ext>
          </a:extLst>
        </xdr:cNvPr>
        <xdr:cNvSpPr txBox="1"/>
      </xdr:nvSpPr>
      <xdr:spPr>
        <a:xfrm>
          <a:off x="14744700" y="597998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115109</xdr:rowOff>
    </xdr:from>
    <xdr:to>
      <xdr:col>85</xdr:col>
      <xdr:colOff>177800</xdr:colOff>
      <xdr:row>38</xdr:row>
      <xdr:rowOff>45259</xdr:rowOff>
    </xdr:to>
    <xdr:sp macro="" textlink="">
      <xdr:nvSpPr>
        <xdr:cNvPr id="514" name="フローチャート: 判断 513">
          <a:extLst>
            <a:ext uri="{FF2B5EF4-FFF2-40B4-BE49-F238E27FC236}">
              <a16:creationId xmlns:a16="http://schemas.microsoft.com/office/drawing/2014/main" id="{CC9B9F18-1D6C-41F1-98F5-E05DB2D2C25E}"/>
            </a:ext>
          </a:extLst>
        </xdr:cNvPr>
        <xdr:cNvSpPr/>
      </xdr:nvSpPr>
      <xdr:spPr>
        <a:xfrm>
          <a:off x="14649450" y="6115859"/>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149021</xdr:rowOff>
    </xdr:from>
    <xdr:to>
      <xdr:col>81</xdr:col>
      <xdr:colOff>50800</xdr:colOff>
      <xdr:row>38</xdr:row>
      <xdr:rowOff>19610</xdr:rowOff>
    </xdr:to>
    <xdr:cxnSp macro="">
      <xdr:nvCxnSpPr>
        <xdr:cNvPr id="515" name="直線コネクタ 514">
          <a:extLst>
            <a:ext uri="{FF2B5EF4-FFF2-40B4-BE49-F238E27FC236}">
              <a16:creationId xmlns:a16="http://schemas.microsoft.com/office/drawing/2014/main" id="{0029EFD6-8D8A-4FAF-88DF-E406328187B4}"/>
            </a:ext>
          </a:extLst>
        </xdr:cNvPr>
        <xdr:cNvCxnSpPr/>
      </xdr:nvCxnSpPr>
      <xdr:spPr>
        <a:xfrm>
          <a:off x="13144500" y="6146596"/>
          <a:ext cx="790575" cy="356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106256</xdr:rowOff>
    </xdr:from>
    <xdr:to>
      <xdr:col>81</xdr:col>
      <xdr:colOff>101600</xdr:colOff>
      <xdr:row>38</xdr:row>
      <xdr:rowOff>36406</xdr:rowOff>
    </xdr:to>
    <xdr:sp macro="" textlink="">
      <xdr:nvSpPr>
        <xdr:cNvPr id="516" name="フローチャート: 判断 515">
          <a:extLst>
            <a:ext uri="{FF2B5EF4-FFF2-40B4-BE49-F238E27FC236}">
              <a16:creationId xmlns:a16="http://schemas.microsoft.com/office/drawing/2014/main" id="{6B16A434-FBCC-4AF3-857E-FA47ABD55774}"/>
            </a:ext>
          </a:extLst>
        </xdr:cNvPr>
        <xdr:cNvSpPr/>
      </xdr:nvSpPr>
      <xdr:spPr>
        <a:xfrm>
          <a:off x="13887450" y="6103831"/>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52933</xdr:rowOff>
    </xdr:from>
    <xdr:ext cx="469744" cy="259045"/>
    <xdr:sp macro="" textlink="">
      <xdr:nvSpPr>
        <xdr:cNvPr id="517" name="テキスト ボックス 516">
          <a:extLst>
            <a:ext uri="{FF2B5EF4-FFF2-40B4-BE49-F238E27FC236}">
              <a16:creationId xmlns:a16="http://schemas.microsoft.com/office/drawing/2014/main" id="{EF5D8B95-6645-4149-BB98-596D735FB3C5}"/>
            </a:ext>
          </a:extLst>
        </xdr:cNvPr>
        <xdr:cNvSpPr txBox="1"/>
      </xdr:nvSpPr>
      <xdr:spPr>
        <a:xfrm>
          <a:off x="13725603" y="58885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51180</xdr:rowOff>
    </xdr:from>
    <xdr:to>
      <xdr:col>76</xdr:col>
      <xdr:colOff>114300</xdr:colOff>
      <xdr:row>37</xdr:row>
      <xdr:rowOff>149021</xdr:rowOff>
    </xdr:to>
    <xdr:cxnSp macro="">
      <xdr:nvCxnSpPr>
        <xdr:cNvPr id="518" name="直線コネクタ 517">
          <a:extLst>
            <a:ext uri="{FF2B5EF4-FFF2-40B4-BE49-F238E27FC236}">
              <a16:creationId xmlns:a16="http://schemas.microsoft.com/office/drawing/2014/main" id="{3B109362-DC71-49AD-AB22-8BEE45AD1855}"/>
            </a:ext>
          </a:extLst>
        </xdr:cNvPr>
        <xdr:cNvCxnSpPr/>
      </xdr:nvCxnSpPr>
      <xdr:spPr>
        <a:xfrm>
          <a:off x="12344400" y="6048755"/>
          <a:ext cx="800100" cy="978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89426</xdr:rowOff>
    </xdr:from>
    <xdr:to>
      <xdr:col>76</xdr:col>
      <xdr:colOff>165100</xdr:colOff>
      <xdr:row>38</xdr:row>
      <xdr:rowOff>19576</xdr:rowOff>
    </xdr:to>
    <xdr:sp macro="" textlink="">
      <xdr:nvSpPr>
        <xdr:cNvPr id="519" name="フローチャート: 判断 518">
          <a:extLst>
            <a:ext uri="{FF2B5EF4-FFF2-40B4-BE49-F238E27FC236}">
              <a16:creationId xmlns:a16="http://schemas.microsoft.com/office/drawing/2014/main" id="{11340448-D051-40C8-A840-C3F982CF447C}"/>
            </a:ext>
          </a:extLst>
        </xdr:cNvPr>
        <xdr:cNvSpPr/>
      </xdr:nvSpPr>
      <xdr:spPr>
        <a:xfrm>
          <a:off x="13096875" y="6087001"/>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36103</xdr:rowOff>
    </xdr:from>
    <xdr:ext cx="469744" cy="259045"/>
    <xdr:sp macro="" textlink="">
      <xdr:nvSpPr>
        <xdr:cNvPr id="520" name="テキスト ボックス 519">
          <a:extLst>
            <a:ext uri="{FF2B5EF4-FFF2-40B4-BE49-F238E27FC236}">
              <a16:creationId xmlns:a16="http://schemas.microsoft.com/office/drawing/2014/main" id="{43705C05-BFAF-4FB5-A2A8-3C756010E073}"/>
            </a:ext>
          </a:extLst>
        </xdr:cNvPr>
        <xdr:cNvSpPr txBox="1"/>
      </xdr:nvSpPr>
      <xdr:spPr>
        <a:xfrm>
          <a:off x="12925503" y="58749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35</xdr:row>
      <xdr:rowOff>15244</xdr:rowOff>
    </xdr:from>
    <xdr:to>
      <xdr:col>71</xdr:col>
      <xdr:colOff>177800</xdr:colOff>
      <xdr:row>37</xdr:row>
      <xdr:rowOff>51180</xdr:rowOff>
    </xdr:to>
    <xdr:cxnSp macro="">
      <xdr:nvCxnSpPr>
        <xdr:cNvPr id="521" name="直線コネクタ 520">
          <a:extLst>
            <a:ext uri="{FF2B5EF4-FFF2-40B4-BE49-F238E27FC236}">
              <a16:creationId xmlns:a16="http://schemas.microsoft.com/office/drawing/2014/main" id="{13F209EB-D6DA-4F18-8F97-0EA33EDBBDEA}"/>
            </a:ext>
          </a:extLst>
        </xdr:cNvPr>
        <xdr:cNvCxnSpPr/>
      </xdr:nvCxnSpPr>
      <xdr:spPr>
        <a:xfrm>
          <a:off x="11534775" y="5688969"/>
          <a:ext cx="809625" cy="3597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92403</xdr:rowOff>
    </xdr:from>
    <xdr:to>
      <xdr:col>72</xdr:col>
      <xdr:colOff>38100</xdr:colOff>
      <xdr:row>38</xdr:row>
      <xdr:rowOff>22554</xdr:rowOff>
    </xdr:to>
    <xdr:sp macro="" textlink="">
      <xdr:nvSpPr>
        <xdr:cNvPr id="522" name="フローチャート: 判断 521">
          <a:extLst>
            <a:ext uri="{FF2B5EF4-FFF2-40B4-BE49-F238E27FC236}">
              <a16:creationId xmlns:a16="http://schemas.microsoft.com/office/drawing/2014/main" id="{7AA98A2E-CC51-4155-9694-6EE2D5EE2A9E}"/>
            </a:ext>
          </a:extLst>
        </xdr:cNvPr>
        <xdr:cNvSpPr/>
      </xdr:nvSpPr>
      <xdr:spPr>
        <a:xfrm>
          <a:off x="12296775" y="6093153"/>
          <a:ext cx="85725" cy="9525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38</xdr:row>
      <xdr:rowOff>13681</xdr:rowOff>
    </xdr:from>
    <xdr:ext cx="469744" cy="259045"/>
    <xdr:sp macro="" textlink="">
      <xdr:nvSpPr>
        <xdr:cNvPr id="523" name="テキスト ボックス 522">
          <a:extLst>
            <a:ext uri="{FF2B5EF4-FFF2-40B4-BE49-F238E27FC236}">
              <a16:creationId xmlns:a16="http://schemas.microsoft.com/office/drawing/2014/main" id="{4BF34506-A26B-4EA5-B9DA-79F4BFCCE5F0}"/>
            </a:ext>
          </a:extLst>
        </xdr:cNvPr>
        <xdr:cNvSpPr txBox="1"/>
      </xdr:nvSpPr>
      <xdr:spPr>
        <a:xfrm>
          <a:off x="12134928" y="61731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56587</xdr:rowOff>
    </xdr:from>
    <xdr:to>
      <xdr:col>67</xdr:col>
      <xdr:colOff>101600</xdr:colOff>
      <xdr:row>37</xdr:row>
      <xdr:rowOff>158187</xdr:rowOff>
    </xdr:to>
    <xdr:sp macro="" textlink="">
      <xdr:nvSpPr>
        <xdr:cNvPr id="524" name="フローチャート: 判断 523">
          <a:extLst>
            <a:ext uri="{FF2B5EF4-FFF2-40B4-BE49-F238E27FC236}">
              <a16:creationId xmlns:a16="http://schemas.microsoft.com/office/drawing/2014/main" id="{77C57830-63E8-465C-AD0B-4B4F15317518}"/>
            </a:ext>
          </a:extLst>
        </xdr:cNvPr>
        <xdr:cNvSpPr/>
      </xdr:nvSpPr>
      <xdr:spPr>
        <a:xfrm>
          <a:off x="11487150" y="6057337"/>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149314</xdr:rowOff>
    </xdr:from>
    <xdr:ext cx="534377" cy="259045"/>
    <xdr:sp macro="" textlink="">
      <xdr:nvSpPr>
        <xdr:cNvPr id="525" name="テキスト ボックス 524">
          <a:extLst>
            <a:ext uri="{FF2B5EF4-FFF2-40B4-BE49-F238E27FC236}">
              <a16:creationId xmlns:a16="http://schemas.microsoft.com/office/drawing/2014/main" id="{BC1A3CA3-AC6E-4498-8CA2-8273EEB458A4}"/>
            </a:ext>
          </a:extLst>
        </xdr:cNvPr>
        <xdr:cNvSpPr txBox="1"/>
      </xdr:nvSpPr>
      <xdr:spPr>
        <a:xfrm>
          <a:off x="11305686" y="61500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6" name="テキスト ボックス 525">
          <a:extLst>
            <a:ext uri="{FF2B5EF4-FFF2-40B4-BE49-F238E27FC236}">
              <a16:creationId xmlns:a16="http://schemas.microsoft.com/office/drawing/2014/main" id="{F002A759-B204-4F8E-899F-D846B63E996A}"/>
            </a:ext>
          </a:extLst>
        </xdr:cNvPr>
        <xdr:cNvSpPr txBox="1"/>
      </xdr:nvSpPr>
      <xdr:spPr>
        <a:xfrm>
          <a:off x="14525625" y="6731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C2E180EA-1AFA-4B9D-8F14-2C1D03D6B845}"/>
            </a:ext>
          </a:extLst>
        </xdr:cNvPr>
        <xdr:cNvSpPr txBox="1"/>
      </xdr:nvSpPr>
      <xdr:spPr>
        <a:xfrm>
          <a:off x="13763625" y="6731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6D51318E-CEB2-4815-B4F8-514D0DFAEECA}"/>
            </a:ext>
          </a:extLst>
        </xdr:cNvPr>
        <xdr:cNvSpPr txBox="1"/>
      </xdr:nvSpPr>
      <xdr:spPr>
        <a:xfrm>
          <a:off x="12973050" y="6731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FD7B82F8-2F44-4B0F-B9F1-28260F8F5271}"/>
            </a:ext>
          </a:extLst>
        </xdr:cNvPr>
        <xdr:cNvSpPr txBox="1"/>
      </xdr:nvSpPr>
      <xdr:spPr>
        <a:xfrm>
          <a:off x="12172950" y="6731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B41EF3C-D136-4EE4-9133-8A019DDC8257}"/>
            </a:ext>
          </a:extLst>
        </xdr:cNvPr>
        <xdr:cNvSpPr txBox="1"/>
      </xdr:nvSpPr>
      <xdr:spPr>
        <a:xfrm>
          <a:off x="11363325" y="6731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141929</xdr:rowOff>
    </xdr:from>
    <xdr:to>
      <xdr:col>85</xdr:col>
      <xdr:colOff>177800</xdr:colOff>
      <xdr:row>38</xdr:row>
      <xdr:rowOff>72079</xdr:rowOff>
    </xdr:to>
    <xdr:sp macro="" textlink="">
      <xdr:nvSpPr>
        <xdr:cNvPr id="531" name="楕円 530">
          <a:extLst>
            <a:ext uri="{FF2B5EF4-FFF2-40B4-BE49-F238E27FC236}">
              <a16:creationId xmlns:a16="http://schemas.microsoft.com/office/drawing/2014/main" id="{D4CDE1ED-8978-4BF5-A5AC-6DAC61188BDF}"/>
            </a:ext>
          </a:extLst>
        </xdr:cNvPr>
        <xdr:cNvSpPr/>
      </xdr:nvSpPr>
      <xdr:spPr>
        <a:xfrm>
          <a:off x="14649450" y="6145854"/>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93536</xdr:rowOff>
    </xdr:from>
    <xdr:ext cx="378565" cy="259045"/>
    <xdr:sp macro="" textlink="">
      <xdr:nvSpPr>
        <xdr:cNvPr id="532" name="災害復旧事業費該当値テキスト">
          <a:extLst>
            <a:ext uri="{FF2B5EF4-FFF2-40B4-BE49-F238E27FC236}">
              <a16:creationId xmlns:a16="http://schemas.microsoft.com/office/drawing/2014/main" id="{35E185A7-D932-4E22-88B2-8B013D39882A}"/>
            </a:ext>
          </a:extLst>
        </xdr:cNvPr>
        <xdr:cNvSpPr txBox="1"/>
      </xdr:nvSpPr>
      <xdr:spPr>
        <a:xfrm>
          <a:off x="14744700" y="609428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140261</xdr:rowOff>
    </xdr:from>
    <xdr:to>
      <xdr:col>81</xdr:col>
      <xdr:colOff>101600</xdr:colOff>
      <xdr:row>38</xdr:row>
      <xdr:rowOff>70411</xdr:rowOff>
    </xdr:to>
    <xdr:sp macro="" textlink="">
      <xdr:nvSpPr>
        <xdr:cNvPr id="533" name="楕円 532">
          <a:extLst>
            <a:ext uri="{FF2B5EF4-FFF2-40B4-BE49-F238E27FC236}">
              <a16:creationId xmlns:a16="http://schemas.microsoft.com/office/drawing/2014/main" id="{A2856DEC-7C23-4D18-BD11-2AEE580314AA}"/>
            </a:ext>
          </a:extLst>
        </xdr:cNvPr>
        <xdr:cNvSpPr/>
      </xdr:nvSpPr>
      <xdr:spPr>
        <a:xfrm>
          <a:off x="13887450" y="6144186"/>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38</xdr:row>
      <xdr:rowOff>61537</xdr:rowOff>
    </xdr:from>
    <xdr:ext cx="469744" cy="259045"/>
    <xdr:sp macro="" textlink="">
      <xdr:nvSpPr>
        <xdr:cNvPr id="534" name="テキスト ボックス 533">
          <a:extLst>
            <a:ext uri="{FF2B5EF4-FFF2-40B4-BE49-F238E27FC236}">
              <a16:creationId xmlns:a16="http://schemas.microsoft.com/office/drawing/2014/main" id="{54C9918E-45BE-4598-9A5D-2FD8D4DD2F84}"/>
            </a:ext>
          </a:extLst>
        </xdr:cNvPr>
        <xdr:cNvSpPr txBox="1"/>
      </xdr:nvSpPr>
      <xdr:spPr>
        <a:xfrm>
          <a:off x="13725603" y="6227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98221</xdr:rowOff>
    </xdr:from>
    <xdr:to>
      <xdr:col>76</xdr:col>
      <xdr:colOff>165100</xdr:colOff>
      <xdr:row>38</xdr:row>
      <xdr:rowOff>28371</xdr:rowOff>
    </xdr:to>
    <xdr:sp macro="" textlink="">
      <xdr:nvSpPr>
        <xdr:cNvPr id="535" name="楕円 534">
          <a:extLst>
            <a:ext uri="{FF2B5EF4-FFF2-40B4-BE49-F238E27FC236}">
              <a16:creationId xmlns:a16="http://schemas.microsoft.com/office/drawing/2014/main" id="{02DF8B1C-9438-48DF-A00A-47DDA1148244}"/>
            </a:ext>
          </a:extLst>
        </xdr:cNvPr>
        <xdr:cNvSpPr/>
      </xdr:nvSpPr>
      <xdr:spPr>
        <a:xfrm>
          <a:off x="13096875" y="6098971"/>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38</xdr:row>
      <xdr:rowOff>19498</xdr:rowOff>
    </xdr:from>
    <xdr:ext cx="469744" cy="259045"/>
    <xdr:sp macro="" textlink="">
      <xdr:nvSpPr>
        <xdr:cNvPr id="536" name="テキスト ボックス 535">
          <a:extLst>
            <a:ext uri="{FF2B5EF4-FFF2-40B4-BE49-F238E27FC236}">
              <a16:creationId xmlns:a16="http://schemas.microsoft.com/office/drawing/2014/main" id="{31FC5060-C27E-4625-9C22-1C15CFDB5F13}"/>
            </a:ext>
          </a:extLst>
        </xdr:cNvPr>
        <xdr:cNvSpPr txBox="1"/>
      </xdr:nvSpPr>
      <xdr:spPr>
        <a:xfrm>
          <a:off x="12925503" y="61821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380</xdr:rowOff>
    </xdr:from>
    <xdr:to>
      <xdr:col>72</xdr:col>
      <xdr:colOff>38100</xdr:colOff>
      <xdr:row>37</xdr:row>
      <xdr:rowOff>101980</xdr:rowOff>
    </xdr:to>
    <xdr:sp macro="" textlink="">
      <xdr:nvSpPr>
        <xdr:cNvPr id="537" name="楕円 536">
          <a:extLst>
            <a:ext uri="{FF2B5EF4-FFF2-40B4-BE49-F238E27FC236}">
              <a16:creationId xmlns:a16="http://schemas.microsoft.com/office/drawing/2014/main" id="{BEEF5339-179F-4A73-AF61-165A55036106}"/>
            </a:ext>
          </a:extLst>
        </xdr:cNvPr>
        <xdr:cNvSpPr/>
      </xdr:nvSpPr>
      <xdr:spPr>
        <a:xfrm>
          <a:off x="12296775" y="600113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118507</xdr:rowOff>
    </xdr:from>
    <xdr:ext cx="534377" cy="259045"/>
    <xdr:sp macro="" textlink="">
      <xdr:nvSpPr>
        <xdr:cNvPr id="538" name="テキスト ボックス 537">
          <a:extLst>
            <a:ext uri="{FF2B5EF4-FFF2-40B4-BE49-F238E27FC236}">
              <a16:creationId xmlns:a16="http://schemas.microsoft.com/office/drawing/2014/main" id="{7E322552-FD33-4F60-960E-22A92E1E1A84}"/>
            </a:ext>
          </a:extLst>
        </xdr:cNvPr>
        <xdr:cNvSpPr txBox="1"/>
      </xdr:nvSpPr>
      <xdr:spPr>
        <a:xfrm>
          <a:off x="12105786" y="57985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34</xdr:row>
      <xdr:rowOff>135894</xdr:rowOff>
    </xdr:from>
    <xdr:to>
      <xdr:col>67</xdr:col>
      <xdr:colOff>101600</xdr:colOff>
      <xdr:row>35</xdr:row>
      <xdr:rowOff>66044</xdr:rowOff>
    </xdr:to>
    <xdr:sp macro="" textlink="">
      <xdr:nvSpPr>
        <xdr:cNvPr id="539" name="楕円 538">
          <a:extLst>
            <a:ext uri="{FF2B5EF4-FFF2-40B4-BE49-F238E27FC236}">
              <a16:creationId xmlns:a16="http://schemas.microsoft.com/office/drawing/2014/main" id="{5CE421AF-4347-421D-9C3E-CB8D218EC1DF}"/>
            </a:ext>
          </a:extLst>
        </xdr:cNvPr>
        <xdr:cNvSpPr/>
      </xdr:nvSpPr>
      <xdr:spPr>
        <a:xfrm>
          <a:off x="11487150" y="5650869"/>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33</xdr:row>
      <xdr:rowOff>82571</xdr:rowOff>
    </xdr:from>
    <xdr:ext cx="534377" cy="259045"/>
    <xdr:sp macro="" textlink="">
      <xdr:nvSpPr>
        <xdr:cNvPr id="540" name="テキスト ボックス 539">
          <a:extLst>
            <a:ext uri="{FF2B5EF4-FFF2-40B4-BE49-F238E27FC236}">
              <a16:creationId xmlns:a16="http://schemas.microsoft.com/office/drawing/2014/main" id="{53065CDF-65E5-4D5B-9884-76B11E82AECB}"/>
            </a:ext>
          </a:extLst>
        </xdr:cNvPr>
        <xdr:cNvSpPr txBox="1"/>
      </xdr:nvSpPr>
      <xdr:spPr>
        <a:xfrm>
          <a:off x="11305686" y="54387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1" name="正方形/長方形 540">
          <a:extLst>
            <a:ext uri="{FF2B5EF4-FFF2-40B4-BE49-F238E27FC236}">
              <a16:creationId xmlns:a16="http://schemas.microsoft.com/office/drawing/2014/main" id="{FD031AF3-7D3F-4AF6-9387-0C31DE3EFD4A}"/>
            </a:ext>
          </a:extLst>
        </xdr:cNvPr>
        <xdr:cNvSpPr/>
      </xdr:nvSpPr>
      <xdr:spPr>
        <a:xfrm>
          <a:off x="11210925" y="7029450"/>
          <a:ext cx="4219575" cy="2952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2" name="正方形/長方形 541">
          <a:extLst>
            <a:ext uri="{FF2B5EF4-FFF2-40B4-BE49-F238E27FC236}">
              <a16:creationId xmlns:a16="http://schemas.microsoft.com/office/drawing/2014/main" id="{749154AA-6952-4A3B-9B65-6F1A29FA9AEB}"/>
            </a:ext>
          </a:extLst>
        </xdr:cNvPr>
        <xdr:cNvSpPr/>
      </xdr:nvSpPr>
      <xdr:spPr>
        <a:xfrm>
          <a:off x="11315700" y="73533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3" name="正方形/長方形 542">
          <a:extLst>
            <a:ext uri="{FF2B5EF4-FFF2-40B4-BE49-F238E27FC236}">
              <a16:creationId xmlns:a16="http://schemas.microsoft.com/office/drawing/2014/main" id="{DEE1E2A4-D83A-4FCC-9C9B-4A813F389A5D}"/>
            </a:ext>
          </a:extLst>
        </xdr:cNvPr>
        <xdr:cNvSpPr/>
      </xdr:nvSpPr>
      <xdr:spPr>
        <a:xfrm>
          <a:off x="11315700" y="75438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4" name="正方形/長方形 543">
          <a:extLst>
            <a:ext uri="{FF2B5EF4-FFF2-40B4-BE49-F238E27FC236}">
              <a16:creationId xmlns:a16="http://schemas.microsoft.com/office/drawing/2014/main" id="{E4A17BFB-D3CA-4120-B164-7E0A793BD7E2}"/>
            </a:ext>
          </a:extLst>
        </xdr:cNvPr>
        <xdr:cNvSpPr/>
      </xdr:nvSpPr>
      <xdr:spPr>
        <a:xfrm>
          <a:off x="12239625" y="73533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5" name="正方形/長方形 544">
          <a:extLst>
            <a:ext uri="{FF2B5EF4-FFF2-40B4-BE49-F238E27FC236}">
              <a16:creationId xmlns:a16="http://schemas.microsoft.com/office/drawing/2014/main" id="{AE2A4151-E9E4-4D1E-9233-A93491F4F41E}"/>
            </a:ext>
          </a:extLst>
        </xdr:cNvPr>
        <xdr:cNvSpPr/>
      </xdr:nvSpPr>
      <xdr:spPr>
        <a:xfrm>
          <a:off x="12239625" y="75438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6" name="正方形/長方形 545">
          <a:extLst>
            <a:ext uri="{FF2B5EF4-FFF2-40B4-BE49-F238E27FC236}">
              <a16:creationId xmlns:a16="http://schemas.microsoft.com/office/drawing/2014/main" id="{B5238E14-664D-4292-A49A-A79013D159FC}"/>
            </a:ext>
          </a:extLst>
        </xdr:cNvPr>
        <xdr:cNvSpPr/>
      </xdr:nvSpPr>
      <xdr:spPr>
        <a:xfrm>
          <a:off x="13268325" y="73533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7" name="正方形/長方形 546">
          <a:extLst>
            <a:ext uri="{FF2B5EF4-FFF2-40B4-BE49-F238E27FC236}">
              <a16:creationId xmlns:a16="http://schemas.microsoft.com/office/drawing/2014/main" id="{FA08DBF0-7074-4673-912E-41A0F592A299}"/>
            </a:ext>
          </a:extLst>
        </xdr:cNvPr>
        <xdr:cNvSpPr/>
      </xdr:nvSpPr>
      <xdr:spPr>
        <a:xfrm>
          <a:off x="13268325" y="75438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8" name="正方形/長方形 547">
          <a:extLst>
            <a:ext uri="{FF2B5EF4-FFF2-40B4-BE49-F238E27FC236}">
              <a16:creationId xmlns:a16="http://schemas.microsoft.com/office/drawing/2014/main" id="{17B82EA7-5409-4AB5-93A8-63BD2EF0A796}"/>
            </a:ext>
          </a:extLst>
        </xdr:cNvPr>
        <xdr:cNvSpPr/>
      </xdr:nvSpPr>
      <xdr:spPr>
        <a:xfrm>
          <a:off x="11210925" y="7810500"/>
          <a:ext cx="4219575"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9" name="テキスト ボックス 548">
          <a:extLst>
            <a:ext uri="{FF2B5EF4-FFF2-40B4-BE49-F238E27FC236}">
              <a16:creationId xmlns:a16="http://schemas.microsoft.com/office/drawing/2014/main" id="{3FF299C4-5A94-4D70-8E3A-F11054CA0C1A}"/>
            </a:ext>
          </a:extLst>
        </xdr:cNvPr>
        <xdr:cNvSpPr txBox="1"/>
      </xdr:nvSpPr>
      <xdr:spPr>
        <a:xfrm>
          <a:off x="11172825" y="76295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0" name="直線コネクタ 549">
          <a:extLst>
            <a:ext uri="{FF2B5EF4-FFF2-40B4-BE49-F238E27FC236}">
              <a16:creationId xmlns:a16="http://schemas.microsoft.com/office/drawing/2014/main" id="{23E6C801-A9A2-4AC9-8688-8BC63AFD6FC9}"/>
            </a:ext>
          </a:extLst>
        </xdr:cNvPr>
        <xdr:cNvCxnSpPr/>
      </xdr:nvCxnSpPr>
      <xdr:spPr>
        <a:xfrm>
          <a:off x="11210925" y="99726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51" name="直線コネクタ 550">
          <a:extLst>
            <a:ext uri="{FF2B5EF4-FFF2-40B4-BE49-F238E27FC236}">
              <a16:creationId xmlns:a16="http://schemas.microsoft.com/office/drawing/2014/main" id="{CFE068A8-FE6D-4C60-9351-6F3F18D669C5}"/>
            </a:ext>
          </a:extLst>
        </xdr:cNvPr>
        <xdr:cNvCxnSpPr/>
      </xdr:nvCxnSpPr>
      <xdr:spPr>
        <a:xfrm>
          <a:off x="11210925" y="9665153"/>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52" name="テキスト ボックス 551">
          <a:extLst>
            <a:ext uri="{FF2B5EF4-FFF2-40B4-BE49-F238E27FC236}">
              <a16:creationId xmlns:a16="http://schemas.microsoft.com/office/drawing/2014/main" id="{C8CF9D0A-F045-42B4-8A37-B2BE90D0448B}"/>
            </a:ext>
          </a:extLst>
        </xdr:cNvPr>
        <xdr:cNvSpPr txBox="1"/>
      </xdr:nvSpPr>
      <xdr:spPr>
        <a:xfrm>
          <a:off x="10981189" y="95261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53" name="直線コネクタ 552">
          <a:extLst>
            <a:ext uri="{FF2B5EF4-FFF2-40B4-BE49-F238E27FC236}">
              <a16:creationId xmlns:a16="http://schemas.microsoft.com/office/drawing/2014/main" id="{EDB434B1-F375-4FC6-9B49-F7F44A9D54CF}"/>
            </a:ext>
          </a:extLst>
        </xdr:cNvPr>
        <xdr:cNvCxnSpPr/>
      </xdr:nvCxnSpPr>
      <xdr:spPr>
        <a:xfrm>
          <a:off x="11210925" y="9354457"/>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56</xdr:row>
      <xdr:rowOff>144434</xdr:rowOff>
    </xdr:from>
    <xdr:ext cx="248786" cy="259045"/>
    <xdr:sp macro="" textlink="">
      <xdr:nvSpPr>
        <xdr:cNvPr id="554" name="テキスト ボックス 553">
          <a:extLst>
            <a:ext uri="{FF2B5EF4-FFF2-40B4-BE49-F238E27FC236}">
              <a16:creationId xmlns:a16="http://schemas.microsoft.com/office/drawing/2014/main" id="{9E1DA66E-8CDC-447A-B98B-AEF3A572356F}"/>
            </a:ext>
          </a:extLst>
        </xdr:cNvPr>
        <xdr:cNvSpPr txBox="1"/>
      </xdr:nvSpPr>
      <xdr:spPr>
        <a:xfrm>
          <a:off x="10981189" y="9218584"/>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55" name="直線コネクタ 554">
          <a:extLst>
            <a:ext uri="{FF2B5EF4-FFF2-40B4-BE49-F238E27FC236}">
              <a16:creationId xmlns:a16="http://schemas.microsoft.com/office/drawing/2014/main" id="{2E88FADA-E55C-401E-BF72-77BDB769A258}"/>
            </a:ext>
          </a:extLst>
        </xdr:cNvPr>
        <xdr:cNvCxnSpPr/>
      </xdr:nvCxnSpPr>
      <xdr:spPr>
        <a:xfrm>
          <a:off x="11210925" y="904693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54</xdr:row>
      <xdr:rowOff>160762</xdr:rowOff>
    </xdr:from>
    <xdr:ext cx="248786" cy="259045"/>
    <xdr:sp macro="" textlink="">
      <xdr:nvSpPr>
        <xdr:cNvPr id="556" name="テキスト ボックス 555">
          <a:extLst>
            <a:ext uri="{FF2B5EF4-FFF2-40B4-BE49-F238E27FC236}">
              <a16:creationId xmlns:a16="http://schemas.microsoft.com/office/drawing/2014/main" id="{1823C6DC-0023-468A-907B-54A276B97838}"/>
            </a:ext>
          </a:extLst>
        </xdr:cNvPr>
        <xdr:cNvSpPr txBox="1"/>
      </xdr:nvSpPr>
      <xdr:spPr>
        <a:xfrm>
          <a:off x="10981189" y="891741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57" name="直線コネクタ 556">
          <a:extLst>
            <a:ext uri="{FF2B5EF4-FFF2-40B4-BE49-F238E27FC236}">
              <a16:creationId xmlns:a16="http://schemas.microsoft.com/office/drawing/2014/main" id="{062D9ED3-8D8D-4065-A777-D063863A35F1}"/>
            </a:ext>
          </a:extLst>
        </xdr:cNvPr>
        <xdr:cNvCxnSpPr/>
      </xdr:nvCxnSpPr>
      <xdr:spPr>
        <a:xfrm>
          <a:off x="11210925" y="873624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5642</xdr:rowOff>
    </xdr:from>
    <xdr:ext cx="248786" cy="259045"/>
    <xdr:sp macro="" textlink="">
      <xdr:nvSpPr>
        <xdr:cNvPr id="558" name="テキスト ボックス 557">
          <a:extLst>
            <a:ext uri="{FF2B5EF4-FFF2-40B4-BE49-F238E27FC236}">
              <a16:creationId xmlns:a16="http://schemas.microsoft.com/office/drawing/2014/main" id="{7D81FCB5-2FCC-43A8-82E6-8F73F388AAF3}"/>
            </a:ext>
          </a:extLst>
        </xdr:cNvPr>
        <xdr:cNvSpPr txBox="1"/>
      </xdr:nvSpPr>
      <xdr:spPr>
        <a:xfrm>
          <a:off x="10981189" y="860036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59" name="直線コネクタ 558">
          <a:extLst>
            <a:ext uri="{FF2B5EF4-FFF2-40B4-BE49-F238E27FC236}">
              <a16:creationId xmlns:a16="http://schemas.microsoft.com/office/drawing/2014/main" id="{4C9DE695-76C0-417D-874C-8F04F7AE9ECE}"/>
            </a:ext>
          </a:extLst>
        </xdr:cNvPr>
        <xdr:cNvCxnSpPr/>
      </xdr:nvCxnSpPr>
      <xdr:spPr>
        <a:xfrm>
          <a:off x="11210925" y="8428718"/>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51</xdr:row>
      <xdr:rowOff>21970</xdr:rowOff>
    </xdr:from>
    <xdr:ext cx="312906" cy="259045"/>
    <xdr:sp macro="" textlink="">
      <xdr:nvSpPr>
        <xdr:cNvPr id="560" name="テキスト ボックス 559">
          <a:extLst>
            <a:ext uri="{FF2B5EF4-FFF2-40B4-BE49-F238E27FC236}">
              <a16:creationId xmlns:a16="http://schemas.microsoft.com/office/drawing/2014/main" id="{9E0351F1-22DA-44CB-AA1C-B3A86194DE5D}"/>
            </a:ext>
          </a:extLst>
        </xdr:cNvPr>
        <xdr:cNvSpPr txBox="1"/>
      </xdr:nvSpPr>
      <xdr:spPr>
        <a:xfrm>
          <a:off x="10932944" y="8289670"/>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1" name="直線コネクタ 560">
          <a:extLst>
            <a:ext uri="{FF2B5EF4-FFF2-40B4-BE49-F238E27FC236}">
              <a16:creationId xmlns:a16="http://schemas.microsoft.com/office/drawing/2014/main" id="{130D24D1-9258-469C-883D-28103EB55827}"/>
            </a:ext>
          </a:extLst>
        </xdr:cNvPr>
        <xdr:cNvCxnSpPr/>
      </xdr:nvCxnSpPr>
      <xdr:spPr>
        <a:xfrm>
          <a:off x="11210925" y="811802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49</xdr:row>
      <xdr:rowOff>38299</xdr:rowOff>
    </xdr:from>
    <xdr:ext cx="312906" cy="259045"/>
    <xdr:sp macro="" textlink="">
      <xdr:nvSpPr>
        <xdr:cNvPr id="562" name="テキスト ボックス 561">
          <a:extLst>
            <a:ext uri="{FF2B5EF4-FFF2-40B4-BE49-F238E27FC236}">
              <a16:creationId xmlns:a16="http://schemas.microsoft.com/office/drawing/2014/main" id="{66A9F051-DAAB-4831-A15D-9CA0F6E83C5C}"/>
            </a:ext>
          </a:extLst>
        </xdr:cNvPr>
        <xdr:cNvSpPr txBox="1"/>
      </xdr:nvSpPr>
      <xdr:spPr>
        <a:xfrm>
          <a:off x="10932944" y="7982149"/>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3" name="直線コネクタ 562">
          <a:extLst>
            <a:ext uri="{FF2B5EF4-FFF2-40B4-BE49-F238E27FC236}">
              <a16:creationId xmlns:a16="http://schemas.microsoft.com/office/drawing/2014/main" id="{9B27FA56-D74B-41B6-94C4-B71E41185773}"/>
            </a:ext>
          </a:extLst>
        </xdr:cNvPr>
        <xdr:cNvCxnSpPr/>
      </xdr:nvCxnSpPr>
      <xdr:spPr>
        <a:xfrm>
          <a:off x="11210925" y="78105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47</xdr:row>
      <xdr:rowOff>54627</xdr:rowOff>
    </xdr:from>
    <xdr:ext cx="312906" cy="259045"/>
    <xdr:sp macro="" textlink="">
      <xdr:nvSpPr>
        <xdr:cNvPr id="564" name="テキスト ボックス 563">
          <a:extLst>
            <a:ext uri="{FF2B5EF4-FFF2-40B4-BE49-F238E27FC236}">
              <a16:creationId xmlns:a16="http://schemas.microsoft.com/office/drawing/2014/main" id="{7F25502B-55F0-43B9-991F-C2E6C2AE5B17}"/>
            </a:ext>
          </a:extLst>
        </xdr:cNvPr>
        <xdr:cNvSpPr txBox="1"/>
      </xdr:nvSpPr>
      <xdr:spPr>
        <a:xfrm>
          <a:off x="10932944" y="767462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5" name="失業対策事業費グラフ枠">
          <a:extLst>
            <a:ext uri="{FF2B5EF4-FFF2-40B4-BE49-F238E27FC236}">
              <a16:creationId xmlns:a16="http://schemas.microsoft.com/office/drawing/2014/main" id="{50184349-6D28-401B-9D03-CB5F5866A1B1}"/>
            </a:ext>
          </a:extLst>
        </xdr:cNvPr>
        <xdr:cNvSpPr/>
      </xdr:nvSpPr>
      <xdr:spPr>
        <a:xfrm>
          <a:off x="11210925" y="7810500"/>
          <a:ext cx="4219575"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59</xdr:row>
      <xdr:rowOff>98878</xdr:rowOff>
    </xdr:from>
    <xdr:to>
      <xdr:col>85</xdr:col>
      <xdr:colOff>126364</xdr:colOff>
      <xdr:row>59</xdr:row>
      <xdr:rowOff>98878</xdr:rowOff>
    </xdr:to>
    <xdr:cxnSp macro="">
      <xdr:nvCxnSpPr>
        <xdr:cNvPr id="566" name="直線コネクタ 565">
          <a:extLst>
            <a:ext uri="{FF2B5EF4-FFF2-40B4-BE49-F238E27FC236}">
              <a16:creationId xmlns:a16="http://schemas.microsoft.com/office/drawing/2014/main" id="{44F33750-5807-4AF8-86C7-27810854235A}"/>
            </a:ext>
          </a:extLst>
        </xdr:cNvPr>
        <xdr:cNvCxnSpPr/>
      </xdr:nvCxnSpPr>
      <xdr:spPr>
        <a:xfrm>
          <a:off x="14695170" y="9665153"/>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140805</xdr:rowOff>
    </xdr:from>
    <xdr:ext cx="249299" cy="259045"/>
    <xdr:sp macro="" textlink="">
      <xdr:nvSpPr>
        <xdr:cNvPr id="567" name="失業対策事業費最小値テキスト">
          <a:extLst>
            <a:ext uri="{FF2B5EF4-FFF2-40B4-BE49-F238E27FC236}">
              <a16:creationId xmlns:a16="http://schemas.microsoft.com/office/drawing/2014/main" id="{C5543D29-D71E-4D20-9C3A-872C242E803C}"/>
            </a:ext>
          </a:extLst>
        </xdr:cNvPr>
        <xdr:cNvSpPr txBox="1"/>
      </xdr:nvSpPr>
      <xdr:spPr>
        <a:xfrm>
          <a:off x="14744700" y="970708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98878</xdr:rowOff>
    </xdr:from>
    <xdr:to>
      <xdr:col>86</xdr:col>
      <xdr:colOff>25400</xdr:colOff>
      <xdr:row>59</xdr:row>
      <xdr:rowOff>98878</xdr:rowOff>
    </xdr:to>
    <xdr:cxnSp macro="">
      <xdr:nvCxnSpPr>
        <xdr:cNvPr id="568" name="直線コネクタ 567">
          <a:extLst>
            <a:ext uri="{FF2B5EF4-FFF2-40B4-BE49-F238E27FC236}">
              <a16:creationId xmlns:a16="http://schemas.microsoft.com/office/drawing/2014/main" id="{D91B345B-245A-4F54-B4A8-2514BFADD91D}"/>
            </a:ext>
          </a:extLst>
        </xdr:cNvPr>
        <xdr:cNvCxnSpPr/>
      </xdr:nvCxnSpPr>
      <xdr:spPr>
        <a:xfrm>
          <a:off x="14611350" y="966515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140805</xdr:rowOff>
    </xdr:from>
    <xdr:ext cx="249299" cy="259045"/>
    <xdr:sp macro="" textlink="">
      <xdr:nvSpPr>
        <xdr:cNvPr id="569" name="失業対策事業費最大値テキスト">
          <a:extLst>
            <a:ext uri="{FF2B5EF4-FFF2-40B4-BE49-F238E27FC236}">
              <a16:creationId xmlns:a16="http://schemas.microsoft.com/office/drawing/2014/main" id="{53A916E5-E0ED-4BD9-BEE5-470BBA67350D}"/>
            </a:ext>
          </a:extLst>
        </xdr:cNvPr>
        <xdr:cNvSpPr txBox="1"/>
      </xdr:nvSpPr>
      <xdr:spPr>
        <a:xfrm>
          <a:off x="14744700" y="938323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98878</xdr:rowOff>
    </xdr:from>
    <xdr:to>
      <xdr:col>86</xdr:col>
      <xdr:colOff>25400</xdr:colOff>
      <xdr:row>59</xdr:row>
      <xdr:rowOff>98878</xdr:rowOff>
    </xdr:to>
    <xdr:cxnSp macro="">
      <xdr:nvCxnSpPr>
        <xdr:cNvPr id="570" name="直線コネクタ 569">
          <a:extLst>
            <a:ext uri="{FF2B5EF4-FFF2-40B4-BE49-F238E27FC236}">
              <a16:creationId xmlns:a16="http://schemas.microsoft.com/office/drawing/2014/main" id="{860212D6-FD8F-499E-8A2F-2257D3E4D092}"/>
            </a:ext>
          </a:extLst>
        </xdr:cNvPr>
        <xdr:cNvCxnSpPr/>
      </xdr:nvCxnSpPr>
      <xdr:spPr>
        <a:xfrm>
          <a:off x="14611350" y="966515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59</xdr:row>
      <xdr:rowOff>98878</xdr:rowOff>
    </xdr:from>
    <xdr:to>
      <xdr:col>85</xdr:col>
      <xdr:colOff>127000</xdr:colOff>
      <xdr:row>59</xdr:row>
      <xdr:rowOff>98878</xdr:rowOff>
    </xdr:to>
    <xdr:cxnSp macro="">
      <xdr:nvCxnSpPr>
        <xdr:cNvPr id="571" name="直線コネクタ 570">
          <a:extLst>
            <a:ext uri="{FF2B5EF4-FFF2-40B4-BE49-F238E27FC236}">
              <a16:creationId xmlns:a16="http://schemas.microsoft.com/office/drawing/2014/main" id="{A867C55B-75BA-4783-A6C3-BB88A588BCD8}"/>
            </a:ext>
          </a:extLst>
        </xdr:cNvPr>
        <xdr:cNvCxnSpPr/>
      </xdr:nvCxnSpPr>
      <xdr:spPr>
        <a:xfrm>
          <a:off x="13935075" y="9665153"/>
          <a:ext cx="762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26505</xdr:rowOff>
    </xdr:from>
    <xdr:ext cx="249299" cy="259045"/>
    <xdr:sp macro="" textlink="">
      <xdr:nvSpPr>
        <xdr:cNvPr id="572" name="失業対策事業費平均値テキスト">
          <a:extLst>
            <a:ext uri="{FF2B5EF4-FFF2-40B4-BE49-F238E27FC236}">
              <a16:creationId xmlns:a16="http://schemas.microsoft.com/office/drawing/2014/main" id="{884784E6-DCC4-4720-8292-414D55FB086C}"/>
            </a:ext>
          </a:extLst>
        </xdr:cNvPr>
        <xdr:cNvSpPr txBox="1"/>
      </xdr:nvSpPr>
      <xdr:spPr>
        <a:xfrm>
          <a:off x="14744700" y="9592780"/>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48078</xdr:rowOff>
    </xdr:from>
    <xdr:to>
      <xdr:col>85</xdr:col>
      <xdr:colOff>177800</xdr:colOff>
      <xdr:row>59</xdr:row>
      <xdr:rowOff>149678</xdr:rowOff>
    </xdr:to>
    <xdr:sp macro="" textlink="">
      <xdr:nvSpPr>
        <xdr:cNvPr id="573" name="フローチャート: 判断 572">
          <a:extLst>
            <a:ext uri="{FF2B5EF4-FFF2-40B4-BE49-F238E27FC236}">
              <a16:creationId xmlns:a16="http://schemas.microsoft.com/office/drawing/2014/main" id="{3F4D46F6-87E7-461D-8A6C-E59F020F6B55}"/>
            </a:ext>
          </a:extLst>
        </xdr:cNvPr>
        <xdr:cNvSpPr/>
      </xdr:nvSpPr>
      <xdr:spPr>
        <a:xfrm>
          <a:off x="14649450" y="9608003"/>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98878</xdr:rowOff>
    </xdr:from>
    <xdr:to>
      <xdr:col>81</xdr:col>
      <xdr:colOff>50800</xdr:colOff>
      <xdr:row>59</xdr:row>
      <xdr:rowOff>98878</xdr:rowOff>
    </xdr:to>
    <xdr:cxnSp macro="">
      <xdr:nvCxnSpPr>
        <xdr:cNvPr id="574" name="直線コネクタ 573">
          <a:extLst>
            <a:ext uri="{FF2B5EF4-FFF2-40B4-BE49-F238E27FC236}">
              <a16:creationId xmlns:a16="http://schemas.microsoft.com/office/drawing/2014/main" id="{D73FD65E-C2CF-43F3-8DDE-2D92B3CCB0A0}"/>
            </a:ext>
          </a:extLst>
        </xdr:cNvPr>
        <xdr:cNvCxnSpPr/>
      </xdr:nvCxnSpPr>
      <xdr:spPr>
        <a:xfrm>
          <a:off x="13144500" y="9665153"/>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59</xdr:row>
      <xdr:rowOff>48078</xdr:rowOff>
    </xdr:from>
    <xdr:to>
      <xdr:col>81</xdr:col>
      <xdr:colOff>101600</xdr:colOff>
      <xdr:row>59</xdr:row>
      <xdr:rowOff>149678</xdr:rowOff>
    </xdr:to>
    <xdr:sp macro="" textlink="">
      <xdr:nvSpPr>
        <xdr:cNvPr id="575" name="フローチャート: 判断 574">
          <a:extLst>
            <a:ext uri="{FF2B5EF4-FFF2-40B4-BE49-F238E27FC236}">
              <a16:creationId xmlns:a16="http://schemas.microsoft.com/office/drawing/2014/main" id="{9C9E1CA4-4FCF-4974-AFDA-A3B33D21A032}"/>
            </a:ext>
          </a:extLst>
        </xdr:cNvPr>
        <xdr:cNvSpPr/>
      </xdr:nvSpPr>
      <xdr:spPr>
        <a:xfrm>
          <a:off x="13887450" y="9608003"/>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59</xdr:row>
      <xdr:rowOff>140805</xdr:rowOff>
    </xdr:from>
    <xdr:ext cx="249299" cy="259045"/>
    <xdr:sp macro="" textlink="">
      <xdr:nvSpPr>
        <xdr:cNvPr id="576" name="テキスト ボックス 575">
          <a:extLst>
            <a:ext uri="{FF2B5EF4-FFF2-40B4-BE49-F238E27FC236}">
              <a16:creationId xmlns:a16="http://schemas.microsoft.com/office/drawing/2014/main" id="{0E9D1795-2DE9-42EB-BD94-CB57193CBC39}"/>
            </a:ext>
          </a:extLst>
        </xdr:cNvPr>
        <xdr:cNvSpPr txBox="1"/>
      </xdr:nvSpPr>
      <xdr:spPr>
        <a:xfrm>
          <a:off x="13832650" y="970708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59</xdr:row>
      <xdr:rowOff>98878</xdr:rowOff>
    </xdr:from>
    <xdr:to>
      <xdr:col>76</xdr:col>
      <xdr:colOff>114300</xdr:colOff>
      <xdr:row>59</xdr:row>
      <xdr:rowOff>98878</xdr:rowOff>
    </xdr:to>
    <xdr:cxnSp macro="">
      <xdr:nvCxnSpPr>
        <xdr:cNvPr id="577" name="直線コネクタ 576">
          <a:extLst>
            <a:ext uri="{FF2B5EF4-FFF2-40B4-BE49-F238E27FC236}">
              <a16:creationId xmlns:a16="http://schemas.microsoft.com/office/drawing/2014/main" id="{EC7E4E65-D1FE-442E-B438-16E58CF34BDA}"/>
            </a:ext>
          </a:extLst>
        </xdr:cNvPr>
        <xdr:cNvCxnSpPr/>
      </xdr:nvCxnSpPr>
      <xdr:spPr>
        <a:xfrm>
          <a:off x="12344400" y="9665153"/>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48078</xdr:rowOff>
    </xdr:from>
    <xdr:to>
      <xdr:col>76</xdr:col>
      <xdr:colOff>165100</xdr:colOff>
      <xdr:row>59</xdr:row>
      <xdr:rowOff>149678</xdr:rowOff>
    </xdr:to>
    <xdr:sp macro="" textlink="">
      <xdr:nvSpPr>
        <xdr:cNvPr id="578" name="フローチャート: 判断 577">
          <a:extLst>
            <a:ext uri="{FF2B5EF4-FFF2-40B4-BE49-F238E27FC236}">
              <a16:creationId xmlns:a16="http://schemas.microsoft.com/office/drawing/2014/main" id="{E76D53B3-F0FE-4A94-A8AD-F2757960721E}"/>
            </a:ext>
          </a:extLst>
        </xdr:cNvPr>
        <xdr:cNvSpPr/>
      </xdr:nvSpPr>
      <xdr:spPr>
        <a:xfrm>
          <a:off x="13096875" y="9608003"/>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59</xdr:row>
      <xdr:rowOff>140805</xdr:rowOff>
    </xdr:from>
    <xdr:ext cx="249299" cy="259045"/>
    <xdr:sp macro="" textlink="">
      <xdr:nvSpPr>
        <xdr:cNvPr id="579" name="テキスト ボックス 578">
          <a:extLst>
            <a:ext uri="{FF2B5EF4-FFF2-40B4-BE49-F238E27FC236}">
              <a16:creationId xmlns:a16="http://schemas.microsoft.com/office/drawing/2014/main" id="{7C1962F7-E3EF-4850-A6B5-B6DD1EA73042}"/>
            </a:ext>
          </a:extLst>
        </xdr:cNvPr>
        <xdr:cNvSpPr txBox="1"/>
      </xdr:nvSpPr>
      <xdr:spPr>
        <a:xfrm>
          <a:off x="13032550" y="970708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59</xdr:row>
      <xdr:rowOff>98878</xdr:rowOff>
    </xdr:from>
    <xdr:to>
      <xdr:col>71</xdr:col>
      <xdr:colOff>177800</xdr:colOff>
      <xdr:row>59</xdr:row>
      <xdr:rowOff>98878</xdr:rowOff>
    </xdr:to>
    <xdr:cxnSp macro="">
      <xdr:nvCxnSpPr>
        <xdr:cNvPr id="580" name="直線コネクタ 579">
          <a:extLst>
            <a:ext uri="{FF2B5EF4-FFF2-40B4-BE49-F238E27FC236}">
              <a16:creationId xmlns:a16="http://schemas.microsoft.com/office/drawing/2014/main" id="{B1152BCD-B8F4-420F-9E13-809733AE1CEC}"/>
            </a:ext>
          </a:extLst>
        </xdr:cNvPr>
        <xdr:cNvCxnSpPr/>
      </xdr:nvCxnSpPr>
      <xdr:spPr>
        <a:xfrm>
          <a:off x="11534775" y="9665153"/>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48078</xdr:rowOff>
    </xdr:from>
    <xdr:to>
      <xdr:col>72</xdr:col>
      <xdr:colOff>38100</xdr:colOff>
      <xdr:row>59</xdr:row>
      <xdr:rowOff>149678</xdr:rowOff>
    </xdr:to>
    <xdr:sp macro="" textlink="">
      <xdr:nvSpPr>
        <xdr:cNvPr id="581" name="フローチャート: 判断 580">
          <a:extLst>
            <a:ext uri="{FF2B5EF4-FFF2-40B4-BE49-F238E27FC236}">
              <a16:creationId xmlns:a16="http://schemas.microsoft.com/office/drawing/2014/main" id="{5C682FC2-01C1-4D91-AFB9-59A66F146D08}"/>
            </a:ext>
          </a:extLst>
        </xdr:cNvPr>
        <xdr:cNvSpPr/>
      </xdr:nvSpPr>
      <xdr:spPr>
        <a:xfrm>
          <a:off x="12296775" y="9608003"/>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59</xdr:row>
      <xdr:rowOff>140805</xdr:rowOff>
    </xdr:from>
    <xdr:ext cx="249299" cy="259045"/>
    <xdr:sp macro="" textlink="">
      <xdr:nvSpPr>
        <xdr:cNvPr id="582" name="テキスト ボックス 581">
          <a:extLst>
            <a:ext uri="{FF2B5EF4-FFF2-40B4-BE49-F238E27FC236}">
              <a16:creationId xmlns:a16="http://schemas.microsoft.com/office/drawing/2014/main" id="{90BE1FF4-CB16-49F0-9456-903FF72E2154}"/>
            </a:ext>
          </a:extLst>
        </xdr:cNvPr>
        <xdr:cNvSpPr txBox="1"/>
      </xdr:nvSpPr>
      <xdr:spPr>
        <a:xfrm>
          <a:off x="12222925" y="970708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51</xdr:row>
      <xdr:rowOff>4535</xdr:rowOff>
    </xdr:from>
    <xdr:to>
      <xdr:col>67</xdr:col>
      <xdr:colOff>101600</xdr:colOff>
      <xdr:row>51</xdr:row>
      <xdr:rowOff>106135</xdr:rowOff>
    </xdr:to>
    <xdr:sp macro="" textlink="">
      <xdr:nvSpPr>
        <xdr:cNvPr id="583" name="フローチャート: 判断 582">
          <a:extLst>
            <a:ext uri="{FF2B5EF4-FFF2-40B4-BE49-F238E27FC236}">
              <a16:creationId xmlns:a16="http://schemas.microsoft.com/office/drawing/2014/main" id="{A1D88403-666E-4A21-9585-B1BAC971843D}"/>
            </a:ext>
          </a:extLst>
        </xdr:cNvPr>
        <xdr:cNvSpPr/>
      </xdr:nvSpPr>
      <xdr:spPr>
        <a:xfrm>
          <a:off x="11487150" y="827541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84333</xdr:colOff>
      <xdr:row>49</xdr:row>
      <xdr:rowOff>122662</xdr:rowOff>
    </xdr:from>
    <xdr:ext cx="313932" cy="259045"/>
    <xdr:sp macro="" textlink="">
      <xdr:nvSpPr>
        <xdr:cNvPr id="584" name="テキスト ボックス 583">
          <a:extLst>
            <a:ext uri="{FF2B5EF4-FFF2-40B4-BE49-F238E27FC236}">
              <a16:creationId xmlns:a16="http://schemas.microsoft.com/office/drawing/2014/main" id="{AFFEA42A-63E3-40E3-AC43-5AAFA5E744AA}"/>
            </a:ext>
          </a:extLst>
        </xdr:cNvPr>
        <xdr:cNvSpPr txBox="1"/>
      </xdr:nvSpPr>
      <xdr:spPr>
        <a:xfrm>
          <a:off x="11403208" y="806968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DC23326E-410A-423A-8520-2BD12CF78249}"/>
            </a:ext>
          </a:extLst>
        </xdr:cNvPr>
        <xdr:cNvSpPr txBox="1"/>
      </xdr:nvSpPr>
      <xdr:spPr>
        <a:xfrm>
          <a:off x="14525625" y="9970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6559A340-E6FB-4E4B-A555-7522B9EF346C}"/>
            </a:ext>
          </a:extLst>
        </xdr:cNvPr>
        <xdr:cNvSpPr txBox="1"/>
      </xdr:nvSpPr>
      <xdr:spPr>
        <a:xfrm>
          <a:off x="13763625" y="9970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6FE2CF64-1C55-49AB-86FE-91F13492075B}"/>
            </a:ext>
          </a:extLst>
        </xdr:cNvPr>
        <xdr:cNvSpPr txBox="1"/>
      </xdr:nvSpPr>
      <xdr:spPr>
        <a:xfrm>
          <a:off x="12973050" y="9970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2AC9A4C3-AD25-4E93-BFF0-3D96603D0494}"/>
            </a:ext>
          </a:extLst>
        </xdr:cNvPr>
        <xdr:cNvSpPr txBox="1"/>
      </xdr:nvSpPr>
      <xdr:spPr>
        <a:xfrm>
          <a:off x="12172950" y="9970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F71A9373-DE5D-4DCB-845E-A3290266A1E6}"/>
            </a:ext>
          </a:extLst>
        </xdr:cNvPr>
        <xdr:cNvSpPr txBox="1"/>
      </xdr:nvSpPr>
      <xdr:spPr>
        <a:xfrm>
          <a:off x="11363325" y="9970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48078</xdr:rowOff>
    </xdr:from>
    <xdr:to>
      <xdr:col>85</xdr:col>
      <xdr:colOff>177800</xdr:colOff>
      <xdr:row>59</xdr:row>
      <xdr:rowOff>149678</xdr:rowOff>
    </xdr:to>
    <xdr:sp macro="" textlink="">
      <xdr:nvSpPr>
        <xdr:cNvPr id="590" name="楕円 589">
          <a:extLst>
            <a:ext uri="{FF2B5EF4-FFF2-40B4-BE49-F238E27FC236}">
              <a16:creationId xmlns:a16="http://schemas.microsoft.com/office/drawing/2014/main" id="{594E6964-24EF-4225-8645-A4FC60575E90}"/>
            </a:ext>
          </a:extLst>
        </xdr:cNvPr>
        <xdr:cNvSpPr/>
      </xdr:nvSpPr>
      <xdr:spPr>
        <a:xfrm>
          <a:off x="14649450" y="9608003"/>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58</xdr:row>
      <xdr:rowOff>83655</xdr:rowOff>
    </xdr:from>
    <xdr:ext cx="249299" cy="259045"/>
    <xdr:sp macro="" textlink="">
      <xdr:nvSpPr>
        <xdr:cNvPr id="591" name="失業対策事業費該当値テキスト">
          <a:extLst>
            <a:ext uri="{FF2B5EF4-FFF2-40B4-BE49-F238E27FC236}">
              <a16:creationId xmlns:a16="http://schemas.microsoft.com/office/drawing/2014/main" id="{2E589E7F-3C56-440D-A13F-1C697BB2D3BD}"/>
            </a:ext>
          </a:extLst>
        </xdr:cNvPr>
        <xdr:cNvSpPr txBox="1"/>
      </xdr:nvSpPr>
      <xdr:spPr>
        <a:xfrm>
          <a:off x="14744700" y="948800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48078</xdr:rowOff>
    </xdr:from>
    <xdr:to>
      <xdr:col>81</xdr:col>
      <xdr:colOff>101600</xdr:colOff>
      <xdr:row>59</xdr:row>
      <xdr:rowOff>149678</xdr:rowOff>
    </xdr:to>
    <xdr:sp macro="" textlink="">
      <xdr:nvSpPr>
        <xdr:cNvPr id="592" name="楕円 591">
          <a:extLst>
            <a:ext uri="{FF2B5EF4-FFF2-40B4-BE49-F238E27FC236}">
              <a16:creationId xmlns:a16="http://schemas.microsoft.com/office/drawing/2014/main" id="{965FA988-4012-4812-8E81-9B4D4BEB23A1}"/>
            </a:ext>
          </a:extLst>
        </xdr:cNvPr>
        <xdr:cNvSpPr/>
      </xdr:nvSpPr>
      <xdr:spPr>
        <a:xfrm>
          <a:off x="13887450" y="9608003"/>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57</xdr:row>
      <xdr:rowOff>166205</xdr:rowOff>
    </xdr:from>
    <xdr:ext cx="249299" cy="259045"/>
    <xdr:sp macro="" textlink="">
      <xdr:nvSpPr>
        <xdr:cNvPr id="593" name="テキスト ボックス 592">
          <a:extLst>
            <a:ext uri="{FF2B5EF4-FFF2-40B4-BE49-F238E27FC236}">
              <a16:creationId xmlns:a16="http://schemas.microsoft.com/office/drawing/2014/main" id="{A991EF58-88B4-4557-8A90-5AB541F94A93}"/>
            </a:ext>
          </a:extLst>
        </xdr:cNvPr>
        <xdr:cNvSpPr txBox="1"/>
      </xdr:nvSpPr>
      <xdr:spPr>
        <a:xfrm>
          <a:off x="13832650" y="940228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59</xdr:row>
      <xdr:rowOff>48078</xdr:rowOff>
    </xdr:from>
    <xdr:to>
      <xdr:col>76</xdr:col>
      <xdr:colOff>165100</xdr:colOff>
      <xdr:row>59</xdr:row>
      <xdr:rowOff>149678</xdr:rowOff>
    </xdr:to>
    <xdr:sp macro="" textlink="">
      <xdr:nvSpPr>
        <xdr:cNvPr id="594" name="楕円 593">
          <a:extLst>
            <a:ext uri="{FF2B5EF4-FFF2-40B4-BE49-F238E27FC236}">
              <a16:creationId xmlns:a16="http://schemas.microsoft.com/office/drawing/2014/main" id="{824E99B3-05F8-43F8-983E-6B860A6B96B8}"/>
            </a:ext>
          </a:extLst>
        </xdr:cNvPr>
        <xdr:cNvSpPr/>
      </xdr:nvSpPr>
      <xdr:spPr>
        <a:xfrm>
          <a:off x="13096875" y="9608003"/>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57</xdr:row>
      <xdr:rowOff>166205</xdr:rowOff>
    </xdr:from>
    <xdr:ext cx="249299" cy="259045"/>
    <xdr:sp macro="" textlink="">
      <xdr:nvSpPr>
        <xdr:cNvPr id="595" name="テキスト ボックス 594">
          <a:extLst>
            <a:ext uri="{FF2B5EF4-FFF2-40B4-BE49-F238E27FC236}">
              <a16:creationId xmlns:a16="http://schemas.microsoft.com/office/drawing/2014/main" id="{7C885327-D9F1-4461-AD65-F9E65C570378}"/>
            </a:ext>
          </a:extLst>
        </xdr:cNvPr>
        <xdr:cNvSpPr txBox="1"/>
      </xdr:nvSpPr>
      <xdr:spPr>
        <a:xfrm>
          <a:off x="13032550" y="940228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59</xdr:row>
      <xdr:rowOff>48078</xdr:rowOff>
    </xdr:from>
    <xdr:to>
      <xdr:col>72</xdr:col>
      <xdr:colOff>38100</xdr:colOff>
      <xdr:row>59</xdr:row>
      <xdr:rowOff>149678</xdr:rowOff>
    </xdr:to>
    <xdr:sp macro="" textlink="">
      <xdr:nvSpPr>
        <xdr:cNvPr id="596" name="楕円 595">
          <a:extLst>
            <a:ext uri="{FF2B5EF4-FFF2-40B4-BE49-F238E27FC236}">
              <a16:creationId xmlns:a16="http://schemas.microsoft.com/office/drawing/2014/main" id="{E6379E4B-E5FB-448A-8516-F94A7484D5E8}"/>
            </a:ext>
          </a:extLst>
        </xdr:cNvPr>
        <xdr:cNvSpPr/>
      </xdr:nvSpPr>
      <xdr:spPr>
        <a:xfrm>
          <a:off x="12296775" y="9608003"/>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57</xdr:row>
      <xdr:rowOff>166205</xdr:rowOff>
    </xdr:from>
    <xdr:ext cx="249299" cy="259045"/>
    <xdr:sp macro="" textlink="">
      <xdr:nvSpPr>
        <xdr:cNvPr id="597" name="テキスト ボックス 596">
          <a:extLst>
            <a:ext uri="{FF2B5EF4-FFF2-40B4-BE49-F238E27FC236}">
              <a16:creationId xmlns:a16="http://schemas.microsoft.com/office/drawing/2014/main" id="{82841E72-3209-45D4-903D-9B4B48FBD0AA}"/>
            </a:ext>
          </a:extLst>
        </xdr:cNvPr>
        <xdr:cNvSpPr txBox="1"/>
      </xdr:nvSpPr>
      <xdr:spPr>
        <a:xfrm>
          <a:off x="12222925" y="940228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59</xdr:row>
      <xdr:rowOff>48078</xdr:rowOff>
    </xdr:from>
    <xdr:to>
      <xdr:col>67</xdr:col>
      <xdr:colOff>101600</xdr:colOff>
      <xdr:row>59</xdr:row>
      <xdr:rowOff>149678</xdr:rowOff>
    </xdr:to>
    <xdr:sp macro="" textlink="">
      <xdr:nvSpPr>
        <xdr:cNvPr id="598" name="楕円 597">
          <a:extLst>
            <a:ext uri="{FF2B5EF4-FFF2-40B4-BE49-F238E27FC236}">
              <a16:creationId xmlns:a16="http://schemas.microsoft.com/office/drawing/2014/main" id="{382792B3-8BD2-445D-BCEB-05EBC3DCE3D5}"/>
            </a:ext>
          </a:extLst>
        </xdr:cNvPr>
        <xdr:cNvSpPr/>
      </xdr:nvSpPr>
      <xdr:spPr>
        <a:xfrm>
          <a:off x="11487150" y="9608003"/>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59</xdr:row>
      <xdr:rowOff>140805</xdr:rowOff>
    </xdr:from>
    <xdr:ext cx="249299" cy="259045"/>
    <xdr:sp macro="" textlink="">
      <xdr:nvSpPr>
        <xdr:cNvPr id="599" name="テキスト ボックス 598">
          <a:extLst>
            <a:ext uri="{FF2B5EF4-FFF2-40B4-BE49-F238E27FC236}">
              <a16:creationId xmlns:a16="http://schemas.microsoft.com/office/drawing/2014/main" id="{041F149B-0881-47AF-AD87-1601B58C9BB5}"/>
            </a:ext>
          </a:extLst>
        </xdr:cNvPr>
        <xdr:cNvSpPr txBox="1"/>
      </xdr:nvSpPr>
      <xdr:spPr>
        <a:xfrm>
          <a:off x="11432350" y="970708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0" name="正方形/長方形 599">
          <a:extLst>
            <a:ext uri="{FF2B5EF4-FFF2-40B4-BE49-F238E27FC236}">
              <a16:creationId xmlns:a16="http://schemas.microsoft.com/office/drawing/2014/main" id="{A0BFA102-7B53-4C51-A703-AEA2390BBF31}"/>
            </a:ext>
          </a:extLst>
        </xdr:cNvPr>
        <xdr:cNvSpPr/>
      </xdr:nvSpPr>
      <xdr:spPr>
        <a:xfrm>
          <a:off x="11210925" y="10267950"/>
          <a:ext cx="4219575" cy="2952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1" name="正方形/長方形 600">
          <a:extLst>
            <a:ext uri="{FF2B5EF4-FFF2-40B4-BE49-F238E27FC236}">
              <a16:creationId xmlns:a16="http://schemas.microsoft.com/office/drawing/2014/main" id="{83740010-88E3-4455-9FE5-56D2D5CA961B}"/>
            </a:ext>
          </a:extLst>
        </xdr:cNvPr>
        <xdr:cNvSpPr/>
      </xdr:nvSpPr>
      <xdr:spPr>
        <a:xfrm>
          <a:off x="11315700" y="10591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2" name="正方形/長方形 601">
          <a:extLst>
            <a:ext uri="{FF2B5EF4-FFF2-40B4-BE49-F238E27FC236}">
              <a16:creationId xmlns:a16="http://schemas.microsoft.com/office/drawing/2014/main" id="{74F49DA9-69B1-4120-9F9D-1D5B829B8FC9}"/>
            </a:ext>
          </a:extLst>
        </xdr:cNvPr>
        <xdr:cNvSpPr/>
      </xdr:nvSpPr>
      <xdr:spPr>
        <a:xfrm>
          <a:off x="11315700" y="107823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3" name="正方形/長方形 602">
          <a:extLst>
            <a:ext uri="{FF2B5EF4-FFF2-40B4-BE49-F238E27FC236}">
              <a16:creationId xmlns:a16="http://schemas.microsoft.com/office/drawing/2014/main" id="{CD676205-7580-4AB3-BD97-4D1A233A370C}"/>
            </a:ext>
          </a:extLst>
        </xdr:cNvPr>
        <xdr:cNvSpPr/>
      </xdr:nvSpPr>
      <xdr:spPr>
        <a:xfrm>
          <a:off x="12239625" y="10591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4" name="正方形/長方形 603">
          <a:extLst>
            <a:ext uri="{FF2B5EF4-FFF2-40B4-BE49-F238E27FC236}">
              <a16:creationId xmlns:a16="http://schemas.microsoft.com/office/drawing/2014/main" id="{BB2DEF1E-C664-4E18-AEBF-DCB69F3F98E8}"/>
            </a:ext>
          </a:extLst>
        </xdr:cNvPr>
        <xdr:cNvSpPr/>
      </xdr:nvSpPr>
      <xdr:spPr>
        <a:xfrm>
          <a:off x="12239625" y="107823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5" name="正方形/長方形 604">
          <a:extLst>
            <a:ext uri="{FF2B5EF4-FFF2-40B4-BE49-F238E27FC236}">
              <a16:creationId xmlns:a16="http://schemas.microsoft.com/office/drawing/2014/main" id="{FCBA8556-6090-4367-8CBB-BAA4388B6434}"/>
            </a:ext>
          </a:extLst>
        </xdr:cNvPr>
        <xdr:cNvSpPr/>
      </xdr:nvSpPr>
      <xdr:spPr>
        <a:xfrm>
          <a:off x="13268325" y="10591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6" name="正方形/長方形 605">
          <a:extLst>
            <a:ext uri="{FF2B5EF4-FFF2-40B4-BE49-F238E27FC236}">
              <a16:creationId xmlns:a16="http://schemas.microsoft.com/office/drawing/2014/main" id="{6EFB14BB-CABD-4CAE-ACD0-6F99468C10A3}"/>
            </a:ext>
          </a:extLst>
        </xdr:cNvPr>
        <xdr:cNvSpPr/>
      </xdr:nvSpPr>
      <xdr:spPr>
        <a:xfrm>
          <a:off x="13268325" y="107823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7" name="正方形/長方形 606">
          <a:extLst>
            <a:ext uri="{FF2B5EF4-FFF2-40B4-BE49-F238E27FC236}">
              <a16:creationId xmlns:a16="http://schemas.microsoft.com/office/drawing/2014/main" id="{62DD6E1B-174C-4D36-8A1A-40E3ABD45F3F}"/>
            </a:ext>
          </a:extLst>
        </xdr:cNvPr>
        <xdr:cNvSpPr/>
      </xdr:nvSpPr>
      <xdr:spPr>
        <a:xfrm>
          <a:off x="11210925" y="11049000"/>
          <a:ext cx="4219575"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8" name="テキスト ボックス 607">
          <a:extLst>
            <a:ext uri="{FF2B5EF4-FFF2-40B4-BE49-F238E27FC236}">
              <a16:creationId xmlns:a16="http://schemas.microsoft.com/office/drawing/2014/main" id="{682DCA53-5E93-493F-8631-A5338AD6FABE}"/>
            </a:ext>
          </a:extLst>
        </xdr:cNvPr>
        <xdr:cNvSpPr txBox="1"/>
      </xdr:nvSpPr>
      <xdr:spPr>
        <a:xfrm>
          <a:off x="11172825" y="108680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9" name="直線コネクタ 608">
          <a:extLst>
            <a:ext uri="{FF2B5EF4-FFF2-40B4-BE49-F238E27FC236}">
              <a16:creationId xmlns:a16="http://schemas.microsoft.com/office/drawing/2014/main" id="{A51042F5-345F-4A4B-BAF9-36EDB8883CC8}"/>
            </a:ext>
          </a:extLst>
        </xdr:cNvPr>
        <xdr:cNvCxnSpPr/>
      </xdr:nvCxnSpPr>
      <xdr:spPr>
        <a:xfrm>
          <a:off x="11210925" y="132111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610" name="テキスト ボックス 609">
          <a:extLst>
            <a:ext uri="{FF2B5EF4-FFF2-40B4-BE49-F238E27FC236}">
              <a16:creationId xmlns:a16="http://schemas.microsoft.com/office/drawing/2014/main" id="{1F02AE02-6EE5-4766-A95A-FB9740D6BCAD}"/>
            </a:ext>
          </a:extLst>
        </xdr:cNvPr>
        <xdr:cNvSpPr txBox="1"/>
      </xdr:nvSpPr>
      <xdr:spPr>
        <a:xfrm>
          <a:off x="10981189" y="1307530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44450</xdr:rowOff>
    </xdr:from>
    <xdr:to>
      <xdr:col>89</xdr:col>
      <xdr:colOff>177800</xdr:colOff>
      <xdr:row>79</xdr:row>
      <xdr:rowOff>44450</xdr:rowOff>
    </xdr:to>
    <xdr:cxnSp macro="">
      <xdr:nvCxnSpPr>
        <xdr:cNvPr id="611" name="直線コネクタ 610">
          <a:extLst>
            <a:ext uri="{FF2B5EF4-FFF2-40B4-BE49-F238E27FC236}">
              <a16:creationId xmlns:a16="http://schemas.microsoft.com/office/drawing/2014/main" id="{37A861C2-CE39-44B5-8C29-68A97BCC4096}"/>
            </a:ext>
          </a:extLst>
        </xdr:cNvPr>
        <xdr:cNvCxnSpPr/>
      </xdr:nvCxnSpPr>
      <xdr:spPr>
        <a:xfrm>
          <a:off x="11210925" y="128492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78</xdr:row>
      <xdr:rowOff>73677</xdr:rowOff>
    </xdr:from>
    <xdr:ext cx="531299" cy="259045"/>
    <xdr:sp macro="" textlink="">
      <xdr:nvSpPr>
        <xdr:cNvPr id="612" name="テキスト ボックス 611">
          <a:extLst>
            <a:ext uri="{FF2B5EF4-FFF2-40B4-BE49-F238E27FC236}">
              <a16:creationId xmlns:a16="http://schemas.microsoft.com/office/drawing/2014/main" id="{5C2FD947-765B-4FBA-9B9D-5D0132FFF876}"/>
            </a:ext>
          </a:extLst>
        </xdr:cNvPr>
        <xdr:cNvSpPr txBox="1"/>
      </xdr:nvSpPr>
      <xdr:spPr>
        <a:xfrm>
          <a:off x="10736776" y="1271335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3" name="直線コネクタ 612">
          <a:extLst>
            <a:ext uri="{FF2B5EF4-FFF2-40B4-BE49-F238E27FC236}">
              <a16:creationId xmlns:a16="http://schemas.microsoft.com/office/drawing/2014/main" id="{8A7BC77F-E1C9-47F9-A6B2-9D84A17CC96C}"/>
            </a:ext>
          </a:extLst>
        </xdr:cNvPr>
        <xdr:cNvCxnSpPr/>
      </xdr:nvCxnSpPr>
      <xdr:spPr>
        <a:xfrm>
          <a:off x="11210925" y="124872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14" name="テキスト ボックス 613">
          <a:extLst>
            <a:ext uri="{FF2B5EF4-FFF2-40B4-BE49-F238E27FC236}">
              <a16:creationId xmlns:a16="http://schemas.microsoft.com/office/drawing/2014/main" id="{E24B1BAD-556C-48DF-AFCE-5AA9CC25C122}"/>
            </a:ext>
          </a:extLst>
        </xdr:cNvPr>
        <xdr:cNvSpPr txBox="1"/>
      </xdr:nvSpPr>
      <xdr:spPr>
        <a:xfrm>
          <a:off x="10736776" y="1235140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5" name="直線コネクタ 614">
          <a:extLst>
            <a:ext uri="{FF2B5EF4-FFF2-40B4-BE49-F238E27FC236}">
              <a16:creationId xmlns:a16="http://schemas.microsoft.com/office/drawing/2014/main" id="{E37E3E82-6923-49C9-A9A7-79C62155843A}"/>
            </a:ext>
          </a:extLst>
        </xdr:cNvPr>
        <xdr:cNvCxnSpPr/>
      </xdr:nvCxnSpPr>
      <xdr:spPr>
        <a:xfrm>
          <a:off x="11210925" y="121348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16" name="テキスト ボックス 615">
          <a:extLst>
            <a:ext uri="{FF2B5EF4-FFF2-40B4-BE49-F238E27FC236}">
              <a16:creationId xmlns:a16="http://schemas.microsoft.com/office/drawing/2014/main" id="{32F16FCF-6EF0-4036-9B3D-F9AD53629A3F}"/>
            </a:ext>
          </a:extLst>
        </xdr:cNvPr>
        <xdr:cNvSpPr txBox="1"/>
      </xdr:nvSpPr>
      <xdr:spPr>
        <a:xfrm>
          <a:off x="10736776" y="1198945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7" name="直線コネクタ 616">
          <a:extLst>
            <a:ext uri="{FF2B5EF4-FFF2-40B4-BE49-F238E27FC236}">
              <a16:creationId xmlns:a16="http://schemas.microsoft.com/office/drawing/2014/main" id="{201B326D-E65C-4CC6-A5AA-103CC7F2D7BC}"/>
            </a:ext>
          </a:extLst>
        </xdr:cNvPr>
        <xdr:cNvCxnSpPr/>
      </xdr:nvCxnSpPr>
      <xdr:spPr>
        <a:xfrm>
          <a:off x="11210925" y="117729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18" name="テキスト ボックス 617">
          <a:extLst>
            <a:ext uri="{FF2B5EF4-FFF2-40B4-BE49-F238E27FC236}">
              <a16:creationId xmlns:a16="http://schemas.microsoft.com/office/drawing/2014/main" id="{8DAEBCA0-7659-411E-A9C1-74774AC9A29F}"/>
            </a:ext>
          </a:extLst>
        </xdr:cNvPr>
        <xdr:cNvSpPr txBox="1"/>
      </xdr:nvSpPr>
      <xdr:spPr>
        <a:xfrm>
          <a:off x="10669481" y="116370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9" name="直線コネクタ 618">
          <a:extLst>
            <a:ext uri="{FF2B5EF4-FFF2-40B4-BE49-F238E27FC236}">
              <a16:creationId xmlns:a16="http://schemas.microsoft.com/office/drawing/2014/main" id="{46D827E9-95C1-478F-B0D2-8381F19539D1}"/>
            </a:ext>
          </a:extLst>
        </xdr:cNvPr>
        <xdr:cNvCxnSpPr/>
      </xdr:nvCxnSpPr>
      <xdr:spPr>
        <a:xfrm>
          <a:off x="11210925" y="114109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0" name="テキスト ボックス 619">
          <a:extLst>
            <a:ext uri="{FF2B5EF4-FFF2-40B4-BE49-F238E27FC236}">
              <a16:creationId xmlns:a16="http://schemas.microsoft.com/office/drawing/2014/main" id="{447056CD-EFFE-440D-BD0F-E14EED9E59D8}"/>
            </a:ext>
          </a:extLst>
        </xdr:cNvPr>
        <xdr:cNvSpPr txBox="1"/>
      </xdr:nvSpPr>
      <xdr:spPr>
        <a:xfrm>
          <a:off x="10669481" y="112750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1" name="直線コネクタ 620">
          <a:extLst>
            <a:ext uri="{FF2B5EF4-FFF2-40B4-BE49-F238E27FC236}">
              <a16:creationId xmlns:a16="http://schemas.microsoft.com/office/drawing/2014/main" id="{1012E4F7-BDA5-4765-BBB3-3BD56855D50E}"/>
            </a:ext>
          </a:extLst>
        </xdr:cNvPr>
        <xdr:cNvCxnSpPr/>
      </xdr:nvCxnSpPr>
      <xdr:spPr>
        <a:xfrm>
          <a:off x="11210925" y="110490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2" name="テキスト ボックス 621">
          <a:extLst>
            <a:ext uri="{FF2B5EF4-FFF2-40B4-BE49-F238E27FC236}">
              <a16:creationId xmlns:a16="http://schemas.microsoft.com/office/drawing/2014/main" id="{57FEDC04-8F5D-4BCE-A359-FC1BA4F0D701}"/>
            </a:ext>
          </a:extLst>
        </xdr:cNvPr>
        <xdr:cNvSpPr txBox="1"/>
      </xdr:nvSpPr>
      <xdr:spPr>
        <a:xfrm>
          <a:off x="10669481" y="109131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3" name="公債費グラフ枠">
          <a:extLst>
            <a:ext uri="{FF2B5EF4-FFF2-40B4-BE49-F238E27FC236}">
              <a16:creationId xmlns:a16="http://schemas.microsoft.com/office/drawing/2014/main" id="{A2A91139-B8E4-4C4C-BE49-0D29D522F0D7}"/>
            </a:ext>
          </a:extLst>
        </xdr:cNvPr>
        <xdr:cNvSpPr/>
      </xdr:nvSpPr>
      <xdr:spPr>
        <a:xfrm>
          <a:off x="11210925" y="11049000"/>
          <a:ext cx="4219575"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17983</xdr:rowOff>
    </xdr:from>
    <xdr:to>
      <xdr:col>85</xdr:col>
      <xdr:colOff>126364</xdr:colOff>
      <xdr:row>79</xdr:row>
      <xdr:rowOff>102033</xdr:rowOff>
    </xdr:to>
    <xdr:cxnSp macro="">
      <xdr:nvCxnSpPr>
        <xdr:cNvPr id="624" name="直線コネクタ 623">
          <a:extLst>
            <a:ext uri="{FF2B5EF4-FFF2-40B4-BE49-F238E27FC236}">
              <a16:creationId xmlns:a16="http://schemas.microsoft.com/office/drawing/2014/main" id="{7BD466E3-6607-4391-B3C4-C5B63E17680D}"/>
            </a:ext>
          </a:extLst>
        </xdr:cNvPr>
        <xdr:cNvCxnSpPr/>
      </xdr:nvCxnSpPr>
      <xdr:spPr>
        <a:xfrm flipV="1">
          <a:off x="14695170" y="11362258"/>
          <a:ext cx="1269" cy="15445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105860</xdr:rowOff>
    </xdr:from>
    <xdr:ext cx="534377" cy="259045"/>
    <xdr:sp macro="" textlink="">
      <xdr:nvSpPr>
        <xdr:cNvPr id="625" name="公債費最小値テキスト">
          <a:extLst>
            <a:ext uri="{FF2B5EF4-FFF2-40B4-BE49-F238E27FC236}">
              <a16:creationId xmlns:a16="http://schemas.microsoft.com/office/drawing/2014/main" id="{B0AADC05-C1EC-4CEF-945A-A319C25B85FC}"/>
            </a:ext>
          </a:extLst>
        </xdr:cNvPr>
        <xdr:cNvSpPr txBox="1"/>
      </xdr:nvSpPr>
      <xdr:spPr>
        <a:xfrm>
          <a:off x="14744700" y="129042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25,466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102033</xdr:rowOff>
    </xdr:from>
    <xdr:to>
      <xdr:col>86</xdr:col>
      <xdr:colOff>25400</xdr:colOff>
      <xdr:row>79</xdr:row>
      <xdr:rowOff>102033</xdr:rowOff>
    </xdr:to>
    <xdr:cxnSp macro="">
      <xdr:nvCxnSpPr>
        <xdr:cNvPr id="626" name="直線コネクタ 625">
          <a:extLst>
            <a:ext uri="{FF2B5EF4-FFF2-40B4-BE49-F238E27FC236}">
              <a16:creationId xmlns:a16="http://schemas.microsoft.com/office/drawing/2014/main" id="{BBDF9CE2-A8BE-4DA5-A6CC-E7350356BFBD}"/>
            </a:ext>
          </a:extLst>
        </xdr:cNvPr>
        <xdr:cNvCxnSpPr/>
      </xdr:nvCxnSpPr>
      <xdr:spPr>
        <a:xfrm>
          <a:off x="14611350" y="1290680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136110</xdr:rowOff>
    </xdr:from>
    <xdr:ext cx="599010" cy="259045"/>
    <xdr:sp macro="" textlink="">
      <xdr:nvSpPr>
        <xdr:cNvPr id="627" name="公債費最大値テキスト">
          <a:extLst>
            <a:ext uri="{FF2B5EF4-FFF2-40B4-BE49-F238E27FC236}">
              <a16:creationId xmlns:a16="http://schemas.microsoft.com/office/drawing/2014/main" id="{724BBB3E-8B6A-4A11-B108-F21F337F6131}"/>
            </a:ext>
          </a:extLst>
        </xdr:cNvPr>
        <xdr:cNvSpPr txBox="1"/>
      </xdr:nvSpPr>
      <xdr:spPr>
        <a:xfrm>
          <a:off x="14744700" y="111565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153,584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17983</xdr:rowOff>
    </xdr:from>
    <xdr:to>
      <xdr:col>86</xdr:col>
      <xdr:colOff>25400</xdr:colOff>
      <xdr:row>70</xdr:row>
      <xdr:rowOff>17983</xdr:rowOff>
    </xdr:to>
    <xdr:cxnSp macro="">
      <xdr:nvCxnSpPr>
        <xdr:cNvPr id="628" name="直線コネクタ 627">
          <a:extLst>
            <a:ext uri="{FF2B5EF4-FFF2-40B4-BE49-F238E27FC236}">
              <a16:creationId xmlns:a16="http://schemas.microsoft.com/office/drawing/2014/main" id="{C159912D-4BB4-444D-93CD-21A4EE6B18CE}"/>
            </a:ext>
          </a:extLst>
        </xdr:cNvPr>
        <xdr:cNvCxnSpPr/>
      </xdr:nvCxnSpPr>
      <xdr:spPr>
        <a:xfrm>
          <a:off x="14611350" y="1136225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150546</xdr:rowOff>
    </xdr:from>
    <xdr:to>
      <xdr:col>85</xdr:col>
      <xdr:colOff>127000</xdr:colOff>
      <xdr:row>77</xdr:row>
      <xdr:rowOff>14109</xdr:rowOff>
    </xdr:to>
    <xdr:cxnSp macro="">
      <xdr:nvCxnSpPr>
        <xdr:cNvPr id="629" name="直線コネクタ 628">
          <a:extLst>
            <a:ext uri="{FF2B5EF4-FFF2-40B4-BE49-F238E27FC236}">
              <a16:creationId xmlns:a16="http://schemas.microsoft.com/office/drawing/2014/main" id="{ACE467E1-8B91-4EE4-89FA-0E4122F96848}"/>
            </a:ext>
          </a:extLst>
        </xdr:cNvPr>
        <xdr:cNvCxnSpPr/>
      </xdr:nvCxnSpPr>
      <xdr:spPr>
        <a:xfrm flipV="1">
          <a:off x="13935075" y="12466371"/>
          <a:ext cx="762000" cy="22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119676</xdr:rowOff>
    </xdr:from>
    <xdr:ext cx="534377" cy="259045"/>
    <xdr:sp macro="" textlink="">
      <xdr:nvSpPr>
        <xdr:cNvPr id="630" name="公債費平均値テキスト">
          <a:extLst>
            <a:ext uri="{FF2B5EF4-FFF2-40B4-BE49-F238E27FC236}">
              <a16:creationId xmlns:a16="http://schemas.microsoft.com/office/drawing/2014/main" id="{9C3BC830-7820-4291-AABD-5F3450206737}"/>
            </a:ext>
          </a:extLst>
        </xdr:cNvPr>
        <xdr:cNvSpPr txBox="1"/>
      </xdr:nvSpPr>
      <xdr:spPr>
        <a:xfrm>
          <a:off x="14744700" y="1227675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96799</xdr:rowOff>
    </xdr:from>
    <xdr:to>
      <xdr:col>85</xdr:col>
      <xdr:colOff>177800</xdr:colOff>
      <xdr:row>77</xdr:row>
      <xdr:rowOff>26949</xdr:rowOff>
    </xdr:to>
    <xdr:sp macro="" textlink="">
      <xdr:nvSpPr>
        <xdr:cNvPr id="631" name="フローチャート: 判断 630">
          <a:extLst>
            <a:ext uri="{FF2B5EF4-FFF2-40B4-BE49-F238E27FC236}">
              <a16:creationId xmlns:a16="http://schemas.microsoft.com/office/drawing/2014/main" id="{B15B77DF-9124-476A-A3F4-1D672BE71050}"/>
            </a:ext>
          </a:extLst>
        </xdr:cNvPr>
        <xdr:cNvSpPr/>
      </xdr:nvSpPr>
      <xdr:spPr>
        <a:xfrm>
          <a:off x="14649450" y="12412624"/>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36588</xdr:rowOff>
    </xdr:from>
    <xdr:to>
      <xdr:col>81</xdr:col>
      <xdr:colOff>50800</xdr:colOff>
      <xdr:row>77</xdr:row>
      <xdr:rowOff>14109</xdr:rowOff>
    </xdr:to>
    <xdr:cxnSp macro="">
      <xdr:nvCxnSpPr>
        <xdr:cNvPr id="632" name="直線コネクタ 631">
          <a:extLst>
            <a:ext uri="{FF2B5EF4-FFF2-40B4-BE49-F238E27FC236}">
              <a16:creationId xmlns:a16="http://schemas.microsoft.com/office/drawing/2014/main" id="{89E55D66-1000-4CE4-AC23-1D815CE92E57}"/>
            </a:ext>
          </a:extLst>
        </xdr:cNvPr>
        <xdr:cNvCxnSpPr/>
      </xdr:nvCxnSpPr>
      <xdr:spPr>
        <a:xfrm>
          <a:off x="13144500" y="12352413"/>
          <a:ext cx="790575" cy="1362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35230</xdr:rowOff>
    </xdr:from>
    <xdr:to>
      <xdr:col>81</xdr:col>
      <xdr:colOff>101600</xdr:colOff>
      <xdr:row>76</xdr:row>
      <xdr:rowOff>136830</xdr:rowOff>
    </xdr:to>
    <xdr:sp macro="" textlink="">
      <xdr:nvSpPr>
        <xdr:cNvPr id="633" name="フローチャート: 判断 632">
          <a:extLst>
            <a:ext uri="{FF2B5EF4-FFF2-40B4-BE49-F238E27FC236}">
              <a16:creationId xmlns:a16="http://schemas.microsoft.com/office/drawing/2014/main" id="{94B77B2C-542E-4FB9-B801-EAEBB745EF3C}"/>
            </a:ext>
          </a:extLst>
        </xdr:cNvPr>
        <xdr:cNvSpPr/>
      </xdr:nvSpPr>
      <xdr:spPr>
        <a:xfrm>
          <a:off x="13887450" y="1235105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153357</xdr:rowOff>
    </xdr:from>
    <xdr:ext cx="534377" cy="259045"/>
    <xdr:sp macro="" textlink="">
      <xdr:nvSpPr>
        <xdr:cNvPr id="634" name="テキスト ボックス 633">
          <a:extLst>
            <a:ext uri="{FF2B5EF4-FFF2-40B4-BE49-F238E27FC236}">
              <a16:creationId xmlns:a16="http://schemas.microsoft.com/office/drawing/2014/main" id="{65F87E76-C5B6-4289-8E29-8B5ECA933071}"/>
            </a:ext>
          </a:extLst>
        </xdr:cNvPr>
        <xdr:cNvSpPr txBox="1"/>
      </xdr:nvSpPr>
      <xdr:spPr>
        <a:xfrm>
          <a:off x="13705986" y="121453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36588</xdr:rowOff>
    </xdr:from>
    <xdr:to>
      <xdr:col>76</xdr:col>
      <xdr:colOff>114300</xdr:colOff>
      <xdr:row>76</xdr:row>
      <xdr:rowOff>131381</xdr:rowOff>
    </xdr:to>
    <xdr:cxnSp macro="">
      <xdr:nvCxnSpPr>
        <xdr:cNvPr id="635" name="直線コネクタ 634">
          <a:extLst>
            <a:ext uri="{FF2B5EF4-FFF2-40B4-BE49-F238E27FC236}">
              <a16:creationId xmlns:a16="http://schemas.microsoft.com/office/drawing/2014/main" id="{4072E0E1-689F-4F55-A10F-A3699C1D7A83}"/>
            </a:ext>
          </a:extLst>
        </xdr:cNvPr>
        <xdr:cNvCxnSpPr/>
      </xdr:nvCxnSpPr>
      <xdr:spPr>
        <a:xfrm flipV="1">
          <a:off x="12344400" y="12352413"/>
          <a:ext cx="800100" cy="947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55538</xdr:rowOff>
    </xdr:from>
    <xdr:to>
      <xdr:col>76</xdr:col>
      <xdr:colOff>165100</xdr:colOff>
      <xdr:row>76</xdr:row>
      <xdr:rowOff>157138</xdr:rowOff>
    </xdr:to>
    <xdr:sp macro="" textlink="">
      <xdr:nvSpPr>
        <xdr:cNvPr id="636" name="フローチャート: 判断 635">
          <a:extLst>
            <a:ext uri="{FF2B5EF4-FFF2-40B4-BE49-F238E27FC236}">
              <a16:creationId xmlns:a16="http://schemas.microsoft.com/office/drawing/2014/main" id="{1AADAF0A-8829-4C91-A8CB-3CC017B69773}"/>
            </a:ext>
          </a:extLst>
        </xdr:cNvPr>
        <xdr:cNvSpPr/>
      </xdr:nvSpPr>
      <xdr:spPr>
        <a:xfrm>
          <a:off x="13096875" y="12371363"/>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148265</xdr:rowOff>
    </xdr:from>
    <xdr:ext cx="534377" cy="259045"/>
    <xdr:sp macro="" textlink="">
      <xdr:nvSpPr>
        <xdr:cNvPr id="637" name="テキスト ボックス 636">
          <a:extLst>
            <a:ext uri="{FF2B5EF4-FFF2-40B4-BE49-F238E27FC236}">
              <a16:creationId xmlns:a16="http://schemas.microsoft.com/office/drawing/2014/main" id="{09AE9941-D576-4F58-898F-4675384EB514}"/>
            </a:ext>
          </a:extLst>
        </xdr:cNvPr>
        <xdr:cNvSpPr txBox="1"/>
      </xdr:nvSpPr>
      <xdr:spPr>
        <a:xfrm>
          <a:off x="12896361" y="124609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131381</xdr:rowOff>
    </xdr:from>
    <xdr:to>
      <xdr:col>71</xdr:col>
      <xdr:colOff>177800</xdr:colOff>
      <xdr:row>78</xdr:row>
      <xdr:rowOff>11773</xdr:rowOff>
    </xdr:to>
    <xdr:cxnSp macro="">
      <xdr:nvCxnSpPr>
        <xdr:cNvPr id="638" name="直線コネクタ 637">
          <a:extLst>
            <a:ext uri="{FF2B5EF4-FFF2-40B4-BE49-F238E27FC236}">
              <a16:creationId xmlns:a16="http://schemas.microsoft.com/office/drawing/2014/main" id="{B22FA391-A0E8-4380-A275-602EE1A2786B}"/>
            </a:ext>
          </a:extLst>
        </xdr:cNvPr>
        <xdr:cNvCxnSpPr/>
      </xdr:nvCxnSpPr>
      <xdr:spPr>
        <a:xfrm flipV="1">
          <a:off x="11534775" y="12447206"/>
          <a:ext cx="809625" cy="2010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85776</xdr:rowOff>
    </xdr:from>
    <xdr:to>
      <xdr:col>72</xdr:col>
      <xdr:colOff>38100</xdr:colOff>
      <xdr:row>77</xdr:row>
      <xdr:rowOff>15926</xdr:rowOff>
    </xdr:to>
    <xdr:sp macro="" textlink="">
      <xdr:nvSpPr>
        <xdr:cNvPr id="639" name="フローチャート: 判断 638">
          <a:extLst>
            <a:ext uri="{FF2B5EF4-FFF2-40B4-BE49-F238E27FC236}">
              <a16:creationId xmlns:a16="http://schemas.microsoft.com/office/drawing/2014/main" id="{2A9337B9-617F-4907-9C8A-5C7EDF551243}"/>
            </a:ext>
          </a:extLst>
        </xdr:cNvPr>
        <xdr:cNvSpPr/>
      </xdr:nvSpPr>
      <xdr:spPr>
        <a:xfrm>
          <a:off x="12296775" y="12398426"/>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7053</xdr:rowOff>
    </xdr:from>
    <xdr:ext cx="534377" cy="259045"/>
    <xdr:sp macro="" textlink="">
      <xdr:nvSpPr>
        <xdr:cNvPr id="640" name="テキスト ボックス 639">
          <a:extLst>
            <a:ext uri="{FF2B5EF4-FFF2-40B4-BE49-F238E27FC236}">
              <a16:creationId xmlns:a16="http://schemas.microsoft.com/office/drawing/2014/main" id="{2F6441B9-7921-422D-B627-444562DD93DF}"/>
            </a:ext>
          </a:extLst>
        </xdr:cNvPr>
        <xdr:cNvSpPr txBox="1"/>
      </xdr:nvSpPr>
      <xdr:spPr>
        <a:xfrm>
          <a:off x="12105786" y="124879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145262</xdr:rowOff>
    </xdr:from>
    <xdr:to>
      <xdr:col>67</xdr:col>
      <xdr:colOff>101600</xdr:colOff>
      <xdr:row>77</xdr:row>
      <xdr:rowOff>75412</xdr:rowOff>
    </xdr:to>
    <xdr:sp macro="" textlink="">
      <xdr:nvSpPr>
        <xdr:cNvPr id="641" name="フローチャート: 判断 640">
          <a:extLst>
            <a:ext uri="{FF2B5EF4-FFF2-40B4-BE49-F238E27FC236}">
              <a16:creationId xmlns:a16="http://schemas.microsoft.com/office/drawing/2014/main" id="{F619052D-B3B1-4AF0-A30A-22994660911C}"/>
            </a:ext>
          </a:extLst>
        </xdr:cNvPr>
        <xdr:cNvSpPr/>
      </xdr:nvSpPr>
      <xdr:spPr>
        <a:xfrm>
          <a:off x="11487150" y="12457912"/>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91939</xdr:rowOff>
    </xdr:from>
    <xdr:ext cx="534377" cy="259045"/>
    <xdr:sp macro="" textlink="">
      <xdr:nvSpPr>
        <xdr:cNvPr id="642" name="テキスト ボックス 641">
          <a:extLst>
            <a:ext uri="{FF2B5EF4-FFF2-40B4-BE49-F238E27FC236}">
              <a16:creationId xmlns:a16="http://schemas.microsoft.com/office/drawing/2014/main" id="{BCB2057D-3E23-4579-B9B8-75CCA6D80E5D}"/>
            </a:ext>
          </a:extLst>
        </xdr:cNvPr>
        <xdr:cNvSpPr txBox="1"/>
      </xdr:nvSpPr>
      <xdr:spPr>
        <a:xfrm>
          <a:off x="11305686" y="122426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5736A7-07ED-4AE7-AFA1-B225FDB5C521}"/>
            </a:ext>
          </a:extLst>
        </xdr:cNvPr>
        <xdr:cNvSpPr txBox="1"/>
      </xdr:nvSpPr>
      <xdr:spPr>
        <a:xfrm>
          <a:off x="14525625" y="13208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AEA7C112-5901-4B4F-920C-E49833F0216A}"/>
            </a:ext>
          </a:extLst>
        </xdr:cNvPr>
        <xdr:cNvSpPr txBox="1"/>
      </xdr:nvSpPr>
      <xdr:spPr>
        <a:xfrm>
          <a:off x="13763625" y="13208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20E06CB1-8C0D-4283-8528-AA2D0AE531F8}"/>
            </a:ext>
          </a:extLst>
        </xdr:cNvPr>
        <xdr:cNvSpPr txBox="1"/>
      </xdr:nvSpPr>
      <xdr:spPr>
        <a:xfrm>
          <a:off x="12973050" y="13208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E55A745B-2248-4707-958A-067B5D9FB95E}"/>
            </a:ext>
          </a:extLst>
        </xdr:cNvPr>
        <xdr:cNvSpPr txBox="1"/>
      </xdr:nvSpPr>
      <xdr:spPr>
        <a:xfrm>
          <a:off x="12172950" y="13208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4EFDF5FE-99E5-449A-A6AA-CB8D90CFEF33}"/>
            </a:ext>
          </a:extLst>
        </xdr:cNvPr>
        <xdr:cNvSpPr txBox="1"/>
      </xdr:nvSpPr>
      <xdr:spPr>
        <a:xfrm>
          <a:off x="11363325" y="13208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99746</xdr:rowOff>
    </xdr:from>
    <xdr:to>
      <xdr:col>85</xdr:col>
      <xdr:colOff>177800</xdr:colOff>
      <xdr:row>77</xdr:row>
      <xdr:rowOff>29896</xdr:rowOff>
    </xdr:to>
    <xdr:sp macro="" textlink="">
      <xdr:nvSpPr>
        <xdr:cNvPr id="648" name="楕円 647">
          <a:extLst>
            <a:ext uri="{FF2B5EF4-FFF2-40B4-BE49-F238E27FC236}">
              <a16:creationId xmlns:a16="http://schemas.microsoft.com/office/drawing/2014/main" id="{26B0FBE0-F5E3-4ED5-9B6C-318070BF6125}"/>
            </a:ext>
          </a:extLst>
        </xdr:cNvPr>
        <xdr:cNvSpPr/>
      </xdr:nvSpPr>
      <xdr:spPr>
        <a:xfrm>
          <a:off x="14649450" y="12418746"/>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78173</xdr:rowOff>
    </xdr:from>
    <xdr:ext cx="534377" cy="259045"/>
    <xdr:sp macro="" textlink="">
      <xdr:nvSpPr>
        <xdr:cNvPr id="649" name="公債費該当値テキスト">
          <a:extLst>
            <a:ext uri="{FF2B5EF4-FFF2-40B4-BE49-F238E27FC236}">
              <a16:creationId xmlns:a16="http://schemas.microsoft.com/office/drawing/2014/main" id="{7014D42F-1FE6-4377-B690-256C1C65B110}"/>
            </a:ext>
          </a:extLst>
        </xdr:cNvPr>
        <xdr:cNvSpPr txBox="1"/>
      </xdr:nvSpPr>
      <xdr:spPr>
        <a:xfrm>
          <a:off x="14744700" y="123939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134759</xdr:rowOff>
    </xdr:from>
    <xdr:to>
      <xdr:col>81</xdr:col>
      <xdr:colOff>101600</xdr:colOff>
      <xdr:row>77</xdr:row>
      <xdr:rowOff>64909</xdr:rowOff>
    </xdr:to>
    <xdr:sp macro="" textlink="">
      <xdr:nvSpPr>
        <xdr:cNvPr id="650" name="楕円 649">
          <a:extLst>
            <a:ext uri="{FF2B5EF4-FFF2-40B4-BE49-F238E27FC236}">
              <a16:creationId xmlns:a16="http://schemas.microsoft.com/office/drawing/2014/main" id="{C18C687A-1D4A-47F4-94A1-6EC9880CB952}"/>
            </a:ext>
          </a:extLst>
        </xdr:cNvPr>
        <xdr:cNvSpPr/>
      </xdr:nvSpPr>
      <xdr:spPr>
        <a:xfrm>
          <a:off x="13887450" y="12450584"/>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56036</xdr:rowOff>
    </xdr:from>
    <xdr:ext cx="534377" cy="259045"/>
    <xdr:sp macro="" textlink="">
      <xdr:nvSpPr>
        <xdr:cNvPr id="651" name="テキスト ボックス 650">
          <a:extLst>
            <a:ext uri="{FF2B5EF4-FFF2-40B4-BE49-F238E27FC236}">
              <a16:creationId xmlns:a16="http://schemas.microsoft.com/office/drawing/2014/main" id="{64104B64-29EA-4C9F-903C-4298338D5DFA}"/>
            </a:ext>
          </a:extLst>
        </xdr:cNvPr>
        <xdr:cNvSpPr txBox="1"/>
      </xdr:nvSpPr>
      <xdr:spPr>
        <a:xfrm>
          <a:off x="13705986" y="125337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75</xdr:row>
      <xdr:rowOff>157238</xdr:rowOff>
    </xdr:from>
    <xdr:to>
      <xdr:col>76</xdr:col>
      <xdr:colOff>165100</xdr:colOff>
      <xdr:row>76</xdr:row>
      <xdr:rowOff>87388</xdr:rowOff>
    </xdr:to>
    <xdr:sp macro="" textlink="">
      <xdr:nvSpPr>
        <xdr:cNvPr id="652" name="楕円 651">
          <a:extLst>
            <a:ext uri="{FF2B5EF4-FFF2-40B4-BE49-F238E27FC236}">
              <a16:creationId xmlns:a16="http://schemas.microsoft.com/office/drawing/2014/main" id="{3BEC4AEE-1B32-44CF-A3B2-92998A6F7292}"/>
            </a:ext>
          </a:extLst>
        </xdr:cNvPr>
        <xdr:cNvSpPr/>
      </xdr:nvSpPr>
      <xdr:spPr>
        <a:xfrm>
          <a:off x="13096875" y="12314313"/>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103915</xdr:rowOff>
    </xdr:from>
    <xdr:ext cx="534377" cy="259045"/>
    <xdr:sp macro="" textlink="">
      <xdr:nvSpPr>
        <xdr:cNvPr id="653" name="テキスト ボックス 652">
          <a:extLst>
            <a:ext uri="{FF2B5EF4-FFF2-40B4-BE49-F238E27FC236}">
              <a16:creationId xmlns:a16="http://schemas.microsoft.com/office/drawing/2014/main" id="{B9D00060-3AA3-4435-9F23-00EEAD58D91F}"/>
            </a:ext>
          </a:extLst>
        </xdr:cNvPr>
        <xdr:cNvSpPr txBox="1"/>
      </xdr:nvSpPr>
      <xdr:spPr>
        <a:xfrm>
          <a:off x="12896361" y="120990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80581</xdr:rowOff>
    </xdr:from>
    <xdr:to>
      <xdr:col>72</xdr:col>
      <xdr:colOff>38100</xdr:colOff>
      <xdr:row>77</xdr:row>
      <xdr:rowOff>10731</xdr:rowOff>
    </xdr:to>
    <xdr:sp macro="" textlink="">
      <xdr:nvSpPr>
        <xdr:cNvPr id="654" name="楕円 653">
          <a:extLst>
            <a:ext uri="{FF2B5EF4-FFF2-40B4-BE49-F238E27FC236}">
              <a16:creationId xmlns:a16="http://schemas.microsoft.com/office/drawing/2014/main" id="{250B2806-394A-45B5-8F4D-129B8F40D8BC}"/>
            </a:ext>
          </a:extLst>
        </xdr:cNvPr>
        <xdr:cNvSpPr/>
      </xdr:nvSpPr>
      <xdr:spPr>
        <a:xfrm>
          <a:off x="12296775" y="12399581"/>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27258</xdr:rowOff>
    </xdr:from>
    <xdr:ext cx="534377" cy="259045"/>
    <xdr:sp macro="" textlink="">
      <xdr:nvSpPr>
        <xdr:cNvPr id="655" name="テキスト ボックス 654">
          <a:extLst>
            <a:ext uri="{FF2B5EF4-FFF2-40B4-BE49-F238E27FC236}">
              <a16:creationId xmlns:a16="http://schemas.microsoft.com/office/drawing/2014/main" id="{075A925F-C55C-4D15-B6C5-57C42930866C}"/>
            </a:ext>
          </a:extLst>
        </xdr:cNvPr>
        <xdr:cNvSpPr txBox="1"/>
      </xdr:nvSpPr>
      <xdr:spPr>
        <a:xfrm>
          <a:off x="12105786" y="121843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132423</xdr:rowOff>
    </xdr:from>
    <xdr:to>
      <xdr:col>67</xdr:col>
      <xdr:colOff>101600</xdr:colOff>
      <xdr:row>78</xdr:row>
      <xdr:rowOff>62573</xdr:rowOff>
    </xdr:to>
    <xdr:sp macro="" textlink="">
      <xdr:nvSpPr>
        <xdr:cNvPr id="656" name="楕円 655">
          <a:extLst>
            <a:ext uri="{FF2B5EF4-FFF2-40B4-BE49-F238E27FC236}">
              <a16:creationId xmlns:a16="http://schemas.microsoft.com/office/drawing/2014/main" id="{F324EC95-87BE-4B41-8127-AC36D2D1A43F}"/>
            </a:ext>
          </a:extLst>
        </xdr:cNvPr>
        <xdr:cNvSpPr/>
      </xdr:nvSpPr>
      <xdr:spPr>
        <a:xfrm>
          <a:off x="11487150" y="12610173"/>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53700</xdr:rowOff>
    </xdr:from>
    <xdr:ext cx="534377" cy="259045"/>
    <xdr:sp macro="" textlink="">
      <xdr:nvSpPr>
        <xdr:cNvPr id="657" name="テキスト ボックス 656">
          <a:extLst>
            <a:ext uri="{FF2B5EF4-FFF2-40B4-BE49-F238E27FC236}">
              <a16:creationId xmlns:a16="http://schemas.microsoft.com/office/drawing/2014/main" id="{D30415CD-125F-4345-9257-A8A905AB3AF0}"/>
            </a:ext>
          </a:extLst>
        </xdr:cNvPr>
        <xdr:cNvSpPr txBox="1"/>
      </xdr:nvSpPr>
      <xdr:spPr>
        <a:xfrm>
          <a:off x="11305686" y="126902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8" name="正方形/長方形 657">
          <a:extLst>
            <a:ext uri="{FF2B5EF4-FFF2-40B4-BE49-F238E27FC236}">
              <a16:creationId xmlns:a16="http://schemas.microsoft.com/office/drawing/2014/main" id="{B8F4BCDA-BE3D-4AD1-9489-5E5C85E53C05}"/>
            </a:ext>
          </a:extLst>
        </xdr:cNvPr>
        <xdr:cNvSpPr/>
      </xdr:nvSpPr>
      <xdr:spPr>
        <a:xfrm>
          <a:off x="11210925" y="13506450"/>
          <a:ext cx="4219575" cy="2952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9" name="正方形/長方形 658">
          <a:extLst>
            <a:ext uri="{FF2B5EF4-FFF2-40B4-BE49-F238E27FC236}">
              <a16:creationId xmlns:a16="http://schemas.microsoft.com/office/drawing/2014/main" id="{C2A58322-7E39-4967-A8F4-626B8FF2449F}"/>
            </a:ext>
          </a:extLst>
        </xdr:cNvPr>
        <xdr:cNvSpPr/>
      </xdr:nvSpPr>
      <xdr:spPr>
        <a:xfrm>
          <a:off x="11315700" y="138303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0" name="正方形/長方形 659">
          <a:extLst>
            <a:ext uri="{FF2B5EF4-FFF2-40B4-BE49-F238E27FC236}">
              <a16:creationId xmlns:a16="http://schemas.microsoft.com/office/drawing/2014/main" id="{5B6302D9-67DC-4FCE-A9D8-89C1457482AF}"/>
            </a:ext>
          </a:extLst>
        </xdr:cNvPr>
        <xdr:cNvSpPr/>
      </xdr:nvSpPr>
      <xdr:spPr>
        <a:xfrm>
          <a:off x="11315700" y="140208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1" name="正方形/長方形 660">
          <a:extLst>
            <a:ext uri="{FF2B5EF4-FFF2-40B4-BE49-F238E27FC236}">
              <a16:creationId xmlns:a16="http://schemas.microsoft.com/office/drawing/2014/main" id="{786A2ACC-E041-4B12-AC60-E6A779E8D212}"/>
            </a:ext>
          </a:extLst>
        </xdr:cNvPr>
        <xdr:cNvSpPr/>
      </xdr:nvSpPr>
      <xdr:spPr>
        <a:xfrm>
          <a:off x="12239625" y="138303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2" name="正方形/長方形 661">
          <a:extLst>
            <a:ext uri="{FF2B5EF4-FFF2-40B4-BE49-F238E27FC236}">
              <a16:creationId xmlns:a16="http://schemas.microsoft.com/office/drawing/2014/main" id="{E4A5D3E5-A128-4D52-AD72-600225649B92}"/>
            </a:ext>
          </a:extLst>
        </xdr:cNvPr>
        <xdr:cNvSpPr/>
      </xdr:nvSpPr>
      <xdr:spPr>
        <a:xfrm>
          <a:off x="12239625" y="140208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3" name="正方形/長方形 662">
          <a:extLst>
            <a:ext uri="{FF2B5EF4-FFF2-40B4-BE49-F238E27FC236}">
              <a16:creationId xmlns:a16="http://schemas.microsoft.com/office/drawing/2014/main" id="{E8F4A3DF-9102-46AC-9797-4FE705FEB0B2}"/>
            </a:ext>
          </a:extLst>
        </xdr:cNvPr>
        <xdr:cNvSpPr/>
      </xdr:nvSpPr>
      <xdr:spPr>
        <a:xfrm>
          <a:off x="13268325" y="138303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4" name="正方形/長方形 663">
          <a:extLst>
            <a:ext uri="{FF2B5EF4-FFF2-40B4-BE49-F238E27FC236}">
              <a16:creationId xmlns:a16="http://schemas.microsoft.com/office/drawing/2014/main" id="{1D27E03A-6AEC-4F1D-9317-84D3E00CBC66}"/>
            </a:ext>
          </a:extLst>
        </xdr:cNvPr>
        <xdr:cNvSpPr/>
      </xdr:nvSpPr>
      <xdr:spPr>
        <a:xfrm>
          <a:off x="13268325" y="140208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5" name="正方形/長方形 664">
          <a:extLst>
            <a:ext uri="{FF2B5EF4-FFF2-40B4-BE49-F238E27FC236}">
              <a16:creationId xmlns:a16="http://schemas.microsoft.com/office/drawing/2014/main" id="{9E71329D-5322-4618-AFFA-6212CE6B5FFA}"/>
            </a:ext>
          </a:extLst>
        </xdr:cNvPr>
        <xdr:cNvSpPr/>
      </xdr:nvSpPr>
      <xdr:spPr>
        <a:xfrm>
          <a:off x="11210925" y="14287500"/>
          <a:ext cx="4219575" cy="225742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6" name="テキスト ボックス 665">
          <a:extLst>
            <a:ext uri="{FF2B5EF4-FFF2-40B4-BE49-F238E27FC236}">
              <a16:creationId xmlns:a16="http://schemas.microsoft.com/office/drawing/2014/main" id="{8B939AF3-506A-4B68-8496-705011FB36A9}"/>
            </a:ext>
          </a:extLst>
        </xdr:cNvPr>
        <xdr:cNvSpPr txBox="1"/>
      </xdr:nvSpPr>
      <xdr:spPr>
        <a:xfrm>
          <a:off x="11172825" y="141065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7" name="直線コネクタ 666">
          <a:extLst>
            <a:ext uri="{FF2B5EF4-FFF2-40B4-BE49-F238E27FC236}">
              <a16:creationId xmlns:a16="http://schemas.microsoft.com/office/drawing/2014/main" id="{50237430-1F44-4623-82A9-1FB86FCD64DF}"/>
            </a:ext>
          </a:extLst>
        </xdr:cNvPr>
        <xdr:cNvCxnSpPr/>
      </xdr:nvCxnSpPr>
      <xdr:spPr>
        <a:xfrm>
          <a:off x="11210925" y="165449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8" name="直線コネクタ 667">
          <a:extLst>
            <a:ext uri="{FF2B5EF4-FFF2-40B4-BE49-F238E27FC236}">
              <a16:creationId xmlns:a16="http://schemas.microsoft.com/office/drawing/2014/main" id="{FB95BEC3-2DD9-4B55-8B5F-2F00DC2DF981}"/>
            </a:ext>
          </a:extLst>
        </xdr:cNvPr>
        <xdr:cNvCxnSpPr/>
      </xdr:nvCxnSpPr>
      <xdr:spPr>
        <a:xfrm>
          <a:off x="11210925" y="161639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9" name="テキスト ボックス 668">
          <a:extLst>
            <a:ext uri="{FF2B5EF4-FFF2-40B4-BE49-F238E27FC236}">
              <a16:creationId xmlns:a16="http://schemas.microsoft.com/office/drawing/2014/main" id="{3F6462FE-5D16-4F27-A5ED-8C197623A0C7}"/>
            </a:ext>
          </a:extLst>
        </xdr:cNvPr>
        <xdr:cNvSpPr txBox="1"/>
      </xdr:nvSpPr>
      <xdr:spPr>
        <a:xfrm>
          <a:off x="10981189" y="160185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0" name="直線コネクタ 669">
          <a:extLst>
            <a:ext uri="{FF2B5EF4-FFF2-40B4-BE49-F238E27FC236}">
              <a16:creationId xmlns:a16="http://schemas.microsoft.com/office/drawing/2014/main" id="{E0F8F763-D7DB-4453-9DB0-04330320DDE7}"/>
            </a:ext>
          </a:extLst>
        </xdr:cNvPr>
        <xdr:cNvCxnSpPr/>
      </xdr:nvCxnSpPr>
      <xdr:spPr>
        <a:xfrm>
          <a:off x="11210925" y="157829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1" name="テキスト ボックス 670">
          <a:extLst>
            <a:ext uri="{FF2B5EF4-FFF2-40B4-BE49-F238E27FC236}">
              <a16:creationId xmlns:a16="http://schemas.microsoft.com/office/drawing/2014/main" id="{1BB48D8B-3AA5-4489-A1FB-025DA751140F}"/>
            </a:ext>
          </a:extLst>
        </xdr:cNvPr>
        <xdr:cNvSpPr txBox="1"/>
      </xdr:nvSpPr>
      <xdr:spPr>
        <a:xfrm>
          <a:off x="10736776" y="15637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2" name="直線コネクタ 671">
          <a:extLst>
            <a:ext uri="{FF2B5EF4-FFF2-40B4-BE49-F238E27FC236}">
              <a16:creationId xmlns:a16="http://schemas.microsoft.com/office/drawing/2014/main" id="{1450CCC9-32DB-4FB7-8011-88A663CCE90A}"/>
            </a:ext>
          </a:extLst>
        </xdr:cNvPr>
        <xdr:cNvCxnSpPr/>
      </xdr:nvCxnSpPr>
      <xdr:spPr>
        <a:xfrm>
          <a:off x="11210925" y="154019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73" name="テキスト ボックス 672">
          <a:extLst>
            <a:ext uri="{FF2B5EF4-FFF2-40B4-BE49-F238E27FC236}">
              <a16:creationId xmlns:a16="http://schemas.microsoft.com/office/drawing/2014/main" id="{343B7B0A-7AD3-4D9D-8E77-4FEF07E90086}"/>
            </a:ext>
          </a:extLst>
        </xdr:cNvPr>
        <xdr:cNvSpPr txBox="1"/>
      </xdr:nvSpPr>
      <xdr:spPr>
        <a:xfrm>
          <a:off x="10669481" y="15256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4" name="直線コネクタ 673">
          <a:extLst>
            <a:ext uri="{FF2B5EF4-FFF2-40B4-BE49-F238E27FC236}">
              <a16:creationId xmlns:a16="http://schemas.microsoft.com/office/drawing/2014/main" id="{437026AC-1949-4653-8A4F-882102208105}"/>
            </a:ext>
          </a:extLst>
        </xdr:cNvPr>
        <xdr:cNvCxnSpPr/>
      </xdr:nvCxnSpPr>
      <xdr:spPr>
        <a:xfrm>
          <a:off x="11210925" y="150209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75" name="テキスト ボックス 674">
          <a:extLst>
            <a:ext uri="{FF2B5EF4-FFF2-40B4-BE49-F238E27FC236}">
              <a16:creationId xmlns:a16="http://schemas.microsoft.com/office/drawing/2014/main" id="{6A15BA70-460F-4E8F-8A4E-6904C939B02C}"/>
            </a:ext>
          </a:extLst>
        </xdr:cNvPr>
        <xdr:cNvSpPr txBox="1"/>
      </xdr:nvSpPr>
      <xdr:spPr>
        <a:xfrm>
          <a:off x="10669481" y="14875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6" name="直線コネクタ 675">
          <a:extLst>
            <a:ext uri="{FF2B5EF4-FFF2-40B4-BE49-F238E27FC236}">
              <a16:creationId xmlns:a16="http://schemas.microsoft.com/office/drawing/2014/main" id="{0B747C3F-43C9-43A1-B8F2-B2A8B4F1E430}"/>
            </a:ext>
          </a:extLst>
        </xdr:cNvPr>
        <xdr:cNvCxnSpPr/>
      </xdr:nvCxnSpPr>
      <xdr:spPr>
        <a:xfrm>
          <a:off x="11210925" y="146494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7" name="テキスト ボックス 676">
          <a:extLst>
            <a:ext uri="{FF2B5EF4-FFF2-40B4-BE49-F238E27FC236}">
              <a16:creationId xmlns:a16="http://schemas.microsoft.com/office/drawing/2014/main" id="{41D45B8E-F7D8-4086-B141-010767ADFE01}"/>
            </a:ext>
          </a:extLst>
        </xdr:cNvPr>
        <xdr:cNvSpPr txBox="1"/>
      </xdr:nvSpPr>
      <xdr:spPr>
        <a:xfrm>
          <a:off x="10669481" y="14513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8" name="直線コネクタ 677">
          <a:extLst>
            <a:ext uri="{FF2B5EF4-FFF2-40B4-BE49-F238E27FC236}">
              <a16:creationId xmlns:a16="http://schemas.microsoft.com/office/drawing/2014/main" id="{2F0FE509-62FC-4210-A809-5ED6CB2DD878}"/>
            </a:ext>
          </a:extLst>
        </xdr:cNvPr>
        <xdr:cNvCxnSpPr/>
      </xdr:nvCxnSpPr>
      <xdr:spPr>
        <a:xfrm>
          <a:off x="11210925" y="142875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9" name="テキスト ボックス 678">
          <a:extLst>
            <a:ext uri="{FF2B5EF4-FFF2-40B4-BE49-F238E27FC236}">
              <a16:creationId xmlns:a16="http://schemas.microsoft.com/office/drawing/2014/main" id="{0F73A8BF-2BF3-4DA3-9474-D55D9AD706C8}"/>
            </a:ext>
          </a:extLst>
        </xdr:cNvPr>
        <xdr:cNvSpPr txBox="1"/>
      </xdr:nvSpPr>
      <xdr:spPr>
        <a:xfrm>
          <a:off x="10669481" y="141516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0" name="積立金グラフ枠">
          <a:extLst>
            <a:ext uri="{FF2B5EF4-FFF2-40B4-BE49-F238E27FC236}">
              <a16:creationId xmlns:a16="http://schemas.microsoft.com/office/drawing/2014/main" id="{EB211742-2093-4E50-B438-62799DAF88B5}"/>
            </a:ext>
          </a:extLst>
        </xdr:cNvPr>
        <xdr:cNvSpPr/>
      </xdr:nvSpPr>
      <xdr:spPr>
        <a:xfrm>
          <a:off x="11210925" y="14287500"/>
          <a:ext cx="4219575" cy="225742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27054</xdr:rowOff>
    </xdr:from>
    <xdr:to>
      <xdr:col>85</xdr:col>
      <xdr:colOff>126364</xdr:colOff>
      <xdr:row>99</xdr:row>
      <xdr:rowOff>21309</xdr:rowOff>
    </xdr:to>
    <xdr:cxnSp macro="">
      <xdr:nvCxnSpPr>
        <xdr:cNvPr id="681" name="直線コネクタ 680">
          <a:extLst>
            <a:ext uri="{FF2B5EF4-FFF2-40B4-BE49-F238E27FC236}">
              <a16:creationId xmlns:a16="http://schemas.microsoft.com/office/drawing/2014/main" id="{EF0697F1-09AD-4D32-B681-12CB0F40B50B}"/>
            </a:ext>
          </a:extLst>
        </xdr:cNvPr>
        <xdr:cNvCxnSpPr/>
      </xdr:nvCxnSpPr>
      <xdr:spPr>
        <a:xfrm flipV="1">
          <a:off x="14695170" y="14774929"/>
          <a:ext cx="1269" cy="13626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25136</xdr:rowOff>
    </xdr:from>
    <xdr:ext cx="469744" cy="259045"/>
    <xdr:sp macro="" textlink="">
      <xdr:nvSpPr>
        <xdr:cNvPr id="682" name="積立金最小値テキスト">
          <a:extLst>
            <a:ext uri="{FF2B5EF4-FFF2-40B4-BE49-F238E27FC236}">
              <a16:creationId xmlns:a16="http://schemas.microsoft.com/office/drawing/2014/main" id="{91F0FAB2-C187-4E2B-8339-F606F59468D9}"/>
            </a:ext>
          </a:extLst>
        </xdr:cNvPr>
        <xdr:cNvSpPr txBox="1"/>
      </xdr:nvSpPr>
      <xdr:spPr>
        <a:xfrm>
          <a:off x="14744700" y="161446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21309</xdr:rowOff>
    </xdr:from>
    <xdr:to>
      <xdr:col>86</xdr:col>
      <xdr:colOff>25400</xdr:colOff>
      <xdr:row>99</xdr:row>
      <xdr:rowOff>21309</xdr:rowOff>
    </xdr:to>
    <xdr:cxnSp macro="">
      <xdr:nvCxnSpPr>
        <xdr:cNvPr id="683" name="直線コネクタ 682">
          <a:extLst>
            <a:ext uri="{FF2B5EF4-FFF2-40B4-BE49-F238E27FC236}">
              <a16:creationId xmlns:a16="http://schemas.microsoft.com/office/drawing/2014/main" id="{372999C5-AC4B-4121-B14E-3DAA60535910}"/>
            </a:ext>
          </a:extLst>
        </xdr:cNvPr>
        <xdr:cNvCxnSpPr/>
      </xdr:nvCxnSpPr>
      <xdr:spPr>
        <a:xfrm>
          <a:off x="14611350" y="1613760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145181</xdr:rowOff>
    </xdr:from>
    <xdr:ext cx="599010" cy="259045"/>
    <xdr:sp macro="" textlink="">
      <xdr:nvSpPr>
        <xdr:cNvPr id="684" name="積立金最大値テキスト">
          <a:extLst>
            <a:ext uri="{FF2B5EF4-FFF2-40B4-BE49-F238E27FC236}">
              <a16:creationId xmlns:a16="http://schemas.microsoft.com/office/drawing/2014/main" id="{EA3EB3A2-4685-483C-96DE-843DFD2C5A28}"/>
            </a:ext>
          </a:extLst>
        </xdr:cNvPr>
        <xdr:cNvSpPr txBox="1"/>
      </xdr:nvSpPr>
      <xdr:spPr>
        <a:xfrm>
          <a:off x="14744700" y="145628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182,283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27054</xdr:rowOff>
    </xdr:from>
    <xdr:to>
      <xdr:col>86</xdr:col>
      <xdr:colOff>25400</xdr:colOff>
      <xdr:row>91</xdr:row>
      <xdr:rowOff>27054</xdr:rowOff>
    </xdr:to>
    <xdr:cxnSp macro="">
      <xdr:nvCxnSpPr>
        <xdr:cNvPr id="685" name="直線コネクタ 684">
          <a:extLst>
            <a:ext uri="{FF2B5EF4-FFF2-40B4-BE49-F238E27FC236}">
              <a16:creationId xmlns:a16="http://schemas.microsoft.com/office/drawing/2014/main" id="{E320EE69-D3D6-4059-BF00-22DEFAB0A71D}"/>
            </a:ext>
          </a:extLst>
        </xdr:cNvPr>
        <xdr:cNvCxnSpPr/>
      </xdr:nvCxnSpPr>
      <xdr:spPr>
        <a:xfrm>
          <a:off x="14611350" y="1477492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154963</xdr:rowOff>
    </xdr:from>
    <xdr:to>
      <xdr:col>85</xdr:col>
      <xdr:colOff>127000</xdr:colOff>
      <xdr:row>98</xdr:row>
      <xdr:rowOff>169396</xdr:rowOff>
    </xdr:to>
    <xdr:cxnSp macro="">
      <xdr:nvCxnSpPr>
        <xdr:cNvPr id="686" name="直線コネクタ 685">
          <a:extLst>
            <a:ext uri="{FF2B5EF4-FFF2-40B4-BE49-F238E27FC236}">
              <a16:creationId xmlns:a16="http://schemas.microsoft.com/office/drawing/2014/main" id="{79D824FF-06B3-446F-BF05-5E0572709745}"/>
            </a:ext>
          </a:extLst>
        </xdr:cNvPr>
        <xdr:cNvCxnSpPr/>
      </xdr:nvCxnSpPr>
      <xdr:spPr>
        <a:xfrm>
          <a:off x="13935075" y="15756913"/>
          <a:ext cx="762000" cy="3573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26533</xdr:rowOff>
    </xdr:from>
    <xdr:ext cx="534377" cy="259045"/>
    <xdr:sp macro="" textlink="">
      <xdr:nvSpPr>
        <xdr:cNvPr id="687" name="積立金平均値テキスト">
          <a:extLst>
            <a:ext uri="{FF2B5EF4-FFF2-40B4-BE49-F238E27FC236}">
              <a16:creationId xmlns:a16="http://schemas.microsoft.com/office/drawing/2014/main" id="{2D999322-1C7C-4A3A-9F6E-99AF492FFBA7}"/>
            </a:ext>
          </a:extLst>
        </xdr:cNvPr>
        <xdr:cNvSpPr txBox="1"/>
      </xdr:nvSpPr>
      <xdr:spPr>
        <a:xfrm>
          <a:off x="14744700" y="1563165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3656</xdr:rowOff>
    </xdr:from>
    <xdr:to>
      <xdr:col>85</xdr:col>
      <xdr:colOff>177800</xdr:colOff>
      <xdr:row>97</xdr:row>
      <xdr:rowOff>105256</xdr:rowOff>
    </xdr:to>
    <xdr:sp macro="" textlink="">
      <xdr:nvSpPr>
        <xdr:cNvPr id="688" name="フローチャート: 判断 687">
          <a:extLst>
            <a:ext uri="{FF2B5EF4-FFF2-40B4-BE49-F238E27FC236}">
              <a16:creationId xmlns:a16="http://schemas.microsoft.com/office/drawing/2014/main" id="{608EA875-2F5A-4DBD-9C53-C964FD78B84D}"/>
            </a:ext>
          </a:extLst>
        </xdr:cNvPr>
        <xdr:cNvSpPr/>
      </xdr:nvSpPr>
      <xdr:spPr>
        <a:xfrm>
          <a:off x="14649450" y="15780231"/>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92</xdr:row>
      <xdr:rowOff>76119</xdr:rowOff>
    </xdr:from>
    <xdr:to>
      <xdr:col>81</xdr:col>
      <xdr:colOff>50800</xdr:colOff>
      <xdr:row>96</xdr:row>
      <xdr:rowOff>154963</xdr:rowOff>
    </xdr:to>
    <xdr:cxnSp macro="">
      <xdr:nvCxnSpPr>
        <xdr:cNvPr id="689" name="直線コネクタ 688">
          <a:extLst>
            <a:ext uri="{FF2B5EF4-FFF2-40B4-BE49-F238E27FC236}">
              <a16:creationId xmlns:a16="http://schemas.microsoft.com/office/drawing/2014/main" id="{1FA2327B-E4AF-480A-8A98-4784E855B734}"/>
            </a:ext>
          </a:extLst>
        </xdr:cNvPr>
        <xdr:cNvCxnSpPr/>
      </xdr:nvCxnSpPr>
      <xdr:spPr>
        <a:xfrm>
          <a:off x="13144500" y="14992269"/>
          <a:ext cx="790575" cy="7646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477</xdr:rowOff>
    </xdr:from>
    <xdr:to>
      <xdr:col>81</xdr:col>
      <xdr:colOff>101600</xdr:colOff>
      <xdr:row>97</xdr:row>
      <xdr:rowOff>102077</xdr:rowOff>
    </xdr:to>
    <xdr:sp macro="" textlink="">
      <xdr:nvSpPr>
        <xdr:cNvPr id="690" name="フローチャート: 判断 689">
          <a:extLst>
            <a:ext uri="{FF2B5EF4-FFF2-40B4-BE49-F238E27FC236}">
              <a16:creationId xmlns:a16="http://schemas.microsoft.com/office/drawing/2014/main" id="{F64D7A53-9F44-4F0A-A932-DFEC3BFD4477}"/>
            </a:ext>
          </a:extLst>
        </xdr:cNvPr>
        <xdr:cNvSpPr/>
      </xdr:nvSpPr>
      <xdr:spPr>
        <a:xfrm>
          <a:off x="13887450" y="15773877"/>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93204</xdr:rowOff>
    </xdr:from>
    <xdr:ext cx="534377" cy="259045"/>
    <xdr:sp macro="" textlink="">
      <xdr:nvSpPr>
        <xdr:cNvPr id="691" name="テキスト ボックス 690">
          <a:extLst>
            <a:ext uri="{FF2B5EF4-FFF2-40B4-BE49-F238E27FC236}">
              <a16:creationId xmlns:a16="http://schemas.microsoft.com/office/drawing/2014/main" id="{6D2AB328-6025-497D-ADCE-E8B65824F53B}"/>
            </a:ext>
          </a:extLst>
        </xdr:cNvPr>
        <xdr:cNvSpPr txBox="1"/>
      </xdr:nvSpPr>
      <xdr:spPr>
        <a:xfrm>
          <a:off x="13705986" y="158666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92</xdr:row>
      <xdr:rowOff>76119</xdr:rowOff>
    </xdr:from>
    <xdr:to>
      <xdr:col>76</xdr:col>
      <xdr:colOff>114300</xdr:colOff>
      <xdr:row>97</xdr:row>
      <xdr:rowOff>128544</xdr:rowOff>
    </xdr:to>
    <xdr:cxnSp macro="">
      <xdr:nvCxnSpPr>
        <xdr:cNvPr id="692" name="直線コネクタ 691">
          <a:extLst>
            <a:ext uri="{FF2B5EF4-FFF2-40B4-BE49-F238E27FC236}">
              <a16:creationId xmlns:a16="http://schemas.microsoft.com/office/drawing/2014/main" id="{18C8C05B-5887-47FD-A647-ECBD9A962D55}"/>
            </a:ext>
          </a:extLst>
        </xdr:cNvPr>
        <xdr:cNvCxnSpPr/>
      </xdr:nvCxnSpPr>
      <xdr:spPr>
        <a:xfrm flipV="1">
          <a:off x="12344400" y="14992269"/>
          <a:ext cx="800100" cy="906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140519</xdr:rowOff>
    </xdr:from>
    <xdr:to>
      <xdr:col>76</xdr:col>
      <xdr:colOff>165100</xdr:colOff>
      <xdr:row>97</xdr:row>
      <xdr:rowOff>70669</xdr:rowOff>
    </xdr:to>
    <xdr:sp macro="" textlink="">
      <xdr:nvSpPr>
        <xdr:cNvPr id="693" name="フローチャート: 判断 692">
          <a:extLst>
            <a:ext uri="{FF2B5EF4-FFF2-40B4-BE49-F238E27FC236}">
              <a16:creationId xmlns:a16="http://schemas.microsoft.com/office/drawing/2014/main" id="{58395AF1-66D5-4292-8B9B-458E8A1728FC}"/>
            </a:ext>
          </a:extLst>
        </xdr:cNvPr>
        <xdr:cNvSpPr/>
      </xdr:nvSpPr>
      <xdr:spPr>
        <a:xfrm>
          <a:off x="13096875" y="15745644"/>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61796</xdr:rowOff>
    </xdr:from>
    <xdr:ext cx="534377" cy="259045"/>
    <xdr:sp macro="" textlink="">
      <xdr:nvSpPr>
        <xdr:cNvPr id="694" name="テキスト ボックス 693">
          <a:extLst>
            <a:ext uri="{FF2B5EF4-FFF2-40B4-BE49-F238E27FC236}">
              <a16:creationId xmlns:a16="http://schemas.microsoft.com/office/drawing/2014/main" id="{4DC3C82B-B0B2-4C26-8A80-CB391C80BFE9}"/>
            </a:ext>
          </a:extLst>
        </xdr:cNvPr>
        <xdr:cNvSpPr txBox="1"/>
      </xdr:nvSpPr>
      <xdr:spPr>
        <a:xfrm>
          <a:off x="12896361" y="15838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128544</xdr:rowOff>
    </xdr:from>
    <xdr:to>
      <xdr:col>71</xdr:col>
      <xdr:colOff>177800</xdr:colOff>
      <xdr:row>99</xdr:row>
      <xdr:rowOff>25926</xdr:rowOff>
    </xdr:to>
    <xdr:cxnSp macro="">
      <xdr:nvCxnSpPr>
        <xdr:cNvPr id="695" name="直線コネクタ 694">
          <a:extLst>
            <a:ext uri="{FF2B5EF4-FFF2-40B4-BE49-F238E27FC236}">
              <a16:creationId xmlns:a16="http://schemas.microsoft.com/office/drawing/2014/main" id="{531E1D1A-2031-42F5-92D7-9BBD52601635}"/>
            </a:ext>
          </a:extLst>
        </xdr:cNvPr>
        <xdr:cNvCxnSpPr/>
      </xdr:nvCxnSpPr>
      <xdr:spPr>
        <a:xfrm flipV="1">
          <a:off x="11534775" y="15898769"/>
          <a:ext cx="809625" cy="246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124653</xdr:rowOff>
    </xdr:from>
    <xdr:to>
      <xdr:col>72</xdr:col>
      <xdr:colOff>38100</xdr:colOff>
      <xdr:row>97</xdr:row>
      <xdr:rowOff>54803</xdr:rowOff>
    </xdr:to>
    <xdr:sp macro="" textlink="">
      <xdr:nvSpPr>
        <xdr:cNvPr id="696" name="フローチャート: 判断 695">
          <a:extLst>
            <a:ext uri="{FF2B5EF4-FFF2-40B4-BE49-F238E27FC236}">
              <a16:creationId xmlns:a16="http://schemas.microsoft.com/office/drawing/2014/main" id="{839D4C3D-927D-4493-804B-D546BF5A8EB8}"/>
            </a:ext>
          </a:extLst>
        </xdr:cNvPr>
        <xdr:cNvSpPr/>
      </xdr:nvSpPr>
      <xdr:spPr>
        <a:xfrm>
          <a:off x="12296775" y="15723428"/>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71330</xdr:rowOff>
    </xdr:from>
    <xdr:ext cx="534377" cy="259045"/>
    <xdr:sp macro="" textlink="">
      <xdr:nvSpPr>
        <xdr:cNvPr id="697" name="テキスト ボックス 696">
          <a:extLst>
            <a:ext uri="{FF2B5EF4-FFF2-40B4-BE49-F238E27FC236}">
              <a16:creationId xmlns:a16="http://schemas.microsoft.com/office/drawing/2014/main" id="{DF0C56F3-57C0-4808-8ABD-5F24E7371264}"/>
            </a:ext>
          </a:extLst>
        </xdr:cNvPr>
        <xdr:cNvSpPr txBox="1"/>
      </xdr:nvSpPr>
      <xdr:spPr>
        <a:xfrm>
          <a:off x="12105786" y="154986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92664</xdr:rowOff>
    </xdr:from>
    <xdr:to>
      <xdr:col>67</xdr:col>
      <xdr:colOff>101600</xdr:colOff>
      <xdr:row>98</xdr:row>
      <xdr:rowOff>22814</xdr:rowOff>
    </xdr:to>
    <xdr:sp macro="" textlink="">
      <xdr:nvSpPr>
        <xdr:cNvPr id="698" name="フローチャート: 判断 697">
          <a:extLst>
            <a:ext uri="{FF2B5EF4-FFF2-40B4-BE49-F238E27FC236}">
              <a16:creationId xmlns:a16="http://schemas.microsoft.com/office/drawing/2014/main" id="{FD2E55FA-6C07-4F1A-80BE-29576620023F}"/>
            </a:ext>
          </a:extLst>
        </xdr:cNvPr>
        <xdr:cNvSpPr/>
      </xdr:nvSpPr>
      <xdr:spPr>
        <a:xfrm>
          <a:off x="11487150" y="15866064"/>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39341</xdr:rowOff>
    </xdr:from>
    <xdr:ext cx="534377" cy="259045"/>
    <xdr:sp macro="" textlink="">
      <xdr:nvSpPr>
        <xdr:cNvPr id="699" name="テキスト ボックス 698">
          <a:extLst>
            <a:ext uri="{FF2B5EF4-FFF2-40B4-BE49-F238E27FC236}">
              <a16:creationId xmlns:a16="http://schemas.microsoft.com/office/drawing/2014/main" id="{F720AD25-FD75-46DC-9EF3-9ACA89B598DD}"/>
            </a:ext>
          </a:extLst>
        </xdr:cNvPr>
        <xdr:cNvSpPr txBox="1"/>
      </xdr:nvSpPr>
      <xdr:spPr>
        <a:xfrm>
          <a:off x="11305686" y="156412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519B2B6F-B067-458E-9E26-F75D1E8375C4}"/>
            </a:ext>
          </a:extLst>
        </xdr:cNvPr>
        <xdr:cNvSpPr txBox="1"/>
      </xdr:nvSpPr>
      <xdr:spPr>
        <a:xfrm>
          <a:off x="14525625" y="16542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19C9B89B-41F9-4FB3-9645-9BE5228400F8}"/>
            </a:ext>
          </a:extLst>
        </xdr:cNvPr>
        <xdr:cNvSpPr txBox="1"/>
      </xdr:nvSpPr>
      <xdr:spPr>
        <a:xfrm>
          <a:off x="13763625" y="16542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4CACF055-A443-41A6-91DA-47AE67D710E1}"/>
            </a:ext>
          </a:extLst>
        </xdr:cNvPr>
        <xdr:cNvSpPr txBox="1"/>
      </xdr:nvSpPr>
      <xdr:spPr>
        <a:xfrm>
          <a:off x="12973050" y="16542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5E05D288-ACDB-4296-9229-EFB76F41DB1F}"/>
            </a:ext>
          </a:extLst>
        </xdr:cNvPr>
        <xdr:cNvSpPr txBox="1"/>
      </xdr:nvSpPr>
      <xdr:spPr>
        <a:xfrm>
          <a:off x="12172950" y="16542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F56E5BD3-9685-4A6A-9EE6-59E29CE8218C}"/>
            </a:ext>
          </a:extLst>
        </xdr:cNvPr>
        <xdr:cNvSpPr txBox="1"/>
      </xdr:nvSpPr>
      <xdr:spPr>
        <a:xfrm>
          <a:off x="11363325" y="16542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118596</xdr:rowOff>
    </xdr:from>
    <xdr:to>
      <xdr:col>85</xdr:col>
      <xdr:colOff>177800</xdr:colOff>
      <xdr:row>99</xdr:row>
      <xdr:rowOff>48746</xdr:rowOff>
    </xdr:to>
    <xdr:sp macro="" textlink="">
      <xdr:nvSpPr>
        <xdr:cNvPr id="705" name="楕円 704">
          <a:extLst>
            <a:ext uri="{FF2B5EF4-FFF2-40B4-BE49-F238E27FC236}">
              <a16:creationId xmlns:a16="http://schemas.microsoft.com/office/drawing/2014/main" id="{4BA15567-45E0-416F-BB7D-91DD12BEE08B}"/>
            </a:ext>
          </a:extLst>
        </xdr:cNvPr>
        <xdr:cNvSpPr/>
      </xdr:nvSpPr>
      <xdr:spPr>
        <a:xfrm>
          <a:off x="14649450" y="16066621"/>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33523</xdr:rowOff>
    </xdr:from>
    <xdr:ext cx="469744" cy="259045"/>
    <xdr:sp macro="" textlink="">
      <xdr:nvSpPr>
        <xdr:cNvPr id="706" name="積立金該当値テキスト">
          <a:extLst>
            <a:ext uri="{FF2B5EF4-FFF2-40B4-BE49-F238E27FC236}">
              <a16:creationId xmlns:a16="http://schemas.microsoft.com/office/drawing/2014/main" id="{FBDFE097-1491-4EE8-827A-4DC40BD6EB60}"/>
            </a:ext>
          </a:extLst>
        </xdr:cNvPr>
        <xdr:cNvSpPr txBox="1"/>
      </xdr:nvSpPr>
      <xdr:spPr>
        <a:xfrm>
          <a:off x="14744700" y="159751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104163</xdr:rowOff>
    </xdr:from>
    <xdr:to>
      <xdr:col>81</xdr:col>
      <xdr:colOff>101600</xdr:colOff>
      <xdr:row>97</xdr:row>
      <xdr:rowOff>34313</xdr:rowOff>
    </xdr:to>
    <xdr:sp macro="" textlink="">
      <xdr:nvSpPr>
        <xdr:cNvPr id="707" name="楕円 706">
          <a:extLst>
            <a:ext uri="{FF2B5EF4-FFF2-40B4-BE49-F238E27FC236}">
              <a16:creationId xmlns:a16="http://schemas.microsoft.com/office/drawing/2014/main" id="{EFAFD34E-C58F-48DB-9E2C-F583151D18A6}"/>
            </a:ext>
          </a:extLst>
        </xdr:cNvPr>
        <xdr:cNvSpPr/>
      </xdr:nvSpPr>
      <xdr:spPr>
        <a:xfrm>
          <a:off x="13887450" y="15709288"/>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50840</xdr:rowOff>
    </xdr:from>
    <xdr:ext cx="534377" cy="259045"/>
    <xdr:sp macro="" textlink="">
      <xdr:nvSpPr>
        <xdr:cNvPr id="708" name="テキスト ボックス 707">
          <a:extLst>
            <a:ext uri="{FF2B5EF4-FFF2-40B4-BE49-F238E27FC236}">
              <a16:creationId xmlns:a16="http://schemas.microsoft.com/office/drawing/2014/main" id="{7D80963B-519E-4F65-A241-44D5C557472B}"/>
            </a:ext>
          </a:extLst>
        </xdr:cNvPr>
        <xdr:cNvSpPr txBox="1"/>
      </xdr:nvSpPr>
      <xdr:spPr>
        <a:xfrm>
          <a:off x="13705986" y="154781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92</xdr:row>
      <xdr:rowOff>25319</xdr:rowOff>
    </xdr:from>
    <xdr:to>
      <xdr:col>76</xdr:col>
      <xdr:colOff>165100</xdr:colOff>
      <xdr:row>92</xdr:row>
      <xdr:rowOff>126919</xdr:rowOff>
    </xdr:to>
    <xdr:sp macro="" textlink="">
      <xdr:nvSpPr>
        <xdr:cNvPr id="709" name="楕円 708">
          <a:extLst>
            <a:ext uri="{FF2B5EF4-FFF2-40B4-BE49-F238E27FC236}">
              <a16:creationId xmlns:a16="http://schemas.microsoft.com/office/drawing/2014/main" id="{67CD9D7F-51C4-4EA0-9EDD-7D13F7C6860B}"/>
            </a:ext>
          </a:extLst>
        </xdr:cNvPr>
        <xdr:cNvSpPr/>
      </xdr:nvSpPr>
      <xdr:spPr>
        <a:xfrm>
          <a:off x="13096875" y="14944644"/>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90</xdr:row>
      <xdr:rowOff>143446</xdr:rowOff>
    </xdr:from>
    <xdr:ext cx="599010" cy="259045"/>
    <xdr:sp macro="" textlink="">
      <xdr:nvSpPr>
        <xdr:cNvPr id="710" name="テキスト ボックス 709">
          <a:extLst>
            <a:ext uri="{FF2B5EF4-FFF2-40B4-BE49-F238E27FC236}">
              <a16:creationId xmlns:a16="http://schemas.microsoft.com/office/drawing/2014/main" id="{DEBE1AE3-E933-48AC-B072-54D65BAB7C6C}"/>
            </a:ext>
          </a:extLst>
        </xdr:cNvPr>
        <xdr:cNvSpPr txBox="1"/>
      </xdr:nvSpPr>
      <xdr:spPr>
        <a:xfrm>
          <a:off x="12867220" y="147230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77744</xdr:rowOff>
    </xdr:from>
    <xdr:to>
      <xdr:col>72</xdr:col>
      <xdr:colOff>38100</xdr:colOff>
      <xdr:row>98</xdr:row>
      <xdr:rowOff>7894</xdr:rowOff>
    </xdr:to>
    <xdr:sp macro="" textlink="">
      <xdr:nvSpPr>
        <xdr:cNvPr id="711" name="楕円 710">
          <a:extLst>
            <a:ext uri="{FF2B5EF4-FFF2-40B4-BE49-F238E27FC236}">
              <a16:creationId xmlns:a16="http://schemas.microsoft.com/office/drawing/2014/main" id="{EB0D5F78-D7AF-4EC0-A4FF-44F5B63EB7F9}"/>
            </a:ext>
          </a:extLst>
        </xdr:cNvPr>
        <xdr:cNvSpPr/>
      </xdr:nvSpPr>
      <xdr:spPr>
        <a:xfrm>
          <a:off x="12296775" y="15851144"/>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170471</xdr:rowOff>
    </xdr:from>
    <xdr:ext cx="534377" cy="259045"/>
    <xdr:sp macro="" textlink="">
      <xdr:nvSpPr>
        <xdr:cNvPr id="712" name="テキスト ボックス 711">
          <a:extLst>
            <a:ext uri="{FF2B5EF4-FFF2-40B4-BE49-F238E27FC236}">
              <a16:creationId xmlns:a16="http://schemas.microsoft.com/office/drawing/2014/main" id="{3AA6BA16-2E8D-4F3F-A050-A2D8DE02129E}"/>
            </a:ext>
          </a:extLst>
        </xdr:cNvPr>
        <xdr:cNvSpPr txBox="1"/>
      </xdr:nvSpPr>
      <xdr:spPr>
        <a:xfrm>
          <a:off x="12105786" y="159438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146576</xdr:rowOff>
    </xdr:from>
    <xdr:to>
      <xdr:col>67</xdr:col>
      <xdr:colOff>101600</xdr:colOff>
      <xdr:row>99</xdr:row>
      <xdr:rowOff>76726</xdr:rowOff>
    </xdr:to>
    <xdr:sp macro="" textlink="">
      <xdr:nvSpPr>
        <xdr:cNvPr id="713" name="楕円 712">
          <a:extLst>
            <a:ext uri="{FF2B5EF4-FFF2-40B4-BE49-F238E27FC236}">
              <a16:creationId xmlns:a16="http://schemas.microsoft.com/office/drawing/2014/main" id="{0C46576E-9AEA-436A-AD56-54A79E53054E}"/>
            </a:ext>
          </a:extLst>
        </xdr:cNvPr>
        <xdr:cNvSpPr/>
      </xdr:nvSpPr>
      <xdr:spPr>
        <a:xfrm>
          <a:off x="11487150" y="16088251"/>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99</xdr:row>
      <xdr:rowOff>67853</xdr:rowOff>
    </xdr:from>
    <xdr:ext cx="469744" cy="259045"/>
    <xdr:sp macro="" textlink="">
      <xdr:nvSpPr>
        <xdr:cNvPr id="714" name="テキスト ボックス 713">
          <a:extLst>
            <a:ext uri="{FF2B5EF4-FFF2-40B4-BE49-F238E27FC236}">
              <a16:creationId xmlns:a16="http://schemas.microsoft.com/office/drawing/2014/main" id="{99650E5B-69B6-49E0-8B3D-158069ED7BD6}"/>
            </a:ext>
          </a:extLst>
        </xdr:cNvPr>
        <xdr:cNvSpPr txBox="1"/>
      </xdr:nvSpPr>
      <xdr:spPr>
        <a:xfrm>
          <a:off x="11325303" y="161809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5" name="正方形/長方形 714">
          <a:extLst>
            <a:ext uri="{FF2B5EF4-FFF2-40B4-BE49-F238E27FC236}">
              <a16:creationId xmlns:a16="http://schemas.microsoft.com/office/drawing/2014/main" id="{B01109C6-83EA-4680-818B-BE8328ACD237}"/>
            </a:ext>
          </a:extLst>
        </xdr:cNvPr>
        <xdr:cNvSpPr/>
      </xdr:nvSpPr>
      <xdr:spPr>
        <a:xfrm>
          <a:off x="16459200" y="3790950"/>
          <a:ext cx="4229100" cy="2952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6" name="正方形/長方形 715">
          <a:extLst>
            <a:ext uri="{FF2B5EF4-FFF2-40B4-BE49-F238E27FC236}">
              <a16:creationId xmlns:a16="http://schemas.microsoft.com/office/drawing/2014/main" id="{FBF1DE61-9ADA-4A5D-83D3-C2ECEA38C142}"/>
            </a:ext>
          </a:extLst>
        </xdr:cNvPr>
        <xdr:cNvSpPr/>
      </xdr:nvSpPr>
      <xdr:spPr>
        <a:xfrm>
          <a:off x="16583025" y="4114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7" name="正方形/長方形 716">
          <a:extLst>
            <a:ext uri="{FF2B5EF4-FFF2-40B4-BE49-F238E27FC236}">
              <a16:creationId xmlns:a16="http://schemas.microsoft.com/office/drawing/2014/main" id="{4FC88A8F-960F-44D7-98E3-DE13E1F5F554}"/>
            </a:ext>
          </a:extLst>
        </xdr:cNvPr>
        <xdr:cNvSpPr/>
      </xdr:nvSpPr>
      <xdr:spPr>
        <a:xfrm>
          <a:off x="16583025" y="43053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8" name="正方形/長方形 717">
          <a:extLst>
            <a:ext uri="{FF2B5EF4-FFF2-40B4-BE49-F238E27FC236}">
              <a16:creationId xmlns:a16="http://schemas.microsoft.com/office/drawing/2014/main" id="{8F30B632-4F78-4BE5-AFEB-E854B6B78AF3}"/>
            </a:ext>
          </a:extLst>
        </xdr:cNvPr>
        <xdr:cNvSpPr/>
      </xdr:nvSpPr>
      <xdr:spPr>
        <a:xfrm>
          <a:off x="17487900" y="4114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9" name="正方形/長方形 718">
          <a:extLst>
            <a:ext uri="{FF2B5EF4-FFF2-40B4-BE49-F238E27FC236}">
              <a16:creationId xmlns:a16="http://schemas.microsoft.com/office/drawing/2014/main" id="{A2B0D013-8BA3-4D57-B162-47B42933CBF9}"/>
            </a:ext>
          </a:extLst>
        </xdr:cNvPr>
        <xdr:cNvSpPr/>
      </xdr:nvSpPr>
      <xdr:spPr>
        <a:xfrm>
          <a:off x="17487900" y="43053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0" name="正方形/長方形 719">
          <a:extLst>
            <a:ext uri="{FF2B5EF4-FFF2-40B4-BE49-F238E27FC236}">
              <a16:creationId xmlns:a16="http://schemas.microsoft.com/office/drawing/2014/main" id="{3613BC85-20F9-446D-A3AC-898B3FBD5522}"/>
            </a:ext>
          </a:extLst>
        </xdr:cNvPr>
        <xdr:cNvSpPr/>
      </xdr:nvSpPr>
      <xdr:spPr>
        <a:xfrm>
          <a:off x="18516600" y="4114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1" name="正方形/長方形 720">
          <a:extLst>
            <a:ext uri="{FF2B5EF4-FFF2-40B4-BE49-F238E27FC236}">
              <a16:creationId xmlns:a16="http://schemas.microsoft.com/office/drawing/2014/main" id="{8D2538F8-DCE6-4776-A5B4-FB30A9890612}"/>
            </a:ext>
          </a:extLst>
        </xdr:cNvPr>
        <xdr:cNvSpPr/>
      </xdr:nvSpPr>
      <xdr:spPr>
        <a:xfrm>
          <a:off x="18516600" y="43053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2" name="正方形/長方形 721">
          <a:extLst>
            <a:ext uri="{FF2B5EF4-FFF2-40B4-BE49-F238E27FC236}">
              <a16:creationId xmlns:a16="http://schemas.microsoft.com/office/drawing/2014/main" id="{11E36B60-54D1-4EBF-B6E8-A41C94E0F563}"/>
            </a:ext>
          </a:extLst>
        </xdr:cNvPr>
        <xdr:cNvSpPr/>
      </xdr:nvSpPr>
      <xdr:spPr>
        <a:xfrm>
          <a:off x="16459200" y="4572000"/>
          <a:ext cx="42291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3" name="テキスト ボックス 722">
          <a:extLst>
            <a:ext uri="{FF2B5EF4-FFF2-40B4-BE49-F238E27FC236}">
              <a16:creationId xmlns:a16="http://schemas.microsoft.com/office/drawing/2014/main" id="{FCF920A5-2A70-403D-87E2-506F326C28E6}"/>
            </a:ext>
          </a:extLst>
        </xdr:cNvPr>
        <xdr:cNvSpPr txBox="1"/>
      </xdr:nvSpPr>
      <xdr:spPr>
        <a:xfrm>
          <a:off x="16440150" y="43910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4" name="直線コネクタ 723">
          <a:extLst>
            <a:ext uri="{FF2B5EF4-FFF2-40B4-BE49-F238E27FC236}">
              <a16:creationId xmlns:a16="http://schemas.microsoft.com/office/drawing/2014/main" id="{F9755821-84AD-4CA1-9254-F9E038ABB5E4}"/>
            </a:ext>
          </a:extLst>
        </xdr:cNvPr>
        <xdr:cNvCxnSpPr/>
      </xdr:nvCxnSpPr>
      <xdr:spPr>
        <a:xfrm>
          <a:off x="16459200" y="67341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5" name="直線コネクタ 724">
          <a:extLst>
            <a:ext uri="{FF2B5EF4-FFF2-40B4-BE49-F238E27FC236}">
              <a16:creationId xmlns:a16="http://schemas.microsoft.com/office/drawing/2014/main" id="{F1FC5266-0CC5-430C-A422-29DCC84E8877}"/>
            </a:ext>
          </a:extLst>
        </xdr:cNvPr>
        <xdr:cNvCxnSpPr/>
      </xdr:nvCxnSpPr>
      <xdr:spPr>
        <a:xfrm>
          <a:off x="16459200" y="6305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6" name="テキスト ボックス 725">
          <a:extLst>
            <a:ext uri="{FF2B5EF4-FFF2-40B4-BE49-F238E27FC236}">
              <a16:creationId xmlns:a16="http://schemas.microsoft.com/office/drawing/2014/main" id="{A54B357B-B2BB-4760-91A8-A6D70EB412C0}"/>
            </a:ext>
          </a:extLst>
        </xdr:cNvPr>
        <xdr:cNvSpPr txBox="1"/>
      </xdr:nvSpPr>
      <xdr:spPr>
        <a:xfrm>
          <a:off x="16248514" y="616015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7" name="直線コネクタ 726">
          <a:extLst>
            <a:ext uri="{FF2B5EF4-FFF2-40B4-BE49-F238E27FC236}">
              <a16:creationId xmlns:a16="http://schemas.microsoft.com/office/drawing/2014/main" id="{B37C4332-88EC-4B14-BE8C-35B7AF0D9FCC}"/>
            </a:ext>
          </a:extLst>
        </xdr:cNvPr>
        <xdr:cNvCxnSpPr/>
      </xdr:nvCxnSpPr>
      <xdr:spPr>
        <a:xfrm>
          <a:off x="16459200" y="5867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28" name="テキスト ボックス 727">
          <a:extLst>
            <a:ext uri="{FF2B5EF4-FFF2-40B4-BE49-F238E27FC236}">
              <a16:creationId xmlns:a16="http://schemas.microsoft.com/office/drawing/2014/main" id="{CC595B9B-F098-453C-B93C-9ADF2FB98B1F}"/>
            </a:ext>
          </a:extLst>
        </xdr:cNvPr>
        <xdr:cNvSpPr txBox="1"/>
      </xdr:nvSpPr>
      <xdr:spPr>
        <a:xfrm>
          <a:off x="15985051" y="5731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9" name="直線コネクタ 728">
          <a:extLst>
            <a:ext uri="{FF2B5EF4-FFF2-40B4-BE49-F238E27FC236}">
              <a16:creationId xmlns:a16="http://schemas.microsoft.com/office/drawing/2014/main" id="{8153170D-245A-4326-ABCE-EC6FA50A3FB1}"/>
            </a:ext>
          </a:extLst>
        </xdr:cNvPr>
        <xdr:cNvCxnSpPr/>
      </xdr:nvCxnSpPr>
      <xdr:spPr>
        <a:xfrm>
          <a:off x="16459200" y="54387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30" name="テキスト ボックス 729">
          <a:extLst>
            <a:ext uri="{FF2B5EF4-FFF2-40B4-BE49-F238E27FC236}">
              <a16:creationId xmlns:a16="http://schemas.microsoft.com/office/drawing/2014/main" id="{07557442-4400-4586-9022-13320132DC53}"/>
            </a:ext>
          </a:extLst>
        </xdr:cNvPr>
        <xdr:cNvSpPr txBox="1"/>
      </xdr:nvSpPr>
      <xdr:spPr>
        <a:xfrm>
          <a:off x="15985051" y="530290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1" name="直線コネクタ 730">
          <a:extLst>
            <a:ext uri="{FF2B5EF4-FFF2-40B4-BE49-F238E27FC236}">
              <a16:creationId xmlns:a16="http://schemas.microsoft.com/office/drawing/2014/main" id="{FEAAD9C1-412E-44F5-8E08-91EBA8389941}"/>
            </a:ext>
          </a:extLst>
        </xdr:cNvPr>
        <xdr:cNvCxnSpPr/>
      </xdr:nvCxnSpPr>
      <xdr:spPr>
        <a:xfrm>
          <a:off x="16459200" y="5010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32" name="テキスト ボックス 731">
          <a:extLst>
            <a:ext uri="{FF2B5EF4-FFF2-40B4-BE49-F238E27FC236}">
              <a16:creationId xmlns:a16="http://schemas.microsoft.com/office/drawing/2014/main" id="{C246156A-1848-4AC2-B6BD-AE4946ADB9E8}"/>
            </a:ext>
          </a:extLst>
        </xdr:cNvPr>
        <xdr:cNvSpPr txBox="1"/>
      </xdr:nvSpPr>
      <xdr:spPr>
        <a:xfrm>
          <a:off x="15985051" y="486475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3" name="直線コネクタ 732">
          <a:extLst>
            <a:ext uri="{FF2B5EF4-FFF2-40B4-BE49-F238E27FC236}">
              <a16:creationId xmlns:a16="http://schemas.microsoft.com/office/drawing/2014/main" id="{95DF5085-A42B-4651-B9D1-06EA2202023C}"/>
            </a:ext>
          </a:extLst>
        </xdr:cNvPr>
        <xdr:cNvCxnSpPr/>
      </xdr:nvCxnSpPr>
      <xdr:spPr>
        <a:xfrm>
          <a:off x="16459200" y="4572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4" name="テキスト ボックス 733">
          <a:extLst>
            <a:ext uri="{FF2B5EF4-FFF2-40B4-BE49-F238E27FC236}">
              <a16:creationId xmlns:a16="http://schemas.microsoft.com/office/drawing/2014/main" id="{0E60B99B-4251-47E7-B19E-F15E7B92C8D5}"/>
            </a:ext>
          </a:extLst>
        </xdr:cNvPr>
        <xdr:cNvSpPr txBox="1"/>
      </xdr:nvSpPr>
      <xdr:spPr>
        <a:xfrm>
          <a:off x="15985051" y="44361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5" name="投資及び出資金グラフ枠">
          <a:extLst>
            <a:ext uri="{FF2B5EF4-FFF2-40B4-BE49-F238E27FC236}">
              <a16:creationId xmlns:a16="http://schemas.microsoft.com/office/drawing/2014/main" id="{C1E6B113-FBDA-4EF6-BB50-9A3272D1122E}"/>
            </a:ext>
          </a:extLst>
        </xdr:cNvPr>
        <xdr:cNvSpPr/>
      </xdr:nvSpPr>
      <xdr:spPr>
        <a:xfrm>
          <a:off x="16459200" y="4572000"/>
          <a:ext cx="42291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40442</xdr:rowOff>
    </xdr:from>
    <xdr:to>
      <xdr:col>116</xdr:col>
      <xdr:colOff>62864</xdr:colOff>
      <xdr:row>38</xdr:row>
      <xdr:rowOff>139700</xdr:rowOff>
    </xdr:to>
    <xdr:cxnSp macro="">
      <xdr:nvCxnSpPr>
        <xdr:cNvPr id="736" name="直線コネクタ 735">
          <a:extLst>
            <a:ext uri="{FF2B5EF4-FFF2-40B4-BE49-F238E27FC236}">
              <a16:creationId xmlns:a16="http://schemas.microsoft.com/office/drawing/2014/main" id="{E62C7DEF-0E91-4FA6-B9E4-7BFAB90A5BDE}"/>
            </a:ext>
          </a:extLst>
        </xdr:cNvPr>
        <xdr:cNvCxnSpPr/>
      </xdr:nvCxnSpPr>
      <xdr:spPr>
        <a:xfrm flipV="1">
          <a:off x="19952970" y="5069642"/>
          <a:ext cx="1269" cy="12359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37" name="投資及び出資金最小値テキスト">
          <a:extLst>
            <a:ext uri="{FF2B5EF4-FFF2-40B4-BE49-F238E27FC236}">
              <a16:creationId xmlns:a16="http://schemas.microsoft.com/office/drawing/2014/main" id="{12531C1E-15BA-45D8-8088-7BFE0015B279}"/>
            </a:ext>
          </a:extLst>
        </xdr:cNvPr>
        <xdr:cNvSpPr txBox="1"/>
      </xdr:nvSpPr>
      <xdr:spPr>
        <a:xfrm>
          <a:off x="20002500" y="6303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8" name="直線コネクタ 737">
          <a:extLst>
            <a:ext uri="{FF2B5EF4-FFF2-40B4-BE49-F238E27FC236}">
              <a16:creationId xmlns:a16="http://schemas.microsoft.com/office/drawing/2014/main" id="{AC1C9EC7-57A5-4458-81DF-AC7FC7ADF242}"/>
            </a:ext>
          </a:extLst>
        </xdr:cNvPr>
        <xdr:cNvCxnSpPr/>
      </xdr:nvCxnSpPr>
      <xdr:spPr>
        <a:xfrm>
          <a:off x="19878675" y="63055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158569</xdr:rowOff>
    </xdr:from>
    <xdr:ext cx="534377" cy="259045"/>
    <xdr:sp macro="" textlink="">
      <xdr:nvSpPr>
        <xdr:cNvPr id="739" name="投資及び出資金最大値テキスト">
          <a:extLst>
            <a:ext uri="{FF2B5EF4-FFF2-40B4-BE49-F238E27FC236}">
              <a16:creationId xmlns:a16="http://schemas.microsoft.com/office/drawing/2014/main" id="{57C598E7-99B3-420D-8243-F715A879D0E3}"/>
            </a:ext>
          </a:extLst>
        </xdr:cNvPr>
        <xdr:cNvSpPr txBox="1"/>
      </xdr:nvSpPr>
      <xdr:spPr>
        <a:xfrm>
          <a:off x="20002500" y="48670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56,842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40442</xdr:rowOff>
    </xdr:from>
    <xdr:to>
      <xdr:col>116</xdr:col>
      <xdr:colOff>152400</xdr:colOff>
      <xdr:row>31</xdr:row>
      <xdr:rowOff>40442</xdr:rowOff>
    </xdr:to>
    <xdr:cxnSp macro="">
      <xdr:nvCxnSpPr>
        <xdr:cNvPr id="740" name="直線コネクタ 739">
          <a:extLst>
            <a:ext uri="{FF2B5EF4-FFF2-40B4-BE49-F238E27FC236}">
              <a16:creationId xmlns:a16="http://schemas.microsoft.com/office/drawing/2014/main" id="{37F8F834-8C5C-423B-A943-5A15668943F2}"/>
            </a:ext>
          </a:extLst>
        </xdr:cNvPr>
        <xdr:cNvCxnSpPr/>
      </xdr:nvCxnSpPr>
      <xdr:spPr>
        <a:xfrm>
          <a:off x="19878675" y="5069642"/>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1" name="直線コネクタ 740">
          <a:extLst>
            <a:ext uri="{FF2B5EF4-FFF2-40B4-BE49-F238E27FC236}">
              <a16:creationId xmlns:a16="http://schemas.microsoft.com/office/drawing/2014/main" id="{FBD34541-D906-450E-8D20-66AC4BCCE935}"/>
            </a:ext>
          </a:extLst>
        </xdr:cNvPr>
        <xdr:cNvCxnSpPr/>
      </xdr:nvCxnSpPr>
      <xdr:spPr>
        <a:xfrm>
          <a:off x="19202400" y="6305550"/>
          <a:ext cx="7524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122338</xdr:rowOff>
    </xdr:from>
    <xdr:ext cx="469744" cy="259045"/>
    <xdr:sp macro="" textlink="">
      <xdr:nvSpPr>
        <xdr:cNvPr id="742" name="投資及び出資金平均値テキスト">
          <a:extLst>
            <a:ext uri="{FF2B5EF4-FFF2-40B4-BE49-F238E27FC236}">
              <a16:creationId xmlns:a16="http://schemas.microsoft.com/office/drawing/2014/main" id="{FEE7A0FC-FE8D-4A4B-9D17-3D40398A8AD6}"/>
            </a:ext>
          </a:extLst>
        </xdr:cNvPr>
        <xdr:cNvSpPr txBox="1"/>
      </xdr:nvSpPr>
      <xdr:spPr>
        <a:xfrm>
          <a:off x="20002500" y="59643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99461</xdr:rowOff>
    </xdr:from>
    <xdr:to>
      <xdr:col>116</xdr:col>
      <xdr:colOff>114300</xdr:colOff>
      <xdr:row>38</xdr:row>
      <xdr:rowOff>29611</xdr:rowOff>
    </xdr:to>
    <xdr:sp macro="" textlink="">
      <xdr:nvSpPr>
        <xdr:cNvPr id="743" name="フローチャート: 判断 742">
          <a:extLst>
            <a:ext uri="{FF2B5EF4-FFF2-40B4-BE49-F238E27FC236}">
              <a16:creationId xmlns:a16="http://schemas.microsoft.com/office/drawing/2014/main" id="{2E70AB3A-E26C-4E6A-936C-9B8285AB67B6}"/>
            </a:ext>
          </a:extLst>
        </xdr:cNvPr>
        <xdr:cNvSpPr/>
      </xdr:nvSpPr>
      <xdr:spPr>
        <a:xfrm>
          <a:off x="19897725" y="6103386"/>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4" name="直線コネクタ 743">
          <a:extLst>
            <a:ext uri="{FF2B5EF4-FFF2-40B4-BE49-F238E27FC236}">
              <a16:creationId xmlns:a16="http://schemas.microsoft.com/office/drawing/2014/main" id="{19F65001-DE16-4DBC-9979-140027142B71}"/>
            </a:ext>
          </a:extLst>
        </xdr:cNvPr>
        <xdr:cNvCxnSpPr/>
      </xdr:nvCxnSpPr>
      <xdr:spPr>
        <a:xfrm>
          <a:off x="18392775" y="6305550"/>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146027</xdr:rowOff>
    </xdr:from>
    <xdr:to>
      <xdr:col>112</xdr:col>
      <xdr:colOff>38100</xdr:colOff>
      <xdr:row>38</xdr:row>
      <xdr:rowOff>76177</xdr:rowOff>
    </xdr:to>
    <xdr:sp macro="" textlink="">
      <xdr:nvSpPr>
        <xdr:cNvPr id="745" name="フローチャート: 判断 744">
          <a:extLst>
            <a:ext uri="{FF2B5EF4-FFF2-40B4-BE49-F238E27FC236}">
              <a16:creationId xmlns:a16="http://schemas.microsoft.com/office/drawing/2014/main" id="{75BAC901-F603-45A4-8EAC-C9F71E4DA35C}"/>
            </a:ext>
          </a:extLst>
        </xdr:cNvPr>
        <xdr:cNvSpPr/>
      </xdr:nvSpPr>
      <xdr:spPr>
        <a:xfrm>
          <a:off x="19154775" y="6143602"/>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92704</xdr:rowOff>
    </xdr:from>
    <xdr:ext cx="469744" cy="259045"/>
    <xdr:sp macro="" textlink="">
      <xdr:nvSpPr>
        <xdr:cNvPr id="746" name="テキスト ボックス 745">
          <a:extLst>
            <a:ext uri="{FF2B5EF4-FFF2-40B4-BE49-F238E27FC236}">
              <a16:creationId xmlns:a16="http://schemas.microsoft.com/office/drawing/2014/main" id="{6A856D81-FB20-4745-80C7-CC4882C6354B}"/>
            </a:ext>
          </a:extLst>
        </xdr:cNvPr>
        <xdr:cNvSpPr txBox="1"/>
      </xdr:nvSpPr>
      <xdr:spPr>
        <a:xfrm>
          <a:off x="18992928" y="59315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47" name="直線コネクタ 746">
          <a:extLst>
            <a:ext uri="{FF2B5EF4-FFF2-40B4-BE49-F238E27FC236}">
              <a16:creationId xmlns:a16="http://schemas.microsoft.com/office/drawing/2014/main" id="{3265692E-2809-4A08-B15F-4AA9F90CBFCC}"/>
            </a:ext>
          </a:extLst>
        </xdr:cNvPr>
        <xdr:cNvCxnSpPr/>
      </xdr:nvCxnSpPr>
      <xdr:spPr>
        <a:xfrm>
          <a:off x="17602200" y="6305550"/>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157206</xdr:rowOff>
    </xdr:from>
    <xdr:to>
      <xdr:col>107</xdr:col>
      <xdr:colOff>101600</xdr:colOff>
      <xdr:row>38</xdr:row>
      <xdr:rowOff>87356</xdr:rowOff>
    </xdr:to>
    <xdr:sp macro="" textlink="">
      <xdr:nvSpPr>
        <xdr:cNvPr id="748" name="フローチャート: 判断 747">
          <a:extLst>
            <a:ext uri="{FF2B5EF4-FFF2-40B4-BE49-F238E27FC236}">
              <a16:creationId xmlns:a16="http://schemas.microsoft.com/office/drawing/2014/main" id="{A1F6EC59-5EF8-469C-8AD8-DB6E4C9F73BA}"/>
            </a:ext>
          </a:extLst>
        </xdr:cNvPr>
        <xdr:cNvSpPr/>
      </xdr:nvSpPr>
      <xdr:spPr>
        <a:xfrm>
          <a:off x="18345150" y="6161131"/>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103883</xdr:rowOff>
    </xdr:from>
    <xdr:ext cx="469744" cy="259045"/>
    <xdr:sp macro="" textlink="">
      <xdr:nvSpPr>
        <xdr:cNvPr id="749" name="テキスト ボックス 748">
          <a:extLst>
            <a:ext uri="{FF2B5EF4-FFF2-40B4-BE49-F238E27FC236}">
              <a16:creationId xmlns:a16="http://schemas.microsoft.com/office/drawing/2014/main" id="{77F31E64-4626-4DDE-AF51-8C9DD0807990}"/>
            </a:ext>
          </a:extLst>
        </xdr:cNvPr>
        <xdr:cNvSpPr txBox="1"/>
      </xdr:nvSpPr>
      <xdr:spPr>
        <a:xfrm>
          <a:off x="18183303" y="59458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0" name="直線コネクタ 749">
          <a:extLst>
            <a:ext uri="{FF2B5EF4-FFF2-40B4-BE49-F238E27FC236}">
              <a16:creationId xmlns:a16="http://schemas.microsoft.com/office/drawing/2014/main" id="{A3349EEF-B0AE-4116-82D2-D48462B69FCB}"/>
            </a:ext>
          </a:extLst>
        </xdr:cNvPr>
        <xdr:cNvCxnSpPr/>
      </xdr:nvCxnSpPr>
      <xdr:spPr>
        <a:xfrm>
          <a:off x="16802100" y="6305550"/>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160086</xdr:rowOff>
    </xdr:from>
    <xdr:to>
      <xdr:col>102</xdr:col>
      <xdr:colOff>165100</xdr:colOff>
      <xdr:row>38</xdr:row>
      <xdr:rowOff>90236</xdr:rowOff>
    </xdr:to>
    <xdr:sp macro="" textlink="">
      <xdr:nvSpPr>
        <xdr:cNvPr id="751" name="フローチャート: 判断 750">
          <a:extLst>
            <a:ext uri="{FF2B5EF4-FFF2-40B4-BE49-F238E27FC236}">
              <a16:creationId xmlns:a16="http://schemas.microsoft.com/office/drawing/2014/main" id="{09087A4E-5482-440E-9E01-E2852B06F084}"/>
            </a:ext>
          </a:extLst>
        </xdr:cNvPr>
        <xdr:cNvSpPr/>
      </xdr:nvSpPr>
      <xdr:spPr>
        <a:xfrm>
          <a:off x="17554575" y="6164011"/>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106763</xdr:rowOff>
    </xdr:from>
    <xdr:ext cx="469744" cy="259045"/>
    <xdr:sp macro="" textlink="">
      <xdr:nvSpPr>
        <xdr:cNvPr id="752" name="テキスト ボックス 751">
          <a:extLst>
            <a:ext uri="{FF2B5EF4-FFF2-40B4-BE49-F238E27FC236}">
              <a16:creationId xmlns:a16="http://schemas.microsoft.com/office/drawing/2014/main" id="{FD003F09-447F-461B-A613-71D3C3233FD5}"/>
            </a:ext>
          </a:extLst>
        </xdr:cNvPr>
        <xdr:cNvSpPr txBox="1"/>
      </xdr:nvSpPr>
      <xdr:spPr>
        <a:xfrm>
          <a:off x="17383203" y="59424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165915</xdr:rowOff>
    </xdr:from>
    <xdr:to>
      <xdr:col>98</xdr:col>
      <xdr:colOff>38100</xdr:colOff>
      <xdr:row>38</xdr:row>
      <xdr:rowOff>96065</xdr:rowOff>
    </xdr:to>
    <xdr:sp macro="" textlink="">
      <xdr:nvSpPr>
        <xdr:cNvPr id="753" name="フローチャート: 判断 752">
          <a:extLst>
            <a:ext uri="{FF2B5EF4-FFF2-40B4-BE49-F238E27FC236}">
              <a16:creationId xmlns:a16="http://schemas.microsoft.com/office/drawing/2014/main" id="{E814EA76-5020-4238-91A7-6AC67F33913C}"/>
            </a:ext>
          </a:extLst>
        </xdr:cNvPr>
        <xdr:cNvSpPr/>
      </xdr:nvSpPr>
      <xdr:spPr>
        <a:xfrm>
          <a:off x="16754475" y="616349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112592</xdr:rowOff>
    </xdr:from>
    <xdr:ext cx="469744" cy="259045"/>
    <xdr:sp macro="" textlink="">
      <xdr:nvSpPr>
        <xdr:cNvPr id="754" name="テキスト ボックス 753">
          <a:extLst>
            <a:ext uri="{FF2B5EF4-FFF2-40B4-BE49-F238E27FC236}">
              <a16:creationId xmlns:a16="http://schemas.microsoft.com/office/drawing/2014/main" id="{E34C1CBB-A4BF-4DE7-9E22-968D781A2BAA}"/>
            </a:ext>
          </a:extLst>
        </xdr:cNvPr>
        <xdr:cNvSpPr txBox="1"/>
      </xdr:nvSpPr>
      <xdr:spPr>
        <a:xfrm>
          <a:off x="16592628" y="5951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A33AD55B-4FE7-4284-A5E0-A686080806CA}"/>
            </a:ext>
          </a:extLst>
        </xdr:cNvPr>
        <xdr:cNvSpPr txBox="1"/>
      </xdr:nvSpPr>
      <xdr:spPr>
        <a:xfrm>
          <a:off x="19783425" y="6731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2144DE-3B53-45C1-B32E-44F124D498D1}"/>
            </a:ext>
          </a:extLst>
        </xdr:cNvPr>
        <xdr:cNvSpPr txBox="1"/>
      </xdr:nvSpPr>
      <xdr:spPr>
        <a:xfrm>
          <a:off x="19030950" y="6731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185AB22C-DDB1-417B-91BE-D7F577300DC1}"/>
            </a:ext>
          </a:extLst>
        </xdr:cNvPr>
        <xdr:cNvSpPr txBox="1"/>
      </xdr:nvSpPr>
      <xdr:spPr>
        <a:xfrm>
          <a:off x="18221325" y="6731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19A67D65-B428-46BD-9ED0-35FC157629A7}"/>
            </a:ext>
          </a:extLst>
        </xdr:cNvPr>
        <xdr:cNvSpPr txBox="1"/>
      </xdr:nvSpPr>
      <xdr:spPr>
        <a:xfrm>
          <a:off x="17430750" y="6731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B900C6FC-B84C-4B72-8679-C6175A706815}"/>
            </a:ext>
          </a:extLst>
        </xdr:cNvPr>
        <xdr:cNvSpPr txBox="1"/>
      </xdr:nvSpPr>
      <xdr:spPr>
        <a:xfrm>
          <a:off x="16630650" y="6731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0" name="楕円 759">
          <a:extLst>
            <a:ext uri="{FF2B5EF4-FFF2-40B4-BE49-F238E27FC236}">
              <a16:creationId xmlns:a16="http://schemas.microsoft.com/office/drawing/2014/main" id="{D943B834-F196-4970-BEA8-0F546627D06D}"/>
            </a:ext>
          </a:extLst>
        </xdr:cNvPr>
        <xdr:cNvSpPr/>
      </xdr:nvSpPr>
      <xdr:spPr>
        <a:xfrm>
          <a:off x="19897725" y="624840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3827</xdr:rowOff>
    </xdr:from>
    <xdr:ext cx="249299" cy="259045"/>
    <xdr:sp macro="" textlink="">
      <xdr:nvSpPr>
        <xdr:cNvPr id="761" name="投資及び出資金該当値テキスト">
          <a:extLst>
            <a:ext uri="{FF2B5EF4-FFF2-40B4-BE49-F238E27FC236}">
              <a16:creationId xmlns:a16="http://schemas.microsoft.com/office/drawing/2014/main" id="{E7C27FDE-73C2-4649-AD56-4A767C342166}"/>
            </a:ext>
          </a:extLst>
        </xdr:cNvPr>
        <xdr:cNvSpPr txBox="1"/>
      </xdr:nvSpPr>
      <xdr:spPr>
        <a:xfrm>
          <a:off x="20002500" y="61696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2" name="楕円 761">
          <a:extLst>
            <a:ext uri="{FF2B5EF4-FFF2-40B4-BE49-F238E27FC236}">
              <a16:creationId xmlns:a16="http://schemas.microsoft.com/office/drawing/2014/main" id="{F381FB13-9A01-43D4-9DBA-67995D1D8237}"/>
            </a:ext>
          </a:extLst>
        </xdr:cNvPr>
        <xdr:cNvSpPr/>
      </xdr:nvSpPr>
      <xdr:spPr>
        <a:xfrm>
          <a:off x="19154775" y="62484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3" name="テキスト ボックス 762">
          <a:extLst>
            <a:ext uri="{FF2B5EF4-FFF2-40B4-BE49-F238E27FC236}">
              <a16:creationId xmlns:a16="http://schemas.microsoft.com/office/drawing/2014/main" id="{9840479F-C3A7-4475-8CCD-2097086EE0B9}"/>
            </a:ext>
          </a:extLst>
        </xdr:cNvPr>
        <xdr:cNvSpPr txBox="1"/>
      </xdr:nvSpPr>
      <xdr:spPr>
        <a:xfrm>
          <a:off x="19080925" y="633160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4" name="楕円 763">
          <a:extLst>
            <a:ext uri="{FF2B5EF4-FFF2-40B4-BE49-F238E27FC236}">
              <a16:creationId xmlns:a16="http://schemas.microsoft.com/office/drawing/2014/main" id="{CE98C0B5-BFC6-4A21-9A36-BD8F21E85241}"/>
            </a:ext>
          </a:extLst>
        </xdr:cNvPr>
        <xdr:cNvSpPr/>
      </xdr:nvSpPr>
      <xdr:spPr>
        <a:xfrm>
          <a:off x="18345150" y="624840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65" name="テキスト ボックス 764">
          <a:extLst>
            <a:ext uri="{FF2B5EF4-FFF2-40B4-BE49-F238E27FC236}">
              <a16:creationId xmlns:a16="http://schemas.microsoft.com/office/drawing/2014/main" id="{DDD1305A-9BE1-4953-886A-16478A68F78D}"/>
            </a:ext>
          </a:extLst>
        </xdr:cNvPr>
        <xdr:cNvSpPr txBox="1"/>
      </xdr:nvSpPr>
      <xdr:spPr>
        <a:xfrm>
          <a:off x="18290350" y="633160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66" name="楕円 765">
          <a:extLst>
            <a:ext uri="{FF2B5EF4-FFF2-40B4-BE49-F238E27FC236}">
              <a16:creationId xmlns:a16="http://schemas.microsoft.com/office/drawing/2014/main" id="{383D8DB8-F0FE-4F59-9A0C-1AC7A168D998}"/>
            </a:ext>
          </a:extLst>
        </xdr:cNvPr>
        <xdr:cNvSpPr/>
      </xdr:nvSpPr>
      <xdr:spPr>
        <a:xfrm>
          <a:off x="17554575" y="624840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67" name="テキスト ボックス 766">
          <a:extLst>
            <a:ext uri="{FF2B5EF4-FFF2-40B4-BE49-F238E27FC236}">
              <a16:creationId xmlns:a16="http://schemas.microsoft.com/office/drawing/2014/main" id="{D0EC06E6-DE18-4CAD-82C8-21C77768605A}"/>
            </a:ext>
          </a:extLst>
        </xdr:cNvPr>
        <xdr:cNvSpPr txBox="1"/>
      </xdr:nvSpPr>
      <xdr:spPr>
        <a:xfrm>
          <a:off x="17490250" y="633160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68" name="楕円 767">
          <a:extLst>
            <a:ext uri="{FF2B5EF4-FFF2-40B4-BE49-F238E27FC236}">
              <a16:creationId xmlns:a16="http://schemas.microsoft.com/office/drawing/2014/main" id="{2022E329-34BA-4C2B-8EDC-94CF75A02011}"/>
            </a:ext>
          </a:extLst>
        </xdr:cNvPr>
        <xdr:cNvSpPr/>
      </xdr:nvSpPr>
      <xdr:spPr>
        <a:xfrm>
          <a:off x="16754475" y="62484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9" name="テキスト ボックス 768">
          <a:extLst>
            <a:ext uri="{FF2B5EF4-FFF2-40B4-BE49-F238E27FC236}">
              <a16:creationId xmlns:a16="http://schemas.microsoft.com/office/drawing/2014/main" id="{38CEE443-8F88-4786-B1CA-FD03F80F74E4}"/>
            </a:ext>
          </a:extLst>
        </xdr:cNvPr>
        <xdr:cNvSpPr txBox="1"/>
      </xdr:nvSpPr>
      <xdr:spPr>
        <a:xfrm>
          <a:off x="16680625" y="633160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0" name="正方形/長方形 769">
          <a:extLst>
            <a:ext uri="{FF2B5EF4-FFF2-40B4-BE49-F238E27FC236}">
              <a16:creationId xmlns:a16="http://schemas.microsoft.com/office/drawing/2014/main" id="{729D1CB6-D64F-4162-B5D4-C8525BC89CEE}"/>
            </a:ext>
          </a:extLst>
        </xdr:cNvPr>
        <xdr:cNvSpPr/>
      </xdr:nvSpPr>
      <xdr:spPr>
        <a:xfrm>
          <a:off x="16459200" y="7029450"/>
          <a:ext cx="4229100" cy="2952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1" name="正方形/長方形 770">
          <a:extLst>
            <a:ext uri="{FF2B5EF4-FFF2-40B4-BE49-F238E27FC236}">
              <a16:creationId xmlns:a16="http://schemas.microsoft.com/office/drawing/2014/main" id="{40618F57-D65C-41F4-BB69-1AD30074EEAD}"/>
            </a:ext>
          </a:extLst>
        </xdr:cNvPr>
        <xdr:cNvSpPr/>
      </xdr:nvSpPr>
      <xdr:spPr>
        <a:xfrm>
          <a:off x="16583025" y="73533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2" name="正方形/長方形 771">
          <a:extLst>
            <a:ext uri="{FF2B5EF4-FFF2-40B4-BE49-F238E27FC236}">
              <a16:creationId xmlns:a16="http://schemas.microsoft.com/office/drawing/2014/main" id="{A35927FB-5380-49B5-B838-C0A4F17F256C}"/>
            </a:ext>
          </a:extLst>
        </xdr:cNvPr>
        <xdr:cNvSpPr/>
      </xdr:nvSpPr>
      <xdr:spPr>
        <a:xfrm>
          <a:off x="16583025" y="75438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3" name="正方形/長方形 772">
          <a:extLst>
            <a:ext uri="{FF2B5EF4-FFF2-40B4-BE49-F238E27FC236}">
              <a16:creationId xmlns:a16="http://schemas.microsoft.com/office/drawing/2014/main" id="{AC737D62-DA8D-41E7-8E3A-CFE76F216789}"/>
            </a:ext>
          </a:extLst>
        </xdr:cNvPr>
        <xdr:cNvSpPr/>
      </xdr:nvSpPr>
      <xdr:spPr>
        <a:xfrm>
          <a:off x="17487900" y="73533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4" name="正方形/長方形 773">
          <a:extLst>
            <a:ext uri="{FF2B5EF4-FFF2-40B4-BE49-F238E27FC236}">
              <a16:creationId xmlns:a16="http://schemas.microsoft.com/office/drawing/2014/main" id="{D514EAE3-2673-4AD7-9103-62B950C14BE0}"/>
            </a:ext>
          </a:extLst>
        </xdr:cNvPr>
        <xdr:cNvSpPr/>
      </xdr:nvSpPr>
      <xdr:spPr>
        <a:xfrm>
          <a:off x="17487900" y="75438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5" name="正方形/長方形 774">
          <a:extLst>
            <a:ext uri="{FF2B5EF4-FFF2-40B4-BE49-F238E27FC236}">
              <a16:creationId xmlns:a16="http://schemas.microsoft.com/office/drawing/2014/main" id="{D7EBAA7A-04C2-4A5F-859F-C9B676F03291}"/>
            </a:ext>
          </a:extLst>
        </xdr:cNvPr>
        <xdr:cNvSpPr/>
      </xdr:nvSpPr>
      <xdr:spPr>
        <a:xfrm>
          <a:off x="18516600" y="73533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6" name="正方形/長方形 775">
          <a:extLst>
            <a:ext uri="{FF2B5EF4-FFF2-40B4-BE49-F238E27FC236}">
              <a16:creationId xmlns:a16="http://schemas.microsoft.com/office/drawing/2014/main" id="{70B6CD00-B807-4D53-B9C7-01A09B647359}"/>
            </a:ext>
          </a:extLst>
        </xdr:cNvPr>
        <xdr:cNvSpPr/>
      </xdr:nvSpPr>
      <xdr:spPr>
        <a:xfrm>
          <a:off x="18516600" y="75438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7" name="正方形/長方形 776">
          <a:extLst>
            <a:ext uri="{FF2B5EF4-FFF2-40B4-BE49-F238E27FC236}">
              <a16:creationId xmlns:a16="http://schemas.microsoft.com/office/drawing/2014/main" id="{91F7602B-354A-4FE0-B94C-F09542BFBCF2}"/>
            </a:ext>
          </a:extLst>
        </xdr:cNvPr>
        <xdr:cNvSpPr/>
      </xdr:nvSpPr>
      <xdr:spPr>
        <a:xfrm>
          <a:off x="16459200" y="7810500"/>
          <a:ext cx="42291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8" name="テキスト ボックス 777">
          <a:extLst>
            <a:ext uri="{FF2B5EF4-FFF2-40B4-BE49-F238E27FC236}">
              <a16:creationId xmlns:a16="http://schemas.microsoft.com/office/drawing/2014/main" id="{66CF7A4C-AA07-4301-95EA-952136CAB8FE}"/>
            </a:ext>
          </a:extLst>
        </xdr:cNvPr>
        <xdr:cNvSpPr txBox="1"/>
      </xdr:nvSpPr>
      <xdr:spPr>
        <a:xfrm>
          <a:off x="16440150" y="76295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9" name="直線コネクタ 778">
          <a:extLst>
            <a:ext uri="{FF2B5EF4-FFF2-40B4-BE49-F238E27FC236}">
              <a16:creationId xmlns:a16="http://schemas.microsoft.com/office/drawing/2014/main" id="{2FD3B2FA-6FC9-467D-ABF8-EADF702B4B67}"/>
            </a:ext>
          </a:extLst>
        </xdr:cNvPr>
        <xdr:cNvCxnSpPr/>
      </xdr:nvCxnSpPr>
      <xdr:spPr>
        <a:xfrm>
          <a:off x="16459200" y="99726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0" name="直線コネクタ 779">
          <a:extLst>
            <a:ext uri="{FF2B5EF4-FFF2-40B4-BE49-F238E27FC236}">
              <a16:creationId xmlns:a16="http://schemas.microsoft.com/office/drawing/2014/main" id="{2716BA00-CCAE-472A-A351-0B1E50B3A301}"/>
            </a:ext>
          </a:extLst>
        </xdr:cNvPr>
        <xdr:cNvCxnSpPr/>
      </xdr:nvCxnSpPr>
      <xdr:spPr>
        <a:xfrm>
          <a:off x="16459200" y="96107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1" name="テキスト ボックス 780">
          <a:extLst>
            <a:ext uri="{FF2B5EF4-FFF2-40B4-BE49-F238E27FC236}">
              <a16:creationId xmlns:a16="http://schemas.microsoft.com/office/drawing/2014/main" id="{CC0F7D10-D366-4B20-AEB4-3E56D1C2C8F3}"/>
            </a:ext>
          </a:extLst>
        </xdr:cNvPr>
        <xdr:cNvSpPr txBox="1"/>
      </xdr:nvSpPr>
      <xdr:spPr>
        <a:xfrm>
          <a:off x="16248514" y="947485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2" name="直線コネクタ 781">
          <a:extLst>
            <a:ext uri="{FF2B5EF4-FFF2-40B4-BE49-F238E27FC236}">
              <a16:creationId xmlns:a16="http://schemas.microsoft.com/office/drawing/2014/main" id="{A439AD4E-5EAE-4684-99DD-8A7538BDC2FB}"/>
            </a:ext>
          </a:extLst>
        </xdr:cNvPr>
        <xdr:cNvCxnSpPr/>
      </xdr:nvCxnSpPr>
      <xdr:spPr>
        <a:xfrm>
          <a:off x="16459200" y="92487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3" name="テキスト ボックス 782">
          <a:extLst>
            <a:ext uri="{FF2B5EF4-FFF2-40B4-BE49-F238E27FC236}">
              <a16:creationId xmlns:a16="http://schemas.microsoft.com/office/drawing/2014/main" id="{EE9D43F3-54BC-4BBA-A0AE-6532C404638E}"/>
            </a:ext>
          </a:extLst>
        </xdr:cNvPr>
        <xdr:cNvSpPr txBox="1"/>
      </xdr:nvSpPr>
      <xdr:spPr>
        <a:xfrm>
          <a:off x="15985051" y="911290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4" name="直線コネクタ 783">
          <a:extLst>
            <a:ext uri="{FF2B5EF4-FFF2-40B4-BE49-F238E27FC236}">
              <a16:creationId xmlns:a16="http://schemas.microsoft.com/office/drawing/2014/main" id="{C7F29C45-9D04-464B-A131-B594F5E901A3}"/>
            </a:ext>
          </a:extLst>
        </xdr:cNvPr>
        <xdr:cNvCxnSpPr/>
      </xdr:nvCxnSpPr>
      <xdr:spPr>
        <a:xfrm>
          <a:off x="16459200" y="8896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85" name="テキスト ボックス 784">
          <a:extLst>
            <a:ext uri="{FF2B5EF4-FFF2-40B4-BE49-F238E27FC236}">
              <a16:creationId xmlns:a16="http://schemas.microsoft.com/office/drawing/2014/main" id="{1464BC25-4213-40EA-9B3C-55FE094207D4}"/>
            </a:ext>
          </a:extLst>
        </xdr:cNvPr>
        <xdr:cNvSpPr txBox="1"/>
      </xdr:nvSpPr>
      <xdr:spPr>
        <a:xfrm>
          <a:off x="15985051" y="875095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6" name="直線コネクタ 785">
          <a:extLst>
            <a:ext uri="{FF2B5EF4-FFF2-40B4-BE49-F238E27FC236}">
              <a16:creationId xmlns:a16="http://schemas.microsoft.com/office/drawing/2014/main" id="{5FDB259C-FDCE-469E-836C-3E97D98670DD}"/>
            </a:ext>
          </a:extLst>
        </xdr:cNvPr>
        <xdr:cNvCxnSpPr/>
      </xdr:nvCxnSpPr>
      <xdr:spPr>
        <a:xfrm>
          <a:off x="16459200" y="8534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87" name="テキスト ボックス 786">
          <a:extLst>
            <a:ext uri="{FF2B5EF4-FFF2-40B4-BE49-F238E27FC236}">
              <a16:creationId xmlns:a16="http://schemas.microsoft.com/office/drawing/2014/main" id="{6C4804E0-6984-40F2-84BC-2160DADB3A1E}"/>
            </a:ext>
          </a:extLst>
        </xdr:cNvPr>
        <xdr:cNvSpPr txBox="1"/>
      </xdr:nvSpPr>
      <xdr:spPr>
        <a:xfrm>
          <a:off x="15985051" y="8398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8" name="直線コネクタ 787">
          <a:extLst>
            <a:ext uri="{FF2B5EF4-FFF2-40B4-BE49-F238E27FC236}">
              <a16:creationId xmlns:a16="http://schemas.microsoft.com/office/drawing/2014/main" id="{4BC75188-1104-48EA-925F-70AFE0FFF0CC}"/>
            </a:ext>
          </a:extLst>
        </xdr:cNvPr>
        <xdr:cNvCxnSpPr/>
      </xdr:nvCxnSpPr>
      <xdr:spPr>
        <a:xfrm>
          <a:off x="16459200" y="81724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89" name="テキスト ボックス 788">
          <a:extLst>
            <a:ext uri="{FF2B5EF4-FFF2-40B4-BE49-F238E27FC236}">
              <a16:creationId xmlns:a16="http://schemas.microsoft.com/office/drawing/2014/main" id="{3505E2CD-31EF-4AA5-92C9-B3F62E2C7AA5}"/>
            </a:ext>
          </a:extLst>
        </xdr:cNvPr>
        <xdr:cNvSpPr txBox="1"/>
      </xdr:nvSpPr>
      <xdr:spPr>
        <a:xfrm>
          <a:off x="15985051" y="8036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0" name="直線コネクタ 789">
          <a:extLst>
            <a:ext uri="{FF2B5EF4-FFF2-40B4-BE49-F238E27FC236}">
              <a16:creationId xmlns:a16="http://schemas.microsoft.com/office/drawing/2014/main" id="{263915E7-75B5-446A-9891-125819966A20}"/>
            </a:ext>
          </a:extLst>
        </xdr:cNvPr>
        <xdr:cNvCxnSpPr/>
      </xdr:nvCxnSpPr>
      <xdr:spPr>
        <a:xfrm>
          <a:off x="16459200" y="7810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1" name="テキスト ボックス 790">
          <a:extLst>
            <a:ext uri="{FF2B5EF4-FFF2-40B4-BE49-F238E27FC236}">
              <a16:creationId xmlns:a16="http://schemas.microsoft.com/office/drawing/2014/main" id="{BBD0E8A6-0C83-40E3-9F04-20A88880FFB4}"/>
            </a:ext>
          </a:extLst>
        </xdr:cNvPr>
        <xdr:cNvSpPr txBox="1"/>
      </xdr:nvSpPr>
      <xdr:spPr>
        <a:xfrm>
          <a:off x="15985051" y="76746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2" name="貸付金グラフ枠">
          <a:extLst>
            <a:ext uri="{FF2B5EF4-FFF2-40B4-BE49-F238E27FC236}">
              <a16:creationId xmlns:a16="http://schemas.microsoft.com/office/drawing/2014/main" id="{2839D274-F4E3-42FE-91DB-348ECFBA4D8F}"/>
            </a:ext>
          </a:extLst>
        </xdr:cNvPr>
        <xdr:cNvSpPr/>
      </xdr:nvSpPr>
      <xdr:spPr>
        <a:xfrm>
          <a:off x="16459200" y="7810500"/>
          <a:ext cx="42291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42621</xdr:rowOff>
    </xdr:from>
    <xdr:to>
      <xdr:col>116</xdr:col>
      <xdr:colOff>62864</xdr:colOff>
      <xdr:row>59</xdr:row>
      <xdr:rowOff>44450</xdr:rowOff>
    </xdr:to>
    <xdr:cxnSp macro="">
      <xdr:nvCxnSpPr>
        <xdr:cNvPr id="793" name="直線コネクタ 792">
          <a:extLst>
            <a:ext uri="{FF2B5EF4-FFF2-40B4-BE49-F238E27FC236}">
              <a16:creationId xmlns:a16="http://schemas.microsoft.com/office/drawing/2014/main" id="{471C9F02-621E-405A-98DA-B3B0515BCB42}"/>
            </a:ext>
          </a:extLst>
        </xdr:cNvPr>
        <xdr:cNvCxnSpPr/>
      </xdr:nvCxnSpPr>
      <xdr:spPr>
        <a:xfrm flipV="1">
          <a:off x="19952970" y="8151571"/>
          <a:ext cx="1269" cy="14591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94" name="貸付金最小値テキスト">
          <a:extLst>
            <a:ext uri="{FF2B5EF4-FFF2-40B4-BE49-F238E27FC236}">
              <a16:creationId xmlns:a16="http://schemas.microsoft.com/office/drawing/2014/main" id="{91D86CAB-8880-4ECE-8641-9EACC6B1BEB0}"/>
            </a:ext>
          </a:extLst>
        </xdr:cNvPr>
        <xdr:cNvSpPr txBox="1"/>
      </xdr:nvSpPr>
      <xdr:spPr>
        <a:xfrm>
          <a:off x="20002500" y="960820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5" name="直線コネクタ 794">
          <a:extLst>
            <a:ext uri="{FF2B5EF4-FFF2-40B4-BE49-F238E27FC236}">
              <a16:creationId xmlns:a16="http://schemas.microsoft.com/office/drawing/2014/main" id="{2BE71214-2EA3-41B2-ABE5-FD14F3C09B3F}"/>
            </a:ext>
          </a:extLst>
        </xdr:cNvPr>
        <xdr:cNvCxnSpPr/>
      </xdr:nvCxnSpPr>
      <xdr:spPr>
        <a:xfrm>
          <a:off x="19878675" y="961072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48</xdr:row>
      <xdr:rowOff>160748</xdr:rowOff>
    </xdr:from>
    <xdr:ext cx="534377" cy="259045"/>
    <xdr:sp macro="" textlink="">
      <xdr:nvSpPr>
        <xdr:cNvPr id="796" name="貸付金最大値テキスト">
          <a:extLst>
            <a:ext uri="{FF2B5EF4-FFF2-40B4-BE49-F238E27FC236}">
              <a16:creationId xmlns:a16="http://schemas.microsoft.com/office/drawing/2014/main" id="{BEB50DD7-71BD-4C66-B8F5-5763DDB07D0A}"/>
            </a:ext>
          </a:extLst>
        </xdr:cNvPr>
        <xdr:cNvSpPr txBox="1"/>
      </xdr:nvSpPr>
      <xdr:spPr>
        <a:xfrm>
          <a:off x="20002500" y="79458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40,548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42621</xdr:rowOff>
    </xdr:from>
    <xdr:to>
      <xdr:col>116</xdr:col>
      <xdr:colOff>152400</xdr:colOff>
      <xdr:row>50</xdr:row>
      <xdr:rowOff>42621</xdr:rowOff>
    </xdr:to>
    <xdr:cxnSp macro="">
      <xdr:nvCxnSpPr>
        <xdr:cNvPr id="797" name="直線コネクタ 796">
          <a:extLst>
            <a:ext uri="{FF2B5EF4-FFF2-40B4-BE49-F238E27FC236}">
              <a16:creationId xmlns:a16="http://schemas.microsoft.com/office/drawing/2014/main" id="{CBB20340-3465-4581-B2A3-826D343A47E3}"/>
            </a:ext>
          </a:extLst>
        </xdr:cNvPr>
        <xdr:cNvCxnSpPr/>
      </xdr:nvCxnSpPr>
      <xdr:spPr>
        <a:xfrm>
          <a:off x="19878675" y="815157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57</xdr:row>
      <xdr:rowOff>53480</xdr:rowOff>
    </xdr:from>
    <xdr:to>
      <xdr:col>116</xdr:col>
      <xdr:colOff>63500</xdr:colOff>
      <xdr:row>57</xdr:row>
      <xdr:rowOff>61328</xdr:rowOff>
    </xdr:to>
    <xdr:cxnSp macro="">
      <xdr:nvCxnSpPr>
        <xdr:cNvPr id="798" name="直線コネクタ 797">
          <a:extLst>
            <a:ext uri="{FF2B5EF4-FFF2-40B4-BE49-F238E27FC236}">
              <a16:creationId xmlns:a16="http://schemas.microsoft.com/office/drawing/2014/main" id="{655A87AF-507C-404A-B84E-4379ECFECD9D}"/>
            </a:ext>
          </a:extLst>
        </xdr:cNvPr>
        <xdr:cNvCxnSpPr/>
      </xdr:nvCxnSpPr>
      <xdr:spPr>
        <a:xfrm flipV="1">
          <a:off x="19202400" y="9289555"/>
          <a:ext cx="752475" cy="141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146994</xdr:rowOff>
    </xdr:from>
    <xdr:ext cx="469744" cy="259045"/>
    <xdr:sp macro="" textlink="">
      <xdr:nvSpPr>
        <xdr:cNvPr id="799" name="貸付金平均値テキスト">
          <a:extLst>
            <a:ext uri="{FF2B5EF4-FFF2-40B4-BE49-F238E27FC236}">
              <a16:creationId xmlns:a16="http://schemas.microsoft.com/office/drawing/2014/main" id="{C17D76FD-561F-4E5D-91E2-282DBF298982}"/>
            </a:ext>
          </a:extLst>
        </xdr:cNvPr>
        <xdr:cNvSpPr txBox="1"/>
      </xdr:nvSpPr>
      <xdr:spPr>
        <a:xfrm>
          <a:off x="20002500" y="938306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168567</xdr:rowOff>
    </xdr:from>
    <xdr:to>
      <xdr:col>116</xdr:col>
      <xdr:colOff>114300</xdr:colOff>
      <xdr:row>58</xdr:row>
      <xdr:rowOff>98717</xdr:rowOff>
    </xdr:to>
    <xdr:sp macro="" textlink="">
      <xdr:nvSpPr>
        <xdr:cNvPr id="800" name="フローチャート: 判断 799">
          <a:extLst>
            <a:ext uri="{FF2B5EF4-FFF2-40B4-BE49-F238E27FC236}">
              <a16:creationId xmlns:a16="http://schemas.microsoft.com/office/drawing/2014/main" id="{3162588D-04DA-4F5A-99AE-D570E5943F70}"/>
            </a:ext>
          </a:extLst>
        </xdr:cNvPr>
        <xdr:cNvSpPr/>
      </xdr:nvSpPr>
      <xdr:spPr>
        <a:xfrm>
          <a:off x="19897725" y="9398292"/>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57</xdr:row>
      <xdr:rowOff>61328</xdr:rowOff>
    </xdr:from>
    <xdr:to>
      <xdr:col>111</xdr:col>
      <xdr:colOff>177800</xdr:colOff>
      <xdr:row>57</xdr:row>
      <xdr:rowOff>68720</xdr:rowOff>
    </xdr:to>
    <xdr:cxnSp macro="">
      <xdr:nvCxnSpPr>
        <xdr:cNvPr id="801" name="直線コネクタ 800">
          <a:extLst>
            <a:ext uri="{FF2B5EF4-FFF2-40B4-BE49-F238E27FC236}">
              <a16:creationId xmlns:a16="http://schemas.microsoft.com/office/drawing/2014/main" id="{D26D104A-30B1-4404-AA41-65ABFFD0A9CA}"/>
            </a:ext>
          </a:extLst>
        </xdr:cNvPr>
        <xdr:cNvCxnSpPr/>
      </xdr:nvCxnSpPr>
      <xdr:spPr>
        <a:xfrm flipV="1">
          <a:off x="18392775" y="9303753"/>
          <a:ext cx="809625" cy="10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140183</xdr:rowOff>
    </xdr:from>
    <xdr:to>
      <xdr:col>112</xdr:col>
      <xdr:colOff>38100</xdr:colOff>
      <xdr:row>58</xdr:row>
      <xdr:rowOff>70333</xdr:rowOff>
    </xdr:to>
    <xdr:sp macro="" textlink="">
      <xdr:nvSpPr>
        <xdr:cNvPr id="802" name="フローチャート: 判断 801">
          <a:extLst>
            <a:ext uri="{FF2B5EF4-FFF2-40B4-BE49-F238E27FC236}">
              <a16:creationId xmlns:a16="http://schemas.microsoft.com/office/drawing/2014/main" id="{9C1A4C42-5877-4779-B4D6-E9C8FDE4173A}"/>
            </a:ext>
          </a:extLst>
        </xdr:cNvPr>
        <xdr:cNvSpPr/>
      </xdr:nvSpPr>
      <xdr:spPr>
        <a:xfrm>
          <a:off x="19154775" y="9382608"/>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61460</xdr:rowOff>
    </xdr:from>
    <xdr:ext cx="469744" cy="259045"/>
    <xdr:sp macro="" textlink="">
      <xdr:nvSpPr>
        <xdr:cNvPr id="803" name="テキスト ボックス 802">
          <a:extLst>
            <a:ext uri="{FF2B5EF4-FFF2-40B4-BE49-F238E27FC236}">
              <a16:creationId xmlns:a16="http://schemas.microsoft.com/office/drawing/2014/main" id="{168F14A9-8056-4322-BE8B-197728195B00}"/>
            </a:ext>
          </a:extLst>
        </xdr:cNvPr>
        <xdr:cNvSpPr txBox="1"/>
      </xdr:nvSpPr>
      <xdr:spPr>
        <a:xfrm>
          <a:off x="18992928" y="94658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57</xdr:row>
      <xdr:rowOff>68720</xdr:rowOff>
    </xdr:from>
    <xdr:to>
      <xdr:col>107</xdr:col>
      <xdr:colOff>50800</xdr:colOff>
      <xdr:row>57</xdr:row>
      <xdr:rowOff>78778</xdr:rowOff>
    </xdr:to>
    <xdr:cxnSp macro="">
      <xdr:nvCxnSpPr>
        <xdr:cNvPr id="804" name="直線コネクタ 803">
          <a:extLst>
            <a:ext uri="{FF2B5EF4-FFF2-40B4-BE49-F238E27FC236}">
              <a16:creationId xmlns:a16="http://schemas.microsoft.com/office/drawing/2014/main" id="{4E66EC89-4436-40DE-ABED-C66F88147F73}"/>
            </a:ext>
          </a:extLst>
        </xdr:cNvPr>
        <xdr:cNvCxnSpPr/>
      </xdr:nvCxnSpPr>
      <xdr:spPr>
        <a:xfrm flipV="1">
          <a:off x="17602200" y="9304795"/>
          <a:ext cx="790575" cy="132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5461</xdr:rowOff>
    </xdr:from>
    <xdr:to>
      <xdr:col>107</xdr:col>
      <xdr:colOff>101600</xdr:colOff>
      <xdr:row>58</xdr:row>
      <xdr:rowOff>107061</xdr:rowOff>
    </xdr:to>
    <xdr:sp macro="" textlink="">
      <xdr:nvSpPr>
        <xdr:cNvPr id="805" name="フローチャート: 判断 804">
          <a:extLst>
            <a:ext uri="{FF2B5EF4-FFF2-40B4-BE49-F238E27FC236}">
              <a16:creationId xmlns:a16="http://schemas.microsoft.com/office/drawing/2014/main" id="{651A56E4-ABB5-48B0-9C82-466353246621}"/>
            </a:ext>
          </a:extLst>
        </xdr:cNvPr>
        <xdr:cNvSpPr/>
      </xdr:nvSpPr>
      <xdr:spPr>
        <a:xfrm>
          <a:off x="18345150" y="9409811"/>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98188</xdr:rowOff>
    </xdr:from>
    <xdr:ext cx="469744" cy="259045"/>
    <xdr:sp macro="" textlink="">
      <xdr:nvSpPr>
        <xdr:cNvPr id="806" name="テキスト ボックス 805">
          <a:extLst>
            <a:ext uri="{FF2B5EF4-FFF2-40B4-BE49-F238E27FC236}">
              <a16:creationId xmlns:a16="http://schemas.microsoft.com/office/drawing/2014/main" id="{38D2B2F0-C597-4364-A335-3AA89F8F3104}"/>
            </a:ext>
          </a:extLst>
        </xdr:cNvPr>
        <xdr:cNvSpPr txBox="1"/>
      </xdr:nvSpPr>
      <xdr:spPr>
        <a:xfrm>
          <a:off x="18183303" y="94993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57</xdr:row>
      <xdr:rowOff>78778</xdr:rowOff>
    </xdr:from>
    <xdr:to>
      <xdr:col>102</xdr:col>
      <xdr:colOff>114300</xdr:colOff>
      <xdr:row>57</xdr:row>
      <xdr:rowOff>85751</xdr:rowOff>
    </xdr:to>
    <xdr:cxnSp macro="">
      <xdr:nvCxnSpPr>
        <xdr:cNvPr id="807" name="直線コネクタ 806">
          <a:extLst>
            <a:ext uri="{FF2B5EF4-FFF2-40B4-BE49-F238E27FC236}">
              <a16:creationId xmlns:a16="http://schemas.microsoft.com/office/drawing/2014/main" id="{2DC30C80-CF9C-48BF-9C09-BD2CE48C59D7}"/>
            </a:ext>
          </a:extLst>
        </xdr:cNvPr>
        <xdr:cNvCxnSpPr/>
      </xdr:nvCxnSpPr>
      <xdr:spPr>
        <a:xfrm flipV="1">
          <a:off x="16802100" y="9318028"/>
          <a:ext cx="800100" cy="3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162585</xdr:rowOff>
    </xdr:from>
    <xdr:to>
      <xdr:col>102</xdr:col>
      <xdr:colOff>165100</xdr:colOff>
      <xdr:row>58</xdr:row>
      <xdr:rowOff>92735</xdr:rowOff>
    </xdr:to>
    <xdr:sp macro="" textlink="">
      <xdr:nvSpPr>
        <xdr:cNvPr id="808" name="フローチャート: 判断 807">
          <a:extLst>
            <a:ext uri="{FF2B5EF4-FFF2-40B4-BE49-F238E27FC236}">
              <a16:creationId xmlns:a16="http://schemas.microsoft.com/office/drawing/2014/main" id="{2341A4E7-FDDE-4762-B72D-8AA9DBE699CA}"/>
            </a:ext>
          </a:extLst>
        </xdr:cNvPr>
        <xdr:cNvSpPr/>
      </xdr:nvSpPr>
      <xdr:spPr>
        <a:xfrm>
          <a:off x="17554575" y="939866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83862</xdr:rowOff>
    </xdr:from>
    <xdr:ext cx="469744" cy="259045"/>
    <xdr:sp macro="" textlink="">
      <xdr:nvSpPr>
        <xdr:cNvPr id="809" name="テキスト ボックス 808">
          <a:extLst>
            <a:ext uri="{FF2B5EF4-FFF2-40B4-BE49-F238E27FC236}">
              <a16:creationId xmlns:a16="http://schemas.microsoft.com/office/drawing/2014/main" id="{2B4A179B-31EE-497B-826D-B043EFCCFC32}"/>
            </a:ext>
          </a:extLst>
        </xdr:cNvPr>
        <xdr:cNvSpPr txBox="1"/>
      </xdr:nvSpPr>
      <xdr:spPr>
        <a:xfrm>
          <a:off x="17383203" y="94882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159842</xdr:rowOff>
    </xdr:from>
    <xdr:to>
      <xdr:col>98</xdr:col>
      <xdr:colOff>38100</xdr:colOff>
      <xdr:row>58</xdr:row>
      <xdr:rowOff>89992</xdr:rowOff>
    </xdr:to>
    <xdr:sp macro="" textlink="">
      <xdr:nvSpPr>
        <xdr:cNvPr id="810" name="フローチャート: 判断 809">
          <a:extLst>
            <a:ext uri="{FF2B5EF4-FFF2-40B4-BE49-F238E27FC236}">
              <a16:creationId xmlns:a16="http://schemas.microsoft.com/office/drawing/2014/main" id="{26C557BB-2BF9-4B9B-8C25-3EE93DB3A5EC}"/>
            </a:ext>
          </a:extLst>
        </xdr:cNvPr>
        <xdr:cNvSpPr/>
      </xdr:nvSpPr>
      <xdr:spPr>
        <a:xfrm>
          <a:off x="16754475" y="9402267"/>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81119</xdr:rowOff>
    </xdr:from>
    <xdr:ext cx="469744" cy="259045"/>
    <xdr:sp macro="" textlink="">
      <xdr:nvSpPr>
        <xdr:cNvPr id="811" name="テキスト ボックス 810">
          <a:extLst>
            <a:ext uri="{FF2B5EF4-FFF2-40B4-BE49-F238E27FC236}">
              <a16:creationId xmlns:a16="http://schemas.microsoft.com/office/drawing/2014/main" id="{191B90ED-423A-4662-8018-FB9BDCC6DF39}"/>
            </a:ext>
          </a:extLst>
        </xdr:cNvPr>
        <xdr:cNvSpPr txBox="1"/>
      </xdr:nvSpPr>
      <xdr:spPr>
        <a:xfrm>
          <a:off x="16592628" y="94854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AE37E9D6-0004-4A78-8FAF-23AE77C651B4}"/>
            </a:ext>
          </a:extLst>
        </xdr:cNvPr>
        <xdr:cNvSpPr txBox="1"/>
      </xdr:nvSpPr>
      <xdr:spPr>
        <a:xfrm>
          <a:off x="19783425" y="9970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ECE2557E-F82F-48D0-A5B1-32CBDA648E4E}"/>
            </a:ext>
          </a:extLst>
        </xdr:cNvPr>
        <xdr:cNvSpPr txBox="1"/>
      </xdr:nvSpPr>
      <xdr:spPr>
        <a:xfrm>
          <a:off x="19030950" y="9970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866FF5B1-F83F-497E-860F-EF245187B2F2}"/>
            </a:ext>
          </a:extLst>
        </xdr:cNvPr>
        <xdr:cNvSpPr txBox="1"/>
      </xdr:nvSpPr>
      <xdr:spPr>
        <a:xfrm>
          <a:off x="18221325" y="9970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A07AA308-1F2E-4F8A-9AB0-D2B14EB70E8F}"/>
            </a:ext>
          </a:extLst>
        </xdr:cNvPr>
        <xdr:cNvSpPr txBox="1"/>
      </xdr:nvSpPr>
      <xdr:spPr>
        <a:xfrm>
          <a:off x="17430750" y="9970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103D55D5-7E3C-4F60-9F72-9C5D2FB4EAA6}"/>
            </a:ext>
          </a:extLst>
        </xdr:cNvPr>
        <xdr:cNvSpPr txBox="1"/>
      </xdr:nvSpPr>
      <xdr:spPr>
        <a:xfrm>
          <a:off x="16630650" y="9970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2680</xdr:rowOff>
    </xdr:from>
    <xdr:to>
      <xdr:col>116</xdr:col>
      <xdr:colOff>114300</xdr:colOff>
      <xdr:row>57</xdr:row>
      <xdr:rowOff>104280</xdr:rowOff>
    </xdr:to>
    <xdr:sp macro="" textlink="">
      <xdr:nvSpPr>
        <xdr:cNvPr id="817" name="楕円 816">
          <a:extLst>
            <a:ext uri="{FF2B5EF4-FFF2-40B4-BE49-F238E27FC236}">
              <a16:creationId xmlns:a16="http://schemas.microsoft.com/office/drawing/2014/main" id="{4AA63AD1-A204-4070-A9AE-BB2EF2B42BDC}"/>
            </a:ext>
          </a:extLst>
        </xdr:cNvPr>
        <xdr:cNvSpPr/>
      </xdr:nvSpPr>
      <xdr:spPr>
        <a:xfrm>
          <a:off x="19897725" y="924193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56</xdr:row>
      <xdr:rowOff>25557</xdr:rowOff>
    </xdr:from>
    <xdr:ext cx="469744" cy="259045"/>
    <xdr:sp macro="" textlink="">
      <xdr:nvSpPr>
        <xdr:cNvPr id="818" name="貸付金該当値テキスト">
          <a:extLst>
            <a:ext uri="{FF2B5EF4-FFF2-40B4-BE49-F238E27FC236}">
              <a16:creationId xmlns:a16="http://schemas.microsoft.com/office/drawing/2014/main" id="{F60001EC-B464-4A29-969A-0F2F17815A99}"/>
            </a:ext>
          </a:extLst>
        </xdr:cNvPr>
        <xdr:cNvSpPr txBox="1"/>
      </xdr:nvSpPr>
      <xdr:spPr>
        <a:xfrm>
          <a:off x="20002500" y="9106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57</xdr:row>
      <xdr:rowOff>10528</xdr:rowOff>
    </xdr:from>
    <xdr:to>
      <xdr:col>112</xdr:col>
      <xdr:colOff>38100</xdr:colOff>
      <xdr:row>57</xdr:row>
      <xdr:rowOff>112128</xdr:rowOff>
    </xdr:to>
    <xdr:sp macro="" textlink="">
      <xdr:nvSpPr>
        <xdr:cNvPr id="819" name="楕円 818">
          <a:extLst>
            <a:ext uri="{FF2B5EF4-FFF2-40B4-BE49-F238E27FC236}">
              <a16:creationId xmlns:a16="http://schemas.microsoft.com/office/drawing/2014/main" id="{28DE3AE2-9062-4B3D-BD41-26E0F0513AA8}"/>
            </a:ext>
          </a:extLst>
        </xdr:cNvPr>
        <xdr:cNvSpPr/>
      </xdr:nvSpPr>
      <xdr:spPr>
        <a:xfrm>
          <a:off x="19154775" y="9246603"/>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55</xdr:row>
      <xdr:rowOff>128655</xdr:rowOff>
    </xdr:from>
    <xdr:ext cx="469744" cy="259045"/>
    <xdr:sp macro="" textlink="">
      <xdr:nvSpPr>
        <xdr:cNvPr id="820" name="テキスト ボックス 819">
          <a:extLst>
            <a:ext uri="{FF2B5EF4-FFF2-40B4-BE49-F238E27FC236}">
              <a16:creationId xmlns:a16="http://schemas.microsoft.com/office/drawing/2014/main" id="{6E04CCF1-C77E-4FDC-9F69-88CF7C693F27}"/>
            </a:ext>
          </a:extLst>
        </xdr:cNvPr>
        <xdr:cNvSpPr txBox="1"/>
      </xdr:nvSpPr>
      <xdr:spPr>
        <a:xfrm>
          <a:off x="18992928" y="90408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57</xdr:row>
      <xdr:rowOff>17920</xdr:rowOff>
    </xdr:from>
    <xdr:to>
      <xdr:col>107</xdr:col>
      <xdr:colOff>101600</xdr:colOff>
      <xdr:row>57</xdr:row>
      <xdr:rowOff>119520</xdr:rowOff>
    </xdr:to>
    <xdr:sp macro="" textlink="">
      <xdr:nvSpPr>
        <xdr:cNvPr id="821" name="楕円 820">
          <a:extLst>
            <a:ext uri="{FF2B5EF4-FFF2-40B4-BE49-F238E27FC236}">
              <a16:creationId xmlns:a16="http://schemas.microsoft.com/office/drawing/2014/main" id="{F10115D0-9E62-4078-AA8A-B906AD405555}"/>
            </a:ext>
          </a:extLst>
        </xdr:cNvPr>
        <xdr:cNvSpPr/>
      </xdr:nvSpPr>
      <xdr:spPr>
        <a:xfrm>
          <a:off x="18345150" y="925717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55</xdr:row>
      <xdr:rowOff>136047</xdr:rowOff>
    </xdr:from>
    <xdr:ext cx="469744" cy="259045"/>
    <xdr:sp macro="" textlink="">
      <xdr:nvSpPr>
        <xdr:cNvPr id="822" name="テキスト ボックス 821">
          <a:extLst>
            <a:ext uri="{FF2B5EF4-FFF2-40B4-BE49-F238E27FC236}">
              <a16:creationId xmlns:a16="http://schemas.microsoft.com/office/drawing/2014/main" id="{96AA6664-B881-4DBE-9DF9-001707A871BC}"/>
            </a:ext>
          </a:extLst>
        </xdr:cNvPr>
        <xdr:cNvSpPr txBox="1"/>
      </xdr:nvSpPr>
      <xdr:spPr>
        <a:xfrm>
          <a:off x="18183303" y="9051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57</xdr:row>
      <xdr:rowOff>27978</xdr:rowOff>
    </xdr:from>
    <xdr:to>
      <xdr:col>102</xdr:col>
      <xdr:colOff>165100</xdr:colOff>
      <xdr:row>57</xdr:row>
      <xdr:rowOff>129578</xdr:rowOff>
    </xdr:to>
    <xdr:sp macro="" textlink="">
      <xdr:nvSpPr>
        <xdr:cNvPr id="823" name="楕円 822">
          <a:extLst>
            <a:ext uri="{FF2B5EF4-FFF2-40B4-BE49-F238E27FC236}">
              <a16:creationId xmlns:a16="http://schemas.microsoft.com/office/drawing/2014/main" id="{57188A2E-BDBF-4C93-AF46-F19D553D7CA8}"/>
            </a:ext>
          </a:extLst>
        </xdr:cNvPr>
        <xdr:cNvSpPr/>
      </xdr:nvSpPr>
      <xdr:spPr>
        <a:xfrm>
          <a:off x="17554575" y="9270403"/>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55</xdr:row>
      <xdr:rowOff>146105</xdr:rowOff>
    </xdr:from>
    <xdr:ext cx="469744" cy="259045"/>
    <xdr:sp macro="" textlink="">
      <xdr:nvSpPr>
        <xdr:cNvPr id="824" name="テキスト ボックス 823">
          <a:extLst>
            <a:ext uri="{FF2B5EF4-FFF2-40B4-BE49-F238E27FC236}">
              <a16:creationId xmlns:a16="http://schemas.microsoft.com/office/drawing/2014/main" id="{6C32855C-BB52-48ED-A875-7889A0F8DBAB}"/>
            </a:ext>
          </a:extLst>
        </xdr:cNvPr>
        <xdr:cNvSpPr txBox="1"/>
      </xdr:nvSpPr>
      <xdr:spPr>
        <a:xfrm>
          <a:off x="17383203" y="90583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34951</xdr:rowOff>
    </xdr:from>
    <xdr:to>
      <xdr:col>98</xdr:col>
      <xdr:colOff>38100</xdr:colOff>
      <xdr:row>57</xdr:row>
      <xdr:rowOff>136551</xdr:rowOff>
    </xdr:to>
    <xdr:sp macro="" textlink="">
      <xdr:nvSpPr>
        <xdr:cNvPr id="825" name="楕円 824">
          <a:extLst>
            <a:ext uri="{FF2B5EF4-FFF2-40B4-BE49-F238E27FC236}">
              <a16:creationId xmlns:a16="http://schemas.microsoft.com/office/drawing/2014/main" id="{0DBAC139-3556-4734-A7DE-7DA772267D66}"/>
            </a:ext>
          </a:extLst>
        </xdr:cNvPr>
        <xdr:cNvSpPr/>
      </xdr:nvSpPr>
      <xdr:spPr>
        <a:xfrm>
          <a:off x="16754475" y="9274201"/>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55</xdr:row>
      <xdr:rowOff>153078</xdr:rowOff>
    </xdr:from>
    <xdr:ext cx="469744" cy="259045"/>
    <xdr:sp macro="" textlink="">
      <xdr:nvSpPr>
        <xdr:cNvPr id="826" name="テキスト ボックス 825">
          <a:extLst>
            <a:ext uri="{FF2B5EF4-FFF2-40B4-BE49-F238E27FC236}">
              <a16:creationId xmlns:a16="http://schemas.microsoft.com/office/drawing/2014/main" id="{F902F67B-DD50-4FEA-B3E8-387497D30CD6}"/>
            </a:ext>
          </a:extLst>
        </xdr:cNvPr>
        <xdr:cNvSpPr txBox="1"/>
      </xdr:nvSpPr>
      <xdr:spPr>
        <a:xfrm>
          <a:off x="16592628" y="90684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7" name="正方形/長方形 826">
          <a:extLst>
            <a:ext uri="{FF2B5EF4-FFF2-40B4-BE49-F238E27FC236}">
              <a16:creationId xmlns:a16="http://schemas.microsoft.com/office/drawing/2014/main" id="{4B363F91-07BB-46A8-877A-50E1178521CF}"/>
            </a:ext>
          </a:extLst>
        </xdr:cNvPr>
        <xdr:cNvSpPr/>
      </xdr:nvSpPr>
      <xdr:spPr>
        <a:xfrm>
          <a:off x="16459200" y="10267950"/>
          <a:ext cx="4229100" cy="2952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8" name="正方形/長方形 827">
          <a:extLst>
            <a:ext uri="{FF2B5EF4-FFF2-40B4-BE49-F238E27FC236}">
              <a16:creationId xmlns:a16="http://schemas.microsoft.com/office/drawing/2014/main" id="{449291E7-589E-46DD-9E77-CE6B1CED0ED2}"/>
            </a:ext>
          </a:extLst>
        </xdr:cNvPr>
        <xdr:cNvSpPr/>
      </xdr:nvSpPr>
      <xdr:spPr>
        <a:xfrm>
          <a:off x="16583025" y="10591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9" name="正方形/長方形 828">
          <a:extLst>
            <a:ext uri="{FF2B5EF4-FFF2-40B4-BE49-F238E27FC236}">
              <a16:creationId xmlns:a16="http://schemas.microsoft.com/office/drawing/2014/main" id="{9779742C-65D9-4C7A-907D-FCE2469B8F9E}"/>
            </a:ext>
          </a:extLst>
        </xdr:cNvPr>
        <xdr:cNvSpPr/>
      </xdr:nvSpPr>
      <xdr:spPr>
        <a:xfrm>
          <a:off x="16583025" y="107823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0" name="正方形/長方形 829">
          <a:extLst>
            <a:ext uri="{FF2B5EF4-FFF2-40B4-BE49-F238E27FC236}">
              <a16:creationId xmlns:a16="http://schemas.microsoft.com/office/drawing/2014/main" id="{17F34E7C-1D3F-4633-A8FD-2219BDEF1880}"/>
            </a:ext>
          </a:extLst>
        </xdr:cNvPr>
        <xdr:cNvSpPr/>
      </xdr:nvSpPr>
      <xdr:spPr>
        <a:xfrm>
          <a:off x="17487900" y="10591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1" name="正方形/長方形 830">
          <a:extLst>
            <a:ext uri="{FF2B5EF4-FFF2-40B4-BE49-F238E27FC236}">
              <a16:creationId xmlns:a16="http://schemas.microsoft.com/office/drawing/2014/main" id="{FCE2ABE9-3EA9-4296-B3E9-B7CA1EDB9290}"/>
            </a:ext>
          </a:extLst>
        </xdr:cNvPr>
        <xdr:cNvSpPr/>
      </xdr:nvSpPr>
      <xdr:spPr>
        <a:xfrm>
          <a:off x="17487900" y="107823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2" name="正方形/長方形 831">
          <a:extLst>
            <a:ext uri="{FF2B5EF4-FFF2-40B4-BE49-F238E27FC236}">
              <a16:creationId xmlns:a16="http://schemas.microsoft.com/office/drawing/2014/main" id="{EBAB20EF-A2CB-4D67-91DD-916B436EF4A7}"/>
            </a:ext>
          </a:extLst>
        </xdr:cNvPr>
        <xdr:cNvSpPr/>
      </xdr:nvSpPr>
      <xdr:spPr>
        <a:xfrm>
          <a:off x="18516600" y="10591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3" name="正方形/長方形 832">
          <a:extLst>
            <a:ext uri="{FF2B5EF4-FFF2-40B4-BE49-F238E27FC236}">
              <a16:creationId xmlns:a16="http://schemas.microsoft.com/office/drawing/2014/main" id="{BDF57303-8F16-4509-944C-3393F2EF6BE3}"/>
            </a:ext>
          </a:extLst>
        </xdr:cNvPr>
        <xdr:cNvSpPr/>
      </xdr:nvSpPr>
      <xdr:spPr>
        <a:xfrm>
          <a:off x="18516600" y="107823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4" name="正方形/長方形 833">
          <a:extLst>
            <a:ext uri="{FF2B5EF4-FFF2-40B4-BE49-F238E27FC236}">
              <a16:creationId xmlns:a16="http://schemas.microsoft.com/office/drawing/2014/main" id="{0F36E177-3EEC-4E93-A86A-5A77F4F122FE}"/>
            </a:ext>
          </a:extLst>
        </xdr:cNvPr>
        <xdr:cNvSpPr/>
      </xdr:nvSpPr>
      <xdr:spPr>
        <a:xfrm>
          <a:off x="16459200" y="11049000"/>
          <a:ext cx="42291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5" name="テキスト ボックス 834">
          <a:extLst>
            <a:ext uri="{FF2B5EF4-FFF2-40B4-BE49-F238E27FC236}">
              <a16:creationId xmlns:a16="http://schemas.microsoft.com/office/drawing/2014/main" id="{97AB2F46-7614-4066-9660-7239F8E1F912}"/>
            </a:ext>
          </a:extLst>
        </xdr:cNvPr>
        <xdr:cNvSpPr txBox="1"/>
      </xdr:nvSpPr>
      <xdr:spPr>
        <a:xfrm>
          <a:off x="16440150" y="108680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6" name="直線コネクタ 835">
          <a:extLst>
            <a:ext uri="{FF2B5EF4-FFF2-40B4-BE49-F238E27FC236}">
              <a16:creationId xmlns:a16="http://schemas.microsoft.com/office/drawing/2014/main" id="{0BFA9A61-84F6-4E5A-9444-88CB1396194C}"/>
            </a:ext>
          </a:extLst>
        </xdr:cNvPr>
        <xdr:cNvCxnSpPr/>
      </xdr:nvCxnSpPr>
      <xdr:spPr>
        <a:xfrm>
          <a:off x="16459200" y="132111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7" name="テキスト ボックス 836">
          <a:extLst>
            <a:ext uri="{FF2B5EF4-FFF2-40B4-BE49-F238E27FC236}">
              <a16:creationId xmlns:a16="http://schemas.microsoft.com/office/drawing/2014/main" id="{2CE5A762-DEA9-4ADB-A0E0-A1959CC3159F}"/>
            </a:ext>
          </a:extLst>
        </xdr:cNvPr>
        <xdr:cNvSpPr txBox="1"/>
      </xdr:nvSpPr>
      <xdr:spPr>
        <a:xfrm>
          <a:off x="16248514" y="1307530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38" name="直線コネクタ 837">
          <a:extLst>
            <a:ext uri="{FF2B5EF4-FFF2-40B4-BE49-F238E27FC236}">
              <a16:creationId xmlns:a16="http://schemas.microsoft.com/office/drawing/2014/main" id="{768439F4-5597-4E01-B313-2ED61A3DA4E7}"/>
            </a:ext>
          </a:extLst>
        </xdr:cNvPr>
        <xdr:cNvCxnSpPr/>
      </xdr:nvCxnSpPr>
      <xdr:spPr>
        <a:xfrm>
          <a:off x="16459200" y="1290365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39" name="テキスト ボックス 838">
          <a:extLst>
            <a:ext uri="{FF2B5EF4-FFF2-40B4-BE49-F238E27FC236}">
              <a16:creationId xmlns:a16="http://schemas.microsoft.com/office/drawing/2014/main" id="{FD9CF8EF-3132-4DB7-9B36-75DF4DE5DB77}"/>
            </a:ext>
          </a:extLst>
        </xdr:cNvPr>
        <xdr:cNvSpPr txBox="1"/>
      </xdr:nvSpPr>
      <xdr:spPr>
        <a:xfrm>
          <a:off x="15985051" y="127646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40" name="直線コネクタ 839">
          <a:extLst>
            <a:ext uri="{FF2B5EF4-FFF2-40B4-BE49-F238E27FC236}">
              <a16:creationId xmlns:a16="http://schemas.microsoft.com/office/drawing/2014/main" id="{985D8090-1E50-41EC-B4FD-071F809CE0C4}"/>
            </a:ext>
          </a:extLst>
        </xdr:cNvPr>
        <xdr:cNvCxnSpPr/>
      </xdr:nvCxnSpPr>
      <xdr:spPr>
        <a:xfrm>
          <a:off x="16459200" y="125929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41" name="テキスト ボックス 840">
          <a:extLst>
            <a:ext uri="{FF2B5EF4-FFF2-40B4-BE49-F238E27FC236}">
              <a16:creationId xmlns:a16="http://schemas.microsoft.com/office/drawing/2014/main" id="{18C68001-0128-49F0-A617-403346F453A0}"/>
            </a:ext>
          </a:extLst>
        </xdr:cNvPr>
        <xdr:cNvSpPr txBox="1"/>
      </xdr:nvSpPr>
      <xdr:spPr>
        <a:xfrm>
          <a:off x="15985051" y="1245708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42" name="直線コネクタ 841">
          <a:extLst>
            <a:ext uri="{FF2B5EF4-FFF2-40B4-BE49-F238E27FC236}">
              <a16:creationId xmlns:a16="http://schemas.microsoft.com/office/drawing/2014/main" id="{BE84AC8D-A64B-4713-8827-919CF50A55B4}"/>
            </a:ext>
          </a:extLst>
        </xdr:cNvPr>
        <xdr:cNvCxnSpPr/>
      </xdr:nvCxnSpPr>
      <xdr:spPr>
        <a:xfrm>
          <a:off x="16459200" y="1228543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43" name="テキスト ボックス 842">
          <a:extLst>
            <a:ext uri="{FF2B5EF4-FFF2-40B4-BE49-F238E27FC236}">
              <a16:creationId xmlns:a16="http://schemas.microsoft.com/office/drawing/2014/main" id="{21A35634-4640-442C-B118-75AC87DB4E9C}"/>
            </a:ext>
          </a:extLst>
        </xdr:cNvPr>
        <xdr:cNvSpPr txBox="1"/>
      </xdr:nvSpPr>
      <xdr:spPr>
        <a:xfrm>
          <a:off x="15985051" y="1215591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44" name="直線コネクタ 843">
          <a:extLst>
            <a:ext uri="{FF2B5EF4-FFF2-40B4-BE49-F238E27FC236}">
              <a16:creationId xmlns:a16="http://schemas.microsoft.com/office/drawing/2014/main" id="{351E370D-6D0D-456E-A5E7-0904A8AFD1E2}"/>
            </a:ext>
          </a:extLst>
        </xdr:cNvPr>
        <xdr:cNvCxnSpPr/>
      </xdr:nvCxnSpPr>
      <xdr:spPr>
        <a:xfrm>
          <a:off x="16459200" y="1197474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73</xdr:row>
      <xdr:rowOff>5642</xdr:rowOff>
    </xdr:from>
    <xdr:ext cx="595419" cy="259045"/>
    <xdr:sp macro="" textlink="">
      <xdr:nvSpPr>
        <xdr:cNvPr id="845" name="テキスト ボックス 844">
          <a:extLst>
            <a:ext uri="{FF2B5EF4-FFF2-40B4-BE49-F238E27FC236}">
              <a16:creationId xmlns:a16="http://schemas.microsoft.com/office/drawing/2014/main" id="{866454CE-4572-43F6-B407-5FC1AB2C1D12}"/>
            </a:ext>
          </a:extLst>
        </xdr:cNvPr>
        <xdr:cNvSpPr txBox="1"/>
      </xdr:nvSpPr>
      <xdr:spPr>
        <a:xfrm>
          <a:off x="15936806" y="1183886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46" name="直線コネクタ 845">
          <a:extLst>
            <a:ext uri="{FF2B5EF4-FFF2-40B4-BE49-F238E27FC236}">
              <a16:creationId xmlns:a16="http://schemas.microsoft.com/office/drawing/2014/main" id="{E4F67483-A4B4-4DDC-8A6D-E4126AAE97FE}"/>
            </a:ext>
          </a:extLst>
        </xdr:cNvPr>
        <xdr:cNvCxnSpPr/>
      </xdr:nvCxnSpPr>
      <xdr:spPr>
        <a:xfrm>
          <a:off x="16459200" y="1166721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21970</xdr:rowOff>
    </xdr:from>
    <xdr:ext cx="595419" cy="259045"/>
    <xdr:sp macro="" textlink="">
      <xdr:nvSpPr>
        <xdr:cNvPr id="847" name="テキスト ボックス 846">
          <a:extLst>
            <a:ext uri="{FF2B5EF4-FFF2-40B4-BE49-F238E27FC236}">
              <a16:creationId xmlns:a16="http://schemas.microsoft.com/office/drawing/2014/main" id="{41C05C43-4AAA-414D-A1C3-A8D58408C30E}"/>
            </a:ext>
          </a:extLst>
        </xdr:cNvPr>
        <xdr:cNvSpPr txBox="1"/>
      </xdr:nvSpPr>
      <xdr:spPr>
        <a:xfrm>
          <a:off x="15936806" y="1152817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48" name="直線コネクタ 847">
          <a:extLst>
            <a:ext uri="{FF2B5EF4-FFF2-40B4-BE49-F238E27FC236}">
              <a16:creationId xmlns:a16="http://schemas.microsoft.com/office/drawing/2014/main" id="{F8CCBAE5-42F6-435F-A5A0-8477323FB19B}"/>
            </a:ext>
          </a:extLst>
        </xdr:cNvPr>
        <xdr:cNvCxnSpPr/>
      </xdr:nvCxnSpPr>
      <xdr:spPr>
        <a:xfrm>
          <a:off x="16459200" y="1135652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38299</xdr:rowOff>
    </xdr:from>
    <xdr:ext cx="595419" cy="259045"/>
    <xdr:sp macro="" textlink="">
      <xdr:nvSpPr>
        <xdr:cNvPr id="849" name="テキスト ボックス 848">
          <a:extLst>
            <a:ext uri="{FF2B5EF4-FFF2-40B4-BE49-F238E27FC236}">
              <a16:creationId xmlns:a16="http://schemas.microsoft.com/office/drawing/2014/main" id="{DE8DAAB1-2957-41BD-8BB9-6DCC962D6FFA}"/>
            </a:ext>
          </a:extLst>
        </xdr:cNvPr>
        <xdr:cNvSpPr txBox="1"/>
      </xdr:nvSpPr>
      <xdr:spPr>
        <a:xfrm>
          <a:off x="15936806" y="112206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0" name="直線コネクタ 849">
          <a:extLst>
            <a:ext uri="{FF2B5EF4-FFF2-40B4-BE49-F238E27FC236}">
              <a16:creationId xmlns:a16="http://schemas.microsoft.com/office/drawing/2014/main" id="{9041B252-0540-4A9D-8D1F-AD3E5DAC8E6B}"/>
            </a:ext>
          </a:extLst>
        </xdr:cNvPr>
        <xdr:cNvCxnSpPr/>
      </xdr:nvCxnSpPr>
      <xdr:spPr>
        <a:xfrm>
          <a:off x="16459200" y="1104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51" name="テキスト ボックス 850">
          <a:extLst>
            <a:ext uri="{FF2B5EF4-FFF2-40B4-BE49-F238E27FC236}">
              <a16:creationId xmlns:a16="http://schemas.microsoft.com/office/drawing/2014/main" id="{7C3F9AD4-D3C1-4916-8C7F-DF49539513A4}"/>
            </a:ext>
          </a:extLst>
        </xdr:cNvPr>
        <xdr:cNvSpPr txBox="1"/>
      </xdr:nvSpPr>
      <xdr:spPr>
        <a:xfrm>
          <a:off x="15936806" y="109131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2" name="繰出金グラフ枠">
          <a:extLst>
            <a:ext uri="{FF2B5EF4-FFF2-40B4-BE49-F238E27FC236}">
              <a16:creationId xmlns:a16="http://schemas.microsoft.com/office/drawing/2014/main" id="{754D84C1-CFEE-465D-AC67-2951A4E9CDDA}"/>
            </a:ext>
          </a:extLst>
        </xdr:cNvPr>
        <xdr:cNvSpPr/>
      </xdr:nvSpPr>
      <xdr:spPr>
        <a:xfrm>
          <a:off x="16459200" y="11049000"/>
          <a:ext cx="42291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76</xdr:row>
      <xdr:rowOff>29690</xdr:rowOff>
    </xdr:from>
    <xdr:to>
      <xdr:col>116</xdr:col>
      <xdr:colOff>62864</xdr:colOff>
      <xdr:row>79</xdr:row>
      <xdr:rowOff>131590</xdr:rowOff>
    </xdr:to>
    <xdr:cxnSp macro="">
      <xdr:nvCxnSpPr>
        <xdr:cNvPr id="853" name="直線コネクタ 852">
          <a:extLst>
            <a:ext uri="{FF2B5EF4-FFF2-40B4-BE49-F238E27FC236}">
              <a16:creationId xmlns:a16="http://schemas.microsoft.com/office/drawing/2014/main" id="{925A7594-1531-4C92-A94F-7FEE9D43703D}"/>
            </a:ext>
          </a:extLst>
        </xdr:cNvPr>
        <xdr:cNvCxnSpPr/>
      </xdr:nvCxnSpPr>
      <xdr:spPr>
        <a:xfrm flipV="1">
          <a:off x="19952970" y="12342340"/>
          <a:ext cx="1269" cy="5908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135417</xdr:rowOff>
    </xdr:from>
    <xdr:ext cx="534377" cy="259045"/>
    <xdr:sp macro="" textlink="">
      <xdr:nvSpPr>
        <xdr:cNvPr id="854" name="繰出金最小値テキスト">
          <a:extLst>
            <a:ext uri="{FF2B5EF4-FFF2-40B4-BE49-F238E27FC236}">
              <a16:creationId xmlns:a16="http://schemas.microsoft.com/office/drawing/2014/main" id="{F91DDAA8-8E65-4348-8D2D-A3910B614272}"/>
            </a:ext>
          </a:extLst>
        </xdr:cNvPr>
        <xdr:cNvSpPr txBox="1"/>
      </xdr:nvSpPr>
      <xdr:spPr>
        <a:xfrm>
          <a:off x="20002500" y="129370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131590</xdr:rowOff>
    </xdr:from>
    <xdr:to>
      <xdr:col>116</xdr:col>
      <xdr:colOff>152400</xdr:colOff>
      <xdr:row>79</xdr:row>
      <xdr:rowOff>131590</xdr:rowOff>
    </xdr:to>
    <xdr:cxnSp macro="">
      <xdr:nvCxnSpPr>
        <xdr:cNvPr id="855" name="直線コネクタ 854">
          <a:extLst>
            <a:ext uri="{FF2B5EF4-FFF2-40B4-BE49-F238E27FC236}">
              <a16:creationId xmlns:a16="http://schemas.microsoft.com/office/drawing/2014/main" id="{924A5B03-D5A0-436E-9D0C-9C62D127F958}"/>
            </a:ext>
          </a:extLst>
        </xdr:cNvPr>
        <xdr:cNvCxnSpPr/>
      </xdr:nvCxnSpPr>
      <xdr:spPr>
        <a:xfrm>
          <a:off x="19878675" y="1293319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147816</xdr:rowOff>
    </xdr:from>
    <xdr:ext cx="534377" cy="259045"/>
    <xdr:sp macro="" textlink="">
      <xdr:nvSpPr>
        <xdr:cNvPr id="856" name="繰出金最大値テキスト">
          <a:extLst>
            <a:ext uri="{FF2B5EF4-FFF2-40B4-BE49-F238E27FC236}">
              <a16:creationId xmlns:a16="http://schemas.microsoft.com/office/drawing/2014/main" id="{BDB980F5-D4EB-4A58-9C3F-5E67CD453F45}"/>
            </a:ext>
          </a:extLst>
        </xdr:cNvPr>
        <xdr:cNvSpPr txBox="1"/>
      </xdr:nvSpPr>
      <xdr:spPr>
        <a:xfrm>
          <a:off x="20002500" y="121366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83,606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76</xdr:row>
      <xdr:rowOff>29690</xdr:rowOff>
    </xdr:from>
    <xdr:to>
      <xdr:col>116</xdr:col>
      <xdr:colOff>152400</xdr:colOff>
      <xdr:row>76</xdr:row>
      <xdr:rowOff>29690</xdr:rowOff>
    </xdr:to>
    <xdr:cxnSp macro="">
      <xdr:nvCxnSpPr>
        <xdr:cNvPr id="857" name="直線コネクタ 856">
          <a:extLst>
            <a:ext uri="{FF2B5EF4-FFF2-40B4-BE49-F238E27FC236}">
              <a16:creationId xmlns:a16="http://schemas.microsoft.com/office/drawing/2014/main" id="{BDCE6953-6DF1-4977-9D68-FBECC01107FE}"/>
            </a:ext>
          </a:extLst>
        </xdr:cNvPr>
        <xdr:cNvCxnSpPr/>
      </xdr:nvCxnSpPr>
      <xdr:spPr>
        <a:xfrm>
          <a:off x="19878675" y="1234234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70</xdr:row>
      <xdr:rowOff>66711</xdr:rowOff>
    </xdr:from>
    <xdr:to>
      <xdr:col>116</xdr:col>
      <xdr:colOff>63500</xdr:colOff>
      <xdr:row>76</xdr:row>
      <xdr:rowOff>110875</xdr:rowOff>
    </xdr:to>
    <xdr:cxnSp macro="">
      <xdr:nvCxnSpPr>
        <xdr:cNvPr id="858" name="直線コネクタ 857">
          <a:extLst>
            <a:ext uri="{FF2B5EF4-FFF2-40B4-BE49-F238E27FC236}">
              <a16:creationId xmlns:a16="http://schemas.microsoft.com/office/drawing/2014/main" id="{1FF9CA4F-D24D-4F2A-8F0A-90B0E04634D5}"/>
            </a:ext>
          </a:extLst>
        </xdr:cNvPr>
        <xdr:cNvCxnSpPr/>
      </xdr:nvCxnSpPr>
      <xdr:spPr>
        <a:xfrm>
          <a:off x="19202400" y="11407811"/>
          <a:ext cx="752475" cy="101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77</xdr:row>
      <xdr:rowOff>140349</xdr:rowOff>
    </xdr:from>
    <xdr:ext cx="534377" cy="259045"/>
    <xdr:sp macro="" textlink="">
      <xdr:nvSpPr>
        <xdr:cNvPr id="859" name="繰出金平均値テキスト">
          <a:extLst>
            <a:ext uri="{FF2B5EF4-FFF2-40B4-BE49-F238E27FC236}">
              <a16:creationId xmlns:a16="http://schemas.microsoft.com/office/drawing/2014/main" id="{7E41C9B3-5BAD-4B56-849B-03677ED7F66F}"/>
            </a:ext>
          </a:extLst>
        </xdr:cNvPr>
        <xdr:cNvSpPr txBox="1"/>
      </xdr:nvSpPr>
      <xdr:spPr>
        <a:xfrm>
          <a:off x="20002500" y="1262127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77</xdr:row>
      <xdr:rowOff>161922</xdr:rowOff>
    </xdr:from>
    <xdr:to>
      <xdr:col>116</xdr:col>
      <xdr:colOff>114300</xdr:colOff>
      <xdr:row>78</xdr:row>
      <xdr:rowOff>92072</xdr:rowOff>
    </xdr:to>
    <xdr:sp macro="" textlink="">
      <xdr:nvSpPr>
        <xdr:cNvPr id="860" name="フローチャート: 判断 859">
          <a:extLst>
            <a:ext uri="{FF2B5EF4-FFF2-40B4-BE49-F238E27FC236}">
              <a16:creationId xmlns:a16="http://schemas.microsoft.com/office/drawing/2014/main" id="{1E4D597D-2572-4088-99BF-9F2F97695F2B}"/>
            </a:ext>
          </a:extLst>
        </xdr:cNvPr>
        <xdr:cNvSpPr/>
      </xdr:nvSpPr>
      <xdr:spPr>
        <a:xfrm>
          <a:off x="19897725" y="12642847"/>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70</xdr:row>
      <xdr:rowOff>66711</xdr:rowOff>
    </xdr:from>
    <xdr:to>
      <xdr:col>111</xdr:col>
      <xdr:colOff>177800</xdr:colOff>
      <xdr:row>73</xdr:row>
      <xdr:rowOff>158358</xdr:rowOff>
    </xdr:to>
    <xdr:cxnSp macro="">
      <xdr:nvCxnSpPr>
        <xdr:cNvPr id="861" name="直線コネクタ 860">
          <a:extLst>
            <a:ext uri="{FF2B5EF4-FFF2-40B4-BE49-F238E27FC236}">
              <a16:creationId xmlns:a16="http://schemas.microsoft.com/office/drawing/2014/main" id="{2BA3FCBA-3D3D-4D01-BE22-FA218A6D7E64}"/>
            </a:ext>
          </a:extLst>
        </xdr:cNvPr>
        <xdr:cNvCxnSpPr/>
      </xdr:nvCxnSpPr>
      <xdr:spPr>
        <a:xfrm flipV="1">
          <a:off x="18392775" y="11407811"/>
          <a:ext cx="809625" cy="583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77</xdr:row>
      <xdr:rowOff>56885</xdr:rowOff>
    </xdr:from>
    <xdr:to>
      <xdr:col>112</xdr:col>
      <xdr:colOff>38100</xdr:colOff>
      <xdr:row>77</xdr:row>
      <xdr:rowOff>158485</xdr:rowOff>
    </xdr:to>
    <xdr:sp macro="" textlink="">
      <xdr:nvSpPr>
        <xdr:cNvPr id="862" name="フローチャート: 判断 861">
          <a:extLst>
            <a:ext uri="{FF2B5EF4-FFF2-40B4-BE49-F238E27FC236}">
              <a16:creationId xmlns:a16="http://schemas.microsoft.com/office/drawing/2014/main" id="{848AAF1E-8B15-4CD5-855A-80086D2D35D7}"/>
            </a:ext>
          </a:extLst>
        </xdr:cNvPr>
        <xdr:cNvSpPr/>
      </xdr:nvSpPr>
      <xdr:spPr>
        <a:xfrm>
          <a:off x="19154775" y="1253463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77</xdr:row>
      <xdr:rowOff>149612</xdr:rowOff>
    </xdr:from>
    <xdr:ext cx="534377" cy="259045"/>
    <xdr:sp macro="" textlink="">
      <xdr:nvSpPr>
        <xdr:cNvPr id="863" name="テキスト ボックス 862">
          <a:extLst>
            <a:ext uri="{FF2B5EF4-FFF2-40B4-BE49-F238E27FC236}">
              <a16:creationId xmlns:a16="http://schemas.microsoft.com/office/drawing/2014/main" id="{50D4EC6A-BF74-45D1-A895-CA3AAA89D0A8}"/>
            </a:ext>
          </a:extLst>
        </xdr:cNvPr>
        <xdr:cNvSpPr txBox="1"/>
      </xdr:nvSpPr>
      <xdr:spPr>
        <a:xfrm>
          <a:off x="18963786" y="126273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73</xdr:row>
      <xdr:rowOff>158358</xdr:rowOff>
    </xdr:from>
    <xdr:to>
      <xdr:col>107</xdr:col>
      <xdr:colOff>50800</xdr:colOff>
      <xdr:row>77</xdr:row>
      <xdr:rowOff>127476</xdr:rowOff>
    </xdr:to>
    <xdr:cxnSp macro="">
      <xdr:nvCxnSpPr>
        <xdr:cNvPr id="864" name="直線コネクタ 863">
          <a:extLst>
            <a:ext uri="{FF2B5EF4-FFF2-40B4-BE49-F238E27FC236}">
              <a16:creationId xmlns:a16="http://schemas.microsoft.com/office/drawing/2014/main" id="{40D2F647-2B22-44DF-9206-C37BA22C86EB}"/>
            </a:ext>
          </a:extLst>
        </xdr:cNvPr>
        <xdr:cNvCxnSpPr/>
      </xdr:nvCxnSpPr>
      <xdr:spPr>
        <a:xfrm flipV="1">
          <a:off x="17602200" y="11991583"/>
          <a:ext cx="790575" cy="6104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77</xdr:row>
      <xdr:rowOff>39109</xdr:rowOff>
    </xdr:from>
    <xdr:to>
      <xdr:col>107</xdr:col>
      <xdr:colOff>101600</xdr:colOff>
      <xdr:row>77</xdr:row>
      <xdr:rowOff>140709</xdr:rowOff>
    </xdr:to>
    <xdr:sp macro="" textlink="">
      <xdr:nvSpPr>
        <xdr:cNvPr id="865" name="フローチャート: 判断 864">
          <a:extLst>
            <a:ext uri="{FF2B5EF4-FFF2-40B4-BE49-F238E27FC236}">
              <a16:creationId xmlns:a16="http://schemas.microsoft.com/office/drawing/2014/main" id="{8E386E87-734F-466A-945B-DBDD6154C621}"/>
            </a:ext>
          </a:extLst>
        </xdr:cNvPr>
        <xdr:cNvSpPr/>
      </xdr:nvSpPr>
      <xdr:spPr>
        <a:xfrm>
          <a:off x="18345150" y="12516859"/>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77</xdr:row>
      <xdr:rowOff>131836</xdr:rowOff>
    </xdr:from>
    <xdr:ext cx="534377" cy="259045"/>
    <xdr:sp macro="" textlink="">
      <xdr:nvSpPr>
        <xdr:cNvPr id="866" name="テキスト ボックス 865">
          <a:extLst>
            <a:ext uri="{FF2B5EF4-FFF2-40B4-BE49-F238E27FC236}">
              <a16:creationId xmlns:a16="http://schemas.microsoft.com/office/drawing/2014/main" id="{F94A0549-45D5-4412-98DA-6CD0A8186CF7}"/>
            </a:ext>
          </a:extLst>
        </xdr:cNvPr>
        <xdr:cNvSpPr txBox="1"/>
      </xdr:nvSpPr>
      <xdr:spPr>
        <a:xfrm>
          <a:off x="18163686" y="126095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77</xdr:row>
      <xdr:rowOff>127476</xdr:rowOff>
    </xdr:from>
    <xdr:to>
      <xdr:col>102</xdr:col>
      <xdr:colOff>114300</xdr:colOff>
      <xdr:row>77</xdr:row>
      <xdr:rowOff>169538</xdr:rowOff>
    </xdr:to>
    <xdr:cxnSp macro="">
      <xdr:nvCxnSpPr>
        <xdr:cNvPr id="867" name="直線コネクタ 866">
          <a:extLst>
            <a:ext uri="{FF2B5EF4-FFF2-40B4-BE49-F238E27FC236}">
              <a16:creationId xmlns:a16="http://schemas.microsoft.com/office/drawing/2014/main" id="{3241729A-391E-49D6-82DC-EC3DABBD91F3}"/>
            </a:ext>
          </a:extLst>
        </xdr:cNvPr>
        <xdr:cNvCxnSpPr/>
      </xdr:nvCxnSpPr>
      <xdr:spPr>
        <a:xfrm flipV="1">
          <a:off x="16802100" y="12602051"/>
          <a:ext cx="800100" cy="357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77</xdr:row>
      <xdr:rowOff>61610</xdr:rowOff>
    </xdr:from>
    <xdr:to>
      <xdr:col>102</xdr:col>
      <xdr:colOff>165100</xdr:colOff>
      <xdr:row>77</xdr:row>
      <xdr:rowOff>163210</xdr:rowOff>
    </xdr:to>
    <xdr:sp macro="" textlink="">
      <xdr:nvSpPr>
        <xdr:cNvPr id="868" name="フローチャート: 判断 867">
          <a:extLst>
            <a:ext uri="{FF2B5EF4-FFF2-40B4-BE49-F238E27FC236}">
              <a16:creationId xmlns:a16="http://schemas.microsoft.com/office/drawing/2014/main" id="{B9912E22-10C4-4FBC-80C8-CB44E6C9D444}"/>
            </a:ext>
          </a:extLst>
        </xdr:cNvPr>
        <xdr:cNvSpPr/>
      </xdr:nvSpPr>
      <xdr:spPr>
        <a:xfrm>
          <a:off x="17554575" y="1254253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8287</xdr:rowOff>
    </xdr:from>
    <xdr:ext cx="534377" cy="259045"/>
    <xdr:sp macro="" textlink="">
      <xdr:nvSpPr>
        <xdr:cNvPr id="869" name="テキスト ボックス 868">
          <a:extLst>
            <a:ext uri="{FF2B5EF4-FFF2-40B4-BE49-F238E27FC236}">
              <a16:creationId xmlns:a16="http://schemas.microsoft.com/office/drawing/2014/main" id="{83EBA57A-AE39-4E6B-8E69-79D5AEBA75E0}"/>
            </a:ext>
          </a:extLst>
        </xdr:cNvPr>
        <xdr:cNvSpPr txBox="1"/>
      </xdr:nvSpPr>
      <xdr:spPr>
        <a:xfrm>
          <a:off x="17354061" y="123272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77</xdr:row>
      <xdr:rowOff>64658</xdr:rowOff>
    </xdr:from>
    <xdr:to>
      <xdr:col>98</xdr:col>
      <xdr:colOff>38100</xdr:colOff>
      <xdr:row>77</xdr:row>
      <xdr:rowOff>166258</xdr:rowOff>
    </xdr:to>
    <xdr:sp macro="" textlink="">
      <xdr:nvSpPr>
        <xdr:cNvPr id="870" name="フローチャート: 判断 869">
          <a:extLst>
            <a:ext uri="{FF2B5EF4-FFF2-40B4-BE49-F238E27FC236}">
              <a16:creationId xmlns:a16="http://schemas.microsoft.com/office/drawing/2014/main" id="{D48F235A-7E0D-4C3E-9674-2727A2EE0FC8}"/>
            </a:ext>
          </a:extLst>
        </xdr:cNvPr>
        <xdr:cNvSpPr/>
      </xdr:nvSpPr>
      <xdr:spPr>
        <a:xfrm>
          <a:off x="16754475" y="12545583"/>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11335</xdr:rowOff>
    </xdr:from>
    <xdr:ext cx="534377" cy="259045"/>
    <xdr:sp macro="" textlink="">
      <xdr:nvSpPr>
        <xdr:cNvPr id="871" name="テキスト ボックス 870">
          <a:extLst>
            <a:ext uri="{FF2B5EF4-FFF2-40B4-BE49-F238E27FC236}">
              <a16:creationId xmlns:a16="http://schemas.microsoft.com/office/drawing/2014/main" id="{F61A2751-63C3-446D-8246-A3CBF14135F9}"/>
            </a:ext>
          </a:extLst>
        </xdr:cNvPr>
        <xdr:cNvSpPr txBox="1"/>
      </xdr:nvSpPr>
      <xdr:spPr>
        <a:xfrm>
          <a:off x="16563486" y="123239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2" name="テキスト ボックス 871">
          <a:extLst>
            <a:ext uri="{FF2B5EF4-FFF2-40B4-BE49-F238E27FC236}">
              <a16:creationId xmlns:a16="http://schemas.microsoft.com/office/drawing/2014/main" id="{8674F482-9E96-445E-A598-A8CD00C40093}"/>
            </a:ext>
          </a:extLst>
        </xdr:cNvPr>
        <xdr:cNvSpPr txBox="1"/>
      </xdr:nvSpPr>
      <xdr:spPr>
        <a:xfrm>
          <a:off x="19783425" y="13208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A8B82899-7935-4084-BF65-A5175A084179}"/>
            </a:ext>
          </a:extLst>
        </xdr:cNvPr>
        <xdr:cNvSpPr txBox="1"/>
      </xdr:nvSpPr>
      <xdr:spPr>
        <a:xfrm>
          <a:off x="19030950" y="13208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id="{27193E7C-1107-4410-9F19-08C4511D8E3B}"/>
            </a:ext>
          </a:extLst>
        </xdr:cNvPr>
        <xdr:cNvSpPr txBox="1"/>
      </xdr:nvSpPr>
      <xdr:spPr>
        <a:xfrm>
          <a:off x="18221325" y="13208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5" name="テキスト ボックス 874">
          <a:extLst>
            <a:ext uri="{FF2B5EF4-FFF2-40B4-BE49-F238E27FC236}">
              <a16:creationId xmlns:a16="http://schemas.microsoft.com/office/drawing/2014/main" id="{4301981C-8EAA-4A15-8923-E75037A825ED}"/>
            </a:ext>
          </a:extLst>
        </xdr:cNvPr>
        <xdr:cNvSpPr txBox="1"/>
      </xdr:nvSpPr>
      <xdr:spPr>
        <a:xfrm>
          <a:off x="17430750" y="13208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8A1726A7-F40C-4D58-AD98-D62BC3A8B7EC}"/>
            </a:ext>
          </a:extLst>
        </xdr:cNvPr>
        <xdr:cNvSpPr txBox="1"/>
      </xdr:nvSpPr>
      <xdr:spPr>
        <a:xfrm>
          <a:off x="16630650" y="13208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60075</xdr:rowOff>
    </xdr:from>
    <xdr:to>
      <xdr:col>116</xdr:col>
      <xdr:colOff>114300</xdr:colOff>
      <xdr:row>76</xdr:row>
      <xdr:rowOff>161675</xdr:rowOff>
    </xdr:to>
    <xdr:sp macro="" textlink="">
      <xdr:nvSpPr>
        <xdr:cNvPr id="877" name="楕円 876">
          <a:extLst>
            <a:ext uri="{FF2B5EF4-FFF2-40B4-BE49-F238E27FC236}">
              <a16:creationId xmlns:a16="http://schemas.microsoft.com/office/drawing/2014/main" id="{AA4AC51A-1A10-40AC-AA41-B866D8EDA605}"/>
            </a:ext>
          </a:extLst>
        </xdr:cNvPr>
        <xdr:cNvSpPr/>
      </xdr:nvSpPr>
      <xdr:spPr>
        <a:xfrm>
          <a:off x="19897725" y="1237590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75</xdr:row>
      <xdr:rowOff>146452</xdr:rowOff>
    </xdr:from>
    <xdr:ext cx="534377" cy="259045"/>
    <xdr:sp macro="" textlink="">
      <xdr:nvSpPr>
        <xdr:cNvPr id="878" name="繰出金該当値テキスト">
          <a:extLst>
            <a:ext uri="{FF2B5EF4-FFF2-40B4-BE49-F238E27FC236}">
              <a16:creationId xmlns:a16="http://schemas.microsoft.com/office/drawing/2014/main" id="{40F49840-55DC-4F78-9DD5-7E80D5920CB2}"/>
            </a:ext>
          </a:extLst>
        </xdr:cNvPr>
        <xdr:cNvSpPr txBox="1"/>
      </xdr:nvSpPr>
      <xdr:spPr>
        <a:xfrm>
          <a:off x="20002500" y="122971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70</xdr:row>
      <xdr:rowOff>15911</xdr:rowOff>
    </xdr:from>
    <xdr:to>
      <xdr:col>112</xdr:col>
      <xdr:colOff>38100</xdr:colOff>
      <xdr:row>70</xdr:row>
      <xdr:rowOff>117511</xdr:rowOff>
    </xdr:to>
    <xdr:sp macro="" textlink="">
      <xdr:nvSpPr>
        <xdr:cNvPr id="879" name="楕円 878">
          <a:extLst>
            <a:ext uri="{FF2B5EF4-FFF2-40B4-BE49-F238E27FC236}">
              <a16:creationId xmlns:a16="http://schemas.microsoft.com/office/drawing/2014/main" id="{9D6BFA44-D064-4B7F-9A30-0CE5A77F9471}"/>
            </a:ext>
          </a:extLst>
        </xdr:cNvPr>
        <xdr:cNvSpPr/>
      </xdr:nvSpPr>
      <xdr:spPr>
        <a:xfrm>
          <a:off x="19154775" y="11360186"/>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68</xdr:row>
      <xdr:rowOff>134038</xdr:rowOff>
    </xdr:from>
    <xdr:ext cx="599010" cy="259045"/>
    <xdr:sp macro="" textlink="">
      <xdr:nvSpPr>
        <xdr:cNvPr id="880" name="テキスト ボックス 879">
          <a:extLst>
            <a:ext uri="{FF2B5EF4-FFF2-40B4-BE49-F238E27FC236}">
              <a16:creationId xmlns:a16="http://schemas.microsoft.com/office/drawing/2014/main" id="{379739C8-FD22-428B-8A31-AD1EDB3DA4DF}"/>
            </a:ext>
          </a:extLst>
        </xdr:cNvPr>
        <xdr:cNvSpPr txBox="1"/>
      </xdr:nvSpPr>
      <xdr:spPr>
        <a:xfrm>
          <a:off x="18925120" y="111544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73</xdr:row>
      <xdr:rowOff>107558</xdr:rowOff>
    </xdr:from>
    <xdr:to>
      <xdr:col>107</xdr:col>
      <xdr:colOff>101600</xdr:colOff>
      <xdr:row>74</xdr:row>
      <xdr:rowOff>37708</xdr:rowOff>
    </xdr:to>
    <xdr:sp macro="" textlink="">
      <xdr:nvSpPr>
        <xdr:cNvPr id="881" name="楕円 880">
          <a:extLst>
            <a:ext uri="{FF2B5EF4-FFF2-40B4-BE49-F238E27FC236}">
              <a16:creationId xmlns:a16="http://schemas.microsoft.com/office/drawing/2014/main" id="{62030B01-D0EA-4DD5-B694-B31560159818}"/>
            </a:ext>
          </a:extLst>
        </xdr:cNvPr>
        <xdr:cNvSpPr/>
      </xdr:nvSpPr>
      <xdr:spPr>
        <a:xfrm>
          <a:off x="18345150" y="11934433"/>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72</xdr:row>
      <xdr:rowOff>54235</xdr:rowOff>
    </xdr:from>
    <xdr:ext cx="599010" cy="259045"/>
    <xdr:sp macro="" textlink="">
      <xdr:nvSpPr>
        <xdr:cNvPr id="882" name="テキスト ボックス 881">
          <a:extLst>
            <a:ext uri="{FF2B5EF4-FFF2-40B4-BE49-F238E27FC236}">
              <a16:creationId xmlns:a16="http://schemas.microsoft.com/office/drawing/2014/main" id="{FB115C87-5480-4D6D-B519-BFA9ADEA9CBD}"/>
            </a:ext>
          </a:extLst>
        </xdr:cNvPr>
        <xdr:cNvSpPr txBox="1"/>
      </xdr:nvSpPr>
      <xdr:spPr>
        <a:xfrm>
          <a:off x="18134545" y="117223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77</xdr:row>
      <xdr:rowOff>76676</xdr:rowOff>
    </xdr:from>
    <xdr:to>
      <xdr:col>102</xdr:col>
      <xdr:colOff>165100</xdr:colOff>
      <xdr:row>78</xdr:row>
      <xdr:rowOff>6826</xdr:rowOff>
    </xdr:to>
    <xdr:sp macro="" textlink="">
      <xdr:nvSpPr>
        <xdr:cNvPr id="883" name="楕円 882">
          <a:extLst>
            <a:ext uri="{FF2B5EF4-FFF2-40B4-BE49-F238E27FC236}">
              <a16:creationId xmlns:a16="http://schemas.microsoft.com/office/drawing/2014/main" id="{DC434983-8F31-48D9-AA47-B5072493F973}"/>
            </a:ext>
          </a:extLst>
        </xdr:cNvPr>
        <xdr:cNvSpPr/>
      </xdr:nvSpPr>
      <xdr:spPr>
        <a:xfrm>
          <a:off x="17554575" y="12554426"/>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77</xdr:row>
      <xdr:rowOff>169403</xdr:rowOff>
    </xdr:from>
    <xdr:ext cx="534377" cy="259045"/>
    <xdr:sp macro="" textlink="">
      <xdr:nvSpPr>
        <xdr:cNvPr id="884" name="テキスト ボックス 883">
          <a:extLst>
            <a:ext uri="{FF2B5EF4-FFF2-40B4-BE49-F238E27FC236}">
              <a16:creationId xmlns:a16="http://schemas.microsoft.com/office/drawing/2014/main" id="{3E223509-158C-4E65-8D91-3A0845C2D0B0}"/>
            </a:ext>
          </a:extLst>
        </xdr:cNvPr>
        <xdr:cNvSpPr txBox="1"/>
      </xdr:nvSpPr>
      <xdr:spPr>
        <a:xfrm>
          <a:off x="17354061" y="126376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77</xdr:row>
      <xdr:rowOff>118738</xdr:rowOff>
    </xdr:from>
    <xdr:to>
      <xdr:col>98</xdr:col>
      <xdr:colOff>38100</xdr:colOff>
      <xdr:row>78</xdr:row>
      <xdr:rowOff>48888</xdr:rowOff>
    </xdr:to>
    <xdr:sp macro="" textlink="">
      <xdr:nvSpPr>
        <xdr:cNvPr id="885" name="楕円 884">
          <a:extLst>
            <a:ext uri="{FF2B5EF4-FFF2-40B4-BE49-F238E27FC236}">
              <a16:creationId xmlns:a16="http://schemas.microsoft.com/office/drawing/2014/main" id="{B5FCE9B9-CE3F-4047-844B-1C1D5A88A747}"/>
            </a:ext>
          </a:extLst>
        </xdr:cNvPr>
        <xdr:cNvSpPr/>
      </xdr:nvSpPr>
      <xdr:spPr>
        <a:xfrm>
          <a:off x="16754475" y="12599663"/>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78</xdr:row>
      <xdr:rowOff>40015</xdr:rowOff>
    </xdr:from>
    <xdr:ext cx="534377" cy="259045"/>
    <xdr:sp macro="" textlink="">
      <xdr:nvSpPr>
        <xdr:cNvPr id="886" name="テキスト ボックス 885">
          <a:extLst>
            <a:ext uri="{FF2B5EF4-FFF2-40B4-BE49-F238E27FC236}">
              <a16:creationId xmlns:a16="http://schemas.microsoft.com/office/drawing/2014/main" id="{F58932F6-DF12-41C8-9296-B9DE76E7DB15}"/>
            </a:ext>
          </a:extLst>
        </xdr:cNvPr>
        <xdr:cNvSpPr txBox="1"/>
      </xdr:nvSpPr>
      <xdr:spPr>
        <a:xfrm>
          <a:off x="16563486" y="126796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7" name="正方形/長方形 886">
          <a:extLst>
            <a:ext uri="{FF2B5EF4-FFF2-40B4-BE49-F238E27FC236}">
              <a16:creationId xmlns:a16="http://schemas.microsoft.com/office/drawing/2014/main" id="{157B967F-9923-4976-B5C2-DFD2D2BA85C9}"/>
            </a:ext>
          </a:extLst>
        </xdr:cNvPr>
        <xdr:cNvSpPr/>
      </xdr:nvSpPr>
      <xdr:spPr>
        <a:xfrm>
          <a:off x="16459200" y="13506450"/>
          <a:ext cx="4229100" cy="2952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8" name="正方形/長方形 887">
          <a:extLst>
            <a:ext uri="{FF2B5EF4-FFF2-40B4-BE49-F238E27FC236}">
              <a16:creationId xmlns:a16="http://schemas.microsoft.com/office/drawing/2014/main" id="{8829EFEA-2FDB-4F08-BA72-50B2D597D67C}"/>
            </a:ext>
          </a:extLst>
        </xdr:cNvPr>
        <xdr:cNvSpPr/>
      </xdr:nvSpPr>
      <xdr:spPr>
        <a:xfrm>
          <a:off x="16583025" y="138303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9" name="正方形/長方形 888">
          <a:extLst>
            <a:ext uri="{FF2B5EF4-FFF2-40B4-BE49-F238E27FC236}">
              <a16:creationId xmlns:a16="http://schemas.microsoft.com/office/drawing/2014/main" id="{67E1EF1F-7FC0-41DD-AE91-DA5766B85A26}"/>
            </a:ext>
          </a:extLst>
        </xdr:cNvPr>
        <xdr:cNvSpPr/>
      </xdr:nvSpPr>
      <xdr:spPr>
        <a:xfrm>
          <a:off x="16583025" y="140208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0" name="正方形/長方形 889">
          <a:extLst>
            <a:ext uri="{FF2B5EF4-FFF2-40B4-BE49-F238E27FC236}">
              <a16:creationId xmlns:a16="http://schemas.microsoft.com/office/drawing/2014/main" id="{376F5165-0BDE-4CC4-97EB-3A4F202D27AF}"/>
            </a:ext>
          </a:extLst>
        </xdr:cNvPr>
        <xdr:cNvSpPr/>
      </xdr:nvSpPr>
      <xdr:spPr>
        <a:xfrm>
          <a:off x="17487900" y="138303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1" name="正方形/長方形 890">
          <a:extLst>
            <a:ext uri="{FF2B5EF4-FFF2-40B4-BE49-F238E27FC236}">
              <a16:creationId xmlns:a16="http://schemas.microsoft.com/office/drawing/2014/main" id="{5A81DFC6-9516-4224-91C9-9B13AC911570}"/>
            </a:ext>
          </a:extLst>
        </xdr:cNvPr>
        <xdr:cNvSpPr/>
      </xdr:nvSpPr>
      <xdr:spPr>
        <a:xfrm>
          <a:off x="17487900" y="140208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2" name="正方形/長方形 891">
          <a:extLst>
            <a:ext uri="{FF2B5EF4-FFF2-40B4-BE49-F238E27FC236}">
              <a16:creationId xmlns:a16="http://schemas.microsoft.com/office/drawing/2014/main" id="{F8FC5035-A4A7-4467-9CF8-DE304A9F736A}"/>
            </a:ext>
          </a:extLst>
        </xdr:cNvPr>
        <xdr:cNvSpPr/>
      </xdr:nvSpPr>
      <xdr:spPr>
        <a:xfrm>
          <a:off x="18516600" y="138303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3" name="正方形/長方形 892">
          <a:extLst>
            <a:ext uri="{FF2B5EF4-FFF2-40B4-BE49-F238E27FC236}">
              <a16:creationId xmlns:a16="http://schemas.microsoft.com/office/drawing/2014/main" id="{2667C0E5-B6EF-4A5D-9F59-EC05A99BBDE6}"/>
            </a:ext>
          </a:extLst>
        </xdr:cNvPr>
        <xdr:cNvSpPr/>
      </xdr:nvSpPr>
      <xdr:spPr>
        <a:xfrm>
          <a:off x="18516600" y="140208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4" name="正方形/長方形 893">
          <a:extLst>
            <a:ext uri="{FF2B5EF4-FFF2-40B4-BE49-F238E27FC236}">
              <a16:creationId xmlns:a16="http://schemas.microsoft.com/office/drawing/2014/main" id="{9066ED1D-94EC-4D68-A425-A6CD0ED7CE6B}"/>
            </a:ext>
          </a:extLst>
        </xdr:cNvPr>
        <xdr:cNvSpPr/>
      </xdr:nvSpPr>
      <xdr:spPr>
        <a:xfrm>
          <a:off x="16459200" y="14287500"/>
          <a:ext cx="4229100" cy="225742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5" name="テキスト ボックス 894">
          <a:extLst>
            <a:ext uri="{FF2B5EF4-FFF2-40B4-BE49-F238E27FC236}">
              <a16:creationId xmlns:a16="http://schemas.microsoft.com/office/drawing/2014/main" id="{FAAA3D7C-D2F3-4B7F-A64A-140DF927A72F}"/>
            </a:ext>
          </a:extLst>
        </xdr:cNvPr>
        <xdr:cNvSpPr txBox="1"/>
      </xdr:nvSpPr>
      <xdr:spPr>
        <a:xfrm>
          <a:off x="16440150" y="141065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6" name="直線コネクタ 895">
          <a:extLst>
            <a:ext uri="{FF2B5EF4-FFF2-40B4-BE49-F238E27FC236}">
              <a16:creationId xmlns:a16="http://schemas.microsoft.com/office/drawing/2014/main" id="{0EAE1C7D-BEA8-425E-9578-4F5C43190266}"/>
            </a:ext>
          </a:extLst>
        </xdr:cNvPr>
        <xdr:cNvCxnSpPr/>
      </xdr:nvCxnSpPr>
      <xdr:spPr>
        <a:xfrm>
          <a:off x="16459200" y="16544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7" name="直線コネクタ 896">
          <a:extLst>
            <a:ext uri="{FF2B5EF4-FFF2-40B4-BE49-F238E27FC236}">
              <a16:creationId xmlns:a16="http://schemas.microsoft.com/office/drawing/2014/main" id="{7142F090-056A-42C5-B521-0E6613277338}"/>
            </a:ext>
          </a:extLst>
        </xdr:cNvPr>
        <xdr:cNvCxnSpPr/>
      </xdr:nvCxnSpPr>
      <xdr:spPr>
        <a:xfrm>
          <a:off x="16459200" y="15401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8" name="テキスト ボックス 897">
          <a:extLst>
            <a:ext uri="{FF2B5EF4-FFF2-40B4-BE49-F238E27FC236}">
              <a16:creationId xmlns:a16="http://schemas.microsoft.com/office/drawing/2014/main" id="{A135F3DA-86D0-41A6-B940-4B7E2EF5E6A7}"/>
            </a:ext>
          </a:extLst>
        </xdr:cNvPr>
        <xdr:cNvSpPr txBox="1"/>
      </xdr:nvSpPr>
      <xdr:spPr>
        <a:xfrm>
          <a:off x="16248514" y="152565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9" name="直線コネクタ 898">
          <a:extLst>
            <a:ext uri="{FF2B5EF4-FFF2-40B4-BE49-F238E27FC236}">
              <a16:creationId xmlns:a16="http://schemas.microsoft.com/office/drawing/2014/main" id="{93BCC5C9-D72D-42FF-A4C4-6F5C5AAD5C69}"/>
            </a:ext>
          </a:extLst>
        </xdr:cNvPr>
        <xdr:cNvCxnSpPr/>
      </xdr:nvCxnSpPr>
      <xdr:spPr>
        <a:xfrm>
          <a:off x="16459200" y="14287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0" name="テキスト ボックス 899">
          <a:extLst>
            <a:ext uri="{FF2B5EF4-FFF2-40B4-BE49-F238E27FC236}">
              <a16:creationId xmlns:a16="http://schemas.microsoft.com/office/drawing/2014/main" id="{72D9BD1A-D4F9-418D-8E66-882C89F78D35}"/>
            </a:ext>
          </a:extLst>
        </xdr:cNvPr>
        <xdr:cNvSpPr txBox="1"/>
      </xdr:nvSpPr>
      <xdr:spPr>
        <a:xfrm>
          <a:off x="16248514" y="141516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1" name="前年度繰上充用金グラフ枠">
          <a:extLst>
            <a:ext uri="{FF2B5EF4-FFF2-40B4-BE49-F238E27FC236}">
              <a16:creationId xmlns:a16="http://schemas.microsoft.com/office/drawing/2014/main" id="{5F439BC6-40D2-4C26-8ECB-D9B5781BD017}"/>
            </a:ext>
          </a:extLst>
        </xdr:cNvPr>
        <xdr:cNvSpPr/>
      </xdr:nvSpPr>
      <xdr:spPr>
        <a:xfrm>
          <a:off x="16459200" y="14287500"/>
          <a:ext cx="4229100" cy="225742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2" name="直線コネクタ 901">
          <a:extLst>
            <a:ext uri="{FF2B5EF4-FFF2-40B4-BE49-F238E27FC236}">
              <a16:creationId xmlns:a16="http://schemas.microsoft.com/office/drawing/2014/main" id="{9BDD01BF-9593-42FC-982D-233468CEA188}"/>
            </a:ext>
          </a:extLst>
        </xdr:cNvPr>
        <xdr:cNvCxnSpPr/>
      </xdr:nvCxnSpPr>
      <xdr:spPr>
        <a:xfrm>
          <a:off x="19952970" y="15401925"/>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3" name="前年度繰上充用金最小値テキスト">
          <a:extLst>
            <a:ext uri="{FF2B5EF4-FFF2-40B4-BE49-F238E27FC236}">
              <a16:creationId xmlns:a16="http://schemas.microsoft.com/office/drawing/2014/main" id="{964EC002-27A4-4269-8D72-49FAB762A286}"/>
            </a:ext>
          </a:extLst>
        </xdr:cNvPr>
        <xdr:cNvSpPr txBox="1"/>
      </xdr:nvSpPr>
      <xdr:spPr>
        <a:xfrm>
          <a:off x="20002500" y="1543750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4" name="直線コネクタ 903">
          <a:extLst>
            <a:ext uri="{FF2B5EF4-FFF2-40B4-BE49-F238E27FC236}">
              <a16:creationId xmlns:a16="http://schemas.microsoft.com/office/drawing/2014/main" id="{A564BE99-E4DC-4339-A40F-AE69F196AFE5}"/>
            </a:ext>
          </a:extLst>
        </xdr:cNvPr>
        <xdr:cNvCxnSpPr/>
      </xdr:nvCxnSpPr>
      <xdr:spPr>
        <a:xfrm>
          <a:off x="19878675" y="1540192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5" name="前年度繰上充用金最大値テキスト">
          <a:extLst>
            <a:ext uri="{FF2B5EF4-FFF2-40B4-BE49-F238E27FC236}">
              <a16:creationId xmlns:a16="http://schemas.microsoft.com/office/drawing/2014/main" id="{8B1F1F56-E75A-4B49-89E0-37D6C6AFF18A}"/>
            </a:ext>
          </a:extLst>
        </xdr:cNvPr>
        <xdr:cNvSpPr txBox="1"/>
      </xdr:nvSpPr>
      <xdr:spPr>
        <a:xfrm>
          <a:off x="20002500" y="1509460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6" name="直線コネクタ 905">
          <a:extLst>
            <a:ext uri="{FF2B5EF4-FFF2-40B4-BE49-F238E27FC236}">
              <a16:creationId xmlns:a16="http://schemas.microsoft.com/office/drawing/2014/main" id="{B9F41EFA-D22C-4056-853E-E1FDB4A64099}"/>
            </a:ext>
          </a:extLst>
        </xdr:cNvPr>
        <xdr:cNvCxnSpPr/>
      </xdr:nvCxnSpPr>
      <xdr:spPr>
        <a:xfrm>
          <a:off x="19878675" y="1540192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7" name="直線コネクタ 906">
          <a:extLst>
            <a:ext uri="{FF2B5EF4-FFF2-40B4-BE49-F238E27FC236}">
              <a16:creationId xmlns:a16="http://schemas.microsoft.com/office/drawing/2014/main" id="{ACAA826C-4614-4255-9CD8-3B2468074B8A}"/>
            </a:ext>
          </a:extLst>
        </xdr:cNvPr>
        <xdr:cNvCxnSpPr/>
      </xdr:nvCxnSpPr>
      <xdr:spPr>
        <a:xfrm>
          <a:off x="19202400" y="15401925"/>
          <a:ext cx="7524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8" name="前年度繰上充用金平均値テキスト">
          <a:extLst>
            <a:ext uri="{FF2B5EF4-FFF2-40B4-BE49-F238E27FC236}">
              <a16:creationId xmlns:a16="http://schemas.microsoft.com/office/drawing/2014/main" id="{ABB88951-0F5A-4747-938A-7A2014ECD9CE}"/>
            </a:ext>
          </a:extLst>
        </xdr:cNvPr>
        <xdr:cNvSpPr txBox="1"/>
      </xdr:nvSpPr>
      <xdr:spPr>
        <a:xfrm>
          <a:off x="20002500" y="15323202"/>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9" name="フローチャート: 判断 908">
          <a:extLst>
            <a:ext uri="{FF2B5EF4-FFF2-40B4-BE49-F238E27FC236}">
              <a16:creationId xmlns:a16="http://schemas.microsoft.com/office/drawing/2014/main" id="{F381C4BB-1D92-4A33-AD37-030A0DE5CB20}"/>
            </a:ext>
          </a:extLst>
        </xdr:cNvPr>
        <xdr:cNvSpPr/>
      </xdr:nvSpPr>
      <xdr:spPr>
        <a:xfrm>
          <a:off x="19897725" y="1534477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0" name="直線コネクタ 909">
          <a:extLst>
            <a:ext uri="{FF2B5EF4-FFF2-40B4-BE49-F238E27FC236}">
              <a16:creationId xmlns:a16="http://schemas.microsoft.com/office/drawing/2014/main" id="{18D6653D-34F0-417E-847F-D4ADD0A4933C}"/>
            </a:ext>
          </a:extLst>
        </xdr:cNvPr>
        <xdr:cNvCxnSpPr/>
      </xdr:nvCxnSpPr>
      <xdr:spPr>
        <a:xfrm>
          <a:off x="18392775" y="15401925"/>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1" name="フローチャート: 判断 910">
          <a:extLst>
            <a:ext uri="{FF2B5EF4-FFF2-40B4-BE49-F238E27FC236}">
              <a16:creationId xmlns:a16="http://schemas.microsoft.com/office/drawing/2014/main" id="{ECE5E67C-85F4-4D93-8CD8-05833B03C33E}"/>
            </a:ext>
          </a:extLst>
        </xdr:cNvPr>
        <xdr:cNvSpPr/>
      </xdr:nvSpPr>
      <xdr:spPr>
        <a:xfrm>
          <a:off x="19154775" y="1534477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2" name="テキスト ボックス 911">
          <a:extLst>
            <a:ext uri="{FF2B5EF4-FFF2-40B4-BE49-F238E27FC236}">
              <a16:creationId xmlns:a16="http://schemas.microsoft.com/office/drawing/2014/main" id="{F0762313-A0B8-46AB-9F03-1F2FC07C36C8}"/>
            </a:ext>
          </a:extLst>
        </xdr:cNvPr>
        <xdr:cNvSpPr txBox="1"/>
      </xdr:nvSpPr>
      <xdr:spPr>
        <a:xfrm>
          <a:off x="19080925" y="1543750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3" name="直線コネクタ 912">
          <a:extLst>
            <a:ext uri="{FF2B5EF4-FFF2-40B4-BE49-F238E27FC236}">
              <a16:creationId xmlns:a16="http://schemas.microsoft.com/office/drawing/2014/main" id="{A4FAFBB1-03AB-4730-97F8-3666FF1FBB44}"/>
            </a:ext>
          </a:extLst>
        </xdr:cNvPr>
        <xdr:cNvCxnSpPr/>
      </xdr:nvCxnSpPr>
      <xdr:spPr>
        <a:xfrm>
          <a:off x="17602200" y="15401925"/>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4" name="フローチャート: 判断 913">
          <a:extLst>
            <a:ext uri="{FF2B5EF4-FFF2-40B4-BE49-F238E27FC236}">
              <a16:creationId xmlns:a16="http://schemas.microsoft.com/office/drawing/2014/main" id="{216B5442-D7BB-4B80-A473-C62379BD9A2E}"/>
            </a:ext>
          </a:extLst>
        </xdr:cNvPr>
        <xdr:cNvSpPr/>
      </xdr:nvSpPr>
      <xdr:spPr>
        <a:xfrm>
          <a:off x="18345150" y="1534477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5" name="テキスト ボックス 914">
          <a:extLst>
            <a:ext uri="{FF2B5EF4-FFF2-40B4-BE49-F238E27FC236}">
              <a16:creationId xmlns:a16="http://schemas.microsoft.com/office/drawing/2014/main" id="{25320CCB-11DB-44FE-B539-3A66CE098E7A}"/>
            </a:ext>
          </a:extLst>
        </xdr:cNvPr>
        <xdr:cNvSpPr txBox="1"/>
      </xdr:nvSpPr>
      <xdr:spPr>
        <a:xfrm>
          <a:off x="18290350" y="1543750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6" name="直線コネクタ 915">
          <a:extLst>
            <a:ext uri="{FF2B5EF4-FFF2-40B4-BE49-F238E27FC236}">
              <a16:creationId xmlns:a16="http://schemas.microsoft.com/office/drawing/2014/main" id="{5D777796-F0BA-47A6-9940-4D8FD9A434E4}"/>
            </a:ext>
          </a:extLst>
        </xdr:cNvPr>
        <xdr:cNvCxnSpPr/>
      </xdr:nvCxnSpPr>
      <xdr:spPr>
        <a:xfrm>
          <a:off x="16802100" y="15401925"/>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7" name="フローチャート: 判断 916">
          <a:extLst>
            <a:ext uri="{FF2B5EF4-FFF2-40B4-BE49-F238E27FC236}">
              <a16:creationId xmlns:a16="http://schemas.microsoft.com/office/drawing/2014/main" id="{1CCC889C-5EE3-45AF-8057-F36DD01132C1}"/>
            </a:ext>
          </a:extLst>
        </xdr:cNvPr>
        <xdr:cNvSpPr/>
      </xdr:nvSpPr>
      <xdr:spPr>
        <a:xfrm>
          <a:off x="17554575" y="1534477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8" name="テキスト ボックス 917">
          <a:extLst>
            <a:ext uri="{FF2B5EF4-FFF2-40B4-BE49-F238E27FC236}">
              <a16:creationId xmlns:a16="http://schemas.microsoft.com/office/drawing/2014/main" id="{A585FA43-32FB-4382-9A5F-3ED5649CC124}"/>
            </a:ext>
          </a:extLst>
        </xdr:cNvPr>
        <xdr:cNvSpPr txBox="1"/>
      </xdr:nvSpPr>
      <xdr:spPr>
        <a:xfrm>
          <a:off x="17490250" y="1543750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9" name="フローチャート: 判断 918">
          <a:extLst>
            <a:ext uri="{FF2B5EF4-FFF2-40B4-BE49-F238E27FC236}">
              <a16:creationId xmlns:a16="http://schemas.microsoft.com/office/drawing/2014/main" id="{C24A4075-343C-413E-9BD6-DED1D37F5907}"/>
            </a:ext>
          </a:extLst>
        </xdr:cNvPr>
        <xdr:cNvSpPr/>
      </xdr:nvSpPr>
      <xdr:spPr>
        <a:xfrm>
          <a:off x="16754475" y="1534477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0" name="テキスト ボックス 919">
          <a:extLst>
            <a:ext uri="{FF2B5EF4-FFF2-40B4-BE49-F238E27FC236}">
              <a16:creationId xmlns:a16="http://schemas.microsoft.com/office/drawing/2014/main" id="{FC2B7238-32A2-4B2E-BC1D-62D702B5AB00}"/>
            </a:ext>
          </a:extLst>
        </xdr:cNvPr>
        <xdr:cNvSpPr txBox="1"/>
      </xdr:nvSpPr>
      <xdr:spPr>
        <a:xfrm>
          <a:off x="16680625" y="1543750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id="{F882DD6D-6B54-4378-A80F-C7FFB2B2D447}"/>
            </a:ext>
          </a:extLst>
        </xdr:cNvPr>
        <xdr:cNvSpPr txBox="1"/>
      </xdr:nvSpPr>
      <xdr:spPr>
        <a:xfrm>
          <a:off x="19783425" y="16542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6B7C1D5D-A8FA-4C1A-A9E6-20623FD0F049}"/>
            </a:ext>
          </a:extLst>
        </xdr:cNvPr>
        <xdr:cNvSpPr txBox="1"/>
      </xdr:nvSpPr>
      <xdr:spPr>
        <a:xfrm>
          <a:off x="19030950" y="16542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id="{C9D9B57C-CC35-4C46-A340-43DBB4EAAF63}"/>
            </a:ext>
          </a:extLst>
        </xdr:cNvPr>
        <xdr:cNvSpPr txBox="1"/>
      </xdr:nvSpPr>
      <xdr:spPr>
        <a:xfrm>
          <a:off x="18221325" y="16542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950580A7-546F-4945-BF8C-EAB5349ED991}"/>
            </a:ext>
          </a:extLst>
        </xdr:cNvPr>
        <xdr:cNvSpPr txBox="1"/>
      </xdr:nvSpPr>
      <xdr:spPr>
        <a:xfrm>
          <a:off x="17430750" y="16542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1BF5A756-0E4F-47D0-948A-7F3B0FC2ED5F}"/>
            </a:ext>
          </a:extLst>
        </xdr:cNvPr>
        <xdr:cNvSpPr txBox="1"/>
      </xdr:nvSpPr>
      <xdr:spPr>
        <a:xfrm>
          <a:off x="16630650" y="16542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6" name="楕円 925">
          <a:extLst>
            <a:ext uri="{FF2B5EF4-FFF2-40B4-BE49-F238E27FC236}">
              <a16:creationId xmlns:a16="http://schemas.microsoft.com/office/drawing/2014/main" id="{359BE330-7C8B-41DF-9659-D2C706F4CD08}"/>
            </a:ext>
          </a:extLst>
        </xdr:cNvPr>
        <xdr:cNvSpPr/>
      </xdr:nvSpPr>
      <xdr:spPr>
        <a:xfrm>
          <a:off x="19897725" y="1534477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7" name="前年度繰上充用金該当値テキスト">
          <a:extLst>
            <a:ext uri="{FF2B5EF4-FFF2-40B4-BE49-F238E27FC236}">
              <a16:creationId xmlns:a16="http://schemas.microsoft.com/office/drawing/2014/main" id="{353087ED-A457-41E0-8C12-B7F91448B3CC}"/>
            </a:ext>
          </a:extLst>
        </xdr:cNvPr>
        <xdr:cNvSpPr txBox="1"/>
      </xdr:nvSpPr>
      <xdr:spPr>
        <a:xfrm>
          <a:off x="20002500" y="1520890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8" name="楕円 927">
          <a:extLst>
            <a:ext uri="{FF2B5EF4-FFF2-40B4-BE49-F238E27FC236}">
              <a16:creationId xmlns:a16="http://schemas.microsoft.com/office/drawing/2014/main" id="{382BBDB3-8534-43AB-B94F-BFB9386A8649}"/>
            </a:ext>
          </a:extLst>
        </xdr:cNvPr>
        <xdr:cNvSpPr/>
      </xdr:nvSpPr>
      <xdr:spPr>
        <a:xfrm>
          <a:off x="19154775" y="1534477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9" name="テキスト ボックス 928">
          <a:extLst>
            <a:ext uri="{FF2B5EF4-FFF2-40B4-BE49-F238E27FC236}">
              <a16:creationId xmlns:a16="http://schemas.microsoft.com/office/drawing/2014/main" id="{FB486CD6-4072-41B8-B211-C23D975AFD0F}"/>
            </a:ext>
          </a:extLst>
        </xdr:cNvPr>
        <xdr:cNvSpPr txBox="1"/>
      </xdr:nvSpPr>
      <xdr:spPr>
        <a:xfrm>
          <a:off x="19080925" y="151231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0" name="楕円 929">
          <a:extLst>
            <a:ext uri="{FF2B5EF4-FFF2-40B4-BE49-F238E27FC236}">
              <a16:creationId xmlns:a16="http://schemas.microsoft.com/office/drawing/2014/main" id="{7D1C9F5D-BDB3-46F1-B553-6FEB5E8215BD}"/>
            </a:ext>
          </a:extLst>
        </xdr:cNvPr>
        <xdr:cNvSpPr/>
      </xdr:nvSpPr>
      <xdr:spPr>
        <a:xfrm>
          <a:off x="18345150" y="1534477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1" name="テキスト ボックス 930">
          <a:extLst>
            <a:ext uri="{FF2B5EF4-FFF2-40B4-BE49-F238E27FC236}">
              <a16:creationId xmlns:a16="http://schemas.microsoft.com/office/drawing/2014/main" id="{8629524B-2A89-47F6-AC0C-4C1C5A584FCE}"/>
            </a:ext>
          </a:extLst>
        </xdr:cNvPr>
        <xdr:cNvSpPr txBox="1"/>
      </xdr:nvSpPr>
      <xdr:spPr>
        <a:xfrm>
          <a:off x="18290350" y="151231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2" name="楕円 931">
          <a:extLst>
            <a:ext uri="{FF2B5EF4-FFF2-40B4-BE49-F238E27FC236}">
              <a16:creationId xmlns:a16="http://schemas.microsoft.com/office/drawing/2014/main" id="{9B164E05-075E-4604-B6F8-6D144A2AE2FA}"/>
            </a:ext>
          </a:extLst>
        </xdr:cNvPr>
        <xdr:cNvSpPr/>
      </xdr:nvSpPr>
      <xdr:spPr>
        <a:xfrm>
          <a:off x="17554575" y="1534477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3" name="テキスト ボックス 932">
          <a:extLst>
            <a:ext uri="{FF2B5EF4-FFF2-40B4-BE49-F238E27FC236}">
              <a16:creationId xmlns:a16="http://schemas.microsoft.com/office/drawing/2014/main" id="{9F31EA01-2F39-4398-A343-35C7EF6702F6}"/>
            </a:ext>
          </a:extLst>
        </xdr:cNvPr>
        <xdr:cNvSpPr txBox="1"/>
      </xdr:nvSpPr>
      <xdr:spPr>
        <a:xfrm>
          <a:off x="17490250" y="151231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4" name="楕円 933">
          <a:extLst>
            <a:ext uri="{FF2B5EF4-FFF2-40B4-BE49-F238E27FC236}">
              <a16:creationId xmlns:a16="http://schemas.microsoft.com/office/drawing/2014/main" id="{31AF93B4-F9D7-4AA3-9561-AF40BEE89A97}"/>
            </a:ext>
          </a:extLst>
        </xdr:cNvPr>
        <xdr:cNvSpPr/>
      </xdr:nvSpPr>
      <xdr:spPr>
        <a:xfrm>
          <a:off x="16754475" y="1534477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5" name="テキスト ボックス 934">
          <a:extLst>
            <a:ext uri="{FF2B5EF4-FFF2-40B4-BE49-F238E27FC236}">
              <a16:creationId xmlns:a16="http://schemas.microsoft.com/office/drawing/2014/main" id="{4F806907-6FE7-4E53-9632-EB665B52368A}"/>
            </a:ext>
          </a:extLst>
        </xdr:cNvPr>
        <xdr:cNvSpPr txBox="1"/>
      </xdr:nvSpPr>
      <xdr:spPr>
        <a:xfrm>
          <a:off x="16680625" y="151231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6" name="正方形/長方形 935">
          <a:extLst>
            <a:ext uri="{FF2B5EF4-FFF2-40B4-BE49-F238E27FC236}">
              <a16:creationId xmlns:a16="http://schemas.microsoft.com/office/drawing/2014/main" id="{AB9C679E-10D9-43E3-BC86-B27D276EA280}"/>
            </a:ext>
          </a:extLst>
        </xdr:cNvPr>
        <xdr:cNvSpPr/>
      </xdr:nvSpPr>
      <xdr:spPr>
        <a:xfrm>
          <a:off x="685800" y="16925925"/>
          <a:ext cx="200025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7" name="正方形/長方形 936">
          <a:extLst>
            <a:ext uri="{FF2B5EF4-FFF2-40B4-BE49-F238E27FC236}">
              <a16:creationId xmlns:a16="http://schemas.microsoft.com/office/drawing/2014/main" id="{18E98EF0-79B7-40C7-BC04-05E92F3BC2FC}"/>
            </a:ext>
          </a:extLst>
        </xdr:cNvPr>
        <xdr:cNvSpPr/>
      </xdr:nvSpPr>
      <xdr:spPr>
        <a:xfrm>
          <a:off x="685800" y="16983075"/>
          <a:ext cx="34671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8" name="テキスト ボックス 937">
          <a:extLst>
            <a:ext uri="{FF2B5EF4-FFF2-40B4-BE49-F238E27FC236}">
              <a16:creationId xmlns:a16="http://schemas.microsoft.com/office/drawing/2014/main" id="{00A1B809-3EEE-45D3-A9CF-AACC980E2851}"/>
            </a:ext>
          </a:extLst>
        </xdr:cNvPr>
        <xdr:cNvSpPr txBox="1"/>
      </xdr:nvSpPr>
      <xdr:spPr>
        <a:xfrm>
          <a:off x="714375" y="17240250"/>
          <a:ext cx="1994535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a:t>
          </a:r>
          <a:r>
            <a:rPr kumimoji="1" lang="ja-JP" altLang="en-US" sz="1100">
              <a:latin typeface="ＭＳ Ｐゴシック" panose="020B0600070205080204" pitchFamily="50" charset="-128"/>
              <a:ea typeface="ＭＳ Ｐゴシック" panose="020B0600070205080204" pitchFamily="50" charset="-128"/>
            </a:rPr>
            <a:t>物件費は、類似団体平均や福島県平均を上回っているが、要因としては経常経費における物件費の分析のとおり、廃棄物収集運搬委託料やスクールバス・公共交通運行委託料のほか、原子力災害からの復旧・復興事業として実施している、移住・定住推進事業や除染関連事業に係る委託料及び除染廃棄物仮置場に係る土地借上料等、本町独自の事情による経費が物件費を押し上げていることが考えられ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普通建設事業費は、新規整備については類似団体平均を下回っている一方、更新整備については大きく上回っており、結果として類似団体平均及び福島県平均の約２倍の金額となっている。これは除染廃棄物仮置場の解消に向けた返還工事費が一時的に増大しているという、本町独自の事情が大きな要因であるが、各公共施設も一斉に老朽化しており、改修に係る工事も増加傾向にあるため、公共施設等総合管理計画に基づいた計画的な改修を行い、費用負担の平準化を図っていく。</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積立金は、前年度に一時的に多額の積み立てを行った減債基金積立金の減や、事業完了に伴う一部の特定目的金への積立金の皆減等により、類似団体平均を大きく下回ったが、老朽化が進む公共施設・インフラの改修に係る普通建設事業費や、急増している地方債に係る公債費の後年度負担に備え、公共施設等適正管理基金や減債基金等への計画的な積み立てを継続して実施していく必要があ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繰出金は、工業団地拡張事業に係る工業団地造成事業特別会計への一時的な大型繰り出しにより、類似団体で最も大きい金額となっていた前年度から大幅に減少したものの、令和</a:t>
          </a:r>
          <a:r>
            <a:rPr kumimoji="1" lang="en-US" altLang="ja-JP" sz="1100">
              <a:latin typeface="ＭＳ Ｐゴシック" panose="020B0600070205080204" pitchFamily="50" charset="-128"/>
              <a:ea typeface="ＭＳ Ｐゴシック" panose="020B0600070205080204" pitchFamily="50" charset="-128"/>
            </a:rPr>
            <a:t>6</a:t>
          </a:r>
          <a:r>
            <a:rPr kumimoji="1" lang="ja-JP" altLang="en-US" sz="1100">
              <a:latin typeface="ＭＳ Ｐゴシック" panose="020B0600070205080204" pitchFamily="50" charset="-128"/>
              <a:ea typeface="ＭＳ Ｐゴシック" panose="020B0600070205080204" pitchFamily="50" charset="-128"/>
            </a:rPr>
            <a:t>年度においても同事業のための同特別会計への繰出金を支出していることから、類似団体平均を上回っている。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B69A948E-1209-41ED-949B-6BEF48CCAE6F}"/>
            </a:ext>
          </a:extLst>
        </xdr:cNvPr>
        <xdr:cNvSpPr/>
      </xdr:nvSpPr>
      <xdr:spPr>
        <a:xfrm>
          <a:off x="581025" y="123825"/>
          <a:ext cx="114204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6A339DA2-08AB-4259-82E0-D7F61379A8D3}"/>
            </a:ext>
          </a:extLst>
        </xdr:cNvPr>
        <xdr:cNvSpPr/>
      </xdr:nvSpPr>
      <xdr:spPr>
        <a:xfrm>
          <a:off x="17145000" y="190500"/>
          <a:ext cx="3543300"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406DF333-E952-44AC-BE5B-8398A0AAC81D}"/>
            </a:ext>
          </a:extLst>
        </xdr:cNvPr>
        <xdr:cNvSpPr/>
      </xdr:nvSpPr>
      <xdr:spPr>
        <a:xfrm>
          <a:off x="17164050" y="219075"/>
          <a:ext cx="34956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D5E6F58F-EE82-497C-BAAC-869E08E33E13}"/>
            </a:ext>
          </a:extLst>
        </xdr:cNvPr>
        <xdr:cNvSpPr/>
      </xdr:nvSpPr>
      <xdr:spPr>
        <a:xfrm>
          <a:off x="17192625" y="238125"/>
          <a:ext cx="3438525" cy="4191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福島県川俣町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B5E0094E-7396-484B-BBC5-8F877766114F}"/>
            </a:ext>
          </a:extLst>
        </xdr:cNvPr>
        <xdr:cNvSpPr/>
      </xdr:nvSpPr>
      <xdr:spPr>
        <a:xfrm>
          <a:off x="14639925" y="190500"/>
          <a:ext cx="2390775"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907BC814-8EC7-45F6-B755-2EE478F8D5A7}"/>
            </a:ext>
          </a:extLst>
        </xdr:cNvPr>
        <xdr:cNvSpPr/>
      </xdr:nvSpPr>
      <xdr:spPr>
        <a:xfrm>
          <a:off x="14658975" y="219075"/>
          <a:ext cx="23526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E5B3A57A-6D80-479E-A2D5-5AF3B7087B6F}"/>
            </a:ext>
          </a:extLst>
        </xdr:cNvPr>
        <xdr:cNvSpPr/>
      </xdr:nvSpPr>
      <xdr:spPr>
        <a:xfrm>
          <a:off x="14687550" y="238125"/>
          <a:ext cx="2295525" cy="4286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727C73CF-71EA-4E52-85E1-EAD8795E4611}"/>
            </a:ext>
          </a:extLst>
        </xdr:cNvPr>
        <xdr:cNvSpPr/>
      </xdr:nvSpPr>
      <xdr:spPr>
        <a:xfrm>
          <a:off x="685800" y="847725"/>
          <a:ext cx="9086850" cy="168592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1508C9B4-3B4C-430F-BCCE-E1609517F9B3}"/>
            </a:ext>
          </a:extLst>
        </xdr:cNvPr>
        <xdr:cNvSpPr/>
      </xdr:nvSpPr>
      <xdr:spPr>
        <a:xfrm>
          <a:off x="809625" y="885825"/>
          <a:ext cx="1247775"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354CC732-65B3-403E-B47E-FC85F8962C56}"/>
            </a:ext>
          </a:extLst>
        </xdr:cNvPr>
        <xdr:cNvSpPr/>
      </xdr:nvSpPr>
      <xdr:spPr>
        <a:xfrm>
          <a:off x="2009775" y="885825"/>
          <a:ext cx="127635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11,412
11,247
127.70
10,099,183
9,470,681
468,988
4,488,066
8,960,037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8D17D8D7-47A1-4237-A7B5-91C4FF1ECA71}"/>
            </a:ext>
          </a:extLst>
        </xdr:cNvPr>
        <xdr:cNvSpPr/>
      </xdr:nvSpPr>
      <xdr:spPr>
        <a:xfrm>
          <a:off x="3209925" y="885825"/>
          <a:ext cx="137160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F50169B8-8737-445D-8B05-C83533CB483C}"/>
            </a:ext>
          </a:extLst>
        </xdr:cNvPr>
        <xdr:cNvSpPr/>
      </xdr:nvSpPr>
      <xdr:spPr>
        <a:xfrm>
          <a:off x="4581525" y="904875"/>
          <a:ext cx="18288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CA377BC5-DA9C-4DD4-BF44-08E6836736A3}"/>
            </a:ext>
          </a:extLst>
        </xdr:cNvPr>
        <xdr:cNvSpPr/>
      </xdr:nvSpPr>
      <xdr:spPr>
        <a:xfrm>
          <a:off x="6410325" y="904875"/>
          <a:ext cx="1133475"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529C5AF2-4816-458D-A5A9-9473EB5B0160}"/>
            </a:ext>
          </a:extLst>
        </xdr:cNvPr>
        <xdr:cNvSpPr/>
      </xdr:nvSpPr>
      <xdr:spPr>
        <a:xfrm>
          <a:off x="7610475" y="914400"/>
          <a:ext cx="5715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FA47E574-1DB8-4E1A-9390-C3AB67702E2E}"/>
            </a:ext>
          </a:extLst>
        </xdr:cNvPr>
        <xdr:cNvSpPr/>
      </xdr:nvSpPr>
      <xdr:spPr>
        <a:xfrm>
          <a:off x="4581525" y="1628775"/>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9A8938A6-EB05-4415-9431-1D216537DB30}"/>
            </a:ext>
          </a:extLst>
        </xdr:cNvPr>
        <xdr:cNvSpPr/>
      </xdr:nvSpPr>
      <xdr:spPr>
        <a:xfrm>
          <a:off x="6467475" y="1628775"/>
          <a:ext cx="34290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98CFF5A1-2D54-4022-86F9-F7B0929A1FDB}"/>
            </a:ext>
          </a:extLst>
        </xdr:cNvPr>
        <xdr:cNvSpPr/>
      </xdr:nvSpPr>
      <xdr:spPr>
        <a:xfrm>
          <a:off x="9972675" y="847725"/>
          <a:ext cx="1371600" cy="108585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4488C450-33C3-499C-9890-7E41C64042F6}"/>
            </a:ext>
          </a:extLst>
        </xdr:cNvPr>
        <xdr:cNvSpPr/>
      </xdr:nvSpPr>
      <xdr:spPr>
        <a:xfrm>
          <a:off x="10210800" y="914400"/>
          <a:ext cx="1304925"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E659F65E-380B-4CCD-937A-4BD64AE51831}"/>
            </a:ext>
          </a:extLst>
        </xdr:cNvPr>
        <xdr:cNvSpPr/>
      </xdr:nvSpPr>
      <xdr:spPr>
        <a:xfrm>
          <a:off x="10210800" y="1162050"/>
          <a:ext cx="1304925"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E7249A3F-C46E-4AB5-94C0-126304A21B79}"/>
            </a:ext>
          </a:extLst>
        </xdr:cNvPr>
        <xdr:cNvSpPr/>
      </xdr:nvSpPr>
      <xdr:spPr>
        <a:xfrm>
          <a:off x="10210800" y="1476375"/>
          <a:ext cx="1304925" cy="6000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AA476CCB-733E-4036-88F2-4CAB4BCF020A}"/>
            </a:ext>
          </a:extLst>
        </xdr:cNvPr>
        <xdr:cNvCxnSpPr/>
      </xdr:nvCxnSpPr>
      <xdr:spPr>
        <a:xfrm flipH="1">
          <a:off x="10048875" y="1019175"/>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25429480-6538-46D8-81D4-8BFF0577DC47}"/>
            </a:ext>
          </a:extLst>
        </xdr:cNvPr>
        <xdr:cNvSpPr/>
      </xdr:nvSpPr>
      <xdr:spPr>
        <a:xfrm>
          <a:off x="10102850" y="981075"/>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4350D569-8805-410F-9DFF-4881AE950FAB}"/>
            </a:ext>
          </a:extLst>
        </xdr:cNvPr>
        <xdr:cNvSpPr/>
      </xdr:nvSpPr>
      <xdr:spPr>
        <a:xfrm>
          <a:off x="10102850" y="1228725"/>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C888DBDF-9DB8-4412-9FA0-81C5CB4DA746}"/>
            </a:ext>
          </a:extLst>
        </xdr:cNvPr>
        <xdr:cNvCxnSpPr/>
      </xdr:nvCxnSpPr>
      <xdr:spPr>
        <a:xfrm>
          <a:off x="10133330" y="14573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B6F321E7-12BD-48FA-B5D8-6A4BB602BA6B}"/>
            </a:ext>
          </a:extLst>
        </xdr:cNvPr>
        <xdr:cNvCxnSpPr/>
      </xdr:nvCxnSpPr>
      <xdr:spPr>
        <a:xfrm>
          <a:off x="10067925" y="14573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FE20513A-0587-441F-A804-F5A8EA9AE33D}"/>
            </a:ext>
          </a:extLst>
        </xdr:cNvPr>
        <xdr:cNvCxnSpPr/>
      </xdr:nvCxnSpPr>
      <xdr:spPr>
        <a:xfrm flipV="1">
          <a:off x="10133330" y="16732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14CA2EE8-88A8-4970-969C-47C8DAB57844}"/>
            </a:ext>
          </a:extLst>
        </xdr:cNvPr>
        <xdr:cNvCxnSpPr/>
      </xdr:nvCxnSpPr>
      <xdr:spPr>
        <a:xfrm>
          <a:off x="10067925" y="18097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883BFA21-FC7A-4D94-A027-2D2E011F77B7}"/>
            </a:ext>
          </a:extLst>
        </xdr:cNvPr>
        <xdr:cNvSpPr txBox="1"/>
      </xdr:nvSpPr>
      <xdr:spPr>
        <a:xfrm>
          <a:off x="638175" y="271462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E2C7100-CE07-4D92-BE7F-39D3A20617BB}"/>
            </a:ext>
          </a:extLst>
        </xdr:cNvPr>
        <xdr:cNvSpPr txBox="1"/>
      </xdr:nvSpPr>
      <xdr:spPr>
        <a:xfrm>
          <a:off x="638175"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4CD10A9-9422-4124-9838-EEC4BE68A376}"/>
            </a:ext>
          </a:extLst>
        </xdr:cNvPr>
        <xdr:cNvSpPr txBox="1"/>
      </xdr:nvSpPr>
      <xdr:spPr>
        <a:xfrm>
          <a:off x="638175" y="33147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EDE673DD-A8B0-410C-9D90-6C123EBF37D8}"/>
            </a:ext>
          </a:extLst>
        </xdr:cNvPr>
        <xdr:cNvSpPr/>
      </xdr:nvSpPr>
      <xdr:spPr>
        <a:xfrm>
          <a:off x="685800" y="3790950"/>
          <a:ext cx="4229100" cy="2952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748A1DBF-0F7B-4B27-B12B-3EBE9A0B9F3F}"/>
            </a:ext>
          </a:extLst>
        </xdr:cNvPr>
        <xdr:cNvSpPr/>
      </xdr:nvSpPr>
      <xdr:spPr>
        <a:xfrm>
          <a:off x="809625" y="4114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BFD1AB23-2899-40D6-9BAD-F7B218281FBE}"/>
            </a:ext>
          </a:extLst>
        </xdr:cNvPr>
        <xdr:cNvSpPr/>
      </xdr:nvSpPr>
      <xdr:spPr>
        <a:xfrm>
          <a:off x="809625" y="43053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B13C6C1C-2DAD-4786-AEAC-8B46179D320E}"/>
            </a:ext>
          </a:extLst>
        </xdr:cNvPr>
        <xdr:cNvSpPr/>
      </xdr:nvSpPr>
      <xdr:spPr>
        <a:xfrm>
          <a:off x="1714500" y="4114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8710C581-70D6-433E-8D5D-1460DA3A3490}"/>
            </a:ext>
          </a:extLst>
        </xdr:cNvPr>
        <xdr:cNvSpPr/>
      </xdr:nvSpPr>
      <xdr:spPr>
        <a:xfrm>
          <a:off x="1714500" y="43053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186CA69-E68B-481A-8820-3FDEDBCC9C33}"/>
            </a:ext>
          </a:extLst>
        </xdr:cNvPr>
        <xdr:cNvSpPr/>
      </xdr:nvSpPr>
      <xdr:spPr>
        <a:xfrm>
          <a:off x="2743200" y="4114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778A3738-1EC9-481F-9212-4DBEF046E1C7}"/>
            </a:ext>
          </a:extLst>
        </xdr:cNvPr>
        <xdr:cNvSpPr/>
      </xdr:nvSpPr>
      <xdr:spPr>
        <a:xfrm>
          <a:off x="2743200" y="43053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5AC70329-231D-4D4D-AC1D-DD55EB8E9EE9}"/>
            </a:ext>
          </a:extLst>
        </xdr:cNvPr>
        <xdr:cNvSpPr/>
      </xdr:nvSpPr>
      <xdr:spPr>
        <a:xfrm>
          <a:off x="685800" y="4572000"/>
          <a:ext cx="42291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1351FBB5-F9AC-4386-8540-DC2282CE4122}"/>
            </a:ext>
          </a:extLst>
        </xdr:cNvPr>
        <xdr:cNvSpPr txBox="1"/>
      </xdr:nvSpPr>
      <xdr:spPr>
        <a:xfrm>
          <a:off x="666750" y="43910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F45106B5-E293-4EAF-800A-7E5EB1D9D91E}"/>
            </a:ext>
          </a:extLst>
        </xdr:cNvPr>
        <xdr:cNvCxnSpPr/>
      </xdr:nvCxnSpPr>
      <xdr:spPr>
        <a:xfrm>
          <a:off x="685800" y="67341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E21E917D-2A6A-4C29-A450-43312AE6926A}"/>
            </a:ext>
          </a:extLst>
        </xdr:cNvPr>
        <xdr:cNvSpPr txBox="1"/>
      </xdr:nvSpPr>
      <xdr:spPr>
        <a:xfrm>
          <a:off x="278946" y="65983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CF93A6B3-0022-4A73-98E7-523CB0D9D8C1}"/>
            </a:ext>
          </a:extLst>
        </xdr:cNvPr>
        <xdr:cNvCxnSpPr/>
      </xdr:nvCxnSpPr>
      <xdr:spPr>
        <a:xfrm>
          <a:off x="685800" y="63722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9025FFE0-47A2-47AA-B0B8-DD5CB5370F71}"/>
            </a:ext>
          </a:extLst>
        </xdr:cNvPr>
        <xdr:cNvSpPr txBox="1"/>
      </xdr:nvSpPr>
      <xdr:spPr>
        <a:xfrm>
          <a:off x="278946" y="6236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C840700B-DACD-4CF4-82B8-BBA96081D815}"/>
            </a:ext>
          </a:extLst>
        </xdr:cNvPr>
        <xdr:cNvCxnSpPr/>
      </xdr:nvCxnSpPr>
      <xdr:spPr>
        <a:xfrm>
          <a:off x="685800" y="60102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2B54D9D0-AEE9-4A47-9D4B-ADA8D9CE382D}"/>
            </a:ext>
          </a:extLst>
        </xdr:cNvPr>
        <xdr:cNvSpPr txBox="1"/>
      </xdr:nvSpPr>
      <xdr:spPr>
        <a:xfrm>
          <a:off x="278946" y="58744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26AE1CD4-3DEC-4AA4-BC09-CE8569F78BA6}"/>
            </a:ext>
          </a:extLst>
        </xdr:cNvPr>
        <xdr:cNvCxnSpPr/>
      </xdr:nvCxnSpPr>
      <xdr:spPr>
        <a:xfrm>
          <a:off x="685800" y="56578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212E677D-5FAB-4D86-82C9-E92370476A5A}"/>
            </a:ext>
          </a:extLst>
        </xdr:cNvPr>
        <xdr:cNvSpPr txBox="1"/>
      </xdr:nvSpPr>
      <xdr:spPr>
        <a:xfrm>
          <a:off x="278946" y="55124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BD73E78F-E932-4A06-96BC-64D4C42A8288}"/>
            </a:ext>
          </a:extLst>
        </xdr:cNvPr>
        <xdr:cNvCxnSpPr/>
      </xdr:nvCxnSpPr>
      <xdr:spPr>
        <a:xfrm>
          <a:off x="685800" y="52959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id="{56F39486-217F-4FD9-A537-95C7DBD75F44}"/>
            </a:ext>
          </a:extLst>
        </xdr:cNvPr>
        <xdr:cNvSpPr txBox="1"/>
      </xdr:nvSpPr>
      <xdr:spPr>
        <a:xfrm>
          <a:off x="211651" y="5160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F489640C-0271-40FD-8798-656FD23EB069}"/>
            </a:ext>
          </a:extLst>
        </xdr:cNvPr>
        <xdr:cNvCxnSpPr/>
      </xdr:nvCxnSpPr>
      <xdr:spPr>
        <a:xfrm>
          <a:off x="685800" y="4933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40421B99-932E-45D2-8A75-4A20EF8F31B1}"/>
            </a:ext>
          </a:extLst>
        </xdr:cNvPr>
        <xdr:cNvSpPr txBox="1"/>
      </xdr:nvSpPr>
      <xdr:spPr>
        <a:xfrm>
          <a:off x="211651" y="47980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1A72CA4F-130C-481F-99EA-FBBFAC3984C7}"/>
            </a:ext>
          </a:extLst>
        </xdr:cNvPr>
        <xdr:cNvCxnSpPr/>
      </xdr:nvCxnSpPr>
      <xdr:spPr>
        <a:xfrm>
          <a:off x="685800" y="4572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72EBDD24-1158-44ED-9EFA-616132F4E48C}"/>
            </a:ext>
          </a:extLst>
        </xdr:cNvPr>
        <xdr:cNvSpPr txBox="1"/>
      </xdr:nvSpPr>
      <xdr:spPr>
        <a:xfrm>
          <a:off x="211651" y="44361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51CE3D27-AE65-4A65-97AE-A6E5C420F656}"/>
            </a:ext>
          </a:extLst>
        </xdr:cNvPr>
        <xdr:cNvSpPr/>
      </xdr:nvSpPr>
      <xdr:spPr>
        <a:xfrm>
          <a:off x="685800" y="4572000"/>
          <a:ext cx="42291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29</xdr:row>
      <xdr:rowOff>125603</xdr:rowOff>
    </xdr:from>
    <xdr:to>
      <xdr:col>24</xdr:col>
      <xdr:colOff>62865</xdr:colOff>
      <xdr:row>38</xdr:row>
      <xdr:rowOff>91504</xdr:rowOff>
    </xdr:to>
    <xdr:cxnSp macro="">
      <xdr:nvCxnSpPr>
        <xdr:cNvPr id="56" name="直線コネクタ 55">
          <a:extLst>
            <a:ext uri="{FF2B5EF4-FFF2-40B4-BE49-F238E27FC236}">
              <a16:creationId xmlns:a16="http://schemas.microsoft.com/office/drawing/2014/main" id="{2F3F471C-D96F-4A7B-86FF-BDB3B8766DA2}"/>
            </a:ext>
          </a:extLst>
        </xdr:cNvPr>
        <xdr:cNvCxnSpPr/>
      </xdr:nvCxnSpPr>
      <xdr:spPr>
        <a:xfrm flipV="1">
          <a:off x="4179570" y="4827778"/>
          <a:ext cx="1270" cy="14232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95331</xdr:rowOff>
    </xdr:from>
    <xdr:ext cx="469744" cy="259045"/>
    <xdr:sp macro="" textlink="">
      <xdr:nvSpPr>
        <xdr:cNvPr id="57" name="議会費最小値テキスト">
          <a:extLst>
            <a:ext uri="{FF2B5EF4-FFF2-40B4-BE49-F238E27FC236}">
              <a16:creationId xmlns:a16="http://schemas.microsoft.com/office/drawing/2014/main" id="{B5304B71-8269-4763-B00D-16D362256481}"/>
            </a:ext>
          </a:extLst>
        </xdr:cNvPr>
        <xdr:cNvSpPr txBox="1"/>
      </xdr:nvSpPr>
      <xdr:spPr>
        <a:xfrm>
          <a:off x="4229100" y="62580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91504</xdr:rowOff>
    </xdr:from>
    <xdr:to>
      <xdr:col>24</xdr:col>
      <xdr:colOff>152400</xdr:colOff>
      <xdr:row>38</xdr:row>
      <xdr:rowOff>91504</xdr:rowOff>
    </xdr:to>
    <xdr:cxnSp macro="">
      <xdr:nvCxnSpPr>
        <xdr:cNvPr id="58" name="直線コネクタ 57">
          <a:extLst>
            <a:ext uri="{FF2B5EF4-FFF2-40B4-BE49-F238E27FC236}">
              <a16:creationId xmlns:a16="http://schemas.microsoft.com/office/drawing/2014/main" id="{E90409D5-D50E-4D6A-9DB4-A09EC29ACBC5}"/>
            </a:ext>
          </a:extLst>
        </xdr:cNvPr>
        <xdr:cNvCxnSpPr/>
      </xdr:nvCxnSpPr>
      <xdr:spPr>
        <a:xfrm>
          <a:off x="4105275" y="625100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72280</xdr:rowOff>
    </xdr:from>
    <xdr:ext cx="534377" cy="259045"/>
    <xdr:sp macro="" textlink="">
      <xdr:nvSpPr>
        <xdr:cNvPr id="59" name="議会費最大値テキスト">
          <a:extLst>
            <a:ext uri="{FF2B5EF4-FFF2-40B4-BE49-F238E27FC236}">
              <a16:creationId xmlns:a16="http://schemas.microsoft.com/office/drawing/2014/main" id="{C3B90F3F-4ADC-4C50-A76A-006D1B866B10}"/>
            </a:ext>
          </a:extLst>
        </xdr:cNvPr>
        <xdr:cNvSpPr txBox="1"/>
      </xdr:nvSpPr>
      <xdr:spPr>
        <a:xfrm>
          <a:off x="4229100" y="46125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12,574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29</xdr:row>
      <xdr:rowOff>125603</xdr:rowOff>
    </xdr:from>
    <xdr:to>
      <xdr:col>24</xdr:col>
      <xdr:colOff>152400</xdr:colOff>
      <xdr:row>29</xdr:row>
      <xdr:rowOff>125603</xdr:rowOff>
    </xdr:to>
    <xdr:cxnSp macro="">
      <xdr:nvCxnSpPr>
        <xdr:cNvPr id="60" name="直線コネクタ 59">
          <a:extLst>
            <a:ext uri="{FF2B5EF4-FFF2-40B4-BE49-F238E27FC236}">
              <a16:creationId xmlns:a16="http://schemas.microsoft.com/office/drawing/2014/main" id="{2AF6553D-982D-44FD-89A4-FCD518D463FE}"/>
            </a:ext>
          </a:extLst>
        </xdr:cNvPr>
        <xdr:cNvCxnSpPr/>
      </xdr:nvCxnSpPr>
      <xdr:spPr>
        <a:xfrm>
          <a:off x="4105275" y="482777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33</xdr:row>
      <xdr:rowOff>20257</xdr:rowOff>
    </xdr:from>
    <xdr:to>
      <xdr:col>24</xdr:col>
      <xdr:colOff>63500</xdr:colOff>
      <xdr:row>34</xdr:row>
      <xdr:rowOff>64</xdr:rowOff>
    </xdr:to>
    <xdr:cxnSp macro="">
      <xdr:nvCxnSpPr>
        <xdr:cNvPr id="61" name="直線コネクタ 60">
          <a:extLst>
            <a:ext uri="{FF2B5EF4-FFF2-40B4-BE49-F238E27FC236}">
              <a16:creationId xmlns:a16="http://schemas.microsoft.com/office/drawing/2014/main" id="{22B6F8BC-7898-44D2-B2D0-DF5C48F568C5}"/>
            </a:ext>
          </a:extLst>
        </xdr:cNvPr>
        <xdr:cNvCxnSpPr/>
      </xdr:nvCxnSpPr>
      <xdr:spPr>
        <a:xfrm flipV="1">
          <a:off x="3429000" y="5373307"/>
          <a:ext cx="752475" cy="141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82757</xdr:rowOff>
    </xdr:from>
    <xdr:ext cx="469744" cy="259045"/>
    <xdr:sp macro="" textlink="">
      <xdr:nvSpPr>
        <xdr:cNvPr id="62" name="議会費平均値テキスト">
          <a:extLst>
            <a:ext uri="{FF2B5EF4-FFF2-40B4-BE49-F238E27FC236}">
              <a16:creationId xmlns:a16="http://schemas.microsoft.com/office/drawing/2014/main" id="{E8F2AD8C-F230-4B26-A366-42082115D29C}"/>
            </a:ext>
          </a:extLst>
        </xdr:cNvPr>
        <xdr:cNvSpPr txBox="1"/>
      </xdr:nvSpPr>
      <xdr:spPr>
        <a:xfrm>
          <a:off x="4229100" y="576283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104330</xdr:rowOff>
    </xdr:from>
    <xdr:to>
      <xdr:col>24</xdr:col>
      <xdr:colOff>114300</xdr:colOff>
      <xdr:row>36</xdr:row>
      <xdr:rowOff>34480</xdr:rowOff>
    </xdr:to>
    <xdr:sp macro="" textlink="">
      <xdr:nvSpPr>
        <xdr:cNvPr id="63" name="フローチャート: 判断 62">
          <a:extLst>
            <a:ext uri="{FF2B5EF4-FFF2-40B4-BE49-F238E27FC236}">
              <a16:creationId xmlns:a16="http://schemas.microsoft.com/office/drawing/2014/main" id="{66F8DBE7-047A-48FC-8486-1B5CC5677055}"/>
            </a:ext>
          </a:extLst>
        </xdr:cNvPr>
        <xdr:cNvSpPr/>
      </xdr:nvSpPr>
      <xdr:spPr>
        <a:xfrm>
          <a:off x="4124325" y="578440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64</xdr:rowOff>
    </xdr:from>
    <xdr:to>
      <xdr:col>19</xdr:col>
      <xdr:colOff>177800</xdr:colOff>
      <xdr:row>35</xdr:row>
      <xdr:rowOff>21971</xdr:rowOff>
    </xdr:to>
    <xdr:cxnSp macro="">
      <xdr:nvCxnSpPr>
        <xdr:cNvPr id="64" name="直線コネクタ 63">
          <a:extLst>
            <a:ext uri="{FF2B5EF4-FFF2-40B4-BE49-F238E27FC236}">
              <a16:creationId xmlns:a16="http://schemas.microsoft.com/office/drawing/2014/main" id="{BD4AE4B2-A456-4355-B5AF-CC66127581B6}"/>
            </a:ext>
          </a:extLst>
        </xdr:cNvPr>
        <xdr:cNvCxnSpPr/>
      </xdr:nvCxnSpPr>
      <xdr:spPr>
        <a:xfrm flipV="1">
          <a:off x="2619375" y="5515039"/>
          <a:ext cx="809625" cy="1838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130048</xdr:rowOff>
    </xdr:from>
    <xdr:to>
      <xdr:col>20</xdr:col>
      <xdr:colOff>38100</xdr:colOff>
      <xdr:row>36</xdr:row>
      <xdr:rowOff>60198</xdr:rowOff>
    </xdr:to>
    <xdr:sp macro="" textlink="">
      <xdr:nvSpPr>
        <xdr:cNvPr id="65" name="フローチャート: 判断 64">
          <a:extLst>
            <a:ext uri="{FF2B5EF4-FFF2-40B4-BE49-F238E27FC236}">
              <a16:creationId xmlns:a16="http://schemas.microsoft.com/office/drawing/2014/main" id="{4920C0C5-DE7D-4143-85CA-3B4866BD189F}"/>
            </a:ext>
          </a:extLst>
        </xdr:cNvPr>
        <xdr:cNvSpPr/>
      </xdr:nvSpPr>
      <xdr:spPr>
        <a:xfrm>
          <a:off x="3381375" y="5803773"/>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51325</xdr:rowOff>
    </xdr:from>
    <xdr:ext cx="469744" cy="259045"/>
    <xdr:sp macro="" textlink="">
      <xdr:nvSpPr>
        <xdr:cNvPr id="66" name="テキスト ボックス 65">
          <a:extLst>
            <a:ext uri="{FF2B5EF4-FFF2-40B4-BE49-F238E27FC236}">
              <a16:creationId xmlns:a16="http://schemas.microsoft.com/office/drawing/2014/main" id="{F819C143-0087-4E4C-A3AA-F9255744BBD6}"/>
            </a:ext>
          </a:extLst>
        </xdr:cNvPr>
        <xdr:cNvSpPr txBox="1"/>
      </xdr:nvSpPr>
      <xdr:spPr>
        <a:xfrm>
          <a:off x="3219528" y="58869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21971</xdr:rowOff>
    </xdr:from>
    <xdr:to>
      <xdr:col>15</xdr:col>
      <xdr:colOff>50800</xdr:colOff>
      <xdr:row>35</xdr:row>
      <xdr:rowOff>66929</xdr:rowOff>
    </xdr:to>
    <xdr:cxnSp macro="">
      <xdr:nvCxnSpPr>
        <xdr:cNvPr id="67" name="直線コネクタ 66">
          <a:extLst>
            <a:ext uri="{FF2B5EF4-FFF2-40B4-BE49-F238E27FC236}">
              <a16:creationId xmlns:a16="http://schemas.microsoft.com/office/drawing/2014/main" id="{9F572CC1-D8F9-492A-BC22-2A3487695D66}"/>
            </a:ext>
          </a:extLst>
        </xdr:cNvPr>
        <xdr:cNvCxnSpPr/>
      </xdr:nvCxnSpPr>
      <xdr:spPr>
        <a:xfrm flipV="1">
          <a:off x="1828800" y="5698871"/>
          <a:ext cx="790575" cy="41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163957</xdr:rowOff>
    </xdr:from>
    <xdr:to>
      <xdr:col>15</xdr:col>
      <xdr:colOff>101600</xdr:colOff>
      <xdr:row>36</xdr:row>
      <xdr:rowOff>94107</xdr:rowOff>
    </xdr:to>
    <xdr:sp macro="" textlink="">
      <xdr:nvSpPr>
        <xdr:cNvPr id="68" name="フローチャート: 判断 67">
          <a:extLst>
            <a:ext uri="{FF2B5EF4-FFF2-40B4-BE49-F238E27FC236}">
              <a16:creationId xmlns:a16="http://schemas.microsoft.com/office/drawing/2014/main" id="{ED403382-56C9-41D3-B89F-877E0913A672}"/>
            </a:ext>
          </a:extLst>
        </xdr:cNvPr>
        <xdr:cNvSpPr/>
      </xdr:nvSpPr>
      <xdr:spPr>
        <a:xfrm>
          <a:off x="2571750" y="5837682"/>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85234</xdr:rowOff>
    </xdr:from>
    <xdr:ext cx="469744" cy="259045"/>
    <xdr:sp macro="" textlink="">
      <xdr:nvSpPr>
        <xdr:cNvPr id="69" name="テキスト ボックス 68">
          <a:extLst>
            <a:ext uri="{FF2B5EF4-FFF2-40B4-BE49-F238E27FC236}">
              <a16:creationId xmlns:a16="http://schemas.microsoft.com/office/drawing/2014/main" id="{41A02DF5-129E-4D8D-B6F9-FD9018D246C2}"/>
            </a:ext>
          </a:extLst>
        </xdr:cNvPr>
        <xdr:cNvSpPr txBox="1"/>
      </xdr:nvSpPr>
      <xdr:spPr>
        <a:xfrm>
          <a:off x="2409903" y="59272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66929</xdr:rowOff>
    </xdr:from>
    <xdr:to>
      <xdr:col>10</xdr:col>
      <xdr:colOff>114300</xdr:colOff>
      <xdr:row>35</xdr:row>
      <xdr:rowOff>107124</xdr:rowOff>
    </xdr:to>
    <xdr:cxnSp macro="">
      <xdr:nvCxnSpPr>
        <xdr:cNvPr id="70" name="直線コネクタ 69">
          <a:extLst>
            <a:ext uri="{FF2B5EF4-FFF2-40B4-BE49-F238E27FC236}">
              <a16:creationId xmlns:a16="http://schemas.microsoft.com/office/drawing/2014/main" id="{9A7A1D11-8583-456F-B51D-E518A9352D3E}"/>
            </a:ext>
          </a:extLst>
        </xdr:cNvPr>
        <xdr:cNvCxnSpPr/>
      </xdr:nvCxnSpPr>
      <xdr:spPr>
        <a:xfrm flipV="1">
          <a:off x="1028700" y="5740654"/>
          <a:ext cx="800100" cy="40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24130</xdr:rowOff>
    </xdr:from>
    <xdr:to>
      <xdr:col>10</xdr:col>
      <xdr:colOff>165100</xdr:colOff>
      <xdr:row>36</xdr:row>
      <xdr:rowOff>125730</xdr:rowOff>
    </xdr:to>
    <xdr:sp macro="" textlink="">
      <xdr:nvSpPr>
        <xdr:cNvPr id="71" name="フローチャート: 判断 70">
          <a:extLst>
            <a:ext uri="{FF2B5EF4-FFF2-40B4-BE49-F238E27FC236}">
              <a16:creationId xmlns:a16="http://schemas.microsoft.com/office/drawing/2014/main" id="{92C28FD1-8354-4425-B61B-B9D84D107603}"/>
            </a:ext>
          </a:extLst>
        </xdr:cNvPr>
        <xdr:cNvSpPr/>
      </xdr:nvSpPr>
      <xdr:spPr>
        <a:xfrm>
          <a:off x="1781175" y="586613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116857</xdr:rowOff>
    </xdr:from>
    <xdr:ext cx="469744" cy="259045"/>
    <xdr:sp macro="" textlink="">
      <xdr:nvSpPr>
        <xdr:cNvPr id="72" name="テキスト ボックス 71">
          <a:extLst>
            <a:ext uri="{FF2B5EF4-FFF2-40B4-BE49-F238E27FC236}">
              <a16:creationId xmlns:a16="http://schemas.microsoft.com/office/drawing/2014/main" id="{EA871367-1CAF-49AE-A2EA-BC43EAE35C84}"/>
            </a:ext>
          </a:extLst>
        </xdr:cNvPr>
        <xdr:cNvSpPr txBox="1"/>
      </xdr:nvSpPr>
      <xdr:spPr>
        <a:xfrm>
          <a:off x="1609803" y="5955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25654</xdr:rowOff>
    </xdr:from>
    <xdr:to>
      <xdr:col>6</xdr:col>
      <xdr:colOff>38100</xdr:colOff>
      <xdr:row>36</xdr:row>
      <xdr:rowOff>127254</xdr:rowOff>
    </xdr:to>
    <xdr:sp macro="" textlink="">
      <xdr:nvSpPr>
        <xdr:cNvPr id="73" name="フローチャート: 判断 72">
          <a:extLst>
            <a:ext uri="{FF2B5EF4-FFF2-40B4-BE49-F238E27FC236}">
              <a16:creationId xmlns:a16="http://schemas.microsoft.com/office/drawing/2014/main" id="{2208A7E7-9509-4C48-873A-D651C40BF164}"/>
            </a:ext>
          </a:extLst>
        </xdr:cNvPr>
        <xdr:cNvSpPr/>
      </xdr:nvSpPr>
      <xdr:spPr>
        <a:xfrm>
          <a:off x="981075" y="5867654"/>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118381</xdr:rowOff>
    </xdr:from>
    <xdr:ext cx="469744" cy="259045"/>
    <xdr:sp macro="" textlink="">
      <xdr:nvSpPr>
        <xdr:cNvPr id="74" name="テキスト ボックス 73">
          <a:extLst>
            <a:ext uri="{FF2B5EF4-FFF2-40B4-BE49-F238E27FC236}">
              <a16:creationId xmlns:a16="http://schemas.microsoft.com/office/drawing/2014/main" id="{CF02FC98-64B2-4067-98B8-7C9B2B086025}"/>
            </a:ext>
          </a:extLst>
        </xdr:cNvPr>
        <xdr:cNvSpPr txBox="1"/>
      </xdr:nvSpPr>
      <xdr:spPr>
        <a:xfrm>
          <a:off x="819228" y="59603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8D912191-A18D-4032-B580-8A9E962E4AD9}"/>
            </a:ext>
          </a:extLst>
        </xdr:cNvPr>
        <xdr:cNvSpPr txBox="1"/>
      </xdr:nvSpPr>
      <xdr:spPr>
        <a:xfrm>
          <a:off x="4010025" y="6731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456CDC3D-D9C2-43AF-B61F-D7453FB82BF0}"/>
            </a:ext>
          </a:extLst>
        </xdr:cNvPr>
        <xdr:cNvSpPr txBox="1"/>
      </xdr:nvSpPr>
      <xdr:spPr>
        <a:xfrm>
          <a:off x="3257550" y="6731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91747214-5F15-4137-A307-76B1C0126C2A}"/>
            </a:ext>
          </a:extLst>
        </xdr:cNvPr>
        <xdr:cNvSpPr txBox="1"/>
      </xdr:nvSpPr>
      <xdr:spPr>
        <a:xfrm>
          <a:off x="2447925" y="6731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E8B3F52D-ED57-4F9B-AF4C-D2D0F2F7CA7F}"/>
            </a:ext>
          </a:extLst>
        </xdr:cNvPr>
        <xdr:cNvSpPr txBox="1"/>
      </xdr:nvSpPr>
      <xdr:spPr>
        <a:xfrm>
          <a:off x="1657350" y="6731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CA7F5A2A-195F-4C6F-812F-5B807FABAE07}"/>
            </a:ext>
          </a:extLst>
        </xdr:cNvPr>
        <xdr:cNvSpPr txBox="1"/>
      </xdr:nvSpPr>
      <xdr:spPr>
        <a:xfrm>
          <a:off x="857250" y="6731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32</xdr:row>
      <xdr:rowOff>140907</xdr:rowOff>
    </xdr:from>
    <xdr:to>
      <xdr:col>24</xdr:col>
      <xdr:colOff>114300</xdr:colOff>
      <xdr:row>33</xdr:row>
      <xdr:rowOff>71057</xdr:rowOff>
    </xdr:to>
    <xdr:sp macro="" textlink="">
      <xdr:nvSpPr>
        <xdr:cNvPr id="80" name="楕円 79">
          <a:extLst>
            <a:ext uri="{FF2B5EF4-FFF2-40B4-BE49-F238E27FC236}">
              <a16:creationId xmlns:a16="http://schemas.microsoft.com/office/drawing/2014/main" id="{00474F93-725E-42E6-B62C-8CCFC91FF431}"/>
            </a:ext>
          </a:extLst>
        </xdr:cNvPr>
        <xdr:cNvSpPr/>
      </xdr:nvSpPr>
      <xdr:spPr>
        <a:xfrm>
          <a:off x="4124325" y="5335207"/>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31</xdr:row>
      <xdr:rowOff>163784</xdr:rowOff>
    </xdr:from>
    <xdr:ext cx="469744" cy="259045"/>
    <xdr:sp macro="" textlink="">
      <xdr:nvSpPr>
        <xdr:cNvPr id="81" name="議会費該当値テキスト">
          <a:extLst>
            <a:ext uri="{FF2B5EF4-FFF2-40B4-BE49-F238E27FC236}">
              <a16:creationId xmlns:a16="http://schemas.microsoft.com/office/drawing/2014/main" id="{6A24D3DF-5A08-41FC-ADBB-8A6F6CAF95AF}"/>
            </a:ext>
          </a:extLst>
        </xdr:cNvPr>
        <xdr:cNvSpPr txBox="1"/>
      </xdr:nvSpPr>
      <xdr:spPr>
        <a:xfrm>
          <a:off x="4229100" y="51898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120714</xdr:rowOff>
    </xdr:from>
    <xdr:to>
      <xdr:col>20</xdr:col>
      <xdr:colOff>38100</xdr:colOff>
      <xdr:row>34</xdr:row>
      <xdr:rowOff>50864</xdr:rowOff>
    </xdr:to>
    <xdr:sp macro="" textlink="">
      <xdr:nvSpPr>
        <xdr:cNvPr id="82" name="楕円 81">
          <a:extLst>
            <a:ext uri="{FF2B5EF4-FFF2-40B4-BE49-F238E27FC236}">
              <a16:creationId xmlns:a16="http://schemas.microsoft.com/office/drawing/2014/main" id="{D2A98DBD-6ECC-4537-84F4-B80D9BCD4AFA}"/>
            </a:ext>
          </a:extLst>
        </xdr:cNvPr>
        <xdr:cNvSpPr/>
      </xdr:nvSpPr>
      <xdr:spPr>
        <a:xfrm>
          <a:off x="3381375" y="5476939"/>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32</xdr:row>
      <xdr:rowOff>67391</xdr:rowOff>
    </xdr:from>
    <xdr:ext cx="469744" cy="259045"/>
    <xdr:sp macro="" textlink="">
      <xdr:nvSpPr>
        <xdr:cNvPr id="83" name="テキスト ボックス 82">
          <a:extLst>
            <a:ext uri="{FF2B5EF4-FFF2-40B4-BE49-F238E27FC236}">
              <a16:creationId xmlns:a16="http://schemas.microsoft.com/office/drawing/2014/main" id="{787CBE61-8F15-4CA7-B6F6-0F368CD141EC}"/>
            </a:ext>
          </a:extLst>
        </xdr:cNvPr>
        <xdr:cNvSpPr txBox="1"/>
      </xdr:nvSpPr>
      <xdr:spPr>
        <a:xfrm>
          <a:off x="3219528" y="52553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142621</xdr:rowOff>
    </xdr:from>
    <xdr:to>
      <xdr:col>15</xdr:col>
      <xdr:colOff>101600</xdr:colOff>
      <xdr:row>35</xdr:row>
      <xdr:rowOff>72771</xdr:rowOff>
    </xdr:to>
    <xdr:sp macro="" textlink="">
      <xdr:nvSpPr>
        <xdr:cNvPr id="84" name="楕円 83">
          <a:extLst>
            <a:ext uri="{FF2B5EF4-FFF2-40B4-BE49-F238E27FC236}">
              <a16:creationId xmlns:a16="http://schemas.microsoft.com/office/drawing/2014/main" id="{C852BAB1-A5EF-475A-89D5-A8E11021AE98}"/>
            </a:ext>
          </a:extLst>
        </xdr:cNvPr>
        <xdr:cNvSpPr/>
      </xdr:nvSpPr>
      <xdr:spPr>
        <a:xfrm>
          <a:off x="2571750" y="5660771"/>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33</xdr:row>
      <xdr:rowOff>89298</xdr:rowOff>
    </xdr:from>
    <xdr:ext cx="469744" cy="259045"/>
    <xdr:sp macro="" textlink="">
      <xdr:nvSpPr>
        <xdr:cNvPr id="85" name="テキスト ボックス 84">
          <a:extLst>
            <a:ext uri="{FF2B5EF4-FFF2-40B4-BE49-F238E27FC236}">
              <a16:creationId xmlns:a16="http://schemas.microsoft.com/office/drawing/2014/main" id="{B56A754A-1F0E-490A-B512-2A0AEF99159E}"/>
            </a:ext>
          </a:extLst>
        </xdr:cNvPr>
        <xdr:cNvSpPr txBox="1"/>
      </xdr:nvSpPr>
      <xdr:spPr>
        <a:xfrm>
          <a:off x="2409903" y="54391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16129</xdr:rowOff>
    </xdr:from>
    <xdr:to>
      <xdr:col>10</xdr:col>
      <xdr:colOff>165100</xdr:colOff>
      <xdr:row>35</xdr:row>
      <xdr:rowOff>117729</xdr:rowOff>
    </xdr:to>
    <xdr:sp macro="" textlink="">
      <xdr:nvSpPr>
        <xdr:cNvPr id="86" name="楕円 85">
          <a:extLst>
            <a:ext uri="{FF2B5EF4-FFF2-40B4-BE49-F238E27FC236}">
              <a16:creationId xmlns:a16="http://schemas.microsoft.com/office/drawing/2014/main" id="{C78F644C-6DAF-49EE-9BAE-8747B4265751}"/>
            </a:ext>
          </a:extLst>
        </xdr:cNvPr>
        <xdr:cNvSpPr/>
      </xdr:nvSpPr>
      <xdr:spPr>
        <a:xfrm>
          <a:off x="1781175" y="5693029"/>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33</xdr:row>
      <xdr:rowOff>134256</xdr:rowOff>
    </xdr:from>
    <xdr:ext cx="469744" cy="259045"/>
    <xdr:sp macro="" textlink="">
      <xdr:nvSpPr>
        <xdr:cNvPr id="87" name="テキスト ボックス 86">
          <a:extLst>
            <a:ext uri="{FF2B5EF4-FFF2-40B4-BE49-F238E27FC236}">
              <a16:creationId xmlns:a16="http://schemas.microsoft.com/office/drawing/2014/main" id="{A2D15882-5DE5-46E1-BE42-4349805B6176}"/>
            </a:ext>
          </a:extLst>
        </xdr:cNvPr>
        <xdr:cNvSpPr txBox="1"/>
      </xdr:nvSpPr>
      <xdr:spPr>
        <a:xfrm>
          <a:off x="1609803" y="54873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56324</xdr:rowOff>
    </xdr:from>
    <xdr:to>
      <xdr:col>6</xdr:col>
      <xdr:colOff>38100</xdr:colOff>
      <xdr:row>35</xdr:row>
      <xdr:rowOff>157924</xdr:rowOff>
    </xdr:to>
    <xdr:sp macro="" textlink="">
      <xdr:nvSpPr>
        <xdr:cNvPr id="88" name="楕円 87">
          <a:extLst>
            <a:ext uri="{FF2B5EF4-FFF2-40B4-BE49-F238E27FC236}">
              <a16:creationId xmlns:a16="http://schemas.microsoft.com/office/drawing/2014/main" id="{41B74638-63D8-4350-9CEF-826B3817D03D}"/>
            </a:ext>
          </a:extLst>
        </xdr:cNvPr>
        <xdr:cNvSpPr/>
      </xdr:nvSpPr>
      <xdr:spPr>
        <a:xfrm>
          <a:off x="981075" y="5733224"/>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3001</xdr:rowOff>
    </xdr:from>
    <xdr:ext cx="469744" cy="259045"/>
    <xdr:sp macro="" textlink="">
      <xdr:nvSpPr>
        <xdr:cNvPr id="89" name="テキスト ボックス 88">
          <a:extLst>
            <a:ext uri="{FF2B5EF4-FFF2-40B4-BE49-F238E27FC236}">
              <a16:creationId xmlns:a16="http://schemas.microsoft.com/office/drawing/2014/main" id="{4B6DFA47-95B4-4C76-8371-FAB5B775DD85}"/>
            </a:ext>
          </a:extLst>
        </xdr:cNvPr>
        <xdr:cNvSpPr txBox="1"/>
      </xdr:nvSpPr>
      <xdr:spPr>
        <a:xfrm>
          <a:off x="819228" y="55179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9F0C2ADA-D39F-4C99-B772-E45A14A66F03}"/>
            </a:ext>
          </a:extLst>
        </xdr:cNvPr>
        <xdr:cNvSpPr/>
      </xdr:nvSpPr>
      <xdr:spPr>
        <a:xfrm>
          <a:off x="685800" y="7029450"/>
          <a:ext cx="4229100" cy="2952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ACA4ACFC-2A5E-4EFC-9474-EF3A0EF63316}"/>
            </a:ext>
          </a:extLst>
        </xdr:cNvPr>
        <xdr:cNvSpPr/>
      </xdr:nvSpPr>
      <xdr:spPr>
        <a:xfrm>
          <a:off x="809625" y="73533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D7A3C45-B7EF-431D-96B6-0B390C4A1998}"/>
            </a:ext>
          </a:extLst>
        </xdr:cNvPr>
        <xdr:cNvSpPr/>
      </xdr:nvSpPr>
      <xdr:spPr>
        <a:xfrm>
          <a:off x="809625" y="75438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318DEC1F-D3A5-4450-AEF0-FC3CCD1F06C5}"/>
            </a:ext>
          </a:extLst>
        </xdr:cNvPr>
        <xdr:cNvSpPr/>
      </xdr:nvSpPr>
      <xdr:spPr>
        <a:xfrm>
          <a:off x="1714500" y="73533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46D9AD6E-078E-412C-A4F9-B55E3D5F92AA}"/>
            </a:ext>
          </a:extLst>
        </xdr:cNvPr>
        <xdr:cNvSpPr/>
      </xdr:nvSpPr>
      <xdr:spPr>
        <a:xfrm>
          <a:off x="1714500" y="75438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9A429C16-CEFC-402B-A44D-B7841BFA4227}"/>
            </a:ext>
          </a:extLst>
        </xdr:cNvPr>
        <xdr:cNvSpPr/>
      </xdr:nvSpPr>
      <xdr:spPr>
        <a:xfrm>
          <a:off x="2743200" y="73533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82EEE93D-063E-4A85-AB4C-9A1CEA131039}"/>
            </a:ext>
          </a:extLst>
        </xdr:cNvPr>
        <xdr:cNvSpPr/>
      </xdr:nvSpPr>
      <xdr:spPr>
        <a:xfrm>
          <a:off x="2743200" y="75438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55D1CCE3-25E9-442F-8536-4A851B4F0F56}"/>
            </a:ext>
          </a:extLst>
        </xdr:cNvPr>
        <xdr:cNvSpPr/>
      </xdr:nvSpPr>
      <xdr:spPr>
        <a:xfrm>
          <a:off x="685800" y="7810500"/>
          <a:ext cx="42291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8F11B59F-11A8-4722-9D90-AE4C6E6206C7}"/>
            </a:ext>
          </a:extLst>
        </xdr:cNvPr>
        <xdr:cNvSpPr txBox="1"/>
      </xdr:nvSpPr>
      <xdr:spPr>
        <a:xfrm>
          <a:off x="666750" y="76295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5895C58A-BEFC-413D-985A-1223963FBBCA}"/>
            </a:ext>
          </a:extLst>
        </xdr:cNvPr>
        <xdr:cNvCxnSpPr/>
      </xdr:nvCxnSpPr>
      <xdr:spPr>
        <a:xfrm>
          <a:off x="685800" y="99726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100" name="直線コネクタ 99">
          <a:extLst>
            <a:ext uri="{FF2B5EF4-FFF2-40B4-BE49-F238E27FC236}">
              <a16:creationId xmlns:a16="http://schemas.microsoft.com/office/drawing/2014/main" id="{5DCC91AC-7F7D-4270-BCB4-BD570567850E}"/>
            </a:ext>
          </a:extLst>
        </xdr:cNvPr>
        <xdr:cNvCxnSpPr/>
      </xdr:nvCxnSpPr>
      <xdr:spPr>
        <a:xfrm>
          <a:off x="685800" y="966515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1" name="テキスト ボックス 100">
          <a:extLst>
            <a:ext uri="{FF2B5EF4-FFF2-40B4-BE49-F238E27FC236}">
              <a16:creationId xmlns:a16="http://schemas.microsoft.com/office/drawing/2014/main" id="{3306EAA1-CA30-48B4-91BC-AF48BCBFC209}"/>
            </a:ext>
          </a:extLst>
        </xdr:cNvPr>
        <xdr:cNvSpPr txBox="1"/>
      </xdr:nvSpPr>
      <xdr:spPr>
        <a:xfrm>
          <a:off x="475114" y="95261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2" name="直線コネクタ 101">
          <a:extLst>
            <a:ext uri="{FF2B5EF4-FFF2-40B4-BE49-F238E27FC236}">
              <a16:creationId xmlns:a16="http://schemas.microsoft.com/office/drawing/2014/main" id="{9C309060-94A5-4902-899E-8E72E32B34A8}"/>
            </a:ext>
          </a:extLst>
        </xdr:cNvPr>
        <xdr:cNvCxnSpPr/>
      </xdr:nvCxnSpPr>
      <xdr:spPr>
        <a:xfrm>
          <a:off x="685800" y="93544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3" name="テキスト ボックス 102">
          <a:extLst>
            <a:ext uri="{FF2B5EF4-FFF2-40B4-BE49-F238E27FC236}">
              <a16:creationId xmlns:a16="http://schemas.microsoft.com/office/drawing/2014/main" id="{1ACE99FD-9920-46A9-A5B3-1C62F5A6D144}"/>
            </a:ext>
          </a:extLst>
        </xdr:cNvPr>
        <xdr:cNvSpPr txBox="1"/>
      </xdr:nvSpPr>
      <xdr:spPr>
        <a:xfrm>
          <a:off x="163406" y="921858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4" name="直線コネクタ 103">
          <a:extLst>
            <a:ext uri="{FF2B5EF4-FFF2-40B4-BE49-F238E27FC236}">
              <a16:creationId xmlns:a16="http://schemas.microsoft.com/office/drawing/2014/main" id="{529EC730-FDC4-41C4-A9E9-B6E9830D1E7D}"/>
            </a:ext>
          </a:extLst>
        </xdr:cNvPr>
        <xdr:cNvCxnSpPr/>
      </xdr:nvCxnSpPr>
      <xdr:spPr>
        <a:xfrm>
          <a:off x="685800" y="904693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5" name="テキスト ボックス 104">
          <a:extLst>
            <a:ext uri="{FF2B5EF4-FFF2-40B4-BE49-F238E27FC236}">
              <a16:creationId xmlns:a16="http://schemas.microsoft.com/office/drawing/2014/main" id="{D2176D4C-8C27-4E83-9CEC-AB8CED3DDEF3}"/>
            </a:ext>
          </a:extLst>
        </xdr:cNvPr>
        <xdr:cNvSpPr txBox="1"/>
      </xdr:nvSpPr>
      <xdr:spPr>
        <a:xfrm>
          <a:off x="163406" y="891741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6" name="直線コネクタ 105">
          <a:extLst>
            <a:ext uri="{FF2B5EF4-FFF2-40B4-BE49-F238E27FC236}">
              <a16:creationId xmlns:a16="http://schemas.microsoft.com/office/drawing/2014/main" id="{4742612F-462A-495B-ACCD-155243BD26B6}"/>
            </a:ext>
          </a:extLst>
        </xdr:cNvPr>
        <xdr:cNvCxnSpPr/>
      </xdr:nvCxnSpPr>
      <xdr:spPr>
        <a:xfrm>
          <a:off x="685800" y="873624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7" name="テキスト ボックス 106">
          <a:extLst>
            <a:ext uri="{FF2B5EF4-FFF2-40B4-BE49-F238E27FC236}">
              <a16:creationId xmlns:a16="http://schemas.microsoft.com/office/drawing/2014/main" id="{571C5739-5A9B-4B41-AAE7-6750F34E7865}"/>
            </a:ext>
          </a:extLst>
        </xdr:cNvPr>
        <xdr:cNvSpPr txBox="1"/>
      </xdr:nvSpPr>
      <xdr:spPr>
        <a:xfrm>
          <a:off x="163406" y="860036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8" name="直線コネクタ 107">
          <a:extLst>
            <a:ext uri="{FF2B5EF4-FFF2-40B4-BE49-F238E27FC236}">
              <a16:creationId xmlns:a16="http://schemas.microsoft.com/office/drawing/2014/main" id="{C003E278-A764-4F1B-A67C-D0E50DEBB304}"/>
            </a:ext>
          </a:extLst>
        </xdr:cNvPr>
        <xdr:cNvCxnSpPr/>
      </xdr:nvCxnSpPr>
      <xdr:spPr>
        <a:xfrm>
          <a:off x="685800" y="842871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9" name="テキスト ボックス 108">
          <a:extLst>
            <a:ext uri="{FF2B5EF4-FFF2-40B4-BE49-F238E27FC236}">
              <a16:creationId xmlns:a16="http://schemas.microsoft.com/office/drawing/2014/main" id="{E22E2C13-9942-4930-B5F8-A4D1CFEF90C6}"/>
            </a:ext>
          </a:extLst>
        </xdr:cNvPr>
        <xdr:cNvSpPr txBox="1"/>
      </xdr:nvSpPr>
      <xdr:spPr>
        <a:xfrm>
          <a:off x="163406" y="828967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0" name="直線コネクタ 109">
          <a:extLst>
            <a:ext uri="{FF2B5EF4-FFF2-40B4-BE49-F238E27FC236}">
              <a16:creationId xmlns:a16="http://schemas.microsoft.com/office/drawing/2014/main" id="{1C5CFB78-FDC3-4D1E-92BE-3C150EBF66AD}"/>
            </a:ext>
          </a:extLst>
        </xdr:cNvPr>
        <xdr:cNvCxnSpPr/>
      </xdr:nvCxnSpPr>
      <xdr:spPr>
        <a:xfrm>
          <a:off x="685800" y="811802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1" name="テキスト ボックス 110">
          <a:extLst>
            <a:ext uri="{FF2B5EF4-FFF2-40B4-BE49-F238E27FC236}">
              <a16:creationId xmlns:a16="http://schemas.microsoft.com/office/drawing/2014/main" id="{D2D02D52-DCF9-40CE-B63A-BB6844F28631}"/>
            </a:ext>
          </a:extLst>
        </xdr:cNvPr>
        <xdr:cNvSpPr txBox="1"/>
      </xdr:nvSpPr>
      <xdr:spPr>
        <a:xfrm>
          <a:off x="163406" y="79821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2" name="直線コネクタ 111">
          <a:extLst>
            <a:ext uri="{FF2B5EF4-FFF2-40B4-BE49-F238E27FC236}">
              <a16:creationId xmlns:a16="http://schemas.microsoft.com/office/drawing/2014/main" id="{1946115D-F7DD-4648-ADEC-AF07812BEF2E}"/>
            </a:ext>
          </a:extLst>
        </xdr:cNvPr>
        <xdr:cNvCxnSpPr/>
      </xdr:nvCxnSpPr>
      <xdr:spPr>
        <a:xfrm>
          <a:off x="685800" y="7810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3" name="テキスト ボックス 112">
          <a:extLst>
            <a:ext uri="{FF2B5EF4-FFF2-40B4-BE49-F238E27FC236}">
              <a16:creationId xmlns:a16="http://schemas.microsoft.com/office/drawing/2014/main" id="{0D4B62B3-340D-4239-BC12-06BE0BE6873D}"/>
            </a:ext>
          </a:extLst>
        </xdr:cNvPr>
        <xdr:cNvSpPr txBox="1"/>
      </xdr:nvSpPr>
      <xdr:spPr>
        <a:xfrm>
          <a:off x="163406" y="76746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4" name="総務費グラフ枠">
          <a:extLst>
            <a:ext uri="{FF2B5EF4-FFF2-40B4-BE49-F238E27FC236}">
              <a16:creationId xmlns:a16="http://schemas.microsoft.com/office/drawing/2014/main" id="{E3A34D3A-43C4-4C87-A95D-53A2C0A3945B}"/>
            </a:ext>
          </a:extLst>
        </xdr:cNvPr>
        <xdr:cNvSpPr/>
      </xdr:nvSpPr>
      <xdr:spPr>
        <a:xfrm>
          <a:off x="685800" y="7810500"/>
          <a:ext cx="42291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40638</xdr:rowOff>
    </xdr:from>
    <xdr:to>
      <xdr:col>24</xdr:col>
      <xdr:colOff>62865</xdr:colOff>
      <xdr:row>58</xdr:row>
      <xdr:rowOff>77260</xdr:rowOff>
    </xdr:to>
    <xdr:cxnSp macro="">
      <xdr:nvCxnSpPr>
        <xdr:cNvPr id="115" name="直線コネクタ 114">
          <a:extLst>
            <a:ext uri="{FF2B5EF4-FFF2-40B4-BE49-F238E27FC236}">
              <a16:creationId xmlns:a16="http://schemas.microsoft.com/office/drawing/2014/main" id="{707CA2F9-3E37-42DB-A784-D4E909DDF192}"/>
            </a:ext>
          </a:extLst>
        </xdr:cNvPr>
        <xdr:cNvCxnSpPr/>
      </xdr:nvCxnSpPr>
      <xdr:spPr>
        <a:xfrm flipV="1">
          <a:off x="4179570" y="8308338"/>
          <a:ext cx="1270" cy="11700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81087</xdr:rowOff>
    </xdr:from>
    <xdr:ext cx="534377" cy="259045"/>
    <xdr:sp macro="" textlink="">
      <xdr:nvSpPr>
        <xdr:cNvPr id="116" name="総務費最小値テキスト">
          <a:extLst>
            <a:ext uri="{FF2B5EF4-FFF2-40B4-BE49-F238E27FC236}">
              <a16:creationId xmlns:a16="http://schemas.microsoft.com/office/drawing/2014/main" id="{F36E27E1-616E-4F59-8344-570B7B9A47E1}"/>
            </a:ext>
          </a:extLst>
        </xdr:cNvPr>
        <xdr:cNvSpPr txBox="1"/>
      </xdr:nvSpPr>
      <xdr:spPr>
        <a:xfrm>
          <a:off x="4229100" y="94854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59,120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77260</xdr:rowOff>
    </xdr:from>
    <xdr:to>
      <xdr:col>24</xdr:col>
      <xdr:colOff>152400</xdr:colOff>
      <xdr:row>58</xdr:row>
      <xdr:rowOff>77260</xdr:rowOff>
    </xdr:to>
    <xdr:cxnSp macro="">
      <xdr:nvCxnSpPr>
        <xdr:cNvPr id="117" name="直線コネクタ 116">
          <a:extLst>
            <a:ext uri="{FF2B5EF4-FFF2-40B4-BE49-F238E27FC236}">
              <a16:creationId xmlns:a16="http://schemas.microsoft.com/office/drawing/2014/main" id="{817E2F5D-2346-4338-B553-66124A7C461E}"/>
            </a:ext>
          </a:extLst>
        </xdr:cNvPr>
        <xdr:cNvCxnSpPr/>
      </xdr:nvCxnSpPr>
      <xdr:spPr>
        <a:xfrm>
          <a:off x="4105275" y="947843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158765</xdr:rowOff>
    </xdr:from>
    <xdr:ext cx="599010" cy="259045"/>
    <xdr:sp macro="" textlink="">
      <xdr:nvSpPr>
        <xdr:cNvPr id="118" name="総務費最大値テキスト">
          <a:extLst>
            <a:ext uri="{FF2B5EF4-FFF2-40B4-BE49-F238E27FC236}">
              <a16:creationId xmlns:a16="http://schemas.microsoft.com/office/drawing/2014/main" id="{B1FCCE8B-6440-4611-BE43-27F8918874CA}"/>
            </a:ext>
          </a:extLst>
        </xdr:cNvPr>
        <xdr:cNvSpPr txBox="1"/>
      </xdr:nvSpPr>
      <xdr:spPr>
        <a:xfrm>
          <a:off x="4229100" y="81057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437,834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40638</xdr:rowOff>
    </xdr:from>
    <xdr:to>
      <xdr:col>24</xdr:col>
      <xdr:colOff>152400</xdr:colOff>
      <xdr:row>51</xdr:row>
      <xdr:rowOff>40638</xdr:rowOff>
    </xdr:to>
    <xdr:cxnSp macro="">
      <xdr:nvCxnSpPr>
        <xdr:cNvPr id="119" name="直線コネクタ 118">
          <a:extLst>
            <a:ext uri="{FF2B5EF4-FFF2-40B4-BE49-F238E27FC236}">
              <a16:creationId xmlns:a16="http://schemas.microsoft.com/office/drawing/2014/main" id="{754252BF-4321-4FBC-91EC-2EA84E60B21A}"/>
            </a:ext>
          </a:extLst>
        </xdr:cNvPr>
        <xdr:cNvCxnSpPr/>
      </xdr:nvCxnSpPr>
      <xdr:spPr>
        <a:xfrm>
          <a:off x="4105275" y="830833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103313</xdr:rowOff>
    </xdr:from>
    <xdr:to>
      <xdr:col>24</xdr:col>
      <xdr:colOff>63500</xdr:colOff>
      <xdr:row>57</xdr:row>
      <xdr:rowOff>54288</xdr:rowOff>
    </xdr:to>
    <xdr:cxnSp macro="">
      <xdr:nvCxnSpPr>
        <xdr:cNvPr id="120" name="直線コネクタ 119">
          <a:extLst>
            <a:ext uri="{FF2B5EF4-FFF2-40B4-BE49-F238E27FC236}">
              <a16:creationId xmlns:a16="http://schemas.microsoft.com/office/drawing/2014/main" id="{B34A53C3-787A-4D9A-8AA3-BAEAB11F2960}"/>
            </a:ext>
          </a:extLst>
        </xdr:cNvPr>
        <xdr:cNvCxnSpPr/>
      </xdr:nvCxnSpPr>
      <xdr:spPr>
        <a:xfrm>
          <a:off x="3429000" y="9183813"/>
          <a:ext cx="752475" cy="109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79143</xdr:rowOff>
    </xdr:from>
    <xdr:ext cx="599010" cy="259045"/>
    <xdr:sp macro="" textlink="">
      <xdr:nvSpPr>
        <xdr:cNvPr id="121" name="総務費平均値テキスト">
          <a:extLst>
            <a:ext uri="{FF2B5EF4-FFF2-40B4-BE49-F238E27FC236}">
              <a16:creationId xmlns:a16="http://schemas.microsoft.com/office/drawing/2014/main" id="{86D1D45B-7BF9-4A6E-98FE-49356BA17D13}"/>
            </a:ext>
          </a:extLst>
        </xdr:cNvPr>
        <xdr:cNvSpPr txBox="1"/>
      </xdr:nvSpPr>
      <xdr:spPr>
        <a:xfrm>
          <a:off x="4229100" y="899454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56266</xdr:rowOff>
    </xdr:from>
    <xdr:to>
      <xdr:col>24</xdr:col>
      <xdr:colOff>114300</xdr:colOff>
      <xdr:row>56</xdr:row>
      <xdr:rowOff>157866</xdr:rowOff>
    </xdr:to>
    <xdr:sp macro="" textlink="">
      <xdr:nvSpPr>
        <xdr:cNvPr id="122" name="フローチャート: 判断 121">
          <a:extLst>
            <a:ext uri="{FF2B5EF4-FFF2-40B4-BE49-F238E27FC236}">
              <a16:creationId xmlns:a16="http://schemas.microsoft.com/office/drawing/2014/main" id="{89C671A1-CBF7-451C-B61E-AC2BDB510E0B}"/>
            </a:ext>
          </a:extLst>
        </xdr:cNvPr>
        <xdr:cNvSpPr/>
      </xdr:nvSpPr>
      <xdr:spPr>
        <a:xfrm>
          <a:off x="4124325" y="9133591"/>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55</xdr:row>
      <xdr:rowOff>4349</xdr:rowOff>
    </xdr:from>
    <xdr:to>
      <xdr:col>19</xdr:col>
      <xdr:colOff>177800</xdr:colOff>
      <xdr:row>56</xdr:row>
      <xdr:rowOff>103313</xdr:rowOff>
    </xdr:to>
    <xdr:cxnSp macro="">
      <xdr:nvCxnSpPr>
        <xdr:cNvPr id="123" name="直線コネクタ 122">
          <a:extLst>
            <a:ext uri="{FF2B5EF4-FFF2-40B4-BE49-F238E27FC236}">
              <a16:creationId xmlns:a16="http://schemas.microsoft.com/office/drawing/2014/main" id="{3083889C-D267-428A-8012-84ABE4976FA6}"/>
            </a:ext>
          </a:extLst>
        </xdr:cNvPr>
        <xdr:cNvCxnSpPr/>
      </xdr:nvCxnSpPr>
      <xdr:spPr>
        <a:xfrm>
          <a:off x="2619375" y="8922924"/>
          <a:ext cx="809625" cy="2608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98194</xdr:rowOff>
    </xdr:from>
    <xdr:to>
      <xdr:col>20</xdr:col>
      <xdr:colOff>38100</xdr:colOff>
      <xdr:row>57</xdr:row>
      <xdr:rowOff>28344</xdr:rowOff>
    </xdr:to>
    <xdr:sp macro="" textlink="">
      <xdr:nvSpPr>
        <xdr:cNvPr id="124" name="フローチャート: 判断 123">
          <a:extLst>
            <a:ext uri="{FF2B5EF4-FFF2-40B4-BE49-F238E27FC236}">
              <a16:creationId xmlns:a16="http://schemas.microsoft.com/office/drawing/2014/main" id="{3CC2AF6A-919A-484E-A150-7E89800F7423}"/>
            </a:ext>
          </a:extLst>
        </xdr:cNvPr>
        <xdr:cNvSpPr/>
      </xdr:nvSpPr>
      <xdr:spPr>
        <a:xfrm>
          <a:off x="3381375" y="9175519"/>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19471</xdr:rowOff>
    </xdr:from>
    <xdr:ext cx="599010" cy="259045"/>
    <xdr:sp macro="" textlink="">
      <xdr:nvSpPr>
        <xdr:cNvPr id="125" name="テキスト ボックス 124">
          <a:extLst>
            <a:ext uri="{FF2B5EF4-FFF2-40B4-BE49-F238E27FC236}">
              <a16:creationId xmlns:a16="http://schemas.microsoft.com/office/drawing/2014/main" id="{0ABDC23C-5954-4707-AD7E-768DCD54308A}"/>
            </a:ext>
          </a:extLst>
        </xdr:cNvPr>
        <xdr:cNvSpPr txBox="1"/>
      </xdr:nvSpPr>
      <xdr:spPr>
        <a:xfrm>
          <a:off x="3151720" y="92587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55</xdr:row>
      <xdr:rowOff>4349</xdr:rowOff>
    </xdr:from>
    <xdr:to>
      <xdr:col>15</xdr:col>
      <xdr:colOff>50800</xdr:colOff>
      <xdr:row>57</xdr:row>
      <xdr:rowOff>131683</xdr:rowOff>
    </xdr:to>
    <xdr:cxnSp macro="">
      <xdr:nvCxnSpPr>
        <xdr:cNvPr id="126" name="直線コネクタ 125">
          <a:extLst>
            <a:ext uri="{FF2B5EF4-FFF2-40B4-BE49-F238E27FC236}">
              <a16:creationId xmlns:a16="http://schemas.microsoft.com/office/drawing/2014/main" id="{470D4A0B-2AA6-4404-BD38-BD28D25FF241}"/>
            </a:ext>
          </a:extLst>
        </xdr:cNvPr>
        <xdr:cNvCxnSpPr/>
      </xdr:nvCxnSpPr>
      <xdr:spPr>
        <a:xfrm flipV="1">
          <a:off x="1828800" y="8922924"/>
          <a:ext cx="790575" cy="4480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112887</xdr:rowOff>
    </xdr:from>
    <xdr:to>
      <xdr:col>15</xdr:col>
      <xdr:colOff>101600</xdr:colOff>
      <xdr:row>57</xdr:row>
      <xdr:rowOff>43037</xdr:rowOff>
    </xdr:to>
    <xdr:sp macro="" textlink="">
      <xdr:nvSpPr>
        <xdr:cNvPr id="127" name="フローチャート: 判断 126">
          <a:extLst>
            <a:ext uri="{FF2B5EF4-FFF2-40B4-BE49-F238E27FC236}">
              <a16:creationId xmlns:a16="http://schemas.microsoft.com/office/drawing/2014/main" id="{F064EF11-E1DA-4DA9-A043-802298B8348B}"/>
            </a:ext>
          </a:extLst>
        </xdr:cNvPr>
        <xdr:cNvSpPr/>
      </xdr:nvSpPr>
      <xdr:spPr>
        <a:xfrm>
          <a:off x="2571750" y="9190212"/>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34164</xdr:rowOff>
    </xdr:from>
    <xdr:ext cx="599010" cy="259045"/>
    <xdr:sp macro="" textlink="">
      <xdr:nvSpPr>
        <xdr:cNvPr id="128" name="テキスト ボックス 127">
          <a:extLst>
            <a:ext uri="{FF2B5EF4-FFF2-40B4-BE49-F238E27FC236}">
              <a16:creationId xmlns:a16="http://schemas.microsoft.com/office/drawing/2014/main" id="{A246D88C-9527-4FB3-B4C5-2700E22B5303}"/>
            </a:ext>
          </a:extLst>
        </xdr:cNvPr>
        <xdr:cNvSpPr txBox="1"/>
      </xdr:nvSpPr>
      <xdr:spPr>
        <a:xfrm>
          <a:off x="2361145" y="92702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121517</xdr:rowOff>
    </xdr:from>
    <xdr:to>
      <xdr:col>10</xdr:col>
      <xdr:colOff>114300</xdr:colOff>
      <xdr:row>57</xdr:row>
      <xdr:rowOff>131683</xdr:rowOff>
    </xdr:to>
    <xdr:cxnSp macro="">
      <xdr:nvCxnSpPr>
        <xdr:cNvPr id="129" name="直線コネクタ 128">
          <a:extLst>
            <a:ext uri="{FF2B5EF4-FFF2-40B4-BE49-F238E27FC236}">
              <a16:creationId xmlns:a16="http://schemas.microsoft.com/office/drawing/2014/main" id="{DE115120-0596-4073-8319-3C8DD2CCCE9B}"/>
            </a:ext>
          </a:extLst>
        </xdr:cNvPr>
        <xdr:cNvCxnSpPr/>
      </xdr:nvCxnSpPr>
      <xdr:spPr>
        <a:xfrm>
          <a:off x="1028700" y="9363942"/>
          <a:ext cx="800100" cy="69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121655</xdr:rowOff>
    </xdr:from>
    <xdr:to>
      <xdr:col>10</xdr:col>
      <xdr:colOff>165100</xdr:colOff>
      <xdr:row>57</xdr:row>
      <xdr:rowOff>51805</xdr:rowOff>
    </xdr:to>
    <xdr:sp macro="" textlink="">
      <xdr:nvSpPr>
        <xdr:cNvPr id="130" name="フローチャート: 判断 129">
          <a:extLst>
            <a:ext uri="{FF2B5EF4-FFF2-40B4-BE49-F238E27FC236}">
              <a16:creationId xmlns:a16="http://schemas.microsoft.com/office/drawing/2014/main" id="{CC3AB091-540A-4F27-8797-F0EBD4B5E0C2}"/>
            </a:ext>
          </a:extLst>
        </xdr:cNvPr>
        <xdr:cNvSpPr/>
      </xdr:nvSpPr>
      <xdr:spPr>
        <a:xfrm>
          <a:off x="1781175" y="9202155"/>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68332</xdr:rowOff>
    </xdr:from>
    <xdr:ext cx="599010" cy="259045"/>
    <xdr:sp macro="" textlink="">
      <xdr:nvSpPr>
        <xdr:cNvPr id="131" name="テキスト ボックス 130">
          <a:extLst>
            <a:ext uri="{FF2B5EF4-FFF2-40B4-BE49-F238E27FC236}">
              <a16:creationId xmlns:a16="http://schemas.microsoft.com/office/drawing/2014/main" id="{06516E41-7FD3-4046-87B4-A94E163E5DFF}"/>
            </a:ext>
          </a:extLst>
        </xdr:cNvPr>
        <xdr:cNvSpPr txBox="1"/>
      </xdr:nvSpPr>
      <xdr:spPr>
        <a:xfrm>
          <a:off x="1551520" y="89805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54</xdr:row>
      <xdr:rowOff>160289</xdr:rowOff>
    </xdr:from>
    <xdr:to>
      <xdr:col>6</xdr:col>
      <xdr:colOff>38100</xdr:colOff>
      <xdr:row>55</xdr:row>
      <xdr:rowOff>90439</xdr:rowOff>
    </xdr:to>
    <xdr:sp macro="" textlink="">
      <xdr:nvSpPr>
        <xdr:cNvPr id="132" name="フローチャート: 判断 131">
          <a:extLst>
            <a:ext uri="{FF2B5EF4-FFF2-40B4-BE49-F238E27FC236}">
              <a16:creationId xmlns:a16="http://schemas.microsoft.com/office/drawing/2014/main" id="{57F478E7-115C-427D-AD35-77C4B6C50869}"/>
            </a:ext>
          </a:extLst>
        </xdr:cNvPr>
        <xdr:cNvSpPr/>
      </xdr:nvSpPr>
      <xdr:spPr>
        <a:xfrm>
          <a:off x="981075" y="8916939"/>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53</xdr:row>
      <xdr:rowOff>106966</xdr:rowOff>
    </xdr:from>
    <xdr:ext cx="599010" cy="259045"/>
    <xdr:sp macro="" textlink="">
      <xdr:nvSpPr>
        <xdr:cNvPr id="133" name="テキスト ボックス 132">
          <a:extLst>
            <a:ext uri="{FF2B5EF4-FFF2-40B4-BE49-F238E27FC236}">
              <a16:creationId xmlns:a16="http://schemas.microsoft.com/office/drawing/2014/main" id="{C1F37275-7E99-40BB-ADF2-706B5EFB2EF5}"/>
            </a:ext>
          </a:extLst>
        </xdr:cNvPr>
        <xdr:cNvSpPr txBox="1"/>
      </xdr:nvSpPr>
      <xdr:spPr>
        <a:xfrm>
          <a:off x="751420" y="86953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8707EE27-49A9-4015-B220-CB6516C3B707}"/>
            </a:ext>
          </a:extLst>
        </xdr:cNvPr>
        <xdr:cNvSpPr txBox="1"/>
      </xdr:nvSpPr>
      <xdr:spPr>
        <a:xfrm>
          <a:off x="4010025" y="9970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8B683776-06C2-4A37-AE5E-6B90F74D0422}"/>
            </a:ext>
          </a:extLst>
        </xdr:cNvPr>
        <xdr:cNvSpPr txBox="1"/>
      </xdr:nvSpPr>
      <xdr:spPr>
        <a:xfrm>
          <a:off x="3257550" y="9970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B4961C4-A838-4D4E-8D8A-147251478245}"/>
            </a:ext>
          </a:extLst>
        </xdr:cNvPr>
        <xdr:cNvSpPr txBox="1"/>
      </xdr:nvSpPr>
      <xdr:spPr>
        <a:xfrm>
          <a:off x="2447925" y="9970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A49AD54E-2031-4E5D-90E2-364303890716}"/>
            </a:ext>
          </a:extLst>
        </xdr:cNvPr>
        <xdr:cNvSpPr txBox="1"/>
      </xdr:nvSpPr>
      <xdr:spPr>
        <a:xfrm>
          <a:off x="1657350" y="9970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9BE1CB84-D1F7-4845-8014-3A8FE43861C1}"/>
            </a:ext>
          </a:extLst>
        </xdr:cNvPr>
        <xdr:cNvSpPr txBox="1"/>
      </xdr:nvSpPr>
      <xdr:spPr>
        <a:xfrm>
          <a:off x="857250" y="9970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3488</xdr:rowOff>
    </xdr:from>
    <xdr:to>
      <xdr:col>24</xdr:col>
      <xdr:colOff>114300</xdr:colOff>
      <xdr:row>57</xdr:row>
      <xdr:rowOff>105088</xdr:rowOff>
    </xdr:to>
    <xdr:sp macro="" textlink="">
      <xdr:nvSpPr>
        <xdr:cNvPr id="139" name="楕円 138">
          <a:extLst>
            <a:ext uri="{FF2B5EF4-FFF2-40B4-BE49-F238E27FC236}">
              <a16:creationId xmlns:a16="http://schemas.microsoft.com/office/drawing/2014/main" id="{5A5A0336-0DDB-4DEC-AE93-1879F6AF2450}"/>
            </a:ext>
          </a:extLst>
        </xdr:cNvPr>
        <xdr:cNvSpPr/>
      </xdr:nvSpPr>
      <xdr:spPr>
        <a:xfrm>
          <a:off x="4124325" y="9245913"/>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153365</xdr:rowOff>
    </xdr:from>
    <xdr:ext cx="599010" cy="259045"/>
    <xdr:sp macro="" textlink="">
      <xdr:nvSpPr>
        <xdr:cNvPr id="140" name="総務費該当値テキスト">
          <a:extLst>
            <a:ext uri="{FF2B5EF4-FFF2-40B4-BE49-F238E27FC236}">
              <a16:creationId xmlns:a16="http://schemas.microsoft.com/office/drawing/2014/main" id="{747E281B-8E18-4A1A-8717-35DE93153B30}"/>
            </a:ext>
          </a:extLst>
        </xdr:cNvPr>
        <xdr:cNvSpPr txBox="1"/>
      </xdr:nvSpPr>
      <xdr:spPr>
        <a:xfrm>
          <a:off x="4229100" y="92306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118,654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52513</xdr:rowOff>
    </xdr:from>
    <xdr:to>
      <xdr:col>20</xdr:col>
      <xdr:colOff>38100</xdr:colOff>
      <xdr:row>56</xdr:row>
      <xdr:rowOff>154113</xdr:rowOff>
    </xdr:to>
    <xdr:sp macro="" textlink="">
      <xdr:nvSpPr>
        <xdr:cNvPr id="141" name="楕円 140">
          <a:extLst>
            <a:ext uri="{FF2B5EF4-FFF2-40B4-BE49-F238E27FC236}">
              <a16:creationId xmlns:a16="http://schemas.microsoft.com/office/drawing/2014/main" id="{4814C00A-BD8A-41FA-9D36-9A02ED3CE90A}"/>
            </a:ext>
          </a:extLst>
        </xdr:cNvPr>
        <xdr:cNvSpPr/>
      </xdr:nvSpPr>
      <xdr:spPr>
        <a:xfrm>
          <a:off x="3381375" y="9126663"/>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54</xdr:row>
      <xdr:rowOff>170640</xdr:rowOff>
    </xdr:from>
    <xdr:ext cx="599010" cy="259045"/>
    <xdr:sp macro="" textlink="">
      <xdr:nvSpPr>
        <xdr:cNvPr id="142" name="テキスト ボックス 141">
          <a:extLst>
            <a:ext uri="{FF2B5EF4-FFF2-40B4-BE49-F238E27FC236}">
              <a16:creationId xmlns:a16="http://schemas.microsoft.com/office/drawing/2014/main" id="{AEA2CF79-7ED8-4F43-B9FC-B67FB2F710CC}"/>
            </a:ext>
          </a:extLst>
        </xdr:cNvPr>
        <xdr:cNvSpPr txBox="1"/>
      </xdr:nvSpPr>
      <xdr:spPr>
        <a:xfrm>
          <a:off x="3151720" y="89145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54</xdr:row>
      <xdr:rowOff>124999</xdr:rowOff>
    </xdr:from>
    <xdr:to>
      <xdr:col>15</xdr:col>
      <xdr:colOff>101600</xdr:colOff>
      <xdr:row>55</xdr:row>
      <xdr:rowOff>55149</xdr:rowOff>
    </xdr:to>
    <xdr:sp macro="" textlink="">
      <xdr:nvSpPr>
        <xdr:cNvPr id="143" name="楕円 142">
          <a:extLst>
            <a:ext uri="{FF2B5EF4-FFF2-40B4-BE49-F238E27FC236}">
              <a16:creationId xmlns:a16="http://schemas.microsoft.com/office/drawing/2014/main" id="{3098D004-55AE-4464-AF17-8FE51692A6AA}"/>
            </a:ext>
          </a:extLst>
        </xdr:cNvPr>
        <xdr:cNvSpPr/>
      </xdr:nvSpPr>
      <xdr:spPr>
        <a:xfrm>
          <a:off x="2571750" y="8875299"/>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53</xdr:row>
      <xdr:rowOff>71676</xdr:rowOff>
    </xdr:from>
    <xdr:ext cx="599010" cy="259045"/>
    <xdr:sp macro="" textlink="">
      <xdr:nvSpPr>
        <xdr:cNvPr id="144" name="テキスト ボックス 143">
          <a:extLst>
            <a:ext uri="{FF2B5EF4-FFF2-40B4-BE49-F238E27FC236}">
              <a16:creationId xmlns:a16="http://schemas.microsoft.com/office/drawing/2014/main" id="{F738FB5F-1F20-4D6D-8E8E-AE572D30593A}"/>
            </a:ext>
          </a:extLst>
        </xdr:cNvPr>
        <xdr:cNvSpPr txBox="1"/>
      </xdr:nvSpPr>
      <xdr:spPr>
        <a:xfrm>
          <a:off x="2361145" y="86600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80883</xdr:rowOff>
    </xdr:from>
    <xdr:to>
      <xdr:col>10</xdr:col>
      <xdr:colOff>165100</xdr:colOff>
      <xdr:row>58</xdr:row>
      <xdr:rowOff>11033</xdr:rowOff>
    </xdr:to>
    <xdr:sp macro="" textlink="">
      <xdr:nvSpPr>
        <xdr:cNvPr id="145" name="楕円 144">
          <a:extLst>
            <a:ext uri="{FF2B5EF4-FFF2-40B4-BE49-F238E27FC236}">
              <a16:creationId xmlns:a16="http://schemas.microsoft.com/office/drawing/2014/main" id="{C88CFA92-8B73-43C9-AC91-9B782F7D6506}"/>
            </a:ext>
          </a:extLst>
        </xdr:cNvPr>
        <xdr:cNvSpPr/>
      </xdr:nvSpPr>
      <xdr:spPr>
        <a:xfrm>
          <a:off x="1781175" y="9323308"/>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2160</xdr:rowOff>
    </xdr:from>
    <xdr:ext cx="534377" cy="259045"/>
    <xdr:sp macro="" textlink="">
      <xdr:nvSpPr>
        <xdr:cNvPr id="146" name="テキスト ボックス 145">
          <a:extLst>
            <a:ext uri="{FF2B5EF4-FFF2-40B4-BE49-F238E27FC236}">
              <a16:creationId xmlns:a16="http://schemas.microsoft.com/office/drawing/2014/main" id="{E01F0D66-9557-4C44-A6B3-18B0C4EFE8C8}"/>
            </a:ext>
          </a:extLst>
        </xdr:cNvPr>
        <xdr:cNvSpPr txBox="1"/>
      </xdr:nvSpPr>
      <xdr:spPr>
        <a:xfrm>
          <a:off x="1580661" y="94033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70717</xdr:rowOff>
    </xdr:from>
    <xdr:to>
      <xdr:col>6</xdr:col>
      <xdr:colOff>38100</xdr:colOff>
      <xdr:row>58</xdr:row>
      <xdr:rowOff>867</xdr:rowOff>
    </xdr:to>
    <xdr:sp macro="" textlink="">
      <xdr:nvSpPr>
        <xdr:cNvPr id="147" name="楕円 146">
          <a:extLst>
            <a:ext uri="{FF2B5EF4-FFF2-40B4-BE49-F238E27FC236}">
              <a16:creationId xmlns:a16="http://schemas.microsoft.com/office/drawing/2014/main" id="{79B5E6E4-A7FD-4311-998A-713927242B98}"/>
            </a:ext>
          </a:extLst>
        </xdr:cNvPr>
        <xdr:cNvSpPr/>
      </xdr:nvSpPr>
      <xdr:spPr>
        <a:xfrm>
          <a:off x="981075" y="9306792"/>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163444</xdr:rowOff>
    </xdr:from>
    <xdr:ext cx="534377" cy="259045"/>
    <xdr:sp macro="" textlink="">
      <xdr:nvSpPr>
        <xdr:cNvPr id="148" name="テキスト ボックス 147">
          <a:extLst>
            <a:ext uri="{FF2B5EF4-FFF2-40B4-BE49-F238E27FC236}">
              <a16:creationId xmlns:a16="http://schemas.microsoft.com/office/drawing/2014/main" id="{156AC49C-4D2E-49D7-8E9C-51EA8728B499}"/>
            </a:ext>
          </a:extLst>
        </xdr:cNvPr>
        <xdr:cNvSpPr txBox="1"/>
      </xdr:nvSpPr>
      <xdr:spPr>
        <a:xfrm>
          <a:off x="790086" y="93995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9" name="正方形/長方形 148">
          <a:extLst>
            <a:ext uri="{FF2B5EF4-FFF2-40B4-BE49-F238E27FC236}">
              <a16:creationId xmlns:a16="http://schemas.microsoft.com/office/drawing/2014/main" id="{070B0848-3538-4746-903F-691F168569A7}"/>
            </a:ext>
          </a:extLst>
        </xdr:cNvPr>
        <xdr:cNvSpPr/>
      </xdr:nvSpPr>
      <xdr:spPr>
        <a:xfrm>
          <a:off x="685800" y="10267950"/>
          <a:ext cx="4229100" cy="2952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0" name="正方形/長方形 149">
          <a:extLst>
            <a:ext uri="{FF2B5EF4-FFF2-40B4-BE49-F238E27FC236}">
              <a16:creationId xmlns:a16="http://schemas.microsoft.com/office/drawing/2014/main" id="{CC570546-2C5D-4795-B8D2-9C0AB1211285}"/>
            </a:ext>
          </a:extLst>
        </xdr:cNvPr>
        <xdr:cNvSpPr/>
      </xdr:nvSpPr>
      <xdr:spPr>
        <a:xfrm>
          <a:off x="809625" y="10591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1" name="正方形/長方形 150">
          <a:extLst>
            <a:ext uri="{FF2B5EF4-FFF2-40B4-BE49-F238E27FC236}">
              <a16:creationId xmlns:a16="http://schemas.microsoft.com/office/drawing/2014/main" id="{2AB2DFAB-ABE1-4F9A-9693-B59BFFE8F5A2}"/>
            </a:ext>
          </a:extLst>
        </xdr:cNvPr>
        <xdr:cNvSpPr/>
      </xdr:nvSpPr>
      <xdr:spPr>
        <a:xfrm>
          <a:off x="809625" y="107823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2" name="正方形/長方形 151">
          <a:extLst>
            <a:ext uri="{FF2B5EF4-FFF2-40B4-BE49-F238E27FC236}">
              <a16:creationId xmlns:a16="http://schemas.microsoft.com/office/drawing/2014/main" id="{B128625D-BC5A-4A26-AACE-8776418D223C}"/>
            </a:ext>
          </a:extLst>
        </xdr:cNvPr>
        <xdr:cNvSpPr/>
      </xdr:nvSpPr>
      <xdr:spPr>
        <a:xfrm>
          <a:off x="1714500" y="10591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3" name="正方形/長方形 152">
          <a:extLst>
            <a:ext uri="{FF2B5EF4-FFF2-40B4-BE49-F238E27FC236}">
              <a16:creationId xmlns:a16="http://schemas.microsoft.com/office/drawing/2014/main" id="{79B05615-F5C9-426D-BF0A-FC96FB903F33}"/>
            </a:ext>
          </a:extLst>
        </xdr:cNvPr>
        <xdr:cNvSpPr/>
      </xdr:nvSpPr>
      <xdr:spPr>
        <a:xfrm>
          <a:off x="1714500" y="107823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4" name="正方形/長方形 153">
          <a:extLst>
            <a:ext uri="{FF2B5EF4-FFF2-40B4-BE49-F238E27FC236}">
              <a16:creationId xmlns:a16="http://schemas.microsoft.com/office/drawing/2014/main" id="{A5BB29BB-6ED7-4CF6-B22F-26EA4F87449C}"/>
            </a:ext>
          </a:extLst>
        </xdr:cNvPr>
        <xdr:cNvSpPr/>
      </xdr:nvSpPr>
      <xdr:spPr>
        <a:xfrm>
          <a:off x="2743200" y="10591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5" name="正方形/長方形 154">
          <a:extLst>
            <a:ext uri="{FF2B5EF4-FFF2-40B4-BE49-F238E27FC236}">
              <a16:creationId xmlns:a16="http://schemas.microsoft.com/office/drawing/2014/main" id="{230E7B10-B5E3-4CC2-B921-C214DBB1DE94}"/>
            </a:ext>
          </a:extLst>
        </xdr:cNvPr>
        <xdr:cNvSpPr/>
      </xdr:nvSpPr>
      <xdr:spPr>
        <a:xfrm>
          <a:off x="2743200" y="107823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6" name="正方形/長方形 155">
          <a:extLst>
            <a:ext uri="{FF2B5EF4-FFF2-40B4-BE49-F238E27FC236}">
              <a16:creationId xmlns:a16="http://schemas.microsoft.com/office/drawing/2014/main" id="{79822134-2CC6-403D-A5CA-00EBA0AAACA5}"/>
            </a:ext>
          </a:extLst>
        </xdr:cNvPr>
        <xdr:cNvSpPr/>
      </xdr:nvSpPr>
      <xdr:spPr>
        <a:xfrm>
          <a:off x="685800" y="11049000"/>
          <a:ext cx="42291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7" name="テキスト ボックス 156">
          <a:extLst>
            <a:ext uri="{FF2B5EF4-FFF2-40B4-BE49-F238E27FC236}">
              <a16:creationId xmlns:a16="http://schemas.microsoft.com/office/drawing/2014/main" id="{38CCB267-84AD-46A1-BCDB-DAB9F3CB51D3}"/>
            </a:ext>
          </a:extLst>
        </xdr:cNvPr>
        <xdr:cNvSpPr txBox="1"/>
      </xdr:nvSpPr>
      <xdr:spPr>
        <a:xfrm>
          <a:off x="666750" y="108680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8" name="直線コネクタ 157">
          <a:extLst>
            <a:ext uri="{FF2B5EF4-FFF2-40B4-BE49-F238E27FC236}">
              <a16:creationId xmlns:a16="http://schemas.microsoft.com/office/drawing/2014/main" id="{C15A0436-44AA-4621-A08A-B6BF1497021D}"/>
            </a:ext>
          </a:extLst>
        </xdr:cNvPr>
        <xdr:cNvCxnSpPr/>
      </xdr:nvCxnSpPr>
      <xdr:spPr>
        <a:xfrm>
          <a:off x="685800" y="132111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9" name="テキスト ボックス 158">
          <a:extLst>
            <a:ext uri="{FF2B5EF4-FFF2-40B4-BE49-F238E27FC236}">
              <a16:creationId xmlns:a16="http://schemas.microsoft.com/office/drawing/2014/main" id="{E3118D82-928A-40A6-8C3C-52B37D34FCB5}"/>
            </a:ext>
          </a:extLst>
        </xdr:cNvPr>
        <xdr:cNvSpPr txBox="1"/>
      </xdr:nvSpPr>
      <xdr:spPr>
        <a:xfrm>
          <a:off x="163406" y="1307530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139700</xdr:rowOff>
    </xdr:from>
    <xdr:to>
      <xdr:col>28</xdr:col>
      <xdr:colOff>114300</xdr:colOff>
      <xdr:row>78</xdr:row>
      <xdr:rowOff>139700</xdr:rowOff>
    </xdr:to>
    <xdr:cxnSp macro="">
      <xdr:nvCxnSpPr>
        <xdr:cNvPr id="160" name="直線コネクタ 159">
          <a:extLst>
            <a:ext uri="{FF2B5EF4-FFF2-40B4-BE49-F238E27FC236}">
              <a16:creationId xmlns:a16="http://schemas.microsoft.com/office/drawing/2014/main" id="{1509A032-990C-4EA1-9602-D0CE9D8189EF}"/>
            </a:ext>
          </a:extLst>
        </xdr:cNvPr>
        <xdr:cNvCxnSpPr/>
      </xdr:nvCxnSpPr>
      <xdr:spPr>
        <a:xfrm>
          <a:off x="685800" y="12782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168927</xdr:rowOff>
    </xdr:from>
    <xdr:ext cx="595419" cy="259045"/>
    <xdr:sp macro="" textlink="">
      <xdr:nvSpPr>
        <xdr:cNvPr id="161" name="テキスト ボックス 160">
          <a:extLst>
            <a:ext uri="{FF2B5EF4-FFF2-40B4-BE49-F238E27FC236}">
              <a16:creationId xmlns:a16="http://schemas.microsoft.com/office/drawing/2014/main" id="{119C8F01-6A06-466F-B979-2E780F67CE58}"/>
            </a:ext>
          </a:extLst>
        </xdr:cNvPr>
        <xdr:cNvSpPr txBox="1"/>
      </xdr:nvSpPr>
      <xdr:spPr>
        <a:xfrm>
          <a:off x="163406" y="126371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2" name="直線コネクタ 161">
          <a:extLst>
            <a:ext uri="{FF2B5EF4-FFF2-40B4-BE49-F238E27FC236}">
              <a16:creationId xmlns:a16="http://schemas.microsoft.com/office/drawing/2014/main" id="{94DBC63A-F9DC-48C3-AC65-453B1708A351}"/>
            </a:ext>
          </a:extLst>
        </xdr:cNvPr>
        <xdr:cNvCxnSpPr/>
      </xdr:nvCxnSpPr>
      <xdr:spPr>
        <a:xfrm>
          <a:off x="685800" y="12344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63" name="テキスト ボックス 162">
          <a:extLst>
            <a:ext uri="{FF2B5EF4-FFF2-40B4-BE49-F238E27FC236}">
              <a16:creationId xmlns:a16="http://schemas.microsoft.com/office/drawing/2014/main" id="{9D3E7D70-9AA1-462D-A7AE-E4F5022B9A82}"/>
            </a:ext>
          </a:extLst>
        </xdr:cNvPr>
        <xdr:cNvSpPr txBox="1"/>
      </xdr:nvSpPr>
      <xdr:spPr>
        <a:xfrm>
          <a:off x="163406" y="12208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4" name="直線コネクタ 163">
          <a:extLst>
            <a:ext uri="{FF2B5EF4-FFF2-40B4-BE49-F238E27FC236}">
              <a16:creationId xmlns:a16="http://schemas.microsoft.com/office/drawing/2014/main" id="{C9ACF058-B0DC-4614-8176-36C400C03DED}"/>
            </a:ext>
          </a:extLst>
        </xdr:cNvPr>
        <xdr:cNvCxnSpPr/>
      </xdr:nvCxnSpPr>
      <xdr:spPr>
        <a:xfrm>
          <a:off x="685800" y="119157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5" name="テキスト ボックス 164">
          <a:extLst>
            <a:ext uri="{FF2B5EF4-FFF2-40B4-BE49-F238E27FC236}">
              <a16:creationId xmlns:a16="http://schemas.microsoft.com/office/drawing/2014/main" id="{92457140-1B12-4BF6-B061-07BC174EE854}"/>
            </a:ext>
          </a:extLst>
        </xdr:cNvPr>
        <xdr:cNvSpPr txBox="1"/>
      </xdr:nvSpPr>
      <xdr:spPr>
        <a:xfrm>
          <a:off x="163406" y="1177990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6" name="直線コネクタ 165">
          <a:extLst>
            <a:ext uri="{FF2B5EF4-FFF2-40B4-BE49-F238E27FC236}">
              <a16:creationId xmlns:a16="http://schemas.microsoft.com/office/drawing/2014/main" id="{86A91B4E-3806-4F76-AC4E-3D915E096662}"/>
            </a:ext>
          </a:extLst>
        </xdr:cNvPr>
        <xdr:cNvCxnSpPr/>
      </xdr:nvCxnSpPr>
      <xdr:spPr>
        <a:xfrm>
          <a:off x="685800" y="11487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7" name="テキスト ボックス 166">
          <a:extLst>
            <a:ext uri="{FF2B5EF4-FFF2-40B4-BE49-F238E27FC236}">
              <a16:creationId xmlns:a16="http://schemas.microsoft.com/office/drawing/2014/main" id="{DD7ECE1B-5A96-4BC0-9776-82E74ABCC01D}"/>
            </a:ext>
          </a:extLst>
        </xdr:cNvPr>
        <xdr:cNvSpPr txBox="1"/>
      </xdr:nvSpPr>
      <xdr:spPr>
        <a:xfrm>
          <a:off x="163406" y="113417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AC7F61C7-9886-444C-9154-4E0AD16603BF}"/>
            </a:ext>
          </a:extLst>
        </xdr:cNvPr>
        <xdr:cNvCxnSpPr/>
      </xdr:nvCxnSpPr>
      <xdr:spPr>
        <a:xfrm>
          <a:off x="685800" y="1104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E87A1BF1-C8FB-419F-AE09-3F2641AE094C}"/>
            </a:ext>
          </a:extLst>
        </xdr:cNvPr>
        <xdr:cNvSpPr txBox="1"/>
      </xdr:nvSpPr>
      <xdr:spPr>
        <a:xfrm>
          <a:off x="163406" y="109131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0707A98B-270F-4171-9682-BB0A93AC9C50}"/>
            </a:ext>
          </a:extLst>
        </xdr:cNvPr>
        <xdr:cNvSpPr/>
      </xdr:nvSpPr>
      <xdr:spPr>
        <a:xfrm>
          <a:off x="685800" y="11049000"/>
          <a:ext cx="42291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3646</xdr:rowOff>
    </xdr:from>
    <xdr:to>
      <xdr:col>24</xdr:col>
      <xdr:colOff>62865</xdr:colOff>
      <xdr:row>79</xdr:row>
      <xdr:rowOff>28135</xdr:rowOff>
    </xdr:to>
    <xdr:cxnSp macro="">
      <xdr:nvCxnSpPr>
        <xdr:cNvPr id="171" name="直線コネクタ 170">
          <a:extLst>
            <a:ext uri="{FF2B5EF4-FFF2-40B4-BE49-F238E27FC236}">
              <a16:creationId xmlns:a16="http://schemas.microsoft.com/office/drawing/2014/main" id="{03EAF9A2-419D-4B5A-B753-CE93DDBD0938}"/>
            </a:ext>
          </a:extLst>
        </xdr:cNvPr>
        <xdr:cNvCxnSpPr/>
      </xdr:nvCxnSpPr>
      <xdr:spPr>
        <a:xfrm flipV="1">
          <a:off x="4179570" y="11513021"/>
          <a:ext cx="1270" cy="13198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31962</xdr:rowOff>
    </xdr:from>
    <xdr:ext cx="599010" cy="259045"/>
    <xdr:sp macro="" textlink="">
      <xdr:nvSpPr>
        <xdr:cNvPr id="172" name="民生費最小値テキスト">
          <a:extLst>
            <a:ext uri="{FF2B5EF4-FFF2-40B4-BE49-F238E27FC236}">
              <a16:creationId xmlns:a16="http://schemas.microsoft.com/office/drawing/2014/main" id="{FD2C9877-720D-486F-A6E6-B1385213A373}"/>
            </a:ext>
          </a:extLst>
        </xdr:cNvPr>
        <xdr:cNvSpPr txBox="1"/>
      </xdr:nvSpPr>
      <xdr:spPr>
        <a:xfrm>
          <a:off x="4229100" y="128303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143,451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28135</xdr:rowOff>
    </xdr:from>
    <xdr:to>
      <xdr:col>24</xdr:col>
      <xdr:colOff>152400</xdr:colOff>
      <xdr:row>79</xdr:row>
      <xdr:rowOff>28135</xdr:rowOff>
    </xdr:to>
    <xdr:cxnSp macro="">
      <xdr:nvCxnSpPr>
        <xdr:cNvPr id="173" name="直線コネクタ 172">
          <a:extLst>
            <a:ext uri="{FF2B5EF4-FFF2-40B4-BE49-F238E27FC236}">
              <a16:creationId xmlns:a16="http://schemas.microsoft.com/office/drawing/2014/main" id="{F6413E2A-2971-4EA5-AF18-2ADC60928425}"/>
            </a:ext>
          </a:extLst>
        </xdr:cNvPr>
        <xdr:cNvCxnSpPr/>
      </xdr:nvCxnSpPr>
      <xdr:spPr>
        <a:xfrm>
          <a:off x="4105275" y="1283291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121773</xdr:rowOff>
    </xdr:from>
    <xdr:ext cx="599010" cy="259045"/>
    <xdr:sp macro="" textlink="">
      <xdr:nvSpPr>
        <xdr:cNvPr id="174" name="民生費最大値テキスト">
          <a:extLst>
            <a:ext uri="{FF2B5EF4-FFF2-40B4-BE49-F238E27FC236}">
              <a16:creationId xmlns:a16="http://schemas.microsoft.com/office/drawing/2014/main" id="{1725E616-2291-4978-8534-6EAEF55ECC24}"/>
            </a:ext>
          </a:extLst>
        </xdr:cNvPr>
        <xdr:cNvSpPr txBox="1"/>
      </xdr:nvSpPr>
      <xdr:spPr>
        <a:xfrm>
          <a:off x="4229100" y="113072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296,129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3646</xdr:rowOff>
    </xdr:from>
    <xdr:to>
      <xdr:col>24</xdr:col>
      <xdr:colOff>152400</xdr:colOff>
      <xdr:row>71</xdr:row>
      <xdr:rowOff>3646</xdr:rowOff>
    </xdr:to>
    <xdr:cxnSp macro="">
      <xdr:nvCxnSpPr>
        <xdr:cNvPr id="175" name="直線コネクタ 174">
          <a:extLst>
            <a:ext uri="{FF2B5EF4-FFF2-40B4-BE49-F238E27FC236}">
              <a16:creationId xmlns:a16="http://schemas.microsoft.com/office/drawing/2014/main" id="{9BC4B3F5-1BE0-42C7-9434-915226C58A4B}"/>
            </a:ext>
          </a:extLst>
        </xdr:cNvPr>
        <xdr:cNvCxnSpPr/>
      </xdr:nvCxnSpPr>
      <xdr:spPr>
        <a:xfrm>
          <a:off x="4105275" y="1151302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72</xdr:row>
      <xdr:rowOff>148350</xdr:rowOff>
    </xdr:from>
    <xdr:to>
      <xdr:col>24</xdr:col>
      <xdr:colOff>63500</xdr:colOff>
      <xdr:row>75</xdr:row>
      <xdr:rowOff>129577</xdr:rowOff>
    </xdr:to>
    <xdr:cxnSp macro="">
      <xdr:nvCxnSpPr>
        <xdr:cNvPr id="176" name="直線コネクタ 175">
          <a:extLst>
            <a:ext uri="{FF2B5EF4-FFF2-40B4-BE49-F238E27FC236}">
              <a16:creationId xmlns:a16="http://schemas.microsoft.com/office/drawing/2014/main" id="{5005B504-413D-4341-8537-C751FF897130}"/>
            </a:ext>
          </a:extLst>
        </xdr:cNvPr>
        <xdr:cNvCxnSpPr/>
      </xdr:nvCxnSpPr>
      <xdr:spPr>
        <a:xfrm flipV="1">
          <a:off x="3429000" y="11813300"/>
          <a:ext cx="752475" cy="467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17099</xdr:rowOff>
    </xdr:from>
    <xdr:ext cx="599010" cy="259045"/>
    <xdr:sp macro="" textlink="">
      <xdr:nvSpPr>
        <xdr:cNvPr id="177" name="民生費平均値テキスト">
          <a:extLst>
            <a:ext uri="{FF2B5EF4-FFF2-40B4-BE49-F238E27FC236}">
              <a16:creationId xmlns:a16="http://schemas.microsoft.com/office/drawing/2014/main" id="{5961261B-3A97-485F-A4FE-F5463454A3FC}"/>
            </a:ext>
          </a:extLst>
        </xdr:cNvPr>
        <xdr:cNvSpPr txBox="1"/>
      </xdr:nvSpPr>
      <xdr:spPr>
        <a:xfrm>
          <a:off x="4229100" y="1233292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192,993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38672</xdr:rowOff>
    </xdr:from>
    <xdr:to>
      <xdr:col>24</xdr:col>
      <xdr:colOff>114300</xdr:colOff>
      <xdr:row>76</xdr:row>
      <xdr:rowOff>140272</xdr:rowOff>
    </xdr:to>
    <xdr:sp macro="" textlink="">
      <xdr:nvSpPr>
        <xdr:cNvPr id="178" name="フローチャート: 判断 177">
          <a:extLst>
            <a:ext uri="{FF2B5EF4-FFF2-40B4-BE49-F238E27FC236}">
              <a16:creationId xmlns:a16="http://schemas.microsoft.com/office/drawing/2014/main" id="{AED53DF3-D8A3-45E5-A90E-E17CE5BA289D}"/>
            </a:ext>
          </a:extLst>
        </xdr:cNvPr>
        <xdr:cNvSpPr/>
      </xdr:nvSpPr>
      <xdr:spPr>
        <a:xfrm>
          <a:off x="4124325" y="12354497"/>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129577</xdr:rowOff>
    </xdr:from>
    <xdr:to>
      <xdr:col>19</xdr:col>
      <xdr:colOff>177800</xdr:colOff>
      <xdr:row>76</xdr:row>
      <xdr:rowOff>94382</xdr:rowOff>
    </xdr:to>
    <xdr:cxnSp macro="">
      <xdr:nvCxnSpPr>
        <xdr:cNvPr id="179" name="直線コネクタ 178">
          <a:extLst>
            <a:ext uri="{FF2B5EF4-FFF2-40B4-BE49-F238E27FC236}">
              <a16:creationId xmlns:a16="http://schemas.microsoft.com/office/drawing/2014/main" id="{6B530706-AA6D-47B9-B730-186DA0B96AC4}"/>
            </a:ext>
          </a:extLst>
        </xdr:cNvPr>
        <xdr:cNvCxnSpPr/>
      </xdr:nvCxnSpPr>
      <xdr:spPr>
        <a:xfrm flipV="1">
          <a:off x="2619375" y="12280302"/>
          <a:ext cx="809625" cy="129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166413</xdr:rowOff>
    </xdr:from>
    <xdr:to>
      <xdr:col>20</xdr:col>
      <xdr:colOff>38100</xdr:colOff>
      <xdr:row>77</xdr:row>
      <xdr:rowOff>96563</xdr:rowOff>
    </xdr:to>
    <xdr:sp macro="" textlink="">
      <xdr:nvSpPr>
        <xdr:cNvPr id="180" name="フローチャート: 判断 179">
          <a:extLst>
            <a:ext uri="{FF2B5EF4-FFF2-40B4-BE49-F238E27FC236}">
              <a16:creationId xmlns:a16="http://schemas.microsoft.com/office/drawing/2014/main" id="{883C11CD-72B5-4037-AA47-F8E7CBCF8FF4}"/>
            </a:ext>
          </a:extLst>
        </xdr:cNvPr>
        <xdr:cNvSpPr/>
      </xdr:nvSpPr>
      <xdr:spPr>
        <a:xfrm>
          <a:off x="3381375" y="12479063"/>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87690</xdr:rowOff>
    </xdr:from>
    <xdr:ext cx="599010" cy="259045"/>
    <xdr:sp macro="" textlink="">
      <xdr:nvSpPr>
        <xdr:cNvPr id="181" name="テキスト ボックス 180">
          <a:extLst>
            <a:ext uri="{FF2B5EF4-FFF2-40B4-BE49-F238E27FC236}">
              <a16:creationId xmlns:a16="http://schemas.microsoft.com/office/drawing/2014/main" id="{3FDAB155-0591-496C-BCE4-556089E4CCC6}"/>
            </a:ext>
          </a:extLst>
        </xdr:cNvPr>
        <xdr:cNvSpPr txBox="1"/>
      </xdr:nvSpPr>
      <xdr:spPr>
        <a:xfrm>
          <a:off x="3151720" y="125622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58894</xdr:rowOff>
    </xdr:from>
    <xdr:to>
      <xdr:col>15</xdr:col>
      <xdr:colOff>50800</xdr:colOff>
      <xdr:row>76</xdr:row>
      <xdr:rowOff>94382</xdr:rowOff>
    </xdr:to>
    <xdr:cxnSp macro="">
      <xdr:nvCxnSpPr>
        <xdr:cNvPr id="182" name="直線コネクタ 181">
          <a:extLst>
            <a:ext uri="{FF2B5EF4-FFF2-40B4-BE49-F238E27FC236}">
              <a16:creationId xmlns:a16="http://schemas.microsoft.com/office/drawing/2014/main" id="{608A021C-778B-4B36-952E-810F84EB0C57}"/>
            </a:ext>
          </a:extLst>
        </xdr:cNvPr>
        <xdr:cNvCxnSpPr/>
      </xdr:nvCxnSpPr>
      <xdr:spPr>
        <a:xfrm>
          <a:off x="1828800" y="12374719"/>
          <a:ext cx="790575" cy="354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114064</xdr:rowOff>
    </xdr:from>
    <xdr:to>
      <xdr:col>15</xdr:col>
      <xdr:colOff>101600</xdr:colOff>
      <xdr:row>78</xdr:row>
      <xdr:rowOff>44214</xdr:rowOff>
    </xdr:to>
    <xdr:sp macro="" textlink="">
      <xdr:nvSpPr>
        <xdr:cNvPr id="183" name="フローチャート: 判断 182">
          <a:extLst>
            <a:ext uri="{FF2B5EF4-FFF2-40B4-BE49-F238E27FC236}">
              <a16:creationId xmlns:a16="http://schemas.microsoft.com/office/drawing/2014/main" id="{AF47E3CC-B6DA-4EE6-8A99-2B9C945E2C15}"/>
            </a:ext>
          </a:extLst>
        </xdr:cNvPr>
        <xdr:cNvSpPr/>
      </xdr:nvSpPr>
      <xdr:spPr>
        <a:xfrm>
          <a:off x="2571750" y="12591814"/>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35341</xdr:rowOff>
    </xdr:from>
    <xdr:ext cx="599010" cy="259045"/>
    <xdr:sp macro="" textlink="">
      <xdr:nvSpPr>
        <xdr:cNvPr id="184" name="テキスト ボックス 183">
          <a:extLst>
            <a:ext uri="{FF2B5EF4-FFF2-40B4-BE49-F238E27FC236}">
              <a16:creationId xmlns:a16="http://schemas.microsoft.com/office/drawing/2014/main" id="{D22FAF79-BB25-42E0-86D9-06F0C9A365A4}"/>
            </a:ext>
          </a:extLst>
        </xdr:cNvPr>
        <xdr:cNvSpPr txBox="1"/>
      </xdr:nvSpPr>
      <xdr:spPr>
        <a:xfrm>
          <a:off x="2361145" y="126750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71</xdr:row>
      <xdr:rowOff>42435</xdr:rowOff>
    </xdr:from>
    <xdr:to>
      <xdr:col>10</xdr:col>
      <xdr:colOff>114300</xdr:colOff>
      <xdr:row>76</xdr:row>
      <xdr:rowOff>58894</xdr:rowOff>
    </xdr:to>
    <xdr:cxnSp macro="">
      <xdr:nvCxnSpPr>
        <xdr:cNvPr id="185" name="直線コネクタ 184">
          <a:extLst>
            <a:ext uri="{FF2B5EF4-FFF2-40B4-BE49-F238E27FC236}">
              <a16:creationId xmlns:a16="http://schemas.microsoft.com/office/drawing/2014/main" id="{BCA3A666-C3C3-4BB8-A11E-11CA30DD06B0}"/>
            </a:ext>
          </a:extLst>
        </xdr:cNvPr>
        <xdr:cNvCxnSpPr/>
      </xdr:nvCxnSpPr>
      <xdr:spPr>
        <a:xfrm>
          <a:off x="1028700" y="11551810"/>
          <a:ext cx="800100" cy="822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10261</xdr:rowOff>
    </xdr:from>
    <xdr:to>
      <xdr:col>10</xdr:col>
      <xdr:colOff>165100</xdr:colOff>
      <xdr:row>77</xdr:row>
      <xdr:rowOff>111861</xdr:rowOff>
    </xdr:to>
    <xdr:sp macro="" textlink="">
      <xdr:nvSpPr>
        <xdr:cNvPr id="186" name="フローチャート: 判断 185">
          <a:extLst>
            <a:ext uri="{FF2B5EF4-FFF2-40B4-BE49-F238E27FC236}">
              <a16:creationId xmlns:a16="http://schemas.microsoft.com/office/drawing/2014/main" id="{20D07AB1-E7B9-4A85-B07B-DBF3D060AF17}"/>
            </a:ext>
          </a:extLst>
        </xdr:cNvPr>
        <xdr:cNvSpPr/>
      </xdr:nvSpPr>
      <xdr:spPr>
        <a:xfrm>
          <a:off x="1781175" y="12484836"/>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102988</xdr:rowOff>
    </xdr:from>
    <xdr:ext cx="599010" cy="259045"/>
    <xdr:sp macro="" textlink="">
      <xdr:nvSpPr>
        <xdr:cNvPr id="187" name="テキスト ボックス 186">
          <a:extLst>
            <a:ext uri="{FF2B5EF4-FFF2-40B4-BE49-F238E27FC236}">
              <a16:creationId xmlns:a16="http://schemas.microsoft.com/office/drawing/2014/main" id="{B8B0A297-D70E-4C80-AF3E-E2E6578F2EC3}"/>
            </a:ext>
          </a:extLst>
        </xdr:cNvPr>
        <xdr:cNvSpPr txBox="1"/>
      </xdr:nvSpPr>
      <xdr:spPr>
        <a:xfrm>
          <a:off x="1551520" y="125839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72926</xdr:rowOff>
    </xdr:from>
    <xdr:to>
      <xdr:col>6</xdr:col>
      <xdr:colOff>38100</xdr:colOff>
      <xdr:row>79</xdr:row>
      <xdr:rowOff>3076</xdr:rowOff>
    </xdr:to>
    <xdr:sp macro="" textlink="">
      <xdr:nvSpPr>
        <xdr:cNvPr id="188" name="フローチャート: 判断 187">
          <a:extLst>
            <a:ext uri="{FF2B5EF4-FFF2-40B4-BE49-F238E27FC236}">
              <a16:creationId xmlns:a16="http://schemas.microsoft.com/office/drawing/2014/main" id="{825B5A06-ED51-4C2C-B48C-79896CFAF38B}"/>
            </a:ext>
          </a:extLst>
        </xdr:cNvPr>
        <xdr:cNvSpPr/>
      </xdr:nvSpPr>
      <xdr:spPr>
        <a:xfrm>
          <a:off x="981075" y="12709426"/>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165653</xdr:rowOff>
    </xdr:from>
    <xdr:ext cx="599010" cy="259045"/>
    <xdr:sp macro="" textlink="">
      <xdr:nvSpPr>
        <xdr:cNvPr id="189" name="テキスト ボックス 188">
          <a:extLst>
            <a:ext uri="{FF2B5EF4-FFF2-40B4-BE49-F238E27FC236}">
              <a16:creationId xmlns:a16="http://schemas.microsoft.com/office/drawing/2014/main" id="{1B0BAF16-3980-409B-AAA8-B7D07A050B38}"/>
            </a:ext>
          </a:extLst>
        </xdr:cNvPr>
        <xdr:cNvSpPr txBox="1"/>
      </xdr:nvSpPr>
      <xdr:spPr>
        <a:xfrm>
          <a:off x="751420" y="128021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EB60816E-F51E-438C-BC05-A9CB615F3D1D}"/>
            </a:ext>
          </a:extLst>
        </xdr:cNvPr>
        <xdr:cNvSpPr txBox="1"/>
      </xdr:nvSpPr>
      <xdr:spPr>
        <a:xfrm>
          <a:off x="4010025" y="13208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6641F24-A4B4-43CD-A7D7-987BD1148F2E}"/>
            </a:ext>
          </a:extLst>
        </xdr:cNvPr>
        <xdr:cNvSpPr txBox="1"/>
      </xdr:nvSpPr>
      <xdr:spPr>
        <a:xfrm>
          <a:off x="3257550" y="13208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886EF868-9274-4B09-869C-957AB53ACCC4}"/>
            </a:ext>
          </a:extLst>
        </xdr:cNvPr>
        <xdr:cNvSpPr txBox="1"/>
      </xdr:nvSpPr>
      <xdr:spPr>
        <a:xfrm>
          <a:off x="2447925" y="13208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733FC176-6507-4921-8838-6309C4E31707}"/>
            </a:ext>
          </a:extLst>
        </xdr:cNvPr>
        <xdr:cNvSpPr txBox="1"/>
      </xdr:nvSpPr>
      <xdr:spPr>
        <a:xfrm>
          <a:off x="1657350" y="13208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E9D238C8-F793-4DC6-94C4-3B22CD1593A5}"/>
            </a:ext>
          </a:extLst>
        </xdr:cNvPr>
        <xdr:cNvSpPr txBox="1"/>
      </xdr:nvSpPr>
      <xdr:spPr>
        <a:xfrm>
          <a:off x="857250" y="13208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72</xdr:row>
      <xdr:rowOff>97550</xdr:rowOff>
    </xdr:from>
    <xdr:to>
      <xdr:col>24</xdr:col>
      <xdr:colOff>114300</xdr:colOff>
      <xdr:row>73</xdr:row>
      <xdr:rowOff>27700</xdr:rowOff>
    </xdr:to>
    <xdr:sp macro="" textlink="">
      <xdr:nvSpPr>
        <xdr:cNvPr id="195" name="楕円 194">
          <a:extLst>
            <a:ext uri="{FF2B5EF4-FFF2-40B4-BE49-F238E27FC236}">
              <a16:creationId xmlns:a16="http://schemas.microsoft.com/office/drawing/2014/main" id="{57DA5A86-F618-49FA-A5B1-BB4001FF2D61}"/>
            </a:ext>
          </a:extLst>
        </xdr:cNvPr>
        <xdr:cNvSpPr/>
      </xdr:nvSpPr>
      <xdr:spPr>
        <a:xfrm>
          <a:off x="4124325" y="1176567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71</xdr:row>
      <xdr:rowOff>120427</xdr:rowOff>
    </xdr:from>
    <xdr:ext cx="599010" cy="259045"/>
    <xdr:sp macro="" textlink="">
      <xdr:nvSpPr>
        <xdr:cNvPr id="196" name="民生費該当値テキスト">
          <a:extLst>
            <a:ext uri="{FF2B5EF4-FFF2-40B4-BE49-F238E27FC236}">
              <a16:creationId xmlns:a16="http://schemas.microsoft.com/office/drawing/2014/main" id="{54A3F99C-6A27-4CA9-99DB-675451E52C40}"/>
            </a:ext>
          </a:extLst>
        </xdr:cNvPr>
        <xdr:cNvSpPr txBox="1"/>
      </xdr:nvSpPr>
      <xdr:spPr>
        <a:xfrm>
          <a:off x="4229100" y="116298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261,554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78777</xdr:rowOff>
    </xdr:from>
    <xdr:to>
      <xdr:col>20</xdr:col>
      <xdr:colOff>38100</xdr:colOff>
      <xdr:row>76</xdr:row>
      <xdr:rowOff>8927</xdr:rowOff>
    </xdr:to>
    <xdr:sp macro="" textlink="">
      <xdr:nvSpPr>
        <xdr:cNvPr id="197" name="楕円 196">
          <a:extLst>
            <a:ext uri="{FF2B5EF4-FFF2-40B4-BE49-F238E27FC236}">
              <a16:creationId xmlns:a16="http://schemas.microsoft.com/office/drawing/2014/main" id="{40B155F8-C6FB-4BD0-81F9-B7DDA6C8E662}"/>
            </a:ext>
          </a:extLst>
        </xdr:cNvPr>
        <xdr:cNvSpPr/>
      </xdr:nvSpPr>
      <xdr:spPr>
        <a:xfrm>
          <a:off x="3381375" y="12232677"/>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25454</xdr:rowOff>
    </xdr:from>
    <xdr:ext cx="599010" cy="259045"/>
    <xdr:sp macro="" textlink="">
      <xdr:nvSpPr>
        <xdr:cNvPr id="198" name="テキスト ボックス 197">
          <a:extLst>
            <a:ext uri="{FF2B5EF4-FFF2-40B4-BE49-F238E27FC236}">
              <a16:creationId xmlns:a16="http://schemas.microsoft.com/office/drawing/2014/main" id="{5D97FC25-AA7F-482B-9E6F-8BDA7D28E5F6}"/>
            </a:ext>
          </a:extLst>
        </xdr:cNvPr>
        <xdr:cNvSpPr txBox="1"/>
      </xdr:nvSpPr>
      <xdr:spPr>
        <a:xfrm>
          <a:off x="3151720" y="120206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43582</xdr:rowOff>
    </xdr:from>
    <xdr:to>
      <xdr:col>15</xdr:col>
      <xdr:colOff>101600</xdr:colOff>
      <xdr:row>76</xdr:row>
      <xdr:rowOff>145182</xdr:rowOff>
    </xdr:to>
    <xdr:sp macro="" textlink="">
      <xdr:nvSpPr>
        <xdr:cNvPr id="199" name="楕円 198">
          <a:extLst>
            <a:ext uri="{FF2B5EF4-FFF2-40B4-BE49-F238E27FC236}">
              <a16:creationId xmlns:a16="http://schemas.microsoft.com/office/drawing/2014/main" id="{E82954A1-6277-43CA-B5C4-E65D97D306D9}"/>
            </a:ext>
          </a:extLst>
        </xdr:cNvPr>
        <xdr:cNvSpPr/>
      </xdr:nvSpPr>
      <xdr:spPr>
        <a:xfrm>
          <a:off x="2571750" y="12362582"/>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161710</xdr:rowOff>
    </xdr:from>
    <xdr:ext cx="599010" cy="259045"/>
    <xdr:sp macro="" textlink="">
      <xdr:nvSpPr>
        <xdr:cNvPr id="200" name="テキスト ボックス 199">
          <a:extLst>
            <a:ext uri="{FF2B5EF4-FFF2-40B4-BE49-F238E27FC236}">
              <a16:creationId xmlns:a16="http://schemas.microsoft.com/office/drawing/2014/main" id="{C7E38028-97E9-4CD9-9392-0E88602EB695}"/>
            </a:ext>
          </a:extLst>
        </xdr:cNvPr>
        <xdr:cNvSpPr txBox="1"/>
      </xdr:nvSpPr>
      <xdr:spPr>
        <a:xfrm>
          <a:off x="2361145" y="121568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8094</xdr:rowOff>
    </xdr:from>
    <xdr:to>
      <xdr:col>10</xdr:col>
      <xdr:colOff>165100</xdr:colOff>
      <xdr:row>76</xdr:row>
      <xdr:rowOff>109694</xdr:rowOff>
    </xdr:to>
    <xdr:sp macro="" textlink="">
      <xdr:nvSpPr>
        <xdr:cNvPr id="201" name="楕円 200">
          <a:extLst>
            <a:ext uri="{FF2B5EF4-FFF2-40B4-BE49-F238E27FC236}">
              <a16:creationId xmlns:a16="http://schemas.microsoft.com/office/drawing/2014/main" id="{709E0C9A-DE0C-40C1-89EE-B862E86D45AA}"/>
            </a:ext>
          </a:extLst>
        </xdr:cNvPr>
        <xdr:cNvSpPr/>
      </xdr:nvSpPr>
      <xdr:spPr>
        <a:xfrm>
          <a:off x="1781175" y="12327094"/>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126222</xdr:rowOff>
    </xdr:from>
    <xdr:ext cx="599010" cy="259045"/>
    <xdr:sp macro="" textlink="">
      <xdr:nvSpPr>
        <xdr:cNvPr id="202" name="テキスト ボックス 201">
          <a:extLst>
            <a:ext uri="{FF2B5EF4-FFF2-40B4-BE49-F238E27FC236}">
              <a16:creationId xmlns:a16="http://schemas.microsoft.com/office/drawing/2014/main" id="{45519794-59E2-4A98-9E03-923B9C999E9C}"/>
            </a:ext>
          </a:extLst>
        </xdr:cNvPr>
        <xdr:cNvSpPr txBox="1"/>
      </xdr:nvSpPr>
      <xdr:spPr>
        <a:xfrm>
          <a:off x="1551520" y="121150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70</xdr:row>
      <xdr:rowOff>163085</xdr:rowOff>
    </xdr:from>
    <xdr:to>
      <xdr:col>6</xdr:col>
      <xdr:colOff>38100</xdr:colOff>
      <xdr:row>71</xdr:row>
      <xdr:rowOff>93235</xdr:rowOff>
    </xdr:to>
    <xdr:sp macro="" textlink="">
      <xdr:nvSpPr>
        <xdr:cNvPr id="203" name="楕円 202">
          <a:extLst>
            <a:ext uri="{FF2B5EF4-FFF2-40B4-BE49-F238E27FC236}">
              <a16:creationId xmlns:a16="http://schemas.microsoft.com/office/drawing/2014/main" id="{55473882-81AC-4BF7-86B9-A4AB683BF277}"/>
            </a:ext>
          </a:extLst>
        </xdr:cNvPr>
        <xdr:cNvSpPr/>
      </xdr:nvSpPr>
      <xdr:spPr>
        <a:xfrm>
          <a:off x="981075" y="1150418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69</xdr:row>
      <xdr:rowOff>109762</xdr:rowOff>
    </xdr:from>
    <xdr:ext cx="599010" cy="259045"/>
    <xdr:sp macro="" textlink="">
      <xdr:nvSpPr>
        <xdr:cNvPr id="204" name="テキスト ボックス 203">
          <a:extLst>
            <a:ext uri="{FF2B5EF4-FFF2-40B4-BE49-F238E27FC236}">
              <a16:creationId xmlns:a16="http://schemas.microsoft.com/office/drawing/2014/main" id="{C23B2853-3D1D-4B51-ADC1-25C820E9E4E5}"/>
            </a:ext>
          </a:extLst>
        </xdr:cNvPr>
        <xdr:cNvSpPr txBox="1"/>
      </xdr:nvSpPr>
      <xdr:spPr>
        <a:xfrm>
          <a:off x="751420" y="112889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1B92F1C6-9E95-408C-99C4-37A66C8C7774}"/>
            </a:ext>
          </a:extLst>
        </xdr:cNvPr>
        <xdr:cNvSpPr/>
      </xdr:nvSpPr>
      <xdr:spPr>
        <a:xfrm>
          <a:off x="685800" y="13506450"/>
          <a:ext cx="4229100" cy="2952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DDD30D4E-8F5B-41AF-A2FE-D189B78978DA}"/>
            </a:ext>
          </a:extLst>
        </xdr:cNvPr>
        <xdr:cNvSpPr/>
      </xdr:nvSpPr>
      <xdr:spPr>
        <a:xfrm>
          <a:off x="809625" y="138303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219D819A-3143-4CBF-89A1-310559F0DA67}"/>
            </a:ext>
          </a:extLst>
        </xdr:cNvPr>
        <xdr:cNvSpPr/>
      </xdr:nvSpPr>
      <xdr:spPr>
        <a:xfrm>
          <a:off x="809625" y="140208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1614F7CA-8A3E-475F-A52B-4768E88A34E3}"/>
            </a:ext>
          </a:extLst>
        </xdr:cNvPr>
        <xdr:cNvSpPr/>
      </xdr:nvSpPr>
      <xdr:spPr>
        <a:xfrm>
          <a:off x="1714500" y="138303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91B3B04B-2369-4DFB-8ABB-25C48A557696}"/>
            </a:ext>
          </a:extLst>
        </xdr:cNvPr>
        <xdr:cNvSpPr/>
      </xdr:nvSpPr>
      <xdr:spPr>
        <a:xfrm>
          <a:off x="1714500" y="140208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6A9FA129-BDFE-49F6-BFBD-F0C0D2E7B072}"/>
            </a:ext>
          </a:extLst>
        </xdr:cNvPr>
        <xdr:cNvSpPr/>
      </xdr:nvSpPr>
      <xdr:spPr>
        <a:xfrm>
          <a:off x="2743200" y="138303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B286F84F-242C-4937-AD36-CF2E9ED96561}"/>
            </a:ext>
          </a:extLst>
        </xdr:cNvPr>
        <xdr:cNvSpPr/>
      </xdr:nvSpPr>
      <xdr:spPr>
        <a:xfrm>
          <a:off x="2743200" y="140208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D97FB83E-ED5D-4E06-8D7C-5C4FED831A13}"/>
            </a:ext>
          </a:extLst>
        </xdr:cNvPr>
        <xdr:cNvSpPr/>
      </xdr:nvSpPr>
      <xdr:spPr>
        <a:xfrm>
          <a:off x="685800" y="14287500"/>
          <a:ext cx="4229100" cy="225742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53CE89A8-0DE2-4B81-A8D3-6F3FFE015E4D}"/>
            </a:ext>
          </a:extLst>
        </xdr:cNvPr>
        <xdr:cNvSpPr txBox="1"/>
      </xdr:nvSpPr>
      <xdr:spPr>
        <a:xfrm>
          <a:off x="666750" y="141065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1D8D270F-665F-4399-B613-8728B8C80110}"/>
            </a:ext>
          </a:extLst>
        </xdr:cNvPr>
        <xdr:cNvCxnSpPr/>
      </xdr:nvCxnSpPr>
      <xdr:spPr>
        <a:xfrm>
          <a:off x="685800" y="16544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5" name="テキスト ボックス 214">
          <a:extLst>
            <a:ext uri="{FF2B5EF4-FFF2-40B4-BE49-F238E27FC236}">
              <a16:creationId xmlns:a16="http://schemas.microsoft.com/office/drawing/2014/main" id="{BEECE0FC-FED6-4289-BCD8-A6C691902792}"/>
            </a:ext>
          </a:extLst>
        </xdr:cNvPr>
        <xdr:cNvSpPr txBox="1"/>
      </xdr:nvSpPr>
      <xdr:spPr>
        <a:xfrm>
          <a:off x="475114" y="163995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6" name="直線コネクタ 215">
          <a:extLst>
            <a:ext uri="{FF2B5EF4-FFF2-40B4-BE49-F238E27FC236}">
              <a16:creationId xmlns:a16="http://schemas.microsoft.com/office/drawing/2014/main" id="{CB356667-C165-4A02-9C76-84C7CF1CD2B7}"/>
            </a:ext>
          </a:extLst>
        </xdr:cNvPr>
        <xdr:cNvCxnSpPr/>
      </xdr:nvCxnSpPr>
      <xdr:spPr>
        <a:xfrm>
          <a:off x="685800" y="1621835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7" name="テキスト ボックス 216">
          <a:extLst>
            <a:ext uri="{FF2B5EF4-FFF2-40B4-BE49-F238E27FC236}">
              <a16:creationId xmlns:a16="http://schemas.microsoft.com/office/drawing/2014/main" id="{245BF43A-6E97-4755-A975-C35C96C00ED0}"/>
            </a:ext>
          </a:extLst>
        </xdr:cNvPr>
        <xdr:cNvSpPr txBox="1"/>
      </xdr:nvSpPr>
      <xdr:spPr>
        <a:xfrm>
          <a:off x="211651" y="1606978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8" name="直線コネクタ 217">
          <a:extLst>
            <a:ext uri="{FF2B5EF4-FFF2-40B4-BE49-F238E27FC236}">
              <a16:creationId xmlns:a16="http://schemas.microsoft.com/office/drawing/2014/main" id="{6128B177-D43E-4DAA-82C9-B17DD2C0132A}"/>
            </a:ext>
          </a:extLst>
        </xdr:cNvPr>
        <xdr:cNvCxnSpPr/>
      </xdr:nvCxnSpPr>
      <xdr:spPr>
        <a:xfrm>
          <a:off x="685800" y="1588860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9" name="テキスト ボックス 218">
          <a:extLst>
            <a:ext uri="{FF2B5EF4-FFF2-40B4-BE49-F238E27FC236}">
              <a16:creationId xmlns:a16="http://schemas.microsoft.com/office/drawing/2014/main" id="{0FA8BA80-6B5E-4269-8C1B-03221F41A2A5}"/>
            </a:ext>
          </a:extLst>
        </xdr:cNvPr>
        <xdr:cNvSpPr txBox="1"/>
      </xdr:nvSpPr>
      <xdr:spPr>
        <a:xfrm>
          <a:off x="211651" y="1574320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0" name="直線コネクタ 219">
          <a:extLst>
            <a:ext uri="{FF2B5EF4-FFF2-40B4-BE49-F238E27FC236}">
              <a16:creationId xmlns:a16="http://schemas.microsoft.com/office/drawing/2014/main" id="{82E977AB-00C3-4C5E-86AF-EBC8B0F9288D}"/>
            </a:ext>
          </a:extLst>
        </xdr:cNvPr>
        <xdr:cNvCxnSpPr/>
      </xdr:nvCxnSpPr>
      <xdr:spPr>
        <a:xfrm>
          <a:off x="685800" y="15562036"/>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21" name="テキスト ボックス 220">
          <a:extLst>
            <a:ext uri="{FF2B5EF4-FFF2-40B4-BE49-F238E27FC236}">
              <a16:creationId xmlns:a16="http://schemas.microsoft.com/office/drawing/2014/main" id="{830FEDC0-7218-4891-9244-1AF404512815}"/>
            </a:ext>
          </a:extLst>
        </xdr:cNvPr>
        <xdr:cNvSpPr txBox="1"/>
      </xdr:nvSpPr>
      <xdr:spPr>
        <a:xfrm>
          <a:off x="211651" y="1542298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2" name="直線コネクタ 221">
          <a:extLst>
            <a:ext uri="{FF2B5EF4-FFF2-40B4-BE49-F238E27FC236}">
              <a16:creationId xmlns:a16="http://schemas.microsoft.com/office/drawing/2014/main" id="{58C46D86-2BAB-4E0F-A10B-C63D7543ADA7}"/>
            </a:ext>
          </a:extLst>
        </xdr:cNvPr>
        <xdr:cNvCxnSpPr/>
      </xdr:nvCxnSpPr>
      <xdr:spPr>
        <a:xfrm>
          <a:off x="685800" y="1523228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3" name="テキスト ボックス 222">
          <a:extLst>
            <a:ext uri="{FF2B5EF4-FFF2-40B4-BE49-F238E27FC236}">
              <a16:creationId xmlns:a16="http://schemas.microsoft.com/office/drawing/2014/main" id="{9AAB5FC5-D70C-4DF7-B2BE-7F5A691B6810}"/>
            </a:ext>
          </a:extLst>
        </xdr:cNvPr>
        <xdr:cNvSpPr txBox="1"/>
      </xdr:nvSpPr>
      <xdr:spPr>
        <a:xfrm>
          <a:off x="163406" y="1509641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4" name="直線コネクタ 223">
          <a:extLst>
            <a:ext uri="{FF2B5EF4-FFF2-40B4-BE49-F238E27FC236}">
              <a16:creationId xmlns:a16="http://schemas.microsoft.com/office/drawing/2014/main" id="{095A4400-D26A-4D59-B678-CC9AFB45C276}"/>
            </a:ext>
          </a:extLst>
        </xdr:cNvPr>
        <xdr:cNvCxnSpPr/>
      </xdr:nvCxnSpPr>
      <xdr:spPr>
        <a:xfrm>
          <a:off x="685800" y="1490571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5" name="テキスト ボックス 224">
          <a:extLst>
            <a:ext uri="{FF2B5EF4-FFF2-40B4-BE49-F238E27FC236}">
              <a16:creationId xmlns:a16="http://schemas.microsoft.com/office/drawing/2014/main" id="{851AFAA9-145D-4234-94D5-30F60ED14141}"/>
            </a:ext>
          </a:extLst>
        </xdr:cNvPr>
        <xdr:cNvSpPr txBox="1"/>
      </xdr:nvSpPr>
      <xdr:spPr>
        <a:xfrm>
          <a:off x="163406" y="1476667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6" name="直線コネクタ 225">
          <a:extLst>
            <a:ext uri="{FF2B5EF4-FFF2-40B4-BE49-F238E27FC236}">
              <a16:creationId xmlns:a16="http://schemas.microsoft.com/office/drawing/2014/main" id="{E74F1E24-37FE-41CD-991F-F8BBA4C86D92}"/>
            </a:ext>
          </a:extLst>
        </xdr:cNvPr>
        <xdr:cNvCxnSpPr/>
      </xdr:nvCxnSpPr>
      <xdr:spPr>
        <a:xfrm>
          <a:off x="685800" y="1459502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7" name="テキスト ボックス 226">
          <a:extLst>
            <a:ext uri="{FF2B5EF4-FFF2-40B4-BE49-F238E27FC236}">
              <a16:creationId xmlns:a16="http://schemas.microsoft.com/office/drawing/2014/main" id="{8DE13CF4-BDFC-4B39-9AC1-F28BD44550DA}"/>
            </a:ext>
          </a:extLst>
        </xdr:cNvPr>
        <xdr:cNvSpPr txBox="1"/>
      </xdr:nvSpPr>
      <xdr:spPr>
        <a:xfrm>
          <a:off x="163406" y="144591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8" name="直線コネクタ 227">
          <a:extLst>
            <a:ext uri="{FF2B5EF4-FFF2-40B4-BE49-F238E27FC236}">
              <a16:creationId xmlns:a16="http://schemas.microsoft.com/office/drawing/2014/main" id="{3ACDF404-9A8C-4386-8C2B-C1E538454E2D}"/>
            </a:ext>
          </a:extLst>
        </xdr:cNvPr>
        <xdr:cNvCxnSpPr/>
      </xdr:nvCxnSpPr>
      <xdr:spPr>
        <a:xfrm>
          <a:off x="685800" y="14287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9" name="テキスト ボックス 228">
          <a:extLst>
            <a:ext uri="{FF2B5EF4-FFF2-40B4-BE49-F238E27FC236}">
              <a16:creationId xmlns:a16="http://schemas.microsoft.com/office/drawing/2014/main" id="{4F4D8C2C-48D5-4BE6-8B30-33FCFB751F42}"/>
            </a:ext>
          </a:extLst>
        </xdr:cNvPr>
        <xdr:cNvSpPr txBox="1"/>
      </xdr:nvSpPr>
      <xdr:spPr>
        <a:xfrm>
          <a:off x="163406" y="141516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0" name="衛生費グラフ枠">
          <a:extLst>
            <a:ext uri="{FF2B5EF4-FFF2-40B4-BE49-F238E27FC236}">
              <a16:creationId xmlns:a16="http://schemas.microsoft.com/office/drawing/2014/main" id="{1DA538BC-622A-4054-A425-79816CE9122B}"/>
            </a:ext>
          </a:extLst>
        </xdr:cNvPr>
        <xdr:cNvSpPr/>
      </xdr:nvSpPr>
      <xdr:spPr>
        <a:xfrm>
          <a:off x="685800" y="14287500"/>
          <a:ext cx="4229100" cy="225742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56338</xdr:rowOff>
    </xdr:from>
    <xdr:to>
      <xdr:col>24</xdr:col>
      <xdr:colOff>62865</xdr:colOff>
      <xdr:row>99</xdr:row>
      <xdr:rowOff>133429</xdr:rowOff>
    </xdr:to>
    <xdr:cxnSp macro="">
      <xdr:nvCxnSpPr>
        <xdr:cNvPr id="231" name="直線コネクタ 230">
          <a:extLst>
            <a:ext uri="{FF2B5EF4-FFF2-40B4-BE49-F238E27FC236}">
              <a16:creationId xmlns:a16="http://schemas.microsoft.com/office/drawing/2014/main" id="{57380104-D71B-4DC5-980B-E51B3F912839}"/>
            </a:ext>
          </a:extLst>
        </xdr:cNvPr>
        <xdr:cNvCxnSpPr/>
      </xdr:nvCxnSpPr>
      <xdr:spPr>
        <a:xfrm flipV="1">
          <a:off x="4179570" y="14801038"/>
          <a:ext cx="1270" cy="14486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137256</xdr:rowOff>
    </xdr:from>
    <xdr:ext cx="534377" cy="259045"/>
    <xdr:sp macro="" textlink="">
      <xdr:nvSpPr>
        <xdr:cNvPr id="232" name="衛生費最小値テキスト">
          <a:extLst>
            <a:ext uri="{FF2B5EF4-FFF2-40B4-BE49-F238E27FC236}">
              <a16:creationId xmlns:a16="http://schemas.microsoft.com/office/drawing/2014/main" id="{4CF00865-8A8E-4365-B0D2-A3EEC82098DA}"/>
            </a:ext>
          </a:extLst>
        </xdr:cNvPr>
        <xdr:cNvSpPr txBox="1"/>
      </xdr:nvSpPr>
      <xdr:spPr>
        <a:xfrm>
          <a:off x="4229100" y="162567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133429</xdr:rowOff>
    </xdr:from>
    <xdr:to>
      <xdr:col>24</xdr:col>
      <xdr:colOff>152400</xdr:colOff>
      <xdr:row>99</xdr:row>
      <xdr:rowOff>133429</xdr:rowOff>
    </xdr:to>
    <xdr:cxnSp macro="">
      <xdr:nvCxnSpPr>
        <xdr:cNvPr id="233" name="直線コネクタ 232">
          <a:extLst>
            <a:ext uri="{FF2B5EF4-FFF2-40B4-BE49-F238E27FC236}">
              <a16:creationId xmlns:a16="http://schemas.microsoft.com/office/drawing/2014/main" id="{74760AF0-E234-4BF2-976D-766D5ADED209}"/>
            </a:ext>
          </a:extLst>
        </xdr:cNvPr>
        <xdr:cNvCxnSpPr/>
      </xdr:nvCxnSpPr>
      <xdr:spPr>
        <a:xfrm>
          <a:off x="4105275" y="1624972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3015</xdr:rowOff>
    </xdr:from>
    <xdr:ext cx="599010" cy="259045"/>
    <xdr:sp macro="" textlink="">
      <xdr:nvSpPr>
        <xdr:cNvPr id="234" name="衛生費最大値テキスト">
          <a:extLst>
            <a:ext uri="{FF2B5EF4-FFF2-40B4-BE49-F238E27FC236}">
              <a16:creationId xmlns:a16="http://schemas.microsoft.com/office/drawing/2014/main" id="{5A059513-6051-4FE6-B750-D4F81710EAC6}"/>
            </a:ext>
          </a:extLst>
        </xdr:cNvPr>
        <xdr:cNvSpPr txBox="1"/>
      </xdr:nvSpPr>
      <xdr:spPr>
        <a:xfrm>
          <a:off x="4229100" y="145857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159,908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56338</xdr:rowOff>
    </xdr:from>
    <xdr:to>
      <xdr:col>24</xdr:col>
      <xdr:colOff>152400</xdr:colOff>
      <xdr:row>91</xdr:row>
      <xdr:rowOff>56338</xdr:rowOff>
    </xdr:to>
    <xdr:cxnSp macro="">
      <xdr:nvCxnSpPr>
        <xdr:cNvPr id="235" name="直線コネクタ 234">
          <a:extLst>
            <a:ext uri="{FF2B5EF4-FFF2-40B4-BE49-F238E27FC236}">
              <a16:creationId xmlns:a16="http://schemas.microsoft.com/office/drawing/2014/main" id="{DBC8269F-E04F-466F-BB56-D1501A419F3C}"/>
            </a:ext>
          </a:extLst>
        </xdr:cNvPr>
        <xdr:cNvCxnSpPr/>
      </xdr:nvCxnSpPr>
      <xdr:spPr>
        <a:xfrm>
          <a:off x="4105275" y="1480103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8603</xdr:rowOff>
    </xdr:from>
    <xdr:to>
      <xdr:col>24</xdr:col>
      <xdr:colOff>63500</xdr:colOff>
      <xdr:row>97</xdr:row>
      <xdr:rowOff>79873</xdr:rowOff>
    </xdr:to>
    <xdr:cxnSp macro="">
      <xdr:nvCxnSpPr>
        <xdr:cNvPr id="236" name="直線コネクタ 235">
          <a:extLst>
            <a:ext uri="{FF2B5EF4-FFF2-40B4-BE49-F238E27FC236}">
              <a16:creationId xmlns:a16="http://schemas.microsoft.com/office/drawing/2014/main" id="{E52D32E1-A5B6-488C-93BF-CE31AC53A630}"/>
            </a:ext>
          </a:extLst>
        </xdr:cNvPr>
        <xdr:cNvCxnSpPr/>
      </xdr:nvCxnSpPr>
      <xdr:spPr>
        <a:xfrm flipV="1">
          <a:off x="3429000" y="15785178"/>
          <a:ext cx="752475" cy="71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139205</xdr:rowOff>
    </xdr:from>
    <xdr:ext cx="534377" cy="259045"/>
    <xdr:sp macro="" textlink="">
      <xdr:nvSpPr>
        <xdr:cNvPr id="237" name="衛生費平均値テキスト">
          <a:extLst>
            <a:ext uri="{FF2B5EF4-FFF2-40B4-BE49-F238E27FC236}">
              <a16:creationId xmlns:a16="http://schemas.microsoft.com/office/drawing/2014/main" id="{446AEB30-241A-4245-8FB2-EED86FCB0CF3}"/>
            </a:ext>
          </a:extLst>
        </xdr:cNvPr>
        <xdr:cNvSpPr txBox="1"/>
      </xdr:nvSpPr>
      <xdr:spPr>
        <a:xfrm>
          <a:off x="4229100" y="1574433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66,897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160778</xdr:rowOff>
    </xdr:from>
    <xdr:to>
      <xdr:col>24</xdr:col>
      <xdr:colOff>114300</xdr:colOff>
      <xdr:row>97</xdr:row>
      <xdr:rowOff>90928</xdr:rowOff>
    </xdr:to>
    <xdr:sp macro="" textlink="">
      <xdr:nvSpPr>
        <xdr:cNvPr id="238" name="フローチャート: 判断 237">
          <a:extLst>
            <a:ext uri="{FF2B5EF4-FFF2-40B4-BE49-F238E27FC236}">
              <a16:creationId xmlns:a16="http://schemas.microsoft.com/office/drawing/2014/main" id="{ABAEFCCB-79AB-45E5-AF16-2EA34309B105}"/>
            </a:ext>
          </a:extLst>
        </xdr:cNvPr>
        <xdr:cNvSpPr/>
      </xdr:nvSpPr>
      <xdr:spPr>
        <a:xfrm>
          <a:off x="4124325" y="15765903"/>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79873</xdr:rowOff>
    </xdr:from>
    <xdr:to>
      <xdr:col>19</xdr:col>
      <xdr:colOff>177800</xdr:colOff>
      <xdr:row>97</xdr:row>
      <xdr:rowOff>141649</xdr:rowOff>
    </xdr:to>
    <xdr:cxnSp macro="">
      <xdr:nvCxnSpPr>
        <xdr:cNvPr id="239" name="直線コネクタ 238">
          <a:extLst>
            <a:ext uri="{FF2B5EF4-FFF2-40B4-BE49-F238E27FC236}">
              <a16:creationId xmlns:a16="http://schemas.microsoft.com/office/drawing/2014/main" id="{A07A5416-7AF4-4D0F-9AD0-289D6F856E7C}"/>
            </a:ext>
          </a:extLst>
        </xdr:cNvPr>
        <xdr:cNvCxnSpPr/>
      </xdr:nvCxnSpPr>
      <xdr:spPr>
        <a:xfrm flipV="1">
          <a:off x="2619375" y="15856448"/>
          <a:ext cx="809625" cy="617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31587</xdr:rowOff>
    </xdr:from>
    <xdr:to>
      <xdr:col>20</xdr:col>
      <xdr:colOff>38100</xdr:colOff>
      <xdr:row>97</xdr:row>
      <xdr:rowOff>133187</xdr:rowOff>
    </xdr:to>
    <xdr:sp macro="" textlink="">
      <xdr:nvSpPr>
        <xdr:cNvPr id="240" name="フローチャート: 判断 239">
          <a:extLst>
            <a:ext uri="{FF2B5EF4-FFF2-40B4-BE49-F238E27FC236}">
              <a16:creationId xmlns:a16="http://schemas.microsoft.com/office/drawing/2014/main" id="{64F4053D-FE64-45DA-AFCC-FB24B02CCBE5}"/>
            </a:ext>
          </a:extLst>
        </xdr:cNvPr>
        <xdr:cNvSpPr/>
      </xdr:nvSpPr>
      <xdr:spPr>
        <a:xfrm>
          <a:off x="3381375" y="15801812"/>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124314</xdr:rowOff>
    </xdr:from>
    <xdr:ext cx="534377" cy="259045"/>
    <xdr:sp macro="" textlink="">
      <xdr:nvSpPr>
        <xdr:cNvPr id="241" name="テキスト ボックス 240">
          <a:extLst>
            <a:ext uri="{FF2B5EF4-FFF2-40B4-BE49-F238E27FC236}">
              <a16:creationId xmlns:a16="http://schemas.microsoft.com/office/drawing/2014/main" id="{380C97BF-210B-4C9D-917D-89F02B185FAC}"/>
            </a:ext>
          </a:extLst>
        </xdr:cNvPr>
        <xdr:cNvSpPr txBox="1"/>
      </xdr:nvSpPr>
      <xdr:spPr>
        <a:xfrm>
          <a:off x="3190386" y="158945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141551</xdr:rowOff>
    </xdr:from>
    <xdr:to>
      <xdr:col>15</xdr:col>
      <xdr:colOff>50800</xdr:colOff>
      <xdr:row>97</xdr:row>
      <xdr:rowOff>141649</xdr:rowOff>
    </xdr:to>
    <xdr:cxnSp macro="">
      <xdr:nvCxnSpPr>
        <xdr:cNvPr id="242" name="直線コネクタ 241">
          <a:extLst>
            <a:ext uri="{FF2B5EF4-FFF2-40B4-BE49-F238E27FC236}">
              <a16:creationId xmlns:a16="http://schemas.microsoft.com/office/drawing/2014/main" id="{BB1A13D4-8130-4587-95A1-8F05421D8615}"/>
            </a:ext>
          </a:extLst>
        </xdr:cNvPr>
        <xdr:cNvCxnSpPr/>
      </xdr:nvCxnSpPr>
      <xdr:spPr>
        <a:xfrm>
          <a:off x="1828800" y="15918126"/>
          <a:ext cx="790575" cy="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54611</xdr:rowOff>
    </xdr:from>
    <xdr:to>
      <xdr:col>15</xdr:col>
      <xdr:colOff>101600</xdr:colOff>
      <xdr:row>97</xdr:row>
      <xdr:rowOff>156211</xdr:rowOff>
    </xdr:to>
    <xdr:sp macro="" textlink="">
      <xdr:nvSpPr>
        <xdr:cNvPr id="243" name="フローチャート: 判断 242">
          <a:extLst>
            <a:ext uri="{FF2B5EF4-FFF2-40B4-BE49-F238E27FC236}">
              <a16:creationId xmlns:a16="http://schemas.microsoft.com/office/drawing/2014/main" id="{DAF11DBD-B511-45FE-A731-3473C666DB0E}"/>
            </a:ext>
          </a:extLst>
        </xdr:cNvPr>
        <xdr:cNvSpPr/>
      </xdr:nvSpPr>
      <xdr:spPr>
        <a:xfrm>
          <a:off x="2571750" y="15828011"/>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1288</xdr:rowOff>
    </xdr:from>
    <xdr:ext cx="534377" cy="259045"/>
    <xdr:sp macro="" textlink="">
      <xdr:nvSpPr>
        <xdr:cNvPr id="244" name="テキスト ボックス 243">
          <a:extLst>
            <a:ext uri="{FF2B5EF4-FFF2-40B4-BE49-F238E27FC236}">
              <a16:creationId xmlns:a16="http://schemas.microsoft.com/office/drawing/2014/main" id="{5189363A-D67F-4495-8FEF-57D6E045B882}"/>
            </a:ext>
          </a:extLst>
        </xdr:cNvPr>
        <xdr:cNvSpPr txBox="1"/>
      </xdr:nvSpPr>
      <xdr:spPr>
        <a:xfrm>
          <a:off x="2390286" y="156032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141551</xdr:rowOff>
    </xdr:from>
    <xdr:to>
      <xdr:col>10</xdr:col>
      <xdr:colOff>114300</xdr:colOff>
      <xdr:row>99</xdr:row>
      <xdr:rowOff>71642</xdr:rowOff>
    </xdr:to>
    <xdr:cxnSp macro="">
      <xdr:nvCxnSpPr>
        <xdr:cNvPr id="245" name="直線コネクタ 244">
          <a:extLst>
            <a:ext uri="{FF2B5EF4-FFF2-40B4-BE49-F238E27FC236}">
              <a16:creationId xmlns:a16="http://schemas.microsoft.com/office/drawing/2014/main" id="{CA8CC431-C9E7-4395-B007-096D0416866D}"/>
            </a:ext>
          </a:extLst>
        </xdr:cNvPr>
        <xdr:cNvCxnSpPr/>
      </xdr:nvCxnSpPr>
      <xdr:spPr>
        <a:xfrm flipV="1">
          <a:off x="1028700" y="15918126"/>
          <a:ext cx="800100" cy="2666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66399</xdr:rowOff>
    </xdr:from>
    <xdr:to>
      <xdr:col>10</xdr:col>
      <xdr:colOff>165100</xdr:colOff>
      <xdr:row>97</xdr:row>
      <xdr:rowOff>167999</xdr:rowOff>
    </xdr:to>
    <xdr:sp macro="" textlink="">
      <xdr:nvSpPr>
        <xdr:cNvPr id="246" name="フローチャート: 判断 245">
          <a:extLst>
            <a:ext uri="{FF2B5EF4-FFF2-40B4-BE49-F238E27FC236}">
              <a16:creationId xmlns:a16="http://schemas.microsoft.com/office/drawing/2014/main" id="{97B42CC3-D528-4BB8-80E0-B31377A18187}"/>
            </a:ext>
          </a:extLst>
        </xdr:cNvPr>
        <xdr:cNvSpPr/>
      </xdr:nvSpPr>
      <xdr:spPr>
        <a:xfrm>
          <a:off x="1781175" y="15842974"/>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13076</xdr:rowOff>
    </xdr:from>
    <xdr:ext cx="534377" cy="259045"/>
    <xdr:sp macro="" textlink="">
      <xdr:nvSpPr>
        <xdr:cNvPr id="247" name="テキスト ボックス 246">
          <a:extLst>
            <a:ext uri="{FF2B5EF4-FFF2-40B4-BE49-F238E27FC236}">
              <a16:creationId xmlns:a16="http://schemas.microsoft.com/office/drawing/2014/main" id="{BB193E82-CDD8-4205-B836-538FD15C1601}"/>
            </a:ext>
          </a:extLst>
        </xdr:cNvPr>
        <xdr:cNvSpPr txBox="1"/>
      </xdr:nvSpPr>
      <xdr:spPr>
        <a:xfrm>
          <a:off x="1580661" y="156118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156815</xdr:rowOff>
    </xdr:from>
    <xdr:to>
      <xdr:col>6</xdr:col>
      <xdr:colOff>38100</xdr:colOff>
      <xdr:row>98</xdr:row>
      <xdr:rowOff>86965</xdr:rowOff>
    </xdr:to>
    <xdr:sp macro="" textlink="">
      <xdr:nvSpPr>
        <xdr:cNvPr id="248" name="フローチャート: 判断 247">
          <a:extLst>
            <a:ext uri="{FF2B5EF4-FFF2-40B4-BE49-F238E27FC236}">
              <a16:creationId xmlns:a16="http://schemas.microsoft.com/office/drawing/2014/main" id="{1EC74848-14E4-47E7-B3E6-2ED030BBE683}"/>
            </a:ext>
          </a:extLst>
        </xdr:cNvPr>
        <xdr:cNvSpPr/>
      </xdr:nvSpPr>
      <xdr:spPr>
        <a:xfrm>
          <a:off x="981075" y="1593339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103492</xdr:rowOff>
    </xdr:from>
    <xdr:ext cx="534377" cy="259045"/>
    <xdr:sp macro="" textlink="">
      <xdr:nvSpPr>
        <xdr:cNvPr id="249" name="テキスト ボックス 248">
          <a:extLst>
            <a:ext uri="{FF2B5EF4-FFF2-40B4-BE49-F238E27FC236}">
              <a16:creationId xmlns:a16="http://schemas.microsoft.com/office/drawing/2014/main" id="{8A325E36-ACE7-423B-B91E-E578D6907C13}"/>
            </a:ext>
          </a:extLst>
        </xdr:cNvPr>
        <xdr:cNvSpPr txBox="1"/>
      </xdr:nvSpPr>
      <xdr:spPr>
        <a:xfrm>
          <a:off x="790086" y="157086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53177208-3FE3-4C30-AA2E-5916CE367434}"/>
            </a:ext>
          </a:extLst>
        </xdr:cNvPr>
        <xdr:cNvSpPr txBox="1"/>
      </xdr:nvSpPr>
      <xdr:spPr>
        <a:xfrm>
          <a:off x="4010025" y="16542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75340A21-4CAA-41D0-9CBA-F9FCACEDAB14}"/>
            </a:ext>
          </a:extLst>
        </xdr:cNvPr>
        <xdr:cNvSpPr txBox="1"/>
      </xdr:nvSpPr>
      <xdr:spPr>
        <a:xfrm>
          <a:off x="3257550" y="16542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A8A224B0-2AD1-4D24-AC21-A37B2CF29B11}"/>
            </a:ext>
          </a:extLst>
        </xdr:cNvPr>
        <xdr:cNvSpPr txBox="1"/>
      </xdr:nvSpPr>
      <xdr:spPr>
        <a:xfrm>
          <a:off x="2447925" y="16542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5F2892A4-660A-4676-97F1-80949B0B443A}"/>
            </a:ext>
          </a:extLst>
        </xdr:cNvPr>
        <xdr:cNvSpPr txBox="1"/>
      </xdr:nvSpPr>
      <xdr:spPr>
        <a:xfrm>
          <a:off x="1657350" y="16542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5145AB02-9227-467C-8BDF-AB8112353CB1}"/>
            </a:ext>
          </a:extLst>
        </xdr:cNvPr>
        <xdr:cNvSpPr txBox="1"/>
      </xdr:nvSpPr>
      <xdr:spPr>
        <a:xfrm>
          <a:off x="857250" y="16542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129253</xdr:rowOff>
    </xdr:from>
    <xdr:to>
      <xdr:col>24</xdr:col>
      <xdr:colOff>114300</xdr:colOff>
      <xdr:row>97</xdr:row>
      <xdr:rowOff>59403</xdr:rowOff>
    </xdr:to>
    <xdr:sp macro="" textlink="">
      <xdr:nvSpPr>
        <xdr:cNvPr id="255" name="楕円 254">
          <a:extLst>
            <a:ext uri="{FF2B5EF4-FFF2-40B4-BE49-F238E27FC236}">
              <a16:creationId xmlns:a16="http://schemas.microsoft.com/office/drawing/2014/main" id="{CB311951-1DE5-415F-8532-C75DA70515FC}"/>
            </a:ext>
          </a:extLst>
        </xdr:cNvPr>
        <xdr:cNvSpPr/>
      </xdr:nvSpPr>
      <xdr:spPr>
        <a:xfrm>
          <a:off x="4124325" y="15728028"/>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152130</xdr:rowOff>
    </xdr:from>
    <xdr:ext cx="534377" cy="259045"/>
    <xdr:sp macro="" textlink="">
      <xdr:nvSpPr>
        <xdr:cNvPr id="256" name="衛生費該当値テキスト">
          <a:extLst>
            <a:ext uri="{FF2B5EF4-FFF2-40B4-BE49-F238E27FC236}">
              <a16:creationId xmlns:a16="http://schemas.microsoft.com/office/drawing/2014/main" id="{BF343792-B6F8-4783-A3F2-DB6E0A7955FE}"/>
            </a:ext>
          </a:extLst>
        </xdr:cNvPr>
        <xdr:cNvSpPr txBox="1"/>
      </xdr:nvSpPr>
      <xdr:spPr>
        <a:xfrm>
          <a:off x="4229100" y="155826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29073</xdr:rowOff>
    </xdr:from>
    <xdr:to>
      <xdr:col>20</xdr:col>
      <xdr:colOff>38100</xdr:colOff>
      <xdr:row>97</xdr:row>
      <xdr:rowOff>130673</xdr:rowOff>
    </xdr:to>
    <xdr:sp macro="" textlink="">
      <xdr:nvSpPr>
        <xdr:cNvPr id="257" name="楕円 256">
          <a:extLst>
            <a:ext uri="{FF2B5EF4-FFF2-40B4-BE49-F238E27FC236}">
              <a16:creationId xmlns:a16="http://schemas.microsoft.com/office/drawing/2014/main" id="{D0D331A6-53EF-48CB-ACF9-C00F07311697}"/>
            </a:ext>
          </a:extLst>
        </xdr:cNvPr>
        <xdr:cNvSpPr/>
      </xdr:nvSpPr>
      <xdr:spPr>
        <a:xfrm>
          <a:off x="3381375" y="15799298"/>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147200</xdr:rowOff>
    </xdr:from>
    <xdr:ext cx="534377" cy="259045"/>
    <xdr:sp macro="" textlink="">
      <xdr:nvSpPr>
        <xdr:cNvPr id="258" name="テキスト ボックス 257">
          <a:extLst>
            <a:ext uri="{FF2B5EF4-FFF2-40B4-BE49-F238E27FC236}">
              <a16:creationId xmlns:a16="http://schemas.microsoft.com/office/drawing/2014/main" id="{381239C8-B6BA-47BD-BEF4-8219A7251FFE}"/>
            </a:ext>
          </a:extLst>
        </xdr:cNvPr>
        <xdr:cNvSpPr txBox="1"/>
      </xdr:nvSpPr>
      <xdr:spPr>
        <a:xfrm>
          <a:off x="3190386" y="155745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90849</xdr:rowOff>
    </xdr:from>
    <xdr:to>
      <xdr:col>15</xdr:col>
      <xdr:colOff>101600</xdr:colOff>
      <xdr:row>98</xdr:row>
      <xdr:rowOff>20999</xdr:rowOff>
    </xdr:to>
    <xdr:sp macro="" textlink="">
      <xdr:nvSpPr>
        <xdr:cNvPr id="259" name="楕円 258">
          <a:extLst>
            <a:ext uri="{FF2B5EF4-FFF2-40B4-BE49-F238E27FC236}">
              <a16:creationId xmlns:a16="http://schemas.microsoft.com/office/drawing/2014/main" id="{13BFAEBD-3C2A-4045-8F16-D66DC6CF0268}"/>
            </a:ext>
          </a:extLst>
        </xdr:cNvPr>
        <xdr:cNvSpPr/>
      </xdr:nvSpPr>
      <xdr:spPr>
        <a:xfrm>
          <a:off x="2571750" y="15861074"/>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12126</xdr:rowOff>
    </xdr:from>
    <xdr:ext cx="534377" cy="259045"/>
    <xdr:sp macro="" textlink="">
      <xdr:nvSpPr>
        <xdr:cNvPr id="260" name="テキスト ボックス 259">
          <a:extLst>
            <a:ext uri="{FF2B5EF4-FFF2-40B4-BE49-F238E27FC236}">
              <a16:creationId xmlns:a16="http://schemas.microsoft.com/office/drawing/2014/main" id="{A6AFA3CA-A432-4194-ADC8-04282B9ED1D0}"/>
            </a:ext>
          </a:extLst>
        </xdr:cNvPr>
        <xdr:cNvSpPr txBox="1"/>
      </xdr:nvSpPr>
      <xdr:spPr>
        <a:xfrm>
          <a:off x="2390286" y="15953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90751</xdr:rowOff>
    </xdr:from>
    <xdr:to>
      <xdr:col>10</xdr:col>
      <xdr:colOff>165100</xdr:colOff>
      <xdr:row>98</xdr:row>
      <xdr:rowOff>20901</xdr:rowOff>
    </xdr:to>
    <xdr:sp macro="" textlink="">
      <xdr:nvSpPr>
        <xdr:cNvPr id="261" name="楕円 260">
          <a:extLst>
            <a:ext uri="{FF2B5EF4-FFF2-40B4-BE49-F238E27FC236}">
              <a16:creationId xmlns:a16="http://schemas.microsoft.com/office/drawing/2014/main" id="{A0E58934-C37B-4C5B-A3C6-C46036A5903A}"/>
            </a:ext>
          </a:extLst>
        </xdr:cNvPr>
        <xdr:cNvSpPr/>
      </xdr:nvSpPr>
      <xdr:spPr>
        <a:xfrm>
          <a:off x="1781175" y="15860976"/>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12028</xdr:rowOff>
    </xdr:from>
    <xdr:ext cx="534377" cy="259045"/>
    <xdr:sp macro="" textlink="">
      <xdr:nvSpPr>
        <xdr:cNvPr id="262" name="テキスト ボックス 261">
          <a:extLst>
            <a:ext uri="{FF2B5EF4-FFF2-40B4-BE49-F238E27FC236}">
              <a16:creationId xmlns:a16="http://schemas.microsoft.com/office/drawing/2014/main" id="{06C2522D-F80A-4EAC-9ECD-EF38735239C8}"/>
            </a:ext>
          </a:extLst>
        </xdr:cNvPr>
        <xdr:cNvSpPr txBox="1"/>
      </xdr:nvSpPr>
      <xdr:spPr>
        <a:xfrm>
          <a:off x="1580661" y="159537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20842</xdr:rowOff>
    </xdr:from>
    <xdr:to>
      <xdr:col>6</xdr:col>
      <xdr:colOff>38100</xdr:colOff>
      <xdr:row>99</xdr:row>
      <xdr:rowOff>122442</xdr:rowOff>
    </xdr:to>
    <xdr:sp macro="" textlink="">
      <xdr:nvSpPr>
        <xdr:cNvPr id="263" name="楕円 262">
          <a:extLst>
            <a:ext uri="{FF2B5EF4-FFF2-40B4-BE49-F238E27FC236}">
              <a16:creationId xmlns:a16="http://schemas.microsoft.com/office/drawing/2014/main" id="{DBB8A632-3003-43B1-BE2A-7E0129C86C70}"/>
            </a:ext>
          </a:extLst>
        </xdr:cNvPr>
        <xdr:cNvSpPr/>
      </xdr:nvSpPr>
      <xdr:spPr>
        <a:xfrm>
          <a:off x="981075" y="16137142"/>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113569</xdr:rowOff>
    </xdr:from>
    <xdr:ext cx="534377" cy="259045"/>
    <xdr:sp macro="" textlink="">
      <xdr:nvSpPr>
        <xdr:cNvPr id="264" name="テキスト ボックス 263">
          <a:extLst>
            <a:ext uri="{FF2B5EF4-FFF2-40B4-BE49-F238E27FC236}">
              <a16:creationId xmlns:a16="http://schemas.microsoft.com/office/drawing/2014/main" id="{E115633D-0BA9-46D9-8608-91D681A57079}"/>
            </a:ext>
          </a:extLst>
        </xdr:cNvPr>
        <xdr:cNvSpPr txBox="1"/>
      </xdr:nvSpPr>
      <xdr:spPr>
        <a:xfrm>
          <a:off x="790086" y="16229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5" name="正方形/長方形 264">
          <a:extLst>
            <a:ext uri="{FF2B5EF4-FFF2-40B4-BE49-F238E27FC236}">
              <a16:creationId xmlns:a16="http://schemas.microsoft.com/office/drawing/2014/main" id="{C3781F09-FBF9-45F0-A8C0-7B05F3B44732}"/>
            </a:ext>
          </a:extLst>
        </xdr:cNvPr>
        <xdr:cNvSpPr/>
      </xdr:nvSpPr>
      <xdr:spPr>
        <a:xfrm>
          <a:off x="5953125" y="3790950"/>
          <a:ext cx="4210050" cy="2952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6" name="正方形/長方形 265">
          <a:extLst>
            <a:ext uri="{FF2B5EF4-FFF2-40B4-BE49-F238E27FC236}">
              <a16:creationId xmlns:a16="http://schemas.microsoft.com/office/drawing/2014/main" id="{4249558B-3831-4372-8321-49E82516FC0A}"/>
            </a:ext>
          </a:extLst>
        </xdr:cNvPr>
        <xdr:cNvSpPr/>
      </xdr:nvSpPr>
      <xdr:spPr>
        <a:xfrm>
          <a:off x="6067425" y="4114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7" name="正方形/長方形 266">
          <a:extLst>
            <a:ext uri="{FF2B5EF4-FFF2-40B4-BE49-F238E27FC236}">
              <a16:creationId xmlns:a16="http://schemas.microsoft.com/office/drawing/2014/main" id="{C2C5E7BC-6DB9-48FD-9A1B-BC80A2159FBE}"/>
            </a:ext>
          </a:extLst>
        </xdr:cNvPr>
        <xdr:cNvSpPr/>
      </xdr:nvSpPr>
      <xdr:spPr>
        <a:xfrm>
          <a:off x="6067425" y="43053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8" name="正方形/長方形 267">
          <a:extLst>
            <a:ext uri="{FF2B5EF4-FFF2-40B4-BE49-F238E27FC236}">
              <a16:creationId xmlns:a16="http://schemas.microsoft.com/office/drawing/2014/main" id="{486E0CFB-F50F-4A7B-8DF3-A25B0CE8B968}"/>
            </a:ext>
          </a:extLst>
        </xdr:cNvPr>
        <xdr:cNvSpPr/>
      </xdr:nvSpPr>
      <xdr:spPr>
        <a:xfrm>
          <a:off x="6981825" y="4114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9" name="正方形/長方形 268">
          <a:extLst>
            <a:ext uri="{FF2B5EF4-FFF2-40B4-BE49-F238E27FC236}">
              <a16:creationId xmlns:a16="http://schemas.microsoft.com/office/drawing/2014/main" id="{8F1614DC-3B46-4BA2-8898-0E62BC440955}"/>
            </a:ext>
          </a:extLst>
        </xdr:cNvPr>
        <xdr:cNvSpPr/>
      </xdr:nvSpPr>
      <xdr:spPr>
        <a:xfrm>
          <a:off x="6981825" y="43053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0" name="正方形/長方形 269">
          <a:extLst>
            <a:ext uri="{FF2B5EF4-FFF2-40B4-BE49-F238E27FC236}">
              <a16:creationId xmlns:a16="http://schemas.microsoft.com/office/drawing/2014/main" id="{FF274768-F192-4D0E-A389-E5D19323832A}"/>
            </a:ext>
          </a:extLst>
        </xdr:cNvPr>
        <xdr:cNvSpPr/>
      </xdr:nvSpPr>
      <xdr:spPr>
        <a:xfrm>
          <a:off x="8010525" y="4114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1" name="正方形/長方形 270">
          <a:extLst>
            <a:ext uri="{FF2B5EF4-FFF2-40B4-BE49-F238E27FC236}">
              <a16:creationId xmlns:a16="http://schemas.microsoft.com/office/drawing/2014/main" id="{69B5D3BC-C81B-4D2C-BE13-8115706D5B7C}"/>
            </a:ext>
          </a:extLst>
        </xdr:cNvPr>
        <xdr:cNvSpPr/>
      </xdr:nvSpPr>
      <xdr:spPr>
        <a:xfrm>
          <a:off x="8010525" y="43053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2" name="正方形/長方形 271">
          <a:extLst>
            <a:ext uri="{FF2B5EF4-FFF2-40B4-BE49-F238E27FC236}">
              <a16:creationId xmlns:a16="http://schemas.microsoft.com/office/drawing/2014/main" id="{91824BBB-C7C9-468F-AD24-F42A121C8E81}"/>
            </a:ext>
          </a:extLst>
        </xdr:cNvPr>
        <xdr:cNvSpPr/>
      </xdr:nvSpPr>
      <xdr:spPr>
        <a:xfrm>
          <a:off x="5953125" y="4572000"/>
          <a:ext cx="42100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3" name="テキスト ボックス 272">
          <a:extLst>
            <a:ext uri="{FF2B5EF4-FFF2-40B4-BE49-F238E27FC236}">
              <a16:creationId xmlns:a16="http://schemas.microsoft.com/office/drawing/2014/main" id="{8FFFC4DF-EAD6-446A-8B03-569B23F451A7}"/>
            </a:ext>
          </a:extLst>
        </xdr:cNvPr>
        <xdr:cNvSpPr txBox="1"/>
      </xdr:nvSpPr>
      <xdr:spPr>
        <a:xfrm>
          <a:off x="5915025" y="43910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4" name="直線コネクタ 273">
          <a:extLst>
            <a:ext uri="{FF2B5EF4-FFF2-40B4-BE49-F238E27FC236}">
              <a16:creationId xmlns:a16="http://schemas.microsoft.com/office/drawing/2014/main" id="{45A889A3-5D6C-4929-9B10-47B02C5AA139}"/>
            </a:ext>
          </a:extLst>
        </xdr:cNvPr>
        <xdr:cNvCxnSpPr/>
      </xdr:nvCxnSpPr>
      <xdr:spPr>
        <a:xfrm>
          <a:off x="5953125" y="67341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5" name="直線コネクタ 274">
          <a:extLst>
            <a:ext uri="{FF2B5EF4-FFF2-40B4-BE49-F238E27FC236}">
              <a16:creationId xmlns:a16="http://schemas.microsoft.com/office/drawing/2014/main" id="{DA43DA91-1E89-4A07-B5EE-3BA7D8B122F9}"/>
            </a:ext>
          </a:extLst>
        </xdr:cNvPr>
        <xdr:cNvCxnSpPr/>
      </xdr:nvCxnSpPr>
      <xdr:spPr>
        <a:xfrm>
          <a:off x="5953125" y="63055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6" name="テキスト ボックス 275">
          <a:extLst>
            <a:ext uri="{FF2B5EF4-FFF2-40B4-BE49-F238E27FC236}">
              <a16:creationId xmlns:a16="http://schemas.microsoft.com/office/drawing/2014/main" id="{340E5461-FA57-445D-ABFF-6F55F58F6925}"/>
            </a:ext>
          </a:extLst>
        </xdr:cNvPr>
        <xdr:cNvSpPr txBox="1"/>
      </xdr:nvSpPr>
      <xdr:spPr>
        <a:xfrm>
          <a:off x="5723389" y="616015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7" name="直線コネクタ 276">
          <a:extLst>
            <a:ext uri="{FF2B5EF4-FFF2-40B4-BE49-F238E27FC236}">
              <a16:creationId xmlns:a16="http://schemas.microsoft.com/office/drawing/2014/main" id="{DE5CE3C6-E4EC-4FCD-913C-30BF089E0FF3}"/>
            </a:ext>
          </a:extLst>
        </xdr:cNvPr>
        <xdr:cNvCxnSpPr/>
      </xdr:nvCxnSpPr>
      <xdr:spPr>
        <a:xfrm>
          <a:off x="5953125" y="5867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78" name="テキスト ボックス 277">
          <a:extLst>
            <a:ext uri="{FF2B5EF4-FFF2-40B4-BE49-F238E27FC236}">
              <a16:creationId xmlns:a16="http://schemas.microsoft.com/office/drawing/2014/main" id="{C31E3004-0062-4585-A1CB-37A0C4F60D95}"/>
            </a:ext>
          </a:extLst>
        </xdr:cNvPr>
        <xdr:cNvSpPr txBox="1"/>
      </xdr:nvSpPr>
      <xdr:spPr>
        <a:xfrm>
          <a:off x="5527221" y="5731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9" name="直線コネクタ 278">
          <a:extLst>
            <a:ext uri="{FF2B5EF4-FFF2-40B4-BE49-F238E27FC236}">
              <a16:creationId xmlns:a16="http://schemas.microsoft.com/office/drawing/2014/main" id="{A46B4CB2-3F1A-49E8-AE8E-2CBD94BB13AC}"/>
            </a:ext>
          </a:extLst>
        </xdr:cNvPr>
        <xdr:cNvCxnSpPr/>
      </xdr:nvCxnSpPr>
      <xdr:spPr>
        <a:xfrm>
          <a:off x="5953125" y="54387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111777</xdr:rowOff>
    </xdr:from>
    <xdr:ext cx="467179" cy="259045"/>
    <xdr:sp macro="" textlink="">
      <xdr:nvSpPr>
        <xdr:cNvPr id="280" name="テキスト ボックス 279">
          <a:extLst>
            <a:ext uri="{FF2B5EF4-FFF2-40B4-BE49-F238E27FC236}">
              <a16:creationId xmlns:a16="http://schemas.microsoft.com/office/drawing/2014/main" id="{A70012D1-7BF4-4E48-B695-F630ED66634D}"/>
            </a:ext>
          </a:extLst>
        </xdr:cNvPr>
        <xdr:cNvSpPr txBox="1"/>
      </xdr:nvSpPr>
      <xdr:spPr>
        <a:xfrm>
          <a:off x="5527221" y="53029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81" name="直線コネクタ 280">
          <a:extLst>
            <a:ext uri="{FF2B5EF4-FFF2-40B4-BE49-F238E27FC236}">
              <a16:creationId xmlns:a16="http://schemas.microsoft.com/office/drawing/2014/main" id="{CFAE67A1-05A2-49B1-8387-0DEB97D824D3}"/>
            </a:ext>
          </a:extLst>
        </xdr:cNvPr>
        <xdr:cNvCxnSpPr/>
      </xdr:nvCxnSpPr>
      <xdr:spPr>
        <a:xfrm>
          <a:off x="5953125" y="5010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168927</xdr:rowOff>
    </xdr:from>
    <xdr:ext cx="467179" cy="259045"/>
    <xdr:sp macro="" textlink="">
      <xdr:nvSpPr>
        <xdr:cNvPr id="282" name="テキスト ボックス 281">
          <a:extLst>
            <a:ext uri="{FF2B5EF4-FFF2-40B4-BE49-F238E27FC236}">
              <a16:creationId xmlns:a16="http://schemas.microsoft.com/office/drawing/2014/main" id="{D1716BC5-D220-40F9-A5C5-94FB66833A36}"/>
            </a:ext>
          </a:extLst>
        </xdr:cNvPr>
        <xdr:cNvSpPr txBox="1"/>
      </xdr:nvSpPr>
      <xdr:spPr>
        <a:xfrm>
          <a:off x="5527221" y="48647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3" name="直線コネクタ 282">
          <a:extLst>
            <a:ext uri="{FF2B5EF4-FFF2-40B4-BE49-F238E27FC236}">
              <a16:creationId xmlns:a16="http://schemas.microsoft.com/office/drawing/2014/main" id="{48A2FC49-59EF-4BBE-A7D0-4274DB2FF27E}"/>
            </a:ext>
          </a:extLst>
        </xdr:cNvPr>
        <xdr:cNvCxnSpPr/>
      </xdr:nvCxnSpPr>
      <xdr:spPr>
        <a:xfrm>
          <a:off x="5953125" y="4572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4" name="テキスト ボックス 283">
          <a:extLst>
            <a:ext uri="{FF2B5EF4-FFF2-40B4-BE49-F238E27FC236}">
              <a16:creationId xmlns:a16="http://schemas.microsoft.com/office/drawing/2014/main" id="{98D110FD-E33A-4187-8C31-53744F36C670}"/>
            </a:ext>
          </a:extLst>
        </xdr:cNvPr>
        <xdr:cNvSpPr txBox="1"/>
      </xdr:nvSpPr>
      <xdr:spPr>
        <a:xfrm>
          <a:off x="5527221" y="4436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5" name="労働費グラフ枠">
          <a:extLst>
            <a:ext uri="{FF2B5EF4-FFF2-40B4-BE49-F238E27FC236}">
              <a16:creationId xmlns:a16="http://schemas.microsoft.com/office/drawing/2014/main" id="{6E20E004-06DB-4B2A-AC02-C7A0705010C7}"/>
            </a:ext>
          </a:extLst>
        </xdr:cNvPr>
        <xdr:cNvSpPr/>
      </xdr:nvSpPr>
      <xdr:spPr>
        <a:xfrm>
          <a:off x="5953125" y="4572000"/>
          <a:ext cx="42100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34</xdr:row>
      <xdr:rowOff>60147</xdr:rowOff>
    </xdr:from>
    <xdr:to>
      <xdr:col>54</xdr:col>
      <xdr:colOff>189865</xdr:colOff>
      <xdr:row>38</xdr:row>
      <xdr:rowOff>139700</xdr:rowOff>
    </xdr:to>
    <xdr:cxnSp macro="">
      <xdr:nvCxnSpPr>
        <xdr:cNvPr id="286" name="直線コネクタ 285">
          <a:extLst>
            <a:ext uri="{FF2B5EF4-FFF2-40B4-BE49-F238E27FC236}">
              <a16:creationId xmlns:a16="http://schemas.microsoft.com/office/drawing/2014/main" id="{692D6E31-BC3E-4308-A6F2-4C53367F9AF8}"/>
            </a:ext>
          </a:extLst>
        </xdr:cNvPr>
        <xdr:cNvCxnSpPr/>
      </xdr:nvCxnSpPr>
      <xdr:spPr>
        <a:xfrm flipV="1">
          <a:off x="9427845" y="5575122"/>
          <a:ext cx="1270" cy="7304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143527</xdr:rowOff>
    </xdr:from>
    <xdr:ext cx="249299" cy="259045"/>
    <xdr:sp macro="" textlink="">
      <xdr:nvSpPr>
        <xdr:cNvPr id="287" name="労働費最小値テキスト">
          <a:extLst>
            <a:ext uri="{FF2B5EF4-FFF2-40B4-BE49-F238E27FC236}">
              <a16:creationId xmlns:a16="http://schemas.microsoft.com/office/drawing/2014/main" id="{9127C950-3863-4150-8439-93ACE5EEBA6D}"/>
            </a:ext>
          </a:extLst>
        </xdr:cNvPr>
        <xdr:cNvSpPr txBox="1"/>
      </xdr:nvSpPr>
      <xdr:spPr>
        <a:xfrm>
          <a:off x="9477375" y="6303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88" name="直線コネクタ 287">
          <a:extLst>
            <a:ext uri="{FF2B5EF4-FFF2-40B4-BE49-F238E27FC236}">
              <a16:creationId xmlns:a16="http://schemas.microsoft.com/office/drawing/2014/main" id="{762F09B2-7385-4FD8-A0AA-7A828FD9FB06}"/>
            </a:ext>
          </a:extLst>
        </xdr:cNvPr>
        <xdr:cNvCxnSpPr/>
      </xdr:nvCxnSpPr>
      <xdr:spPr>
        <a:xfrm>
          <a:off x="9363075" y="6305550"/>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33</xdr:row>
      <xdr:rowOff>6824</xdr:rowOff>
    </xdr:from>
    <xdr:ext cx="469744" cy="259045"/>
    <xdr:sp macro="" textlink="">
      <xdr:nvSpPr>
        <xdr:cNvPr id="289" name="労働費最大値テキスト">
          <a:extLst>
            <a:ext uri="{FF2B5EF4-FFF2-40B4-BE49-F238E27FC236}">
              <a16:creationId xmlns:a16="http://schemas.microsoft.com/office/drawing/2014/main" id="{AE79FF1E-00BA-4AFF-9348-D714A0566FB3}"/>
            </a:ext>
          </a:extLst>
        </xdr:cNvPr>
        <xdr:cNvSpPr txBox="1"/>
      </xdr:nvSpPr>
      <xdr:spPr>
        <a:xfrm>
          <a:off x="9477375" y="53630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3,348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34</xdr:row>
      <xdr:rowOff>60147</xdr:rowOff>
    </xdr:from>
    <xdr:to>
      <xdr:col>55</xdr:col>
      <xdr:colOff>88900</xdr:colOff>
      <xdr:row>34</xdr:row>
      <xdr:rowOff>60147</xdr:rowOff>
    </xdr:to>
    <xdr:cxnSp macro="">
      <xdr:nvCxnSpPr>
        <xdr:cNvPr id="290" name="直線コネクタ 289">
          <a:extLst>
            <a:ext uri="{FF2B5EF4-FFF2-40B4-BE49-F238E27FC236}">
              <a16:creationId xmlns:a16="http://schemas.microsoft.com/office/drawing/2014/main" id="{4720103A-BA85-49CD-A158-2D5E5F38D988}"/>
            </a:ext>
          </a:extLst>
        </xdr:cNvPr>
        <xdr:cNvCxnSpPr/>
      </xdr:nvCxnSpPr>
      <xdr:spPr>
        <a:xfrm>
          <a:off x="9363075" y="5575122"/>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83465</xdr:rowOff>
    </xdr:from>
    <xdr:to>
      <xdr:col>55</xdr:col>
      <xdr:colOff>0</xdr:colOff>
      <xdr:row>38</xdr:row>
      <xdr:rowOff>84836</xdr:rowOff>
    </xdr:to>
    <xdr:cxnSp macro="">
      <xdr:nvCxnSpPr>
        <xdr:cNvPr id="291" name="直線コネクタ 290">
          <a:extLst>
            <a:ext uri="{FF2B5EF4-FFF2-40B4-BE49-F238E27FC236}">
              <a16:creationId xmlns:a16="http://schemas.microsoft.com/office/drawing/2014/main" id="{F3510535-F742-485D-9EFB-4E5A848EBFFD}"/>
            </a:ext>
          </a:extLst>
        </xdr:cNvPr>
        <xdr:cNvCxnSpPr/>
      </xdr:nvCxnSpPr>
      <xdr:spPr>
        <a:xfrm flipV="1">
          <a:off x="8686800" y="6249315"/>
          <a:ext cx="742950" cy="13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2735</xdr:rowOff>
    </xdr:from>
    <xdr:ext cx="378565" cy="259045"/>
    <xdr:sp macro="" textlink="">
      <xdr:nvSpPr>
        <xdr:cNvPr id="292" name="労働費平均値テキスト">
          <a:extLst>
            <a:ext uri="{FF2B5EF4-FFF2-40B4-BE49-F238E27FC236}">
              <a16:creationId xmlns:a16="http://schemas.microsoft.com/office/drawing/2014/main" id="{5B20E1E7-8EE7-4D29-B904-EE32F4F5206A}"/>
            </a:ext>
          </a:extLst>
        </xdr:cNvPr>
        <xdr:cNvSpPr txBox="1"/>
      </xdr:nvSpPr>
      <xdr:spPr>
        <a:xfrm>
          <a:off x="9477375" y="6003485"/>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151308</xdr:rowOff>
    </xdr:from>
    <xdr:to>
      <xdr:col>55</xdr:col>
      <xdr:colOff>50800</xdr:colOff>
      <xdr:row>38</xdr:row>
      <xdr:rowOff>81458</xdr:rowOff>
    </xdr:to>
    <xdr:sp macro="" textlink="">
      <xdr:nvSpPr>
        <xdr:cNvPr id="293" name="フローチャート: 判断 292">
          <a:extLst>
            <a:ext uri="{FF2B5EF4-FFF2-40B4-BE49-F238E27FC236}">
              <a16:creationId xmlns:a16="http://schemas.microsoft.com/office/drawing/2014/main" id="{69D223A6-40A1-407C-A7E5-6B5947000764}"/>
            </a:ext>
          </a:extLst>
        </xdr:cNvPr>
        <xdr:cNvSpPr/>
      </xdr:nvSpPr>
      <xdr:spPr>
        <a:xfrm>
          <a:off x="9401175" y="6152058"/>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84836</xdr:rowOff>
    </xdr:from>
    <xdr:to>
      <xdr:col>50</xdr:col>
      <xdr:colOff>114300</xdr:colOff>
      <xdr:row>38</xdr:row>
      <xdr:rowOff>86208</xdr:rowOff>
    </xdr:to>
    <xdr:cxnSp macro="">
      <xdr:nvCxnSpPr>
        <xdr:cNvPr id="294" name="直線コネクタ 293">
          <a:extLst>
            <a:ext uri="{FF2B5EF4-FFF2-40B4-BE49-F238E27FC236}">
              <a16:creationId xmlns:a16="http://schemas.microsoft.com/office/drawing/2014/main" id="{82890650-447C-4717-9016-30FCD86EA086}"/>
            </a:ext>
          </a:extLst>
        </xdr:cNvPr>
        <xdr:cNvCxnSpPr/>
      </xdr:nvCxnSpPr>
      <xdr:spPr>
        <a:xfrm flipV="1">
          <a:off x="7886700" y="6250686"/>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142392</xdr:rowOff>
    </xdr:from>
    <xdr:to>
      <xdr:col>50</xdr:col>
      <xdr:colOff>165100</xdr:colOff>
      <xdr:row>38</xdr:row>
      <xdr:rowOff>72543</xdr:rowOff>
    </xdr:to>
    <xdr:sp macro="" textlink="">
      <xdr:nvSpPr>
        <xdr:cNvPr id="295" name="フローチャート: 判断 294">
          <a:extLst>
            <a:ext uri="{FF2B5EF4-FFF2-40B4-BE49-F238E27FC236}">
              <a16:creationId xmlns:a16="http://schemas.microsoft.com/office/drawing/2014/main" id="{950C9C39-E6C5-4CAB-9D9D-B9F6250998D1}"/>
            </a:ext>
          </a:extLst>
        </xdr:cNvPr>
        <xdr:cNvSpPr/>
      </xdr:nvSpPr>
      <xdr:spPr>
        <a:xfrm>
          <a:off x="8639175" y="6146317"/>
          <a:ext cx="95250" cy="85726"/>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89069</xdr:rowOff>
    </xdr:from>
    <xdr:ext cx="378565" cy="259045"/>
    <xdr:sp macro="" textlink="">
      <xdr:nvSpPr>
        <xdr:cNvPr id="296" name="テキスト ボックス 295">
          <a:extLst>
            <a:ext uri="{FF2B5EF4-FFF2-40B4-BE49-F238E27FC236}">
              <a16:creationId xmlns:a16="http://schemas.microsoft.com/office/drawing/2014/main" id="{6B2F6B6E-8822-40C3-AE6F-BD149BC8E768}"/>
            </a:ext>
          </a:extLst>
        </xdr:cNvPr>
        <xdr:cNvSpPr txBox="1"/>
      </xdr:nvSpPr>
      <xdr:spPr>
        <a:xfrm>
          <a:off x="8516567" y="592471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86208</xdr:rowOff>
    </xdr:from>
    <xdr:to>
      <xdr:col>45</xdr:col>
      <xdr:colOff>177800</xdr:colOff>
      <xdr:row>38</xdr:row>
      <xdr:rowOff>87808</xdr:rowOff>
    </xdr:to>
    <xdr:cxnSp macro="">
      <xdr:nvCxnSpPr>
        <xdr:cNvPr id="297" name="直線コネクタ 296">
          <a:extLst>
            <a:ext uri="{FF2B5EF4-FFF2-40B4-BE49-F238E27FC236}">
              <a16:creationId xmlns:a16="http://schemas.microsoft.com/office/drawing/2014/main" id="{69C763A6-7A2B-411C-B947-EB9FA6724A99}"/>
            </a:ext>
          </a:extLst>
        </xdr:cNvPr>
        <xdr:cNvCxnSpPr/>
      </xdr:nvCxnSpPr>
      <xdr:spPr>
        <a:xfrm flipV="1">
          <a:off x="7077075" y="6245708"/>
          <a:ext cx="809625" cy="1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153365</xdr:rowOff>
    </xdr:from>
    <xdr:to>
      <xdr:col>46</xdr:col>
      <xdr:colOff>38100</xdr:colOff>
      <xdr:row>38</xdr:row>
      <xdr:rowOff>83515</xdr:rowOff>
    </xdr:to>
    <xdr:sp macro="" textlink="">
      <xdr:nvSpPr>
        <xdr:cNvPr id="298" name="フローチャート: 判断 297">
          <a:extLst>
            <a:ext uri="{FF2B5EF4-FFF2-40B4-BE49-F238E27FC236}">
              <a16:creationId xmlns:a16="http://schemas.microsoft.com/office/drawing/2014/main" id="{15B066BF-4E60-49BC-84B7-F9A5FF2A74E2}"/>
            </a:ext>
          </a:extLst>
        </xdr:cNvPr>
        <xdr:cNvSpPr/>
      </xdr:nvSpPr>
      <xdr:spPr>
        <a:xfrm>
          <a:off x="7839075" y="615411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100042</xdr:rowOff>
    </xdr:from>
    <xdr:ext cx="378565" cy="259045"/>
    <xdr:sp macro="" textlink="">
      <xdr:nvSpPr>
        <xdr:cNvPr id="299" name="テキスト ボックス 298">
          <a:extLst>
            <a:ext uri="{FF2B5EF4-FFF2-40B4-BE49-F238E27FC236}">
              <a16:creationId xmlns:a16="http://schemas.microsoft.com/office/drawing/2014/main" id="{0F278EAB-F1A2-4B85-8760-27E1BE34E79C}"/>
            </a:ext>
          </a:extLst>
        </xdr:cNvPr>
        <xdr:cNvSpPr txBox="1"/>
      </xdr:nvSpPr>
      <xdr:spPr>
        <a:xfrm>
          <a:off x="7716467" y="594204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30</xdr:row>
      <xdr:rowOff>166218</xdr:rowOff>
    </xdr:from>
    <xdr:to>
      <xdr:col>41</xdr:col>
      <xdr:colOff>50800</xdr:colOff>
      <xdr:row>38</xdr:row>
      <xdr:rowOff>87808</xdr:rowOff>
    </xdr:to>
    <xdr:cxnSp macro="">
      <xdr:nvCxnSpPr>
        <xdr:cNvPr id="300" name="直線コネクタ 299">
          <a:extLst>
            <a:ext uri="{FF2B5EF4-FFF2-40B4-BE49-F238E27FC236}">
              <a16:creationId xmlns:a16="http://schemas.microsoft.com/office/drawing/2014/main" id="{B616D05D-6784-455F-A7DA-8EE0FCFA5FF3}"/>
            </a:ext>
          </a:extLst>
        </xdr:cNvPr>
        <xdr:cNvCxnSpPr/>
      </xdr:nvCxnSpPr>
      <xdr:spPr>
        <a:xfrm>
          <a:off x="6286500" y="5030318"/>
          <a:ext cx="790575" cy="12169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165253</xdr:rowOff>
    </xdr:from>
    <xdr:to>
      <xdr:col>41</xdr:col>
      <xdr:colOff>101600</xdr:colOff>
      <xdr:row>38</xdr:row>
      <xdr:rowOff>95403</xdr:rowOff>
    </xdr:to>
    <xdr:sp macro="" textlink="">
      <xdr:nvSpPr>
        <xdr:cNvPr id="301" name="フローチャート: 判断 300">
          <a:extLst>
            <a:ext uri="{FF2B5EF4-FFF2-40B4-BE49-F238E27FC236}">
              <a16:creationId xmlns:a16="http://schemas.microsoft.com/office/drawing/2014/main" id="{2142000E-760A-4176-A49E-5224EAB497B5}"/>
            </a:ext>
          </a:extLst>
        </xdr:cNvPr>
        <xdr:cNvSpPr/>
      </xdr:nvSpPr>
      <xdr:spPr>
        <a:xfrm>
          <a:off x="7029450" y="6162828"/>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111929</xdr:rowOff>
    </xdr:from>
    <xdr:ext cx="378565" cy="259045"/>
    <xdr:sp macro="" textlink="">
      <xdr:nvSpPr>
        <xdr:cNvPr id="302" name="テキスト ボックス 301">
          <a:extLst>
            <a:ext uri="{FF2B5EF4-FFF2-40B4-BE49-F238E27FC236}">
              <a16:creationId xmlns:a16="http://schemas.microsoft.com/office/drawing/2014/main" id="{E90FADC3-F33A-4F44-A405-379B29E89C8D}"/>
            </a:ext>
          </a:extLst>
        </xdr:cNvPr>
        <xdr:cNvSpPr txBox="1"/>
      </xdr:nvSpPr>
      <xdr:spPr>
        <a:xfrm>
          <a:off x="6906842" y="595075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100101</xdr:rowOff>
    </xdr:from>
    <xdr:to>
      <xdr:col>36</xdr:col>
      <xdr:colOff>165100</xdr:colOff>
      <xdr:row>38</xdr:row>
      <xdr:rowOff>30251</xdr:rowOff>
    </xdr:to>
    <xdr:sp macro="" textlink="">
      <xdr:nvSpPr>
        <xdr:cNvPr id="303" name="フローチャート: 判断 302">
          <a:extLst>
            <a:ext uri="{FF2B5EF4-FFF2-40B4-BE49-F238E27FC236}">
              <a16:creationId xmlns:a16="http://schemas.microsoft.com/office/drawing/2014/main" id="{79ED5433-7535-428B-AED3-D7AB45B13214}"/>
            </a:ext>
          </a:extLst>
        </xdr:cNvPr>
        <xdr:cNvSpPr/>
      </xdr:nvSpPr>
      <xdr:spPr>
        <a:xfrm>
          <a:off x="6238875" y="6104026"/>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21379</xdr:rowOff>
    </xdr:from>
    <xdr:ext cx="378565" cy="259045"/>
    <xdr:sp macro="" textlink="">
      <xdr:nvSpPr>
        <xdr:cNvPr id="304" name="テキスト ボックス 303">
          <a:extLst>
            <a:ext uri="{FF2B5EF4-FFF2-40B4-BE49-F238E27FC236}">
              <a16:creationId xmlns:a16="http://schemas.microsoft.com/office/drawing/2014/main" id="{A97288B2-D9CD-47B8-881D-04AF95E0178D}"/>
            </a:ext>
          </a:extLst>
        </xdr:cNvPr>
        <xdr:cNvSpPr txBox="1"/>
      </xdr:nvSpPr>
      <xdr:spPr>
        <a:xfrm>
          <a:off x="6116267" y="618405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7BAF4F1A-337F-479A-A482-053E69EE6465}"/>
            </a:ext>
          </a:extLst>
        </xdr:cNvPr>
        <xdr:cNvSpPr txBox="1"/>
      </xdr:nvSpPr>
      <xdr:spPr>
        <a:xfrm>
          <a:off x="9258300" y="6731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F00A77F4-2E03-491B-9B79-93028883A982}"/>
            </a:ext>
          </a:extLst>
        </xdr:cNvPr>
        <xdr:cNvSpPr txBox="1"/>
      </xdr:nvSpPr>
      <xdr:spPr>
        <a:xfrm>
          <a:off x="8515350" y="6731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4056EA40-5ADC-4199-B5D5-E56CB655A873}"/>
            </a:ext>
          </a:extLst>
        </xdr:cNvPr>
        <xdr:cNvSpPr txBox="1"/>
      </xdr:nvSpPr>
      <xdr:spPr>
        <a:xfrm>
          <a:off x="7715250" y="6731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6C11DC6B-8E56-4DB4-8233-6CDCD7295715}"/>
            </a:ext>
          </a:extLst>
        </xdr:cNvPr>
        <xdr:cNvSpPr txBox="1"/>
      </xdr:nvSpPr>
      <xdr:spPr>
        <a:xfrm>
          <a:off x="6905625" y="6731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2B8B28DB-4475-429C-8E43-8D46E1757381}"/>
            </a:ext>
          </a:extLst>
        </xdr:cNvPr>
        <xdr:cNvSpPr txBox="1"/>
      </xdr:nvSpPr>
      <xdr:spPr>
        <a:xfrm>
          <a:off x="6115050" y="6731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32665</xdr:rowOff>
    </xdr:from>
    <xdr:to>
      <xdr:col>55</xdr:col>
      <xdr:colOff>50800</xdr:colOff>
      <xdr:row>38</xdr:row>
      <xdr:rowOff>134265</xdr:rowOff>
    </xdr:to>
    <xdr:sp macro="" textlink="">
      <xdr:nvSpPr>
        <xdr:cNvPr id="310" name="楕円 309">
          <a:extLst>
            <a:ext uri="{FF2B5EF4-FFF2-40B4-BE49-F238E27FC236}">
              <a16:creationId xmlns:a16="http://schemas.microsoft.com/office/drawing/2014/main" id="{886B7D8E-239D-4DF0-95AE-2AC84898C51F}"/>
            </a:ext>
          </a:extLst>
        </xdr:cNvPr>
        <xdr:cNvSpPr/>
      </xdr:nvSpPr>
      <xdr:spPr>
        <a:xfrm>
          <a:off x="9401175" y="6192165"/>
          <a:ext cx="762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129734</xdr:rowOff>
    </xdr:from>
    <xdr:ext cx="378565" cy="259045"/>
    <xdr:sp macro="" textlink="">
      <xdr:nvSpPr>
        <xdr:cNvPr id="311" name="労働費該当値テキスト">
          <a:extLst>
            <a:ext uri="{FF2B5EF4-FFF2-40B4-BE49-F238E27FC236}">
              <a16:creationId xmlns:a16="http://schemas.microsoft.com/office/drawing/2014/main" id="{1707AA43-AA91-4BA9-84A3-38063C6B9E73}"/>
            </a:ext>
          </a:extLst>
        </xdr:cNvPr>
        <xdr:cNvSpPr txBox="1"/>
      </xdr:nvSpPr>
      <xdr:spPr>
        <a:xfrm>
          <a:off x="9477375" y="612730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34036</xdr:rowOff>
    </xdr:from>
    <xdr:to>
      <xdr:col>50</xdr:col>
      <xdr:colOff>165100</xdr:colOff>
      <xdr:row>38</xdr:row>
      <xdr:rowOff>135636</xdr:rowOff>
    </xdr:to>
    <xdr:sp macro="" textlink="">
      <xdr:nvSpPr>
        <xdr:cNvPr id="312" name="楕円 311">
          <a:extLst>
            <a:ext uri="{FF2B5EF4-FFF2-40B4-BE49-F238E27FC236}">
              <a16:creationId xmlns:a16="http://schemas.microsoft.com/office/drawing/2014/main" id="{7FF0FBBE-935E-4D76-870F-34BF956CA2D1}"/>
            </a:ext>
          </a:extLst>
        </xdr:cNvPr>
        <xdr:cNvSpPr/>
      </xdr:nvSpPr>
      <xdr:spPr>
        <a:xfrm>
          <a:off x="8639175" y="6193536"/>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126763</xdr:rowOff>
    </xdr:from>
    <xdr:ext cx="378565" cy="259045"/>
    <xdr:sp macro="" textlink="">
      <xdr:nvSpPr>
        <xdr:cNvPr id="313" name="テキスト ボックス 312">
          <a:extLst>
            <a:ext uri="{FF2B5EF4-FFF2-40B4-BE49-F238E27FC236}">
              <a16:creationId xmlns:a16="http://schemas.microsoft.com/office/drawing/2014/main" id="{8DE218C6-A8A4-4589-9C6A-570618503124}"/>
            </a:ext>
          </a:extLst>
        </xdr:cNvPr>
        <xdr:cNvSpPr txBox="1"/>
      </xdr:nvSpPr>
      <xdr:spPr>
        <a:xfrm>
          <a:off x="8516567" y="628626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35408</xdr:rowOff>
    </xdr:from>
    <xdr:to>
      <xdr:col>46</xdr:col>
      <xdr:colOff>38100</xdr:colOff>
      <xdr:row>38</xdr:row>
      <xdr:rowOff>137008</xdr:rowOff>
    </xdr:to>
    <xdr:sp macro="" textlink="">
      <xdr:nvSpPr>
        <xdr:cNvPr id="314" name="楕円 313">
          <a:extLst>
            <a:ext uri="{FF2B5EF4-FFF2-40B4-BE49-F238E27FC236}">
              <a16:creationId xmlns:a16="http://schemas.microsoft.com/office/drawing/2014/main" id="{2B439C4B-86AF-4797-83AE-DAAD3E6D2E6A}"/>
            </a:ext>
          </a:extLst>
        </xdr:cNvPr>
        <xdr:cNvSpPr/>
      </xdr:nvSpPr>
      <xdr:spPr>
        <a:xfrm>
          <a:off x="7839075" y="6198083"/>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128135</xdr:rowOff>
    </xdr:from>
    <xdr:ext cx="378565" cy="259045"/>
    <xdr:sp macro="" textlink="">
      <xdr:nvSpPr>
        <xdr:cNvPr id="315" name="テキスト ボックス 314">
          <a:extLst>
            <a:ext uri="{FF2B5EF4-FFF2-40B4-BE49-F238E27FC236}">
              <a16:creationId xmlns:a16="http://schemas.microsoft.com/office/drawing/2014/main" id="{90E31363-EBBC-4BE5-B54F-E32BF77F31A0}"/>
            </a:ext>
          </a:extLst>
        </xdr:cNvPr>
        <xdr:cNvSpPr txBox="1"/>
      </xdr:nvSpPr>
      <xdr:spPr>
        <a:xfrm>
          <a:off x="7716467" y="628763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37008</xdr:rowOff>
    </xdr:from>
    <xdr:to>
      <xdr:col>41</xdr:col>
      <xdr:colOff>101600</xdr:colOff>
      <xdr:row>38</xdr:row>
      <xdr:rowOff>138608</xdr:rowOff>
    </xdr:to>
    <xdr:sp macro="" textlink="">
      <xdr:nvSpPr>
        <xdr:cNvPr id="316" name="楕円 315">
          <a:extLst>
            <a:ext uri="{FF2B5EF4-FFF2-40B4-BE49-F238E27FC236}">
              <a16:creationId xmlns:a16="http://schemas.microsoft.com/office/drawing/2014/main" id="{5000A555-37C8-4D70-A426-C268D7840B99}"/>
            </a:ext>
          </a:extLst>
        </xdr:cNvPr>
        <xdr:cNvSpPr/>
      </xdr:nvSpPr>
      <xdr:spPr>
        <a:xfrm>
          <a:off x="7029450" y="6199683"/>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129735</xdr:rowOff>
    </xdr:from>
    <xdr:ext cx="378565" cy="259045"/>
    <xdr:sp macro="" textlink="">
      <xdr:nvSpPr>
        <xdr:cNvPr id="317" name="テキスト ボックス 316">
          <a:extLst>
            <a:ext uri="{FF2B5EF4-FFF2-40B4-BE49-F238E27FC236}">
              <a16:creationId xmlns:a16="http://schemas.microsoft.com/office/drawing/2014/main" id="{F570478C-FC42-491C-A7BC-B22D979B1BE4}"/>
            </a:ext>
          </a:extLst>
        </xdr:cNvPr>
        <xdr:cNvSpPr txBox="1"/>
      </xdr:nvSpPr>
      <xdr:spPr>
        <a:xfrm>
          <a:off x="6906842" y="628923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115418</xdr:rowOff>
    </xdr:from>
    <xdr:to>
      <xdr:col>36</xdr:col>
      <xdr:colOff>165100</xdr:colOff>
      <xdr:row>31</xdr:row>
      <xdr:rowOff>45568</xdr:rowOff>
    </xdr:to>
    <xdr:sp macro="" textlink="">
      <xdr:nvSpPr>
        <xdr:cNvPr id="318" name="楕円 317">
          <a:extLst>
            <a:ext uri="{FF2B5EF4-FFF2-40B4-BE49-F238E27FC236}">
              <a16:creationId xmlns:a16="http://schemas.microsoft.com/office/drawing/2014/main" id="{F9AB0FCB-AE33-4604-88E8-F0C69D31BA04}"/>
            </a:ext>
          </a:extLst>
        </xdr:cNvPr>
        <xdr:cNvSpPr/>
      </xdr:nvSpPr>
      <xdr:spPr>
        <a:xfrm>
          <a:off x="6238875" y="4982693"/>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29</xdr:row>
      <xdr:rowOff>62095</xdr:rowOff>
    </xdr:from>
    <xdr:ext cx="469744" cy="259045"/>
    <xdr:sp macro="" textlink="">
      <xdr:nvSpPr>
        <xdr:cNvPr id="319" name="テキスト ボックス 318">
          <a:extLst>
            <a:ext uri="{FF2B5EF4-FFF2-40B4-BE49-F238E27FC236}">
              <a16:creationId xmlns:a16="http://schemas.microsoft.com/office/drawing/2014/main" id="{8F40EC7D-ADBE-4462-BB14-5501F9B269BA}"/>
            </a:ext>
          </a:extLst>
        </xdr:cNvPr>
        <xdr:cNvSpPr txBox="1"/>
      </xdr:nvSpPr>
      <xdr:spPr>
        <a:xfrm>
          <a:off x="6067503" y="47706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0" name="正方形/長方形 319">
          <a:extLst>
            <a:ext uri="{FF2B5EF4-FFF2-40B4-BE49-F238E27FC236}">
              <a16:creationId xmlns:a16="http://schemas.microsoft.com/office/drawing/2014/main" id="{DFCD04F4-00D0-4E10-9C76-469AFF7C18B2}"/>
            </a:ext>
          </a:extLst>
        </xdr:cNvPr>
        <xdr:cNvSpPr/>
      </xdr:nvSpPr>
      <xdr:spPr>
        <a:xfrm>
          <a:off x="5953125" y="7029450"/>
          <a:ext cx="4210050" cy="2952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1" name="正方形/長方形 320">
          <a:extLst>
            <a:ext uri="{FF2B5EF4-FFF2-40B4-BE49-F238E27FC236}">
              <a16:creationId xmlns:a16="http://schemas.microsoft.com/office/drawing/2014/main" id="{18323899-86B4-4CC5-AF3D-CD05F86250E2}"/>
            </a:ext>
          </a:extLst>
        </xdr:cNvPr>
        <xdr:cNvSpPr/>
      </xdr:nvSpPr>
      <xdr:spPr>
        <a:xfrm>
          <a:off x="6067425" y="73533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2" name="正方形/長方形 321">
          <a:extLst>
            <a:ext uri="{FF2B5EF4-FFF2-40B4-BE49-F238E27FC236}">
              <a16:creationId xmlns:a16="http://schemas.microsoft.com/office/drawing/2014/main" id="{0B786F16-19BD-42EC-B524-1CD07F1ECDE8}"/>
            </a:ext>
          </a:extLst>
        </xdr:cNvPr>
        <xdr:cNvSpPr/>
      </xdr:nvSpPr>
      <xdr:spPr>
        <a:xfrm>
          <a:off x="6067425" y="75438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3" name="正方形/長方形 322">
          <a:extLst>
            <a:ext uri="{FF2B5EF4-FFF2-40B4-BE49-F238E27FC236}">
              <a16:creationId xmlns:a16="http://schemas.microsoft.com/office/drawing/2014/main" id="{F802EA48-986B-4EEA-BCA3-4C63B3DE2EA6}"/>
            </a:ext>
          </a:extLst>
        </xdr:cNvPr>
        <xdr:cNvSpPr/>
      </xdr:nvSpPr>
      <xdr:spPr>
        <a:xfrm>
          <a:off x="6981825" y="73533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4" name="正方形/長方形 323">
          <a:extLst>
            <a:ext uri="{FF2B5EF4-FFF2-40B4-BE49-F238E27FC236}">
              <a16:creationId xmlns:a16="http://schemas.microsoft.com/office/drawing/2014/main" id="{8AFC4A64-A3C8-486D-9129-8E1948B4E7B9}"/>
            </a:ext>
          </a:extLst>
        </xdr:cNvPr>
        <xdr:cNvSpPr/>
      </xdr:nvSpPr>
      <xdr:spPr>
        <a:xfrm>
          <a:off x="6981825" y="75438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5" name="正方形/長方形 324">
          <a:extLst>
            <a:ext uri="{FF2B5EF4-FFF2-40B4-BE49-F238E27FC236}">
              <a16:creationId xmlns:a16="http://schemas.microsoft.com/office/drawing/2014/main" id="{9DA31936-93FA-45C9-BD88-FF7A3D23D2EA}"/>
            </a:ext>
          </a:extLst>
        </xdr:cNvPr>
        <xdr:cNvSpPr/>
      </xdr:nvSpPr>
      <xdr:spPr>
        <a:xfrm>
          <a:off x="8010525" y="73533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6" name="正方形/長方形 325">
          <a:extLst>
            <a:ext uri="{FF2B5EF4-FFF2-40B4-BE49-F238E27FC236}">
              <a16:creationId xmlns:a16="http://schemas.microsoft.com/office/drawing/2014/main" id="{9A01A6A6-8D55-4764-9E04-E8A89AE4CE2D}"/>
            </a:ext>
          </a:extLst>
        </xdr:cNvPr>
        <xdr:cNvSpPr/>
      </xdr:nvSpPr>
      <xdr:spPr>
        <a:xfrm>
          <a:off x="8010525" y="75438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7" name="正方形/長方形 326">
          <a:extLst>
            <a:ext uri="{FF2B5EF4-FFF2-40B4-BE49-F238E27FC236}">
              <a16:creationId xmlns:a16="http://schemas.microsoft.com/office/drawing/2014/main" id="{E6BEA92F-77B3-4C7D-A0BF-89773AC2FB20}"/>
            </a:ext>
          </a:extLst>
        </xdr:cNvPr>
        <xdr:cNvSpPr/>
      </xdr:nvSpPr>
      <xdr:spPr>
        <a:xfrm>
          <a:off x="5953125" y="7810500"/>
          <a:ext cx="42100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8" name="テキスト ボックス 327">
          <a:extLst>
            <a:ext uri="{FF2B5EF4-FFF2-40B4-BE49-F238E27FC236}">
              <a16:creationId xmlns:a16="http://schemas.microsoft.com/office/drawing/2014/main" id="{0088A1BA-C824-420E-AB68-AD0C5E5EE470}"/>
            </a:ext>
          </a:extLst>
        </xdr:cNvPr>
        <xdr:cNvSpPr txBox="1"/>
      </xdr:nvSpPr>
      <xdr:spPr>
        <a:xfrm>
          <a:off x="5915025" y="76295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9" name="直線コネクタ 328">
          <a:extLst>
            <a:ext uri="{FF2B5EF4-FFF2-40B4-BE49-F238E27FC236}">
              <a16:creationId xmlns:a16="http://schemas.microsoft.com/office/drawing/2014/main" id="{C7F8A513-CA80-4616-8C90-116F4493C503}"/>
            </a:ext>
          </a:extLst>
        </xdr:cNvPr>
        <xdr:cNvCxnSpPr/>
      </xdr:nvCxnSpPr>
      <xdr:spPr>
        <a:xfrm>
          <a:off x="5953125" y="99726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30" name="直線コネクタ 329">
          <a:extLst>
            <a:ext uri="{FF2B5EF4-FFF2-40B4-BE49-F238E27FC236}">
              <a16:creationId xmlns:a16="http://schemas.microsoft.com/office/drawing/2014/main" id="{F98284A2-A08F-4AF7-AD39-D651C41ABE54}"/>
            </a:ext>
          </a:extLst>
        </xdr:cNvPr>
        <xdr:cNvCxnSpPr/>
      </xdr:nvCxnSpPr>
      <xdr:spPr>
        <a:xfrm>
          <a:off x="5953125" y="95440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1" name="テキスト ボックス 330">
          <a:extLst>
            <a:ext uri="{FF2B5EF4-FFF2-40B4-BE49-F238E27FC236}">
              <a16:creationId xmlns:a16="http://schemas.microsoft.com/office/drawing/2014/main" id="{0D7E9BF3-833A-4B45-BFE2-B96798DBC05C}"/>
            </a:ext>
          </a:extLst>
        </xdr:cNvPr>
        <xdr:cNvSpPr txBox="1"/>
      </xdr:nvSpPr>
      <xdr:spPr>
        <a:xfrm>
          <a:off x="5723389" y="939865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2" name="直線コネクタ 331">
          <a:extLst>
            <a:ext uri="{FF2B5EF4-FFF2-40B4-BE49-F238E27FC236}">
              <a16:creationId xmlns:a16="http://schemas.microsoft.com/office/drawing/2014/main" id="{5F740C5C-0E1F-4A9A-BB99-9E86EDF0A51C}"/>
            </a:ext>
          </a:extLst>
        </xdr:cNvPr>
        <xdr:cNvCxnSpPr/>
      </xdr:nvCxnSpPr>
      <xdr:spPr>
        <a:xfrm>
          <a:off x="5953125" y="91059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3" name="テキスト ボックス 332">
          <a:extLst>
            <a:ext uri="{FF2B5EF4-FFF2-40B4-BE49-F238E27FC236}">
              <a16:creationId xmlns:a16="http://schemas.microsoft.com/office/drawing/2014/main" id="{C4CAF3DD-BB3B-497B-8EB6-2DB946E1A2A2}"/>
            </a:ext>
          </a:extLst>
        </xdr:cNvPr>
        <xdr:cNvSpPr txBox="1"/>
      </xdr:nvSpPr>
      <xdr:spPr>
        <a:xfrm>
          <a:off x="5421206" y="89700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4" name="直線コネクタ 333">
          <a:extLst>
            <a:ext uri="{FF2B5EF4-FFF2-40B4-BE49-F238E27FC236}">
              <a16:creationId xmlns:a16="http://schemas.microsoft.com/office/drawing/2014/main" id="{F5B7AA92-A023-46E4-A6DD-0218E6200FC8}"/>
            </a:ext>
          </a:extLst>
        </xdr:cNvPr>
        <xdr:cNvCxnSpPr/>
      </xdr:nvCxnSpPr>
      <xdr:spPr>
        <a:xfrm>
          <a:off x="5953125" y="86772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5" name="テキスト ボックス 334">
          <a:extLst>
            <a:ext uri="{FF2B5EF4-FFF2-40B4-BE49-F238E27FC236}">
              <a16:creationId xmlns:a16="http://schemas.microsoft.com/office/drawing/2014/main" id="{B329B4DC-BC6E-4FAE-8DF7-B6ABC19A52C8}"/>
            </a:ext>
          </a:extLst>
        </xdr:cNvPr>
        <xdr:cNvSpPr txBox="1"/>
      </xdr:nvSpPr>
      <xdr:spPr>
        <a:xfrm>
          <a:off x="5421206" y="854140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6" name="直線コネクタ 335">
          <a:extLst>
            <a:ext uri="{FF2B5EF4-FFF2-40B4-BE49-F238E27FC236}">
              <a16:creationId xmlns:a16="http://schemas.microsoft.com/office/drawing/2014/main" id="{95A6A08B-F045-40E2-8E3B-6C0F17DBB8B5}"/>
            </a:ext>
          </a:extLst>
        </xdr:cNvPr>
        <xdr:cNvCxnSpPr/>
      </xdr:nvCxnSpPr>
      <xdr:spPr>
        <a:xfrm>
          <a:off x="5953125" y="8248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7" name="テキスト ボックス 336">
          <a:extLst>
            <a:ext uri="{FF2B5EF4-FFF2-40B4-BE49-F238E27FC236}">
              <a16:creationId xmlns:a16="http://schemas.microsoft.com/office/drawing/2014/main" id="{D03A088E-4FCA-4A3C-A54A-14A29B8D89E2}"/>
            </a:ext>
          </a:extLst>
        </xdr:cNvPr>
        <xdr:cNvSpPr txBox="1"/>
      </xdr:nvSpPr>
      <xdr:spPr>
        <a:xfrm>
          <a:off x="5421206" y="81032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a:extLst>
            <a:ext uri="{FF2B5EF4-FFF2-40B4-BE49-F238E27FC236}">
              <a16:creationId xmlns:a16="http://schemas.microsoft.com/office/drawing/2014/main" id="{20451124-3787-4F1E-B57C-FE896F2FBA0D}"/>
            </a:ext>
          </a:extLst>
        </xdr:cNvPr>
        <xdr:cNvCxnSpPr/>
      </xdr:nvCxnSpPr>
      <xdr:spPr>
        <a:xfrm>
          <a:off x="5953125" y="7810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9" name="テキスト ボックス 338">
          <a:extLst>
            <a:ext uri="{FF2B5EF4-FFF2-40B4-BE49-F238E27FC236}">
              <a16:creationId xmlns:a16="http://schemas.microsoft.com/office/drawing/2014/main" id="{AEA28674-2783-413B-A11F-A33614F043E3}"/>
            </a:ext>
          </a:extLst>
        </xdr:cNvPr>
        <xdr:cNvSpPr txBox="1"/>
      </xdr:nvSpPr>
      <xdr:spPr>
        <a:xfrm>
          <a:off x="5421206" y="76746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農林水産業費グラフ枠">
          <a:extLst>
            <a:ext uri="{FF2B5EF4-FFF2-40B4-BE49-F238E27FC236}">
              <a16:creationId xmlns:a16="http://schemas.microsoft.com/office/drawing/2014/main" id="{7D6964DF-56A9-47C9-97B8-39D38D6CD2F9}"/>
            </a:ext>
          </a:extLst>
        </xdr:cNvPr>
        <xdr:cNvSpPr/>
      </xdr:nvSpPr>
      <xdr:spPr>
        <a:xfrm>
          <a:off x="5953125" y="7810500"/>
          <a:ext cx="42100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49476</xdr:rowOff>
    </xdr:from>
    <xdr:to>
      <xdr:col>54</xdr:col>
      <xdr:colOff>189865</xdr:colOff>
      <xdr:row>58</xdr:row>
      <xdr:rowOff>93797</xdr:rowOff>
    </xdr:to>
    <xdr:cxnSp macro="">
      <xdr:nvCxnSpPr>
        <xdr:cNvPr id="341" name="直線コネクタ 340">
          <a:extLst>
            <a:ext uri="{FF2B5EF4-FFF2-40B4-BE49-F238E27FC236}">
              <a16:creationId xmlns:a16="http://schemas.microsoft.com/office/drawing/2014/main" id="{8591C830-13CB-451C-B167-B1E746BBCE58}"/>
            </a:ext>
          </a:extLst>
        </xdr:cNvPr>
        <xdr:cNvCxnSpPr/>
      </xdr:nvCxnSpPr>
      <xdr:spPr>
        <a:xfrm flipV="1">
          <a:off x="9427845" y="8314001"/>
          <a:ext cx="1270" cy="11809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97624</xdr:rowOff>
    </xdr:from>
    <xdr:ext cx="534377" cy="259045"/>
    <xdr:sp macro="" textlink="">
      <xdr:nvSpPr>
        <xdr:cNvPr id="342" name="農林水産業費最小値テキスト">
          <a:extLst>
            <a:ext uri="{FF2B5EF4-FFF2-40B4-BE49-F238E27FC236}">
              <a16:creationId xmlns:a16="http://schemas.microsoft.com/office/drawing/2014/main" id="{A2E273FA-31BE-4DE7-ACCD-C7C0A14A72EF}"/>
            </a:ext>
          </a:extLst>
        </xdr:cNvPr>
        <xdr:cNvSpPr txBox="1"/>
      </xdr:nvSpPr>
      <xdr:spPr>
        <a:xfrm>
          <a:off x="9477375" y="94987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93797</xdr:rowOff>
    </xdr:from>
    <xdr:to>
      <xdr:col>55</xdr:col>
      <xdr:colOff>88900</xdr:colOff>
      <xdr:row>58</xdr:row>
      <xdr:rowOff>93797</xdr:rowOff>
    </xdr:to>
    <xdr:cxnSp macro="">
      <xdr:nvCxnSpPr>
        <xdr:cNvPr id="343" name="直線コネクタ 342">
          <a:extLst>
            <a:ext uri="{FF2B5EF4-FFF2-40B4-BE49-F238E27FC236}">
              <a16:creationId xmlns:a16="http://schemas.microsoft.com/office/drawing/2014/main" id="{AD0EC150-4AE2-49EF-8FC4-93DF3B524CC4}"/>
            </a:ext>
          </a:extLst>
        </xdr:cNvPr>
        <xdr:cNvCxnSpPr/>
      </xdr:nvCxnSpPr>
      <xdr:spPr>
        <a:xfrm>
          <a:off x="9363075" y="9494972"/>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167603</xdr:rowOff>
    </xdr:from>
    <xdr:ext cx="599010" cy="259045"/>
    <xdr:sp macro="" textlink="">
      <xdr:nvSpPr>
        <xdr:cNvPr id="344" name="農林水産業費最大値テキスト">
          <a:extLst>
            <a:ext uri="{FF2B5EF4-FFF2-40B4-BE49-F238E27FC236}">
              <a16:creationId xmlns:a16="http://schemas.microsoft.com/office/drawing/2014/main" id="{16698EC7-147E-4155-8104-4F9148C662C0}"/>
            </a:ext>
          </a:extLst>
        </xdr:cNvPr>
        <xdr:cNvSpPr txBox="1"/>
      </xdr:nvSpPr>
      <xdr:spPr>
        <a:xfrm>
          <a:off x="9477375" y="81082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282,234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49476</xdr:rowOff>
    </xdr:from>
    <xdr:to>
      <xdr:col>55</xdr:col>
      <xdr:colOff>88900</xdr:colOff>
      <xdr:row>51</xdr:row>
      <xdr:rowOff>49476</xdr:rowOff>
    </xdr:to>
    <xdr:cxnSp macro="">
      <xdr:nvCxnSpPr>
        <xdr:cNvPr id="345" name="直線コネクタ 344">
          <a:extLst>
            <a:ext uri="{FF2B5EF4-FFF2-40B4-BE49-F238E27FC236}">
              <a16:creationId xmlns:a16="http://schemas.microsoft.com/office/drawing/2014/main" id="{CEC7B478-1559-4015-AC34-C56C9FBA8C06}"/>
            </a:ext>
          </a:extLst>
        </xdr:cNvPr>
        <xdr:cNvCxnSpPr/>
      </xdr:nvCxnSpPr>
      <xdr:spPr>
        <a:xfrm>
          <a:off x="9363075" y="8314001"/>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66937</xdr:rowOff>
    </xdr:from>
    <xdr:to>
      <xdr:col>55</xdr:col>
      <xdr:colOff>0</xdr:colOff>
      <xdr:row>57</xdr:row>
      <xdr:rowOff>118742</xdr:rowOff>
    </xdr:to>
    <xdr:cxnSp macro="">
      <xdr:nvCxnSpPr>
        <xdr:cNvPr id="346" name="直線コネクタ 345">
          <a:extLst>
            <a:ext uri="{FF2B5EF4-FFF2-40B4-BE49-F238E27FC236}">
              <a16:creationId xmlns:a16="http://schemas.microsoft.com/office/drawing/2014/main" id="{E6CDB5BC-3D4A-4F72-80CA-988A3D6FC99B}"/>
            </a:ext>
          </a:extLst>
        </xdr:cNvPr>
        <xdr:cNvCxnSpPr/>
      </xdr:nvCxnSpPr>
      <xdr:spPr>
        <a:xfrm flipV="1">
          <a:off x="8686800" y="9303012"/>
          <a:ext cx="742950" cy="58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45752</xdr:rowOff>
    </xdr:from>
    <xdr:ext cx="534377" cy="259045"/>
    <xdr:sp macro="" textlink="">
      <xdr:nvSpPr>
        <xdr:cNvPr id="347" name="農林水産業費平均値テキスト">
          <a:extLst>
            <a:ext uri="{FF2B5EF4-FFF2-40B4-BE49-F238E27FC236}">
              <a16:creationId xmlns:a16="http://schemas.microsoft.com/office/drawing/2014/main" id="{0F9C4744-0999-4753-B381-230DBD77E6E2}"/>
            </a:ext>
          </a:extLst>
        </xdr:cNvPr>
        <xdr:cNvSpPr txBox="1"/>
      </xdr:nvSpPr>
      <xdr:spPr>
        <a:xfrm>
          <a:off x="9477375" y="92881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67325</xdr:rowOff>
    </xdr:from>
    <xdr:to>
      <xdr:col>55</xdr:col>
      <xdr:colOff>50800</xdr:colOff>
      <xdr:row>57</xdr:row>
      <xdr:rowOff>168925</xdr:rowOff>
    </xdr:to>
    <xdr:sp macro="" textlink="">
      <xdr:nvSpPr>
        <xdr:cNvPr id="348" name="フローチャート: 判断 347">
          <a:extLst>
            <a:ext uri="{FF2B5EF4-FFF2-40B4-BE49-F238E27FC236}">
              <a16:creationId xmlns:a16="http://schemas.microsoft.com/office/drawing/2014/main" id="{A6E7DE46-9DEA-42C6-9928-B9ABF7BFE36C}"/>
            </a:ext>
          </a:extLst>
        </xdr:cNvPr>
        <xdr:cNvSpPr/>
      </xdr:nvSpPr>
      <xdr:spPr>
        <a:xfrm>
          <a:off x="9401175" y="9303400"/>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118742</xdr:rowOff>
    </xdr:from>
    <xdr:to>
      <xdr:col>50</xdr:col>
      <xdr:colOff>114300</xdr:colOff>
      <xdr:row>57</xdr:row>
      <xdr:rowOff>138040</xdr:rowOff>
    </xdr:to>
    <xdr:cxnSp macro="">
      <xdr:nvCxnSpPr>
        <xdr:cNvPr id="349" name="直線コネクタ 348">
          <a:extLst>
            <a:ext uri="{FF2B5EF4-FFF2-40B4-BE49-F238E27FC236}">
              <a16:creationId xmlns:a16="http://schemas.microsoft.com/office/drawing/2014/main" id="{6395F59D-90B8-42D7-A97A-78533A8888B1}"/>
            </a:ext>
          </a:extLst>
        </xdr:cNvPr>
        <xdr:cNvCxnSpPr/>
      </xdr:nvCxnSpPr>
      <xdr:spPr>
        <a:xfrm flipV="1">
          <a:off x="7886700" y="9361167"/>
          <a:ext cx="800100" cy="192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68001</xdr:rowOff>
    </xdr:from>
    <xdr:to>
      <xdr:col>50</xdr:col>
      <xdr:colOff>165100</xdr:colOff>
      <xdr:row>57</xdr:row>
      <xdr:rowOff>169601</xdr:rowOff>
    </xdr:to>
    <xdr:sp macro="" textlink="">
      <xdr:nvSpPr>
        <xdr:cNvPr id="350" name="フローチャート: 判断 349">
          <a:extLst>
            <a:ext uri="{FF2B5EF4-FFF2-40B4-BE49-F238E27FC236}">
              <a16:creationId xmlns:a16="http://schemas.microsoft.com/office/drawing/2014/main" id="{4A61C99F-FC49-45EF-8BF9-99C97D2C2F6C}"/>
            </a:ext>
          </a:extLst>
        </xdr:cNvPr>
        <xdr:cNvSpPr/>
      </xdr:nvSpPr>
      <xdr:spPr>
        <a:xfrm>
          <a:off x="8639175" y="9304076"/>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160728</xdr:rowOff>
    </xdr:from>
    <xdr:ext cx="534377" cy="259045"/>
    <xdr:sp macro="" textlink="">
      <xdr:nvSpPr>
        <xdr:cNvPr id="351" name="テキスト ボックス 350">
          <a:extLst>
            <a:ext uri="{FF2B5EF4-FFF2-40B4-BE49-F238E27FC236}">
              <a16:creationId xmlns:a16="http://schemas.microsoft.com/office/drawing/2014/main" id="{5A38CF63-7584-4575-B549-8A13317D4288}"/>
            </a:ext>
          </a:extLst>
        </xdr:cNvPr>
        <xdr:cNvSpPr txBox="1"/>
      </xdr:nvSpPr>
      <xdr:spPr>
        <a:xfrm>
          <a:off x="8438661" y="94031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162528</xdr:rowOff>
    </xdr:from>
    <xdr:to>
      <xdr:col>45</xdr:col>
      <xdr:colOff>177800</xdr:colOff>
      <xdr:row>57</xdr:row>
      <xdr:rowOff>138040</xdr:rowOff>
    </xdr:to>
    <xdr:cxnSp macro="">
      <xdr:nvCxnSpPr>
        <xdr:cNvPr id="352" name="直線コネクタ 351">
          <a:extLst>
            <a:ext uri="{FF2B5EF4-FFF2-40B4-BE49-F238E27FC236}">
              <a16:creationId xmlns:a16="http://schemas.microsoft.com/office/drawing/2014/main" id="{59CAB88E-B5D0-4516-8E1F-F4F0E34A46B1}"/>
            </a:ext>
          </a:extLst>
        </xdr:cNvPr>
        <xdr:cNvCxnSpPr/>
      </xdr:nvCxnSpPr>
      <xdr:spPr>
        <a:xfrm>
          <a:off x="7077075" y="9236678"/>
          <a:ext cx="809625" cy="1437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79061</xdr:rowOff>
    </xdr:from>
    <xdr:to>
      <xdr:col>46</xdr:col>
      <xdr:colOff>38100</xdr:colOff>
      <xdr:row>58</xdr:row>
      <xdr:rowOff>9211</xdr:rowOff>
    </xdr:to>
    <xdr:sp macro="" textlink="">
      <xdr:nvSpPr>
        <xdr:cNvPr id="353" name="フローチャート: 判断 352">
          <a:extLst>
            <a:ext uri="{FF2B5EF4-FFF2-40B4-BE49-F238E27FC236}">
              <a16:creationId xmlns:a16="http://schemas.microsoft.com/office/drawing/2014/main" id="{F0750048-F415-49A1-A56A-EB1F13D67CA6}"/>
            </a:ext>
          </a:extLst>
        </xdr:cNvPr>
        <xdr:cNvSpPr/>
      </xdr:nvSpPr>
      <xdr:spPr>
        <a:xfrm>
          <a:off x="7839075" y="9318311"/>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25738</xdr:rowOff>
    </xdr:from>
    <xdr:ext cx="534377" cy="259045"/>
    <xdr:sp macro="" textlink="">
      <xdr:nvSpPr>
        <xdr:cNvPr id="354" name="テキスト ボックス 353">
          <a:extLst>
            <a:ext uri="{FF2B5EF4-FFF2-40B4-BE49-F238E27FC236}">
              <a16:creationId xmlns:a16="http://schemas.microsoft.com/office/drawing/2014/main" id="{E9D7788E-C19A-46DF-B497-D27B2195833C}"/>
            </a:ext>
          </a:extLst>
        </xdr:cNvPr>
        <xdr:cNvSpPr txBox="1"/>
      </xdr:nvSpPr>
      <xdr:spPr>
        <a:xfrm>
          <a:off x="7648086" y="91062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100545</xdr:rowOff>
    </xdr:from>
    <xdr:to>
      <xdr:col>41</xdr:col>
      <xdr:colOff>50800</xdr:colOff>
      <xdr:row>56</xdr:row>
      <xdr:rowOff>162528</xdr:rowOff>
    </xdr:to>
    <xdr:cxnSp macro="">
      <xdr:nvCxnSpPr>
        <xdr:cNvPr id="355" name="直線コネクタ 354">
          <a:extLst>
            <a:ext uri="{FF2B5EF4-FFF2-40B4-BE49-F238E27FC236}">
              <a16:creationId xmlns:a16="http://schemas.microsoft.com/office/drawing/2014/main" id="{CDFADE28-9F73-436B-A44A-F70C3B86D2DA}"/>
            </a:ext>
          </a:extLst>
        </xdr:cNvPr>
        <xdr:cNvCxnSpPr/>
      </xdr:nvCxnSpPr>
      <xdr:spPr>
        <a:xfrm>
          <a:off x="6286500" y="9181045"/>
          <a:ext cx="790575" cy="55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83262</xdr:rowOff>
    </xdr:from>
    <xdr:to>
      <xdr:col>41</xdr:col>
      <xdr:colOff>101600</xdr:colOff>
      <xdr:row>58</xdr:row>
      <xdr:rowOff>13412</xdr:rowOff>
    </xdr:to>
    <xdr:sp macro="" textlink="">
      <xdr:nvSpPr>
        <xdr:cNvPr id="356" name="フローチャート: 判断 355">
          <a:extLst>
            <a:ext uri="{FF2B5EF4-FFF2-40B4-BE49-F238E27FC236}">
              <a16:creationId xmlns:a16="http://schemas.microsoft.com/office/drawing/2014/main" id="{E58A1396-60E8-4843-AAAC-970EA2FEDF46}"/>
            </a:ext>
          </a:extLst>
        </xdr:cNvPr>
        <xdr:cNvSpPr/>
      </xdr:nvSpPr>
      <xdr:spPr>
        <a:xfrm>
          <a:off x="7029450" y="9325687"/>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4539</xdr:rowOff>
    </xdr:from>
    <xdr:ext cx="534377" cy="259045"/>
    <xdr:sp macro="" textlink="">
      <xdr:nvSpPr>
        <xdr:cNvPr id="357" name="テキスト ボックス 356">
          <a:extLst>
            <a:ext uri="{FF2B5EF4-FFF2-40B4-BE49-F238E27FC236}">
              <a16:creationId xmlns:a16="http://schemas.microsoft.com/office/drawing/2014/main" id="{2A7005AA-0CF2-4860-B6BC-4F5B373D27D1}"/>
            </a:ext>
          </a:extLst>
        </xdr:cNvPr>
        <xdr:cNvSpPr txBox="1"/>
      </xdr:nvSpPr>
      <xdr:spPr>
        <a:xfrm>
          <a:off x="6847986" y="94088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93106</xdr:rowOff>
    </xdr:from>
    <xdr:to>
      <xdr:col>36</xdr:col>
      <xdr:colOff>165100</xdr:colOff>
      <xdr:row>58</xdr:row>
      <xdr:rowOff>23256</xdr:rowOff>
    </xdr:to>
    <xdr:sp macro="" textlink="">
      <xdr:nvSpPr>
        <xdr:cNvPr id="358" name="フローチャート: 判断 357">
          <a:extLst>
            <a:ext uri="{FF2B5EF4-FFF2-40B4-BE49-F238E27FC236}">
              <a16:creationId xmlns:a16="http://schemas.microsoft.com/office/drawing/2014/main" id="{23770AFE-641E-47BE-B0EB-25B56BD600FB}"/>
            </a:ext>
          </a:extLst>
        </xdr:cNvPr>
        <xdr:cNvSpPr/>
      </xdr:nvSpPr>
      <xdr:spPr>
        <a:xfrm>
          <a:off x="6238875" y="9332356"/>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14383</xdr:rowOff>
    </xdr:from>
    <xdr:ext cx="534377" cy="259045"/>
    <xdr:sp macro="" textlink="">
      <xdr:nvSpPr>
        <xdr:cNvPr id="359" name="テキスト ボックス 358">
          <a:extLst>
            <a:ext uri="{FF2B5EF4-FFF2-40B4-BE49-F238E27FC236}">
              <a16:creationId xmlns:a16="http://schemas.microsoft.com/office/drawing/2014/main" id="{D726FC49-A28A-4309-AF9A-60A59B133220}"/>
            </a:ext>
          </a:extLst>
        </xdr:cNvPr>
        <xdr:cNvSpPr txBox="1"/>
      </xdr:nvSpPr>
      <xdr:spPr>
        <a:xfrm>
          <a:off x="6038361" y="94123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51F42820-46BD-4F29-A580-AABAA3403464}"/>
            </a:ext>
          </a:extLst>
        </xdr:cNvPr>
        <xdr:cNvSpPr txBox="1"/>
      </xdr:nvSpPr>
      <xdr:spPr>
        <a:xfrm>
          <a:off x="9258300" y="9970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73C655A5-C615-46E2-80AE-395223D767D6}"/>
            </a:ext>
          </a:extLst>
        </xdr:cNvPr>
        <xdr:cNvSpPr txBox="1"/>
      </xdr:nvSpPr>
      <xdr:spPr>
        <a:xfrm>
          <a:off x="8515350" y="9970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C5F1017D-7D96-459F-8769-A7E9B87AEBC6}"/>
            </a:ext>
          </a:extLst>
        </xdr:cNvPr>
        <xdr:cNvSpPr txBox="1"/>
      </xdr:nvSpPr>
      <xdr:spPr>
        <a:xfrm>
          <a:off x="7715250" y="9970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309BFBEB-D4F5-4970-9123-C34BF7F5B674}"/>
            </a:ext>
          </a:extLst>
        </xdr:cNvPr>
        <xdr:cNvSpPr txBox="1"/>
      </xdr:nvSpPr>
      <xdr:spPr>
        <a:xfrm>
          <a:off x="6905625" y="9970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8BDC3A6A-76A9-48C6-A758-FE1CCFB74D25}"/>
            </a:ext>
          </a:extLst>
        </xdr:cNvPr>
        <xdr:cNvSpPr txBox="1"/>
      </xdr:nvSpPr>
      <xdr:spPr>
        <a:xfrm>
          <a:off x="6115050" y="9970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16137</xdr:rowOff>
    </xdr:from>
    <xdr:to>
      <xdr:col>55</xdr:col>
      <xdr:colOff>50800</xdr:colOff>
      <xdr:row>57</xdr:row>
      <xdr:rowOff>117737</xdr:rowOff>
    </xdr:to>
    <xdr:sp macro="" textlink="">
      <xdr:nvSpPr>
        <xdr:cNvPr id="365" name="楕円 364">
          <a:extLst>
            <a:ext uri="{FF2B5EF4-FFF2-40B4-BE49-F238E27FC236}">
              <a16:creationId xmlns:a16="http://schemas.microsoft.com/office/drawing/2014/main" id="{6FE6EA02-2E5D-40C1-B948-F862C6D61692}"/>
            </a:ext>
          </a:extLst>
        </xdr:cNvPr>
        <xdr:cNvSpPr/>
      </xdr:nvSpPr>
      <xdr:spPr>
        <a:xfrm>
          <a:off x="9401175" y="9255387"/>
          <a:ext cx="762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39014</xdr:rowOff>
    </xdr:from>
    <xdr:ext cx="534377" cy="259045"/>
    <xdr:sp macro="" textlink="">
      <xdr:nvSpPr>
        <xdr:cNvPr id="366" name="農林水産業費該当値テキスト">
          <a:extLst>
            <a:ext uri="{FF2B5EF4-FFF2-40B4-BE49-F238E27FC236}">
              <a16:creationId xmlns:a16="http://schemas.microsoft.com/office/drawing/2014/main" id="{342F37C9-B578-42FB-9224-271B2DE48691}"/>
            </a:ext>
          </a:extLst>
        </xdr:cNvPr>
        <xdr:cNvSpPr txBox="1"/>
      </xdr:nvSpPr>
      <xdr:spPr>
        <a:xfrm>
          <a:off x="9477375" y="91163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67942</xdr:rowOff>
    </xdr:from>
    <xdr:to>
      <xdr:col>50</xdr:col>
      <xdr:colOff>165100</xdr:colOff>
      <xdr:row>57</xdr:row>
      <xdr:rowOff>169542</xdr:rowOff>
    </xdr:to>
    <xdr:sp macro="" textlink="">
      <xdr:nvSpPr>
        <xdr:cNvPr id="367" name="楕円 366">
          <a:extLst>
            <a:ext uri="{FF2B5EF4-FFF2-40B4-BE49-F238E27FC236}">
              <a16:creationId xmlns:a16="http://schemas.microsoft.com/office/drawing/2014/main" id="{3043F750-88BA-421F-85CF-32AD898C4216}"/>
            </a:ext>
          </a:extLst>
        </xdr:cNvPr>
        <xdr:cNvSpPr/>
      </xdr:nvSpPr>
      <xdr:spPr>
        <a:xfrm>
          <a:off x="8639175" y="9304017"/>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14619</xdr:rowOff>
    </xdr:from>
    <xdr:ext cx="534377" cy="259045"/>
    <xdr:sp macro="" textlink="">
      <xdr:nvSpPr>
        <xdr:cNvPr id="368" name="テキスト ボックス 367">
          <a:extLst>
            <a:ext uri="{FF2B5EF4-FFF2-40B4-BE49-F238E27FC236}">
              <a16:creationId xmlns:a16="http://schemas.microsoft.com/office/drawing/2014/main" id="{CA287CFC-DC48-4BBF-AB15-E8440ADBBE69}"/>
            </a:ext>
          </a:extLst>
        </xdr:cNvPr>
        <xdr:cNvSpPr txBox="1"/>
      </xdr:nvSpPr>
      <xdr:spPr>
        <a:xfrm>
          <a:off x="8438661" y="90887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87240</xdr:rowOff>
    </xdr:from>
    <xdr:to>
      <xdr:col>46</xdr:col>
      <xdr:colOff>38100</xdr:colOff>
      <xdr:row>58</xdr:row>
      <xdr:rowOff>17390</xdr:rowOff>
    </xdr:to>
    <xdr:sp macro="" textlink="">
      <xdr:nvSpPr>
        <xdr:cNvPr id="369" name="楕円 368">
          <a:extLst>
            <a:ext uri="{FF2B5EF4-FFF2-40B4-BE49-F238E27FC236}">
              <a16:creationId xmlns:a16="http://schemas.microsoft.com/office/drawing/2014/main" id="{EA49DD2C-05C9-4EE9-9356-4A9DF09271A3}"/>
            </a:ext>
          </a:extLst>
        </xdr:cNvPr>
        <xdr:cNvSpPr/>
      </xdr:nvSpPr>
      <xdr:spPr>
        <a:xfrm>
          <a:off x="7839075" y="932331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8517</xdr:rowOff>
    </xdr:from>
    <xdr:ext cx="534377" cy="259045"/>
    <xdr:sp macro="" textlink="">
      <xdr:nvSpPr>
        <xdr:cNvPr id="370" name="テキスト ボックス 369">
          <a:extLst>
            <a:ext uri="{FF2B5EF4-FFF2-40B4-BE49-F238E27FC236}">
              <a16:creationId xmlns:a16="http://schemas.microsoft.com/office/drawing/2014/main" id="{0F3AFFF3-3287-4ED9-B201-B21570829F3E}"/>
            </a:ext>
          </a:extLst>
        </xdr:cNvPr>
        <xdr:cNvSpPr txBox="1"/>
      </xdr:nvSpPr>
      <xdr:spPr>
        <a:xfrm>
          <a:off x="7648086" y="94128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111728</xdr:rowOff>
    </xdr:from>
    <xdr:to>
      <xdr:col>41</xdr:col>
      <xdr:colOff>101600</xdr:colOff>
      <xdr:row>57</xdr:row>
      <xdr:rowOff>41878</xdr:rowOff>
    </xdr:to>
    <xdr:sp macro="" textlink="">
      <xdr:nvSpPr>
        <xdr:cNvPr id="371" name="楕円 370">
          <a:extLst>
            <a:ext uri="{FF2B5EF4-FFF2-40B4-BE49-F238E27FC236}">
              <a16:creationId xmlns:a16="http://schemas.microsoft.com/office/drawing/2014/main" id="{A6C559A4-6D1E-4E33-ACCB-E62411EBAD47}"/>
            </a:ext>
          </a:extLst>
        </xdr:cNvPr>
        <xdr:cNvSpPr/>
      </xdr:nvSpPr>
      <xdr:spPr>
        <a:xfrm>
          <a:off x="7029450" y="9189053"/>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58405</xdr:rowOff>
    </xdr:from>
    <xdr:ext cx="534377" cy="259045"/>
    <xdr:sp macro="" textlink="">
      <xdr:nvSpPr>
        <xdr:cNvPr id="372" name="テキスト ボックス 371">
          <a:extLst>
            <a:ext uri="{FF2B5EF4-FFF2-40B4-BE49-F238E27FC236}">
              <a16:creationId xmlns:a16="http://schemas.microsoft.com/office/drawing/2014/main" id="{765C605A-B84C-440D-80DD-C415088ECC09}"/>
            </a:ext>
          </a:extLst>
        </xdr:cNvPr>
        <xdr:cNvSpPr txBox="1"/>
      </xdr:nvSpPr>
      <xdr:spPr>
        <a:xfrm>
          <a:off x="6847986" y="89738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49745</xdr:rowOff>
    </xdr:from>
    <xdr:to>
      <xdr:col>36</xdr:col>
      <xdr:colOff>165100</xdr:colOff>
      <xdr:row>56</xdr:row>
      <xdr:rowOff>151345</xdr:rowOff>
    </xdr:to>
    <xdr:sp macro="" textlink="">
      <xdr:nvSpPr>
        <xdr:cNvPr id="373" name="楕円 372">
          <a:extLst>
            <a:ext uri="{FF2B5EF4-FFF2-40B4-BE49-F238E27FC236}">
              <a16:creationId xmlns:a16="http://schemas.microsoft.com/office/drawing/2014/main" id="{93A35C7F-371C-4AE1-ACAC-C885AD59A2BF}"/>
            </a:ext>
          </a:extLst>
        </xdr:cNvPr>
        <xdr:cNvSpPr/>
      </xdr:nvSpPr>
      <xdr:spPr>
        <a:xfrm>
          <a:off x="6238875" y="912389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167872</xdr:rowOff>
    </xdr:from>
    <xdr:ext cx="534377" cy="259045"/>
    <xdr:sp macro="" textlink="">
      <xdr:nvSpPr>
        <xdr:cNvPr id="374" name="テキスト ボックス 373">
          <a:extLst>
            <a:ext uri="{FF2B5EF4-FFF2-40B4-BE49-F238E27FC236}">
              <a16:creationId xmlns:a16="http://schemas.microsoft.com/office/drawing/2014/main" id="{142AC162-48D6-4266-801B-240EAE08B5AD}"/>
            </a:ext>
          </a:extLst>
        </xdr:cNvPr>
        <xdr:cNvSpPr txBox="1"/>
      </xdr:nvSpPr>
      <xdr:spPr>
        <a:xfrm>
          <a:off x="6038361" y="89181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a:extLst>
            <a:ext uri="{FF2B5EF4-FFF2-40B4-BE49-F238E27FC236}">
              <a16:creationId xmlns:a16="http://schemas.microsoft.com/office/drawing/2014/main" id="{FBEF8C6E-5ADD-4EC2-BC3A-3CCE1F5CC1C2}"/>
            </a:ext>
          </a:extLst>
        </xdr:cNvPr>
        <xdr:cNvSpPr/>
      </xdr:nvSpPr>
      <xdr:spPr>
        <a:xfrm>
          <a:off x="5953125" y="10267950"/>
          <a:ext cx="4210050" cy="2952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a:extLst>
            <a:ext uri="{FF2B5EF4-FFF2-40B4-BE49-F238E27FC236}">
              <a16:creationId xmlns:a16="http://schemas.microsoft.com/office/drawing/2014/main" id="{8B03D5C2-B020-47E8-84BD-60DF372735B0}"/>
            </a:ext>
          </a:extLst>
        </xdr:cNvPr>
        <xdr:cNvSpPr/>
      </xdr:nvSpPr>
      <xdr:spPr>
        <a:xfrm>
          <a:off x="6067425" y="10591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a:extLst>
            <a:ext uri="{FF2B5EF4-FFF2-40B4-BE49-F238E27FC236}">
              <a16:creationId xmlns:a16="http://schemas.microsoft.com/office/drawing/2014/main" id="{D657666F-D685-499F-9A14-D399E05CF86C}"/>
            </a:ext>
          </a:extLst>
        </xdr:cNvPr>
        <xdr:cNvSpPr/>
      </xdr:nvSpPr>
      <xdr:spPr>
        <a:xfrm>
          <a:off x="6067425" y="107823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a:extLst>
            <a:ext uri="{FF2B5EF4-FFF2-40B4-BE49-F238E27FC236}">
              <a16:creationId xmlns:a16="http://schemas.microsoft.com/office/drawing/2014/main" id="{09E20741-6B69-4E7C-BF5E-63985AEEA16A}"/>
            </a:ext>
          </a:extLst>
        </xdr:cNvPr>
        <xdr:cNvSpPr/>
      </xdr:nvSpPr>
      <xdr:spPr>
        <a:xfrm>
          <a:off x="6981825" y="10591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a:extLst>
            <a:ext uri="{FF2B5EF4-FFF2-40B4-BE49-F238E27FC236}">
              <a16:creationId xmlns:a16="http://schemas.microsoft.com/office/drawing/2014/main" id="{6EC25FA7-01D1-44E9-8FB6-1EC913E377D3}"/>
            </a:ext>
          </a:extLst>
        </xdr:cNvPr>
        <xdr:cNvSpPr/>
      </xdr:nvSpPr>
      <xdr:spPr>
        <a:xfrm>
          <a:off x="6981825" y="107823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a:extLst>
            <a:ext uri="{FF2B5EF4-FFF2-40B4-BE49-F238E27FC236}">
              <a16:creationId xmlns:a16="http://schemas.microsoft.com/office/drawing/2014/main" id="{39BEF2BA-1C48-49E8-AF4C-457A2C3612B9}"/>
            </a:ext>
          </a:extLst>
        </xdr:cNvPr>
        <xdr:cNvSpPr/>
      </xdr:nvSpPr>
      <xdr:spPr>
        <a:xfrm>
          <a:off x="8010525" y="10591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a:extLst>
            <a:ext uri="{FF2B5EF4-FFF2-40B4-BE49-F238E27FC236}">
              <a16:creationId xmlns:a16="http://schemas.microsoft.com/office/drawing/2014/main" id="{BDFE5C09-52D5-4E30-83DC-AF21431DBE61}"/>
            </a:ext>
          </a:extLst>
        </xdr:cNvPr>
        <xdr:cNvSpPr/>
      </xdr:nvSpPr>
      <xdr:spPr>
        <a:xfrm>
          <a:off x="8010525" y="107823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28,816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a:extLst>
            <a:ext uri="{FF2B5EF4-FFF2-40B4-BE49-F238E27FC236}">
              <a16:creationId xmlns:a16="http://schemas.microsoft.com/office/drawing/2014/main" id="{3746F408-3063-4C40-BCEA-306D052C1B97}"/>
            </a:ext>
          </a:extLst>
        </xdr:cNvPr>
        <xdr:cNvSpPr/>
      </xdr:nvSpPr>
      <xdr:spPr>
        <a:xfrm>
          <a:off x="5953125" y="11049000"/>
          <a:ext cx="42100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3" name="テキスト ボックス 382">
          <a:extLst>
            <a:ext uri="{FF2B5EF4-FFF2-40B4-BE49-F238E27FC236}">
              <a16:creationId xmlns:a16="http://schemas.microsoft.com/office/drawing/2014/main" id="{304BCFEA-958B-40EE-8759-D289B45EC657}"/>
            </a:ext>
          </a:extLst>
        </xdr:cNvPr>
        <xdr:cNvSpPr txBox="1"/>
      </xdr:nvSpPr>
      <xdr:spPr>
        <a:xfrm>
          <a:off x="5915025" y="108680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a:extLst>
            <a:ext uri="{FF2B5EF4-FFF2-40B4-BE49-F238E27FC236}">
              <a16:creationId xmlns:a16="http://schemas.microsoft.com/office/drawing/2014/main" id="{8A1AD952-AFD0-4BBA-B5E0-6CCC087AD0F5}"/>
            </a:ext>
          </a:extLst>
        </xdr:cNvPr>
        <xdr:cNvCxnSpPr/>
      </xdr:nvCxnSpPr>
      <xdr:spPr>
        <a:xfrm>
          <a:off x="5953125" y="132111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5" name="直線コネクタ 384">
          <a:extLst>
            <a:ext uri="{FF2B5EF4-FFF2-40B4-BE49-F238E27FC236}">
              <a16:creationId xmlns:a16="http://schemas.microsoft.com/office/drawing/2014/main" id="{05BEDFC4-3F8E-45AA-A0D8-161BEFC7640F}"/>
            </a:ext>
          </a:extLst>
        </xdr:cNvPr>
        <xdr:cNvCxnSpPr/>
      </xdr:nvCxnSpPr>
      <xdr:spPr>
        <a:xfrm>
          <a:off x="5953125" y="12903654"/>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6" name="テキスト ボックス 385">
          <a:extLst>
            <a:ext uri="{FF2B5EF4-FFF2-40B4-BE49-F238E27FC236}">
              <a16:creationId xmlns:a16="http://schemas.microsoft.com/office/drawing/2014/main" id="{B2601043-EE02-4482-A93B-4A0A04E95A5A}"/>
            </a:ext>
          </a:extLst>
        </xdr:cNvPr>
        <xdr:cNvSpPr txBox="1"/>
      </xdr:nvSpPr>
      <xdr:spPr>
        <a:xfrm>
          <a:off x="5723389" y="127646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7" name="直線コネクタ 386">
          <a:extLst>
            <a:ext uri="{FF2B5EF4-FFF2-40B4-BE49-F238E27FC236}">
              <a16:creationId xmlns:a16="http://schemas.microsoft.com/office/drawing/2014/main" id="{94E8972F-FC57-45F7-93DE-B15CB788FEB2}"/>
            </a:ext>
          </a:extLst>
        </xdr:cNvPr>
        <xdr:cNvCxnSpPr/>
      </xdr:nvCxnSpPr>
      <xdr:spPr>
        <a:xfrm>
          <a:off x="5953125" y="12592957"/>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88" name="テキスト ボックス 387">
          <a:extLst>
            <a:ext uri="{FF2B5EF4-FFF2-40B4-BE49-F238E27FC236}">
              <a16:creationId xmlns:a16="http://schemas.microsoft.com/office/drawing/2014/main" id="{754AF1D4-65F9-47DC-BE5F-D539D1C38BEE}"/>
            </a:ext>
          </a:extLst>
        </xdr:cNvPr>
        <xdr:cNvSpPr txBox="1"/>
      </xdr:nvSpPr>
      <xdr:spPr>
        <a:xfrm>
          <a:off x="5478976" y="1245708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89" name="直線コネクタ 388">
          <a:extLst>
            <a:ext uri="{FF2B5EF4-FFF2-40B4-BE49-F238E27FC236}">
              <a16:creationId xmlns:a16="http://schemas.microsoft.com/office/drawing/2014/main" id="{DB0055BA-3F52-4B6F-AE76-775D09325A58}"/>
            </a:ext>
          </a:extLst>
        </xdr:cNvPr>
        <xdr:cNvCxnSpPr/>
      </xdr:nvCxnSpPr>
      <xdr:spPr>
        <a:xfrm>
          <a:off x="5953125" y="1228543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0" name="テキスト ボックス 389">
          <a:extLst>
            <a:ext uri="{FF2B5EF4-FFF2-40B4-BE49-F238E27FC236}">
              <a16:creationId xmlns:a16="http://schemas.microsoft.com/office/drawing/2014/main" id="{AB9A8AFF-D0DA-4E90-B673-0A49C4C22816}"/>
            </a:ext>
          </a:extLst>
        </xdr:cNvPr>
        <xdr:cNvSpPr txBox="1"/>
      </xdr:nvSpPr>
      <xdr:spPr>
        <a:xfrm>
          <a:off x="5478976" y="1215591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1" name="直線コネクタ 390">
          <a:extLst>
            <a:ext uri="{FF2B5EF4-FFF2-40B4-BE49-F238E27FC236}">
              <a16:creationId xmlns:a16="http://schemas.microsoft.com/office/drawing/2014/main" id="{A3CEF7D3-70EA-4BC3-BE43-F6ED4D7685C5}"/>
            </a:ext>
          </a:extLst>
        </xdr:cNvPr>
        <xdr:cNvCxnSpPr/>
      </xdr:nvCxnSpPr>
      <xdr:spPr>
        <a:xfrm>
          <a:off x="5953125" y="1197474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2" name="テキスト ボックス 391">
          <a:extLst>
            <a:ext uri="{FF2B5EF4-FFF2-40B4-BE49-F238E27FC236}">
              <a16:creationId xmlns:a16="http://schemas.microsoft.com/office/drawing/2014/main" id="{4BA47907-DCD9-4613-B340-941DDD5788BA}"/>
            </a:ext>
          </a:extLst>
        </xdr:cNvPr>
        <xdr:cNvSpPr txBox="1"/>
      </xdr:nvSpPr>
      <xdr:spPr>
        <a:xfrm>
          <a:off x="5478976" y="1183886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3" name="直線コネクタ 392">
          <a:extLst>
            <a:ext uri="{FF2B5EF4-FFF2-40B4-BE49-F238E27FC236}">
              <a16:creationId xmlns:a16="http://schemas.microsoft.com/office/drawing/2014/main" id="{4093D54E-F1C3-41EF-BD21-5B293C92CFCA}"/>
            </a:ext>
          </a:extLst>
        </xdr:cNvPr>
        <xdr:cNvCxnSpPr/>
      </xdr:nvCxnSpPr>
      <xdr:spPr>
        <a:xfrm>
          <a:off x="5953125" y="11667218"/>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94" name="テキスト ボックス 393">
          <a:extLst>
            <a:ext uri="{FF2B5EF4-FFF2-40B4-BE49-F238E27FC236}">
              <a16:creationId xmlns:a16="http://schemas.microsoft.com/office/drawing/2014/main" id="{113D400E-FB8B-41E9-A193-BDCC430F34B6}"/>
            </a:ext>
          </a:extLst>
        </xdr:cNvPr>
        <xdr:cNvSpPr txBox="1"/>
      </xdr:nvSpPr>
      <xdr:spPr>
        <a:xfrm>
          <a:off x="5421206" y="1152817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5" name="直線コネクタ 394">
          <a:extLst>
            <a:ext uri="{FF2B5EF4-FFF2-40B4-BE49-F238E27FC236}">
              <a16:creationId xmlns:a16="http://schemas.microsoft.com/office/drawing/2014/main" id="{17211030-27E0-4F02-9745-7238CE5C87CC}"/>
            </a:ext>
          </a:extLst>
        </xdr:cNvPr>
        <xdr:cNvCxnSpPr/>
      </xdr:nvCxnSpPr>
      <xdr:spPr>
        <a:xfrm>
          <a:off x="5953125" y="1135652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6" name="テキスト ボックス 395">
          <a:extLst>
            <a:ext uri="{FF2B5EF4-FFF2-40B4-BE49-F238E27FC236}">
              <a16:creationId xmlns:a16="http://schemas.microsoft.com/office/drawing/2014/main" id="{2CD4B009-376F-4E98-98D8-ED8EB45F21E7}"/>
            </a:ext>
          </a:extLst>
        </xdr:cNvPr>
        <xdr:cNvSpPr txBox="1"/>
      </xdr:nvSpPr>
      <xdr:spPr>
        <a:xfrm>
          <a:off x="5421206" y="112206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7" name="直線コネクタ 396">
          <a:extLst>
            <a:ext uri="{FF2B5EF4-FFF2-40B4-BE49-F238E27FC236}">
              <a16:creationId xmlns:a16="http://schemas.microsoft.com/office/drawing/2014/main" id="{2EE2C38F-4676-462C-AC9B-8CFB1800BBA6}"/>
            </a:ext>
          </a:extLst>
        </xdr:cNvPr>
        <xdr:cNvCxnSpPr/>
      </xdr:nvCxnSpPr>
      <xdr:spPr>
        <a:xfrm>
          <a:off x="5953125" y="1104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8" name="テキスト ボックス 397">
          <a:extLst>
            <a:ext uri="{FF2B5EF4-FFF2-40B4-BE49-F238E27FC236}">
              <a16:creationId xmlns:a16="http://schemas.microsoft.com/office/drawing/2014/main" id="{43FD80F9-2CF2-42C2-86BF-CDB87FBEA329}"/>
            </a:ext>
          </a:extLst>
        </xdr:cNvPr>
        <xdr:cNvSpPr txBox="1"/>
      </xdr:nvSpPr>
      <xdr:spPr>
        <a:xfrm>
          <a:off x="5421206" y="109131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9" name="商工費グラフ枠">
          <a:extLst>
            <a:ext uri="{FF2B5EF4-FFF2-40B4-BE49-F238E27FC236}">
              <a16:creationId xmlns:a16="http://schemas.microsoft.com/office/drawing/2014/main" id="{0A788904-21A9-4C75-A53D-C89B2DD398A8}"/>
            </a:ext>
          </a:extLst>
        </xdr:cNvPr>
        <xdr:cNvSpPr/>
      </xdr:nvSpPr>
      <xdr:spPr>
        <a:xfrm>
          <a:off x="5953125" y="11049000"/>
          <a:ext cx="42100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74</xdr:row>
      <xdr:rowOff>138470</xdr:rowOff>
    </xdr:from>
    <xdr:to>
      <xdr:col>54</xdr:col>
      <xdr:colOff>189865</xdr:colOff>
      <xdr:row>79</xdr:row>
      <xdr:rowOff>58982</xdr:rowOff>
    </xdr:to>
    <xdr:cxnSp macro="">
      <xdr:nvCxnSpPr>
        <xdr:cNvPr id="400" name="直線コネクタ 399">
          <a:extLst>
            <a:ext uri="{FF2B5EF4-FFF2-40B4-BE49-F238E27FC236}">
              <a16:creationId xmlns:a16="http://schemas.microsoft.com/office/drawing/2014/main" id="{B883773F-CB75-44B0-A106-B3B9E44560D3}"/>
            </a:ext>
          </a:extLst>
        </xdr:cNvPr>
        <xdr:cNvCxnSpPr/>
      </xdr:nvCxnSpPr>
      <xdr:spPr>
        <a:xfrm flipV="1">
          <a:off x="9427845" y="12133620"/>
          <a:ext cx="1270" cy="7269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62809</xdr:rowOff>
    </xdr:from>
    <xdr:ext cx="469744" cy="259045"/>
    <xdr:sp macro="" textlink="">
      <xdr:nvSpPr>
        <xdr:cNvPr id="401" name="商工費最小値テキスト">
          <a:extLst>
            <a:ext uri="{FF2B5EF4-FFF2-40B4-BE49-F238E27FC236}">
              <a16:creationId xmlns:a16="http://schemas.microsoft.com/office/drawing/2014/main" id="{34E75377-F959-45BF-A24A-9C99A2CCED71}"/>
            </a:ext>
          </a:extLst>
        </xdr:cNvPr>
        <xdr:cNvSpPr txBox="1"/>
      </xdr:nvSpPr>
      <xdr:spPr>
        <a:xfrm>
          <a:off x="9477375" y="12867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58982</xdr:rowOff>
    </xdr:from>
    <xdr:to>
      <xdr:col>55</xdr:col>
      <xdr:colOff>88900</xdr:colOff>
      <xdr:row>79</xdr:row>
      <xdr:rowOff>58982</xdr:rowOff>
    </xdr:to>
    <xdr:cxnSp macro="">
      <xdr:nvCxnSpPr>
        <xdr:cNvPr id="402" name="直線コネクタ 401">
          <a:extLst>
            <a:ext uri="{FF2B5EF4-FFF2-40B4-BE49-F238E27FC236}">
              <a16:creationId xmlns:a16="http://schemas.microsoft.com/office/drawing/2014/main" id="{F00AD120-C9CE-40A5-8B21-F534801B0EC3}"/>
            </a:ext>
          </a:extLst>
        </xdr:cNvPr>
        <xdr:cNvCxnSpPr/>
      </xdr:nvCxnSpPr>
      <xdr:spPr>
        <a:xfrm>
          <a:off x="9363075" y="12860582"/>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73</xdr:row>
      <xdr:rowOff>85147</xdr:rowOff>
    </xdr:from>
    <xdr:ext cx="534377" cy="259045"/>
    <xdr:sp macro="" textlink="">
      <xdr:nvSpPr>
        <xdr:cNvPr id="403" name="商工費最大値テキスト">
          <a:extLst>
            <a:ext uri="{FF2B5EF4-FFF2-40B4-BE49-F238E27FC236}">
              <a16:creationId xmlns:a16="http://schemas.microsoft.com/office/drawing/2014/main" id="{9B342CE1-8141-4D0C-9DF6-E7A939C939AD}"/>
            </a:ext>
          </a:extLst>
        </xdr:cNvPr>
        <xdr:cNvSpPr txBox="1"/>
      </xdr:nvSpPr>
      <xdr:spPr>
        <a:xfrm>
          <a:off x="9477375" y="119183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75,113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74</xdr:row>
      <xdr:rowOff>138470</xdr:rowOff>
    </xdr:from>
    <xdr:to>
      <xdr:col>55</xdr:col>
      <xdr:colOff>88900</xdr:colOff>
      <xdr:row>74</xdr:row>
      <xdr:rowOff>138470</xdr:rowOff>
    </xdr:to>
    <xdr:cxnSp macro="">
      <xdr:nvCxnSpPr>
        <xdr:cNvPr id="404" name="直線コネクタ 403">
          <a:extLst>
            <a:ext uri="{FF2B5EF4-FFF2-40B4-BE49-F238E27FC236}">
              <a16:creationId xmlns:a16="http://schemas.microsoft.com/office/drawing/2014/main" id="{55B1B866-9B64-4336-957A-CEB5AB63D3ED}"/>
            </a:ext>
          </a:extLst>
        </xdr:cNvPr>
        <xdr:cNvCxnSpPr/>
      </xdr:nvCxnSpPr>
      <xdr:spPr>
        <a:xfrm>
          <a:off x="9363075" y="12133620"/>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69</xdr:row>
      <xdr:rowOff>162364</xdr:rowOff>
    </xdr:from>
    <xdr:to>
      <xdr:col>55</xdr:col>
      <xdr:colOff>0</xdr:colOff>
      <xdr:row>75</xdr:row>
      <xdr:rowOff>19032</xdr:rowOff>
    </xdr:to>
    <xdr:cxnSp macro="">
      <xdr:nvCxnSpPr>
        <xdr:cNvPr id="405" name="直線コネクタ 404">
          <a:extLst>
            <a:ext uri="{FF2B5EF4-FFF2-40B4-BE49-F238E27FC236}">
              <a16:creationId xmlns:a16="http://schemas.microsoft.com/office/drawing/2014/main" id="{2B9F8E04-2D91-4DE6-B468-4681AEA43184}"/>
            </a:ext>
          </a:extLst>
        </xdr:cNvPr>
        <xdr:cNvCxnSpPr/>
      </xdr:nvCxnSpPr>
      <xdr:spPr>
        <a:xfrm>
          <a:off x="8686800" y="11341539"/>
          <a:ext cx="742950" cy="8313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130137</xdr:rowOff>
    </xdr:from>
    <xdr:ext cx="534377" cy="259045"/>
    <xdr:sp macro="" textlink="">
      <xdr:nvSpPr>
        <xdr:cNvPr id="406" name="商工費平均値テキスト">
          <a:extLst>
            <a:ext uri="{FF2B5EF4-FFF2-40B4-BE49-F238E27FC236}">
              <a16:creationId xmlns:a16="http://schemas.microsoft.com/office/drawing/2014/main" id="{62E9F99C-A107-4E1D-AFA1-B0CCBFCE3DDD}"/>
            </a:ext>
          </a:extLst>
        </xdr:cNvPr>
        <xdr:cNvSpPr txBox="1"/>
      </xdr:nvSpPr>
      <xdr:spPr>
        <a:xfrm>
          <a:off x="9477375" y="1260471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21,980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151710</xdr:rowOff>
    </xdr:from>
    <xdr:to>
      <xdr:col>55</xdr:col>
      <xdr:colOff>50800</xdr:colOff>
      <xdr:row>78</xdr:row>
      <xdr:rowOff>81860</xdr:rowOff>
    </xdr:to>
    <xdr:sp macro="" textlink="">
      <xdr:nvSpPr>
        <xdr:cNvPr id="407" name="フローチャート: 判断 406">
          <a:extLst>
            <a:ext uri="{FF2B5EF4-FFF2-40B4-BE49-F238E27FC236}">
              <a16:creationId xmlns:a16="http://schemas.microsoft.com/office/drawing/2014/main" id="{D0CD652E-2AE8-4625-A953-FDAFAEECF6DF}"/>
            </a:ext>
          </a:extLst>
        </xdr:cNvPr>
        <xdr:cNvSpPr/>
      </xdr:nvSpPr>
      <xdr:spPr>
        <a:xfrm>
          <a:off x="9401175" y="12629460"/>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69</xdr:row>
      <xdr:rowOff>162364</xdr:rowOff>
    </xdr:from>
    <xdr:to>
      <xdr:col>50</xdr:col>
      <xdr:colOff>114300</xdr:colOff>
      <xdr:row>73</xdr:row>
      <xdr:rowOff>95134</xdr:rowOff>
    </xdr:to>
    <xdr:cxnSp macro="">
      <xdr:nvCxnSpPr>
        <xdr:cNvPr id="408" name="直線コネクタ 407">
          <a:extLst>
            <a:ext uri="{FF2B5EF4-FFF2-40B4-BE49-F238E27FC236}">
              <a16:creationId xmlns:a16="http://schemas.microsoft.com/office/drawing/2014/main" id="{90E12308-E34A-4212-9B10-9F854C6105F0}"/>
            </a:ext>
          </a:extLst>
        </xdr:cNvPr>
        <xdr:cNvCxnSpPr/>
      </xdr:nvCxnSpPr>
      <xdr:spPr>
        <a:xfrm flipV="1">
          <a:off x="7886700" y="11341539"/>
          <a:ext cx="800100" cy="5836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134010</xdr:rowOff>
    </xdr:from>
    <xdr:to>
      <xdr:col>50</xdr:col>
      <xdr:colOff>165100</xdr:colOff>
      <xdr:row>78</xdr:row>
      <xdr:rowOff>64160</xdr:rowOff>
    </xdr:to>
    <xdr:sp macro="" textlink="">
      <xdr:nvSpPr>
        <xdr:cNvPr id="409" name="フローチャート: 判断 408">
          <a:extLst>
            <a:ext uri="{FF2B5EF4-FFF2-40B4-BE49-F238E27FC236}">
              <a16:creationId xmlns:a16="http://schemas.microsoft.com/office/drawing/2014/main" id="{6F7BCA55-AB5D-4311-B26A-6DB917A09F9E}"/>
            </a:ext>
          </a:extLst>
        </xdr:cNvPr>
        <xdr:cNvSpPr/>
      </xdr:nvSpPr>
      <xdr:spPr>
        <a:xfrm>
          <a:off x="8639175" y="1261176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55287</xdr:rowOff>
    </xdr:from>
    <xdr:ext cx="534377" cy="259045"/>
    <xdr:sp macro="" textlink="">
      <xdr:nvSpPr>
        <xdr:cNvPr id="410" name="テキスト ボックス 409">
          <a:extLst>
            <a:ext uri="{FF2B5EF4-FFF2-40B4-BE49-F238E27FC236}">
              <a16:creationId xmlns:a16="http://schemas.microsoft.com/office/drawing/2014/main" id="{E7F98EE1-1980-4883-8C07-5BBDD2DC9E2D}"/>
            </a:ext>
          </a:extLst>
        </xdr:cNvPr>
        <xdr:cNvSpPr txBox="1"/>
      </xdr:nvSpPr>
      <xdr:spPr>
        <a:xfrm>
          <a:off x="8438661" y="126949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73</xdr:row>
      <xdr:rowOff>95134</xdr:rowOff>
    </xdr:from>
    <xdr:to>
      <xdr:col>45</xdr:col>
      <xdr:colOff>177800</xdr:colOff>
      <xdr:row>78</xdr:row>
      <xdr:rowOff>5424</xdr:rowOff>
    </xdr:to>
    <xdr:cxnSp macro="">
      <xdr:nvCxnSpPr>
        <xdr:cNvPr id="411" name="直線コネクタ 410">
          <a:extLst>
            <a:ext uri="{FF2B5EF4-FFF2-40B4-BE49-F238E27FC236}">
              <a16:creationId xmlns:a16="http://schemas.microsoft.com/office/drawing/2014/main" id="{586B840B-23D2-4D5C-9A6A-D8F4E4278145}"/>
            </a:ext>
          </a:extLst>
        </xdr:cNvPr>
        <xdr:cNvCxnSpPr/>
      </xdr:nvCxnSpPr>
      <xdr:spPr>
        <a:xfrm flipV="1">
          <a:off x="7077075" y="11925184"/>
          <a:ext cx="809625" cy="7230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52955</xdr:rowOff>
    </xdr:from>
    <xdr:to>
      <xdr:col>46</xdr:col>
      <xdr:colOff>38100</xdr:colOff>
      <xdr:row>77</xdr:row>
      <xdr:rowOff>154555</xdr:rowOff>
    </xdr:to>
    <xdr:sp macro="" textlink="">
      <xdr:nvSpPr>
        <xdr:cNvPr id="412" name="フローチャート: 判断 411">
          <a:extLst>
            <a:ext uri="{FF2B5EF4-FFF2-40B4-BE49-F238E27FC236}">
              <a16:creationId xmlns:a16="http://schemas.microsoft.com/office/drawing/2014/main" id="{84ECE454-A5CE-4EFE-89E3-BFE9DCBBCE21}"/>
            </a:ext>
          </a:extLst>
        </xdr:cNvPr>
        <xdr:cNvSpPr/>
      </xdr:nvSpPr>
      <xdr:spPr>
        <a:xfrm>
          <a:off x="7839075" y="1252753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145682</xdr:rowOff>
    </xdr:from>
    <xdr:ext cx="534377" cy="259045"/>
    <xdr:sp macro="" textlink="">
      <xdr:nvSpPr>
        <xdr:cNvPr id="413" name="テキスト ボックス 412">
          <a:extLst>
            <a:ext uri="{FF2B5EF4-FFF2-40B4-BE49-F238E27FC236}">
              <a16:creationId xmlns:a16="http://schemas.microsoft.com/office/drawing/2014/main" id="{E94E86B8-78E0-4153-AE34-4B5C51C89833}"/>
            </a:ext>
          </a:extLst>
        </xdr:cNvPr>
        <xdr:cNvSpPr txBox="1"/>
      </xdr:nvSpPr>
      <xdr:spPr>
        <a:xfrm>
          <a:off x="7648086" y="126202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94535</xdr:rowOff>
    </xdr:from>
    <xdr:to>
      <xdr:col>41</xdr:col>
      <xdr:colOff>50800</xdr:colOff>
      <xdr:row>78</xdr:row>
      <xdr:rowOff>5424</xdr:rowOff>
    </xdr:to>
    <xdr:cxnSp macro="">
      <xdr:nvCxnSpPr>
        <xdr:cNvPr id="414" name="直線コネクタ 413">
          <a:extLst>
            <a:ext uri="{FF2B5EF4-FFF2-40B4-BE49-F238E27FC236}">
              <a16:creationId xmlns:a16="http://schemas.microsoft.com/office/drawing/2014/main" id="{3A32E25A-6916-43FC-8E0A-8C992D313E0E}"/>
            </a:ext>
          </a:extLst>
        </xdr:cNvPr>
        <xdr:cNvCxnSpPr/>
      </xdr:nvCxnSpPr>
      <xdr:spPr>
        <a:xfrm>
          <a:off x="6286500" y="12410360"/>
          <a:ext cx="790575" cy="237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106502</xdr:rowOff>
    </xdr:from>
    <xdr:to>
      <xdr:col>41</xdr:col>
      <xdr:colOff>101600</xdr:colOff>
      <xdr:row>78</xdr:row>
      <xdr:rowOff>36652</xdr:rowOff>
    </xdr:to>
    <xdr:sp macro="" textlink="">
      <xdr:nvSpPr>
        <xdr:cNvPr id="415" name="フローチャート: 判断 414">
          <a:extLst>
            <a:ext uri="{FF2B5EF4-FFF2-40B4-BE49-F238E27FC236}">
              <a16:creationId xmlns:a16="http://schemas.microsoft.com/office/drawing/2014/main" id="{D5887DB1-B293-4C86-B6C7-BF22C9511E89}"/>
            </a:ext>
          </a:extLst>
        </xdr:cNvPr>
        <xdr:cNvSpPr/>
      </xdr:nvSpPr>
      <xdr:spPr>
        <a:xfrm>
          <a:off x="7029450" y="12581077"/>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53179</xdr:rowOff>
    </xdr:from>
    <xdr:ext cx="534377" cy="259045"/>
    <xdr:sp macro="" textlink="">
      <xdr:nvSpPr>
        <xdr:cNvPr id="416" name="テキスト ボックス 415">
          <a:extLst>
            <a:ext uri="{FF2B5EF4-FFF2-40B4-BE49-F238E27FC236}">
              <a16:creationId xmlns:a16="http://schemas.microsoft.com/office/drawing/2014/main" id="{0D4BBB2A-6505-4015-A0A7-75CCC6DD8A41}"/>
            </a:ext>
          </a:extLst>
        </xdr:cNvPr>
        <xdr:cNvSpPr txBox="1"/>
      </xdr:nvSpPr>
      <xdr:spPr>
        <a:xfrm>
          <a:off x="6847986" y="123658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51301</xdr:rowOff>
    </xdr:from>
    <xdr:to>
      <xdr:col>36</xdr:col>
      <xdr:colOff>165100</xdr:colOff>
      <xdr:row>77</xdr:row>
      <xdr:rowOff>152901</xdr:rowOff>
    </xdr:to>
    <xdr:sp macro="" textlink="">
      <xdr:nvSpPr>
        <xdr:cNvPr id="417" name="フローチャート: 判断 416">
          <a:extLst>
            <a:ext uri="{FF2B5EF4-FFF2-40B4-BE49-F238E27FC236}">
              <a16:creationId xmlns:a16="http://schemas.microsoft.com/office/drawing/2014/main" id="{2B5246F2-06F7-4D7C-B924-5AE77ACCACEC}"/>
            </a:ext>
          </a:extLst>
        </xdr:cNvPr>
        <xdr:cNvSpPr/>
      </xdr:nvSpPr>
      <xdr:spPr>
        <a:xfrm>
          <a:off x="6238875" y="12525876"/>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144028</xdr:rowOff>
    </xdr:from>
    <xdr:ext cx="534377" cy="259045"/>
    <xdr:sp macro="" textlink="">
      <xdr:nvSpPr>
        <xdr:cNvPr id="418" name="テキスト ボックス 417">
          <a:extLst>
            <a:ext uri="{FF2B5EF4-FFF2-40B4-BE49-F238E27FC236}">
              <a16:creationId xmlns:a16="http://schemas.microsoft.com/office/drawing/2014/main" id="{9276A423-C6C4-4377-8337-80B273736A4C}"/>
            </a:ext>
          </a:extLst>
        </xdr:cNvPr>
        <xdr:cNvSpPr txBox="1"/>
      </xdr:nvSpPr>
      <xdr:spPr>
        <a:xfrm>
          <a:off x="6038361" y="126186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900C291D-5662-4D35-900A-C11A871F4016}"/>
            </a:ext>
          </a:extLst>
        </xdr:cNvPr>
        <xdr:cNvSpPr txBox="1"/>
      </xdr:nvSpPr>
      <xdr:spPr>
        <a:xfrm>
          <a:off x="9258300" y="13208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3C6CE5F2-DAEA-4E50-9D32-82D6067B6A2C}"/>
            </a:ext>
          </a:extLst>
        </xdr:cNvPr>
        <xdr:cNvSpPr txBox="1"/>
      </xdr:nvSpPr>
      <xdr:spPr>
        <a:xfrm>
          <a:off x="8515350" y="13208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FF43D2FB-C8F8-46ED-AF83-1D3AB2E2A05C}"/>
            </a:ext>
          </a:extLst>
        </xdr:cNvPr>
        <xdr:cNvSpPr txBox="1"/>
      </xdr:nvSpPr>
      <xdr:spPr>
        <a:xfrm>
          <a:off x="7715250" y="13208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12DE36EC-B763-4864-BDB9-5BE70DEDFAE4}"/>
            </a:ext>
          </a:extLst>
        </xdr:cNvPr>
        <xdr:cNvSpPr txBox="1"/>
      </xdr:nvSpPr>
      <xdr:spPr>
        <a:xfrm>
          <a:off x="6905625" y="13208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D0E9FDD5-E8B6-4D10-AE77-C38181F2D799}"/>
            </a:ext>
          </a:extLst>
        </xdr:cNvPr>
        <xdr:cNvSpPr txBox="1"/>
      </xdr:nvSpPr>
      <xdr:spPr>
        <a:xfrm>
          <a:off x="6115050" y="13208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74</xdr:row>
      <xdr:rowOff>139682</xdr:rowOff>
    </xdr:from>
    <xdr:to>
      <xdr:col>55</xdr:col>
      <xdr:colOff>50800</xdr:colOff>
      <xdr:row>75</xdr:row>
      <xdr:rowOff>69832</xdr:rowOff>
    </xdr:to>
    <xdr:sp macro="" textlink="">
      <xdr:nvSpPr>
        <xdr:cNvPr id="424" name="楕円 423">
          <a:extLst>
            <a:ext uri="{FF2B5EF4-FFF2-40B4-BE49-F238E27FC236}">
              <a16:creationId xmlns:a16="http://schemas.microsoft.com/office/drawing/2014/main" id="{C21BCE3E-0178-4369-A013-A16503711BA7}"/>
            </a:ext>
          </a:extLst>
        </xdr:cNvPr>
        <xdr:cNvSpPr/>
      </xdr:nvSpPr>
      <xdr:spPr>
        <a:xfrm>
          <a:off x="9401175" y="12134832"/>
          <a:ext cx="7620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74</xdr:row>
      <xdr:rowOff>54609</xdr:rowOff>
    </xdr:from>
    <xdr:ext cx="534377" cy="259045"/>
    <xdr:sp macro="" textlink="">
      <xdr:nvSpPr>
        <xdr:cNvPr id="425" name="商工費該当値テキスト">
          <a:extLst>
            <a:ext uri="{FF2B5EF4-FFF2-40B4-BE49-F238E27FC236}">
              <a16:creationId xmlns:a16="http://schemas.microsoft.com/office/drawing/2014/main" id="{A71C22D1-C60B-4284-B54C-261E7085B324}"/>
            </a:ext>
          </a:extLst>
        </xdr:cNvPr>
        <xdr:cNvSpPr txBox="1"/>
      </xdr:nvSpPr>
      <xdr:spPr>
        <a:xfrm>
          <a:off x="9477375" y="120465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69</xdr:row>
      <xdr:rowOff>111564</xdr:rowOff>
    </xdr:from>
    <xdr:to>
      <xdr:col>50</xdr:col>
      <xdr:colOff>165100</xdr:colOff>
      <xdr:row>70</xdr:row>
      <xdr:rowOff>41714</xdr:rowOff>
    </xdr:to>
    <xdr:sp macro="" textlink="">
      <xdr:nvSpPr>
        <xdr:cNvPr id="426" name="楕円 425">
          <a:extLst>
            <a:ext uri="{FF2B5EF4-FFF2-40B4-BE49-F238E27FC236}">
              <a16:creationId xmlns:a16="http://schemas.microsoft.com/office/drawing/2014/main" id="{9781485F-604D-4B19-85D7-72431B7961F5}"/>
            </a:ext>
          </a:extLst>
        </xdr:cNvPr>
        <xdr:cNvSpPr/>
      </xdr:nvSpPr>
      <xdr:spPr>
        <a:xfrm>
          <a:off x="8639175" y="11293914"/>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68</xdr:row>
      <xdr:rowOff>58241</xdr:rowOff>
    </xdr:from>
    <xdr:ext cx="599010" cy="259045"/>
    <xdr:sp macro="" textlink="">
      <xdr:nvSpPr>
        <xdr:cNvPr id="427" name="テキスト ボックス 426">
          <a:extLst>
            <a:ext uri="{FF2B5EF4-FFF2-40B4-BE49-F238E27FC236}">
              <a16:creationId xmlns:a16="http://schemas.microsoft.com/office/drawing/2014/main" id="{D3562F51-3708-452A-9486-D4D236F9E043}"/>
            </a:ext>
          </a:extLst>
        </xdr:cNvPr>
        <xdr:cNvSpPr txBox="1"/>
      </xdr:nvSpPr>
      <xdr:spPr>
        <a:xfrm>
          <a:off x="8409520" y="110786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73</xdr:row>
      <xdr:rowOff>44334</xdr:rowOff>
    </xdr:from>
    <xdr:to>
      <xdr:col>46</xdr:col>
      <xdr:colOff>38100</xdr:colOff>
      <xdr:row>73</xdr:row>
      <xdr:rowOff>145934</xdr:rowOff>
    </xdr:to>
    <xdr:sp macro="" textlink="">
      <xdr:nvSpPr>
        <xdr:cNvPr id="428" name="楕円 427">
          <a:extLst>
            <a:ext uri="{FF2B5EF4-FFF2-40B4-BE49-F238E27FC236}">
              <a16:creationId xmlns:a16="http://schemas.microsoft.com/office/drawing/2014/main" id="{693C485F-214D-47B3-898C-B3203A9E9CBF}"/>
            </a:ext>
          </a:extLst>
        </xdr:cNvPr>
        <xdr:cNvSpPr/>
      </xdr:nvSpPr>
      <xdr:spPr>
        <a:xfrm>
          <a:off x="7839075" y="11877559"/>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71</xdr:row>
      <xdr:rowOff>162461</xdr:rowOff>
    </xdr:from>
    <xdr:ext cx="534377" cy="259045"/>
    <xdr:sp macro="" textlink="">
      <xdr:nvSpPr>
        <xdr:cNvPr id="429" name="テキスト ボックス 428">
          <a:extLst>
            <a:ext uri="{FF2B5EF4-FFF2-40B4-BE49-F238E27FC236}">
              <a16:creationId xmlns:a16="http://schemas.microsoft.com/office/drawing/2014/main" id="{7D0D93B3-599F-47F8-89AC-F421C75F553F}"/>
            </a:ext>
          </a:extLst>
        </xdr:cNvPr>
        <xdr:cNvSpPr txBox="1"/>
      </xdr:nvSpPr>
      <xdr:spPr>
        <a:xfrm>
          <a:off x="7648086" y="116654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126074</xdr:rowOff>
    </xdr:from>
    <xdr:to>
      <xdr:col>41</xdr:col>
      <xdr:colOff>101600</xdr:colOff>
      <xdr:row>78</xdr:row>
      <xdr:rowOff>56224</xdr:rowOff>
    </xdr:to>
    <xdr:sp macro="" textlink="">
      <xdr:nvSpPr>
        <xdr:cNvPr id="430" name="楕円 429">
          <a:extLst>
            <a:ext uri="{FF2B5EF4-FFF2-40B4-BE49-F238E27FC236}">
              <a16:creationId xmlns:a16="http://schemas.microsoft.com/office/drawing/2014/main" id="{AC30CD38-712F-40A9-A10C-688CB5F7AF4E}"/>
            </a:ext>
          </a:extLst>
        </xdr:cNvPr>
        <xdr:cNvSpPr/>
      </xdr:nvSpPr>
      <xdr:spPr>
        <a:xfrm>
          <a:off x="7029450" y="12600649"/>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47351</xdr:rowOff>
    </xdr:from>
    <xdr:ext cx="534377" cy="259045"/>
    <xdr:sp macro="" textlink="">
      <xdr:nvSpPr>
        <xdr:cNvPr id="431" name="テキスト ボックス 430">
          <a:extLst>
            <a:ext uri="{FF2B5EF4-FFF2-40B4-BE49-F238E27FC236}">
              <a16:creationId xmlns:a16="http://schemas.microsoft.com/office/drawing/2014/main" id="{4369AFC3-1DF7-4D05-86DD-4B3D69414352}"/>
            </a:ext>
          </a:extLst>
        </xdr:cNvPr>
        <xdr:cNvSpPr txBox="1"/>
      </xdr:nvSpPr>
      <xdr:spPr>
        <a:xfrm>
          <a:off x="6847986" y="12690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43735</xdr:rowOff>
    </xdr:from>
    <xdr:to>
      <xdr:col>36</xdr:col>
      <xdr:colOff>165100</xdr:colOff>
      <xdr:row>76</xdr:row>
      <xdr:rowOff>145335</xdr:rowOff>
    </xdr:to>
    <xdr:sp macro="" textlink="">
      <xdr:nvSpPr>
        <xdr:cNvPr id="432" name="楕円 431">
          <a:extLst>
            <a:ext uri="{FF2B5EF4-FFF2-40B4-BE49-F238E27FC236}">
              <a16:creationId xmlns:a16="http://schemas.microsoft.com/office/drawing/2014/main" id="{4394A1AB-BD7A-41E6-AE0D-5D7DFA407973}"/>
            </a:ext>
          </a:extLst>
        </xdr:cNvPr>
        <xdr:cNvSpPr/>
      </xdr:nvSpPr>
      <xdr:spPr>
        <a:xfrm>
          <a:off x="6238875" y="1236273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161862</xdr:rowOff>
    </xdr:from>
    <xdr:ext cx="534377" cy="259045"/>
    <xdr:sp macro="" textlink="">
      <xdr:nvSpPr>
        <xdr:cNvPr id="433" name="テキスト ボックス 432">
          <a:extLst>
            <a:ext uri="{FF2B5EF4-FFF2-40B4-BE49-F238E27FC236}">
              <a16:creationId xmlns:a16="http://schemas.microsoft.com/office/drawing/2014/main" id="{A8DFAEF1-17B8-40ED-8084-AC5501E728B7}"/>
            </a:ext>
          </a:extLst>
        </xdr:cNvPr>
        <xdr:cNvSpPr txBox="1"/>
      </xdr:nvSpPr>
      <xdr:spPr>
        <a:xfrm>
          <a:off x="6038361" y="121570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4" name="正方形/長方形 433">
          <a:extLst>
            <a:ext uri="{FF2B5EF4-FFF2-40B4-BE49-F238E27FC236}">
              <a16:creationId xmlns:a16="http://schemas.microsoft.com/office/drawing/2014/main" id="{C3F48363-5773-4EB5-AB3A-AF7CD34E59F7}"/>
            </a:ext>
          </a:extLst>
        </xdr:cNvPr>
        <xdr:cNvSpPr/>
      </xdr:nvSpPr>
      <xdr:spPr>
        <a:xfrm>
          <a:off x="5953125" y="13506450"/>
          <a:ext cx="4210050" cy="2952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5" name="正方形/長方形 434">
          <a:extLst>
            <a:ext uri="{FF2B5EF4-FFF2-40B4-BE49-F238E27FC236}">
              <a16:creationId xmlns:a16="http://schemas.microsoft.com/office/drawing/2014/main" id="{7FEE03E8-AFCB-472A-8D36-D68CEF650A0C}"/>
            </a:ext>
          </a:extLst>
        </xdr:cNvPr>
        <xdr:cNvSpPr/>
      </xdr:nvSpPr>
      <xdr:spPr>
        <a:xfrm>
          <a:off x="6067425" y="138303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6" name="正方形/長方形 435">
          <a:extLst>
            <a:ext uri="{FF2B5EF4-FFF2-40B4-BE49-F238E27FC236}">
              <a16:creationId xmlns:a16="http://schemas.microsoft.com/office/drawing/2014/main" id="{4F791C82-8034-4907-9B4C-C219F3D68C61}"/>
            </a:ext>
          </a:extLst>
        </xdr:cNvPr>
        <xdr:cNvSpPr/>
      </xdr:nvSpPr>
      <xdr:spPr>
        <a:xfrm>
          <a:off x="6067425" y="140208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7" name="正方形/長方形 436">
          <a:extLst>
            <a:ext uri="{FF2B5EF4-FFF2-40B4-BE49-F238E27FC236}">
              <a16:creationId xmlns:a16="http://schemas.microsoft.com/office/drawing/2014/main" id="{7781D8FF-0300-4EB2-A02C-BE45DC9273C8}"/>
            </a:ext>
          </a:extLst>
        </xdr:cNvPr>
        <xdr:cNvSpPr/>
      </xdr:nvSpPr>
      <xdr:spPr>
        <a:xfrm>
          <a:off x="6981825" y="138303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8" name="正方形/長方形 437">
          <a:extLst>
            <a:ext uri="{FF2B5EF4-FFF2-40B4-BE49-F238E27FC236}">
              <a16:creationId xmlns:a16="http://schemas.microsoft.com/office/drawing/2014/main" id="{7C85F621-1CA9-48AD-9A89-90B5327C2D64}"/>
            </a:ext>
          </a:extLst>
        </xdr:cNvPr>
        <xdr:cNvSpPr/>
      </xdr:nvSpPr>
      <xdr:spPr>
        <a:xfrm>
          <a:off x="6981825" y="140208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9" name="正方形/長方形 438">
          <a:extLst>
            <a:ext uri="{FF2B5EF4-FFF2-40B4-BE49-F238E27FC236}">
              <a16:creationId xmlns:a16="http://schemas.microsoft.com/office/drawing/2014/main" id="{9CB1A432-39A9-4A23-A192-E608B0348B85}"/>
            </a:ext>
          </a:extLst>
        </xdr:cNvPr>
        <xdr:cNvSpPr/>
      </xdr:nvSpPr>
      <xdr:spPr>
        <a:xfrm>
          <a:off x="8010525" y="138303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0" name="正方形/長方形 439">
          <a:extLst>
            <a:ext uri="{FF2B5EF4-FFF2-40B4-BE49-F238E27FC236}">
              <a16:creationId xmlns:a16="http://schemas.microsoft.com/office/drawing/2014/main" id="{886F8972-3E79-45E8-A0D1-FCCFD118A822}"/>
            </a:ext>
          </a:extLst>
        </xdr:cNvPr>
        <xdr:cNvSpPr/>
      </xdr:nvSpPr>
      <xdr:spPr>
        <a:xfrm>
          <a:off x="8010525" y="140208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1" name="正方形/長方形 440">
          <a:extLst>
            <a:ext uri="{FF2B5EF4-FFF2-40B4-BE49-F238E27FC236}">
              <a16:creationId xmlns:a16="http://schemas.microsoft.com/office/drawing/2014/main" id="{799173E5-1DB0-4555-8F84-CA5E989E8162}"/>
            </a:ext>
          </a:extLst>
        </xdr:cNvPr>
        <xdr:cNvSpPr/>
      </xdr:nvSpPr>
      <xdr:spPr>
        <a:xfrm>
          <a:off x="5953125" y="14287500"/>
          <a:ext cx="4210050" cy="225742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2" name="テキスト ボックス 441">
          <a:extLst>
            <a:ext uri="{FF2B5EF4-FFF2-40B4-BE49-F238E27FC236}">
              <a16:creationId xmlns:a16="http://schemas.microsoft.com/office/drawing/2014/main" id="{62E967D0-1060-4CBD-87CD-EEBF9C46F709}"/>
            </a:ext>
          </a:extLst>
        </xdr:cNvPr>
        <xdr:cNvSpPr txBox="1"/>
      </xdr:nvSpPr>
      <xdr:spPr>
        <a:xfrm>
          <a:off x="5915025" y="141065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3" name="直線コネクタ 442">
          <a:extLst>
            <a:ext uri="{FF2B5EF4-FFF2-40B4-BE49-F238E27FC236}">
              <a16:creationId xmlns:a16="http://schemas.microsoft.com/office/drawing/2014/main" id="{629A0FEF-34CD-4444-8CEB-09D8721C3486}"/>
            </a:ext>
          </a:extLst>
        </xdr:cNvPr>
        <xdr:cNvCxnSpPr/>
      </xdr:nvCxnSpPr>
      <xdr:spPr>
        <a:xfrm>
          <a:off x="5953125" y="165449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4" name="直線コネクタ 443">
          <a:extLst>
            <a:ext uri="{FF2B5EF4-FFF2-40B4-BE49-F238E27FC236}">
              <a16:creationId xmlns:a16="http://schemas.microsoft.com/office/drawing/2014/main" id="{3A28E7E3-25C7-455C-BCC7-6F202A77DF96}"/>
            </a:ext>
          </a:extLst>
        </xdr:cNvPr>
        <xdr:cNvCxnSpPr/>
      </xdr:nvCxnSpPr>
      <xdr:spPr>
        <a:xfrm>
          <a:off x="5953125" y="160877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5" name="テキスト ボックス 444">
          <a:extLst>
            <a:ext uri="{FF2B5EF4-FFF2-40B4-BE49-F238E27FC236}">
              <a16:creationId xmlns:a16="http://schemas.microsoft.com/office/drawing/2014/main" id="{F81EF08B-E82F-41AE-A3EF-543B41D4C730}"/>
            </a:ext>
          </a:extLst>
        </xdr:cNvPr>
        <xdr:cNvSpPr txBox="1"/>
      </xdr:nvSpPr>
      <xdr:spPr>
        <a:xfrm>
          <a:off x="5723389" y="159423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6" name="直線コネクタ 445">
          <a:extLst>
            <a:ext uri="{FF2B5EF4-FFF2-40B4-BE49-F238E27FC236}">
              <a16:creationId xmlns:a16="http://schemas.microsoft.com/office/drawing/2014/main" id="{C7D106C1-BC3C-4CAA-B733-BB84A1F0E32F}"/>
            </a:ext>
          </a:extLst>
        </xdr:cNvPr>
        <xdr:cNvCxnSpPr/>
      </xdr:nvCxnSpPr>
      <xdr:spPr>
        <a:xfrm>
          <a:off x="5953125" y="156305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7" name="テキスト ボックス 446">
          <a:extLst>
            <a:ext uri="{FF2B5EF4-FFF2-40B4-BE49-F238E27FC236}">
              <a16:creationId xmlns:a16="http://schemas.microsoft.com/office/drawing/2014/main" id="{56E8F964-F99F-4717-A47D-CA66A41370DB}"/>
            </a:ext>
          </a:extLst>
        </xdr:cNvPr>
        <xdr:cNvSpPr txBox="1"/>
      </xdr:nvSpPr>
      <xdr:spPr>
        <a:xfrm>
          <a:off x="5421206" y="154851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8" name="直線コネクタ 447">
          <a:extLst>
            <a:ext uri="{FF2B5EF4-FFF2-40B4-BE49-F238E27FC236}">
              <a16:creationId xmlns:a16="http://schemas.microsoft.com/office/drawing/2014/main" id="{3DF5D5B9-9842-4DF6-AF08-E0513028483B}"/>
            </a:ext>
          </a:extLst>
        </xdr:cNvPr>
        <xdr:cNvCxnSpPr/>
      </xdr:nvCxnSpPr>
      <xdr:spPr>
        <a:xfrm>
          <a:off x="5953125" y="151733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9" name="テキスト ボックス 448">
          <a:extLst>
            <a:ext uri="{FF2B5EF4-FFF2-40B4-BE49-F238E27FC236}">
              <a16:creationId xmlns:a16="http://schemas.microsoft.com/office/drawing/2014/main" id="{385CD39D-DA18-4D30-A11F-0770D9CBCB23}"/>
            </a:ext>
          </a:extLst>
        </xdr:cNvPr>
        <xdr:cNvSpPr txBox="1"/>
      </xdr:nvSpPr>
      <xdr:spPr>
        <a:xfrm>
          <a:off x="5421206" y="150279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50" name="直線コネクタ 449">
          <a:extLst>
            <a:ext uri="{FF2B5EF4-FFF2-40B4-BE49-F238E27FC236}">
              <a16:creationId xmlns:a16="http://schemas.microsoft.com/office/drawing/2014/main" id="{1F63AE8E-2474-4620-9A40-85BACC9B3CFE}"/>
            </a:ext>
          </a:extLst>
        </xdr:cNvPr>
        <xdr:cNvCxnSpPr/>
      </xdr:nvCxnSpPr>
      <xdr:spPr>
        <a:xfrm>
          <a:off x="5953125" y="14725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51" name="テキスト ボックス 450">
          <a:extLst>
            <a:ext uri="{FF2B5EF4-FFF2-40B4-BE49-F238E27FC236}">
              <a16:creationId xmlns:a16="http://schemas.microsoft.com/office/drawing/2014/main" id="{D3A948D9-87DC-41AA-8F01-E418CFA961B6}"/>
            </a:ext>
          </a:extLst>
        </xdr:cNvPr>
        <xdr:cNvSpPr txBox="1"/>
      </xdr:nvSpPr>
      <xdr:spPr>
        <a:xfrm>
          <a:off x="5421206" y="145802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B2DF591C-5E8B-4A0D-968F-8A1BC8E002BE}"/>
            </a:ext>
          </a:extLst>
        </xdr:cNvPr>
        <xdr:cNvCxnSpPr/>
      </xdr:nvCxnSpPr>
      <xdr:spPr>
        <a:xfrm>
          <a:off x="5953125" y="14287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3" name="テキスト ボックス 452">
          <a:extLst>
            <a:ext uri="{FF2B5EF4-FFF2-40B4-BE49-F238E27FC236}">
              <a16:creationId xmlns:a16="http://schemas.microsoft.com/office/drawing/2014/main" id="{AE738AA2-D52C-44AF-954E-EB80498A5C01}"/>
            </a:ext>
          </a:extLst>
        </xdr:cNvPr>
        <xdr:cNvSpPr txBox="1"/>
      </xdr:nvSpPr>
      <xdr:spPr>
        <a:xfrm>
          <a:off x="5421206" y="141516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土木費グラフ枠">
          <a:extLst>
            <a:ext uri="{FF2B5EF4-FFF2-40B4-BE49-F238E27FC236}">
              <a16:creationId xmlns:a16="http://schemas.microsoft.com/office/drawing/2014/main" id="{67F84C24-E12E-4C40-9D90-12A7614DFF09}"/>
            </a:ext>
          </a:extLst>
        </xdr:cNvPr>
        <xdr:cNvSpPr/>
      </xdr:nvSpPr>
      <xdr:spPr>
        <a:xfrm>
          <a:off x="5953125" y="14287500"/>
          <a:ext cx="4210050" cy="225742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159017</xdr:rowOff>
    </xdr:from>
    <xdr:to>
      <xdr:col>54</xdr:col>
      <xdr:colOff>189865</xdr:colOff>
      <xdr:row>98</xdr:row>
      <xdr:rowOff>2901</xdr:rowOff>
    </xdr:to>
    <xdr:cxnSp macro="">
      <xdr:nvCxnSpPr>
        <xdr:cNvPr id="455" name="直線コネクタ 454">
          <a:extLst>
            <a:ext uri="{FF2B5EF4-FFF2-40B4-BE49-F238E27FC236}">
              <a16:creationId xmlns:a16="http://schemas.microsoft.com/office/drawing/2014/main" id="{AD1CE23F-46DA-4B5C-B8AF-BED5CC0641C5}"/>
            </a:ext>
          </a:extLst>
        </xdr:cNvPr>
        <xdr:cNvCxnSpPr/>
      </xdr:nvCxnSpPr>
      <xdr:spPr>
        <a:xfrm flipV="1">
          <a:off x="9427845" y="14906892"/>
          <a:ext cx="1270" cy="10408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6728</xdr:rowOff>
    </xdr:from>
    <xdr:ext cx="534377" cy="259045"/>
    <xdr:sp macro="" textlink="">
      <xdr:nvSpPr>
        <xdr:cNvPr id="456" name="土木費最小値テキスト">
          <a:extLst>
            <a:ext uri="{FF2B5EF4-FFF2-40B4-BE49-F238E27FC236}">
              <a16:creationId xmlns:a16="http://schemas.microsoft.com/office/drawing/2014/main" id="{0B153E90-D040-4716-A182-791549DEDE8D}"/>
            </a:ext>
          </a:extLst>
        </xdr:cNvPr>
        <xdr:cNvSpPr txBox="1"/>
      </xdr:nvSpPr>
      <xdr:spPr>
        <a:xfrm>
          <a:off x="9477375" y="159547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29,921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2901</xdr:rowOff>
    </xdr:from>
    <xdr:to>
      <xdr:col>55</xdr:col>
      <xdr:colOff>88900</xdr:colOff>
      <xdr:row>98</xdr:row>
      <xdr:rowOff>2901</xdr:rowOff>
    </xdr:to>
    <xdr:cxnSp macro="">
      <xdr:nvCxnSpPr>
        <xdr:cNvPr id="457" name="直線コネクタ 456">
          <a:extLst>
            <a:ext uri="{FF2B5EF4-FFF2-40B4-BE49-F238E27FC236}">
              <a16:creationId xmlns:a16="http://schemas.microsoft.com/office/drawing/2014/main" id="{C4B49ACB-3FD9-44C8-A317-210D74D3A226}"/>
            </a:ext>
          </a:extLst>
        </xdr:cNvPr>
        <xdr:cNvCxnSpPr/>
      </xdr:nvCxnSpPr>
      <xdr:spPr>
        <a:xfrm>
          <a:off x="9363075" y="15947751"/>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105694</xdr:rowOff>
    </xdr:from>
    <xdr:ext cx="599010" cy="259045"/>
    <xdr:sp macro="" textlink="">
      <xdr:nvSpPr>
        <xdr:cNvPr id="458" name="土木費最大値テキスト">
          <a:extLst>
            <a:ext uri="{FF2B5EF4-FFF2-40B4-BE49-F238E27FC236}">
              <a16:creationId xmlns:a16="http://schemas.microsoft.com/office/drawing/2014/main" id="{7A8A7C98-8D01-41F2-AD07-6A0D3196ABA0}"/>
            </a:ext>
          </a:extLst>
        </xdr:cNvPr>
        <xdr:cNvSpPr txBox="1"/>
      </xdr:nvSpPr>
      <xdr:spPr>
        <a:xfrm>
          <a:off x="9477375" y="146852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258,275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159017</xdr:rowOff>
    </xdr:from>
    <xdr:to>
      <xdr:col>55</xdr:col>
      <xdr:colOff>88900</xdr:colOff>
      <xdr:row>91</xdr:row>
      <xdr:rowOff>159017</xdr:rowOff>
    </xdr:to>
    <xdr:cxnSp macro="">
      <xdr:nvCxnSpPr>
        <xdr:cNvPr id="459" name="直線コネクタ 458">
          <a:extLst>
            <a:ext uri="{FF2B5EF4-FFF2-40B4-BE49-F238E27FC236}">
              <a16:creationId xmlns:a16="http://schemas.microsoft.com/office/drawing/2014/main" id="{B3BB6A51-02A0-46F3-9293-4991BAD2C33C}"/>
            </a:ext>
          </a:extLst>
        </xdr:cNvPr>
        <xdr:cNvCxnSpPr/>
      </xdr:nvCxnSpPr>
      <xdr:spPr>
        <a:xfrm>
          <a:off x="9363075" y="14906892"/>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82335</xdr:rowOff>
    </xdr:from>
    <xdr:to>
      <xdr:col>55</xdr:col>
      <xdr:colOff>0</xdr:colOff>
      <xdr:row>97</xdr:row>
      <xdr:rowOff>90460</xdr:rowOff>
    </xdr:to>
    <xdr:cxnSp macro="">
      <xdr:nvCxnSpPr>
        <xdr:cNvPr id="460" name="直線コネクタ 459">
          <a:extLst>
            <a:ext uri="{FF2B5EF4-FFF2-40B4-BE49-F238E27FC236}">
              <a16:creationId xmlns:a16="http://schemas.microsoft.com/office/drawing/2014/main" id="{18ECE147-9774-4B71-91CA-B27A18B85F7A}"/>
            </a:ext>
          </a:extLst>
        </xdr:cNvPr>
        <xdr:cNvCxnSpPr/>
      </xdr:nvCxnSpPr>
      <xdr:spPr>
        <a:xfrm>
          <a:off x="8686800" y="15858910"/>
          <a:ext cx="742950" cy="17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92392</xdr:rowOff>
    </xdr:from>
    <xdr:ext cx="534377" cy="259045"/>
    <xdr:sp macro="" textlink="">
      <xdr:nvSpPr>
        <xdr:cNvPr id="461" name="土木費平均値テキスト">
          <a:extLst>
            <a:ext uri="{FF2B5EF4-FFF2-40B4-BE49-F238E27FC236}">
              <a16:creationId xmlns:a16="http://schemas.microsoft.com/office/drawing/2014/main" id="{B80D09EE-931D-4904-B770-F916802716E9}"/>
            </a:ext>
          </a:extLst>
        </xdr:cNvPr>
        <xdr:cNvSpPr txBox="1"/>
      </xdr:nvSpPr>
      <xdr:spPr>
        <a:xfrm>
          <a:off x="9477375" y="1552289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79,240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69515</xdr:rowOff>
    </xdr:from>
    <xdr:to>
      <xdr:col>55</xdr:col>
      <xdr:colOff>50800</xdr:colOff>
      <xdr:row>96</xdr:row>
      <xdr:rowOff>171115</xdr:rowOff>
    </xdr:to>
    <xdr:sp macro="" textlink="">
      <xdr:nvSpPr>
        <xdr:cNvPr id="462" name="フローチャート: 判断 461">
          <a:extLst>
            <a:ext uri="{FF2B5EF4-FFF2-40B4-BE49-F238E27FC236}">
              <a16:creationId xmlns:a16="http://schemas.microsoft.com/office/drawing/2014/main" id="{F4B7FC14-BE20-4F1E-BE54-3A94F5B601AE}"/>
            </a:ext>
          </a:extLst>
        </xdr:cNvPr>
        <xdr:cNvSpPr/>
      </xdr:nvSpPr>
      <xdr:spPr>
        <a:xfrm>
          <a:off x="9401175" y="15668290"/>
          <a:ext cx="762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82335</xdr:rowOff>
    </xdr:from>
    <xdr:to>
      <xdr:col>50</xdr:col>
      <xdr:colOff>114300</xdr:colOff>
      <xdr:row>97</xdr:row>
      <xdr:rowOff>120346</xdr:rowOff>
    </xdr:to>
    <xdr:cxnSp macro="">
      <xdr:nvCxnSpPr>
        <xdr:cNvPr id="463" name="直線コネクタ 462">
          <a:extLst>
            <a:ext uri="{FF2B5EF4-FFF2-40B4-BE49-F238E27FC236}">
              <a16:creationId xmlns:a16="http://schemas.microsoft.com/office/drawing/2014/main" id="{86081F67-D612-40A1-8960-6B05085A09E5}"/>
            </a:ext>
          </a:extLst>
        </xdr:cNvPr>
        <xdr:cNvCxnSpPr/>
      </xdr:nvCxnSpPr>
      <xdr:spPr>
        <a:xfrm flipV="1">
          <a:off x="7886700" y="15858910"/>
          <a:ext cx="800100" cy="38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86257</xdr:rowOff>
    </xdr:from>
    <xdr:to>
      <xdr:col>50</xdr:col>
      <xdr:colOff>165100</xdr:colOff>
      <xdr:row>97</xdr:row>
      <xdr:rowOff>16407</xdr:rowOff>
    </xdr:to>
    <xdr:sp macro="" textlink="">
      <xdr:nvSpPr>
        <xdr:cNvPr id="464" name="フローチャート: 判断 463">
          <a:extLst>
            <a:ext uri="{FF2B5EF4-FFF2-40B4-BE49-F238E27FC236}">
              <a16:creationId xmlns:a16="http://schemas.microsoft.com/office/drawing/2014/main" id="{980213E2-127A-4B2D-82A2-ABA1B87AA6C2}"/>
            </a:ext>
          </a:extLst>
        </xdr:cNvPr>
        <xdr:cNvSpPr/>
      </xdr:nvSpPr>
      <xdr:spPr>
        <a:xfrm>
          <a:off x="8639175" y="15685032"/>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32934</xdr:rowOff>
    </xdr:from>
    <xdr:ext cx="534377" cy="259045"/>
    <xdr:sp macro="" textlink="">
      <xdr:nvSpPr>
        <xdr:cNvPr id="465" name="テキスト ボックス 464">
          <a:extLst>
            <a:ext uri="{FF2B5EF4-FFF2-40B4-BE49-F238E27FC236}">
              <a16:creationId xmlns:a16="http://schemas.microsoft.com/office/drawing/2014/main" id="{323FF85A-AFDC-43BD-9AA5-104F9E7CF62A}"/>
            </a:ext>
          </a:extLst>
        </xdr:cNvPr>
        <xdr:cNvSpPr txBox="1"/>
      </xdr:nvSpPr>
      <xdr:spPr>
        <a:xfrm>
          <a:off x="8438661" y="154602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110644</xdr:rowOff>
    </xdr:from>
    <xdr:to>
      <xdr:col>45</xdr:col>
      <xdr:colOff>177800</xdr:colOff>
      <xdr:row>97</xdr:row>
      <xdr:rowOff>120346</xdr:rowOff>
    </xdr:to>
    <xdr:cxnSp macro="">
      <xdr:nvCxnSpPr>
        <xdr:cNvPr id="466" name="直線コネクタ 465">
          <a:extLst>
            <a:ext uri="{FF2B5EF4-FFF2-40B4-BE49-F238E27FC236}">
              <a16:creationId xmlns:a16="http://schemas.microsoft.com/office/drawing/2014/main" id="{7808E385-E612-4DB1-A40D-F2A60304CD27}"/>
            </a:ext>
          </a:extLst>
        </xdr:cNvPr>
        <xdr:cNvCxnSpPr/>
      </xdr:nvCxnSpPr>
      <xdr:spPr>
        <a:xfrm>
          <a:off x="7077075" y="15880869"/>
          <a:ext cx="809625" cy="160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61362</xdr:rowOff>
    </xdr:from>
    <xdr:to>
      <xdr:col>46</xdr:col>
      <xdr:colOff>38100</xdr:colOff>
      <xdr:row>96</xdr:row>
      <xdr:rowOff>162962</xdr:rowOff>
    </xdr:to>
    <xdr:sp macro="" textlink="">
      <xdr:nvSpPr>
        <xdr:cNvPr id="467" name="フローチャート: 判断 466">
          <a:extLst>
            <a:ext uri="{FF2B5EF4-FFF2-40B4-BE49-F238E27FC236}">
              <a16:creationId xmlns:a16="http://schemas.microsoft.com/office/drawing/2014/main" id="{7B1AC2C7-39BB-42F3-8144-D7DCDFB5EA8E}"/>
            </a:ext>
          </a:extLst>
        </xdr:cNvPr>
        <xdr:cNvSpPr/>
      </xdr:nvSpPr>
      <xdr:spPr>
        <a:xfrm>
          <a:off x="7839075" y="15666487"/>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8039</xdr:rowOff>
    </xdr:from>
    <xdr:ext cx="534377" cy="259045"/>
    <xdr:sp macro="" textlink="">
      <xdr:nvSpPr>
        <xdr:cNvPr id="468" name="テキスト ボックス 467">
          <a:extLst>
            <a:ext uri="{FF2B5EF4-FFF2-40B4-BE49-F238E27FC236}">
              <a16:creationId xmlns:a16="http://schemas.microsoft.com/office/drawing/2014/main" id="{B0460BC7-3CEB-4FF8-8A6A-18CF7D0079E5}"/>
            </a:ext>
          </a:extLst>
        </xdr:cNvPr>
        <xdr:cNvSpPr txBox="1"/>
      </xdr:nvSpPr>
      <xdr:spPr>
        <a:xfrm>
          <a:off x="7648086" y="15441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110644</xdr:rowOff>
    </xdr:from>
    <xdr:to>
      <xdr:col>41</xdr:col>
      <xdr:colOff>50800</xdr:colOff>
      <xdr:row>97</xdr:row>
      <xdr:rowOff>121568</xdr:rowOff>
    </xdr:to>
    <xdr:cxnSp macro="">
      <xdr:nvCxnSpPr>
        <xdr:cNvPr id="469" name="直線コネクタ 468">
          <a:extLst>
            <a:ext uri="{FF2B5EF4-FFF2-40B4-BE49-F238E27FC236}">
              <a16:creationId xmlns:a16="http://schemas.microsoft.com/office/drawing/2014/main" id="{14054D2D-5C9F-474D-9157-EF47BF036E27}"/>
            </a:ext>
          </a:extLst>
        </xdr:cNvPr>
        <xdr:cNvCxnSpPr/>
      </xdr:nvCxnSpPr>
      <xdr:spPr>
        <a:xfrm flipV="1">
          <a:off x="6286500" y="15880869"/>
          <a:ext cx="790575" cy="172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109835</xdr:rowOff>
    </xdr:from>
    <xdr:to>
      <xdr:col>41</xdr:col>
      <xdr:colOff>101600</xdr:colOff>
      <xdr:row>97</xdr:row>
      <xdr:rowOff>39985</xdr:rowOff>
    </xdr:to>
    <xdr:sp macro="" textlink="">
      <xdr:nvSpPr>
        <xdr:cNvPr id="470" name="フローチャート: 判断 469">
          <a:extLst>
            <a:ext uri="{FF2B5EF4-FFF2-40B4-BE49-F238E27FC236}">
              <a16:creationId xmlns:a16="http://schemas.microsoft.com/office/drawing/2014/main" id="{D16CBD26-29CF-499C-9A8B-BB7B9CC332AE}"/>
            </a:ext>
          </a:extLst>
        </xdr:cNvPr>
        <xdr:cNvSpPr/>
      </xdr:nvSpPr>
      <xdr:spPr>
        <a:xfrm>
          <a:off x="7029450" y="1570861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56512</xdr:rowOff>
    </xdr:from>
    <xdr:ext cx="534377" cy="259045"/>
    <xdr:sp macro="" textlink="">
      <xdr:nvSpPr>
        <xdr:cNvPr id="471" name="テキスト ボックス 470">
          <a:extLst>
            <a:ext uri="{FF2B5EF4-FFF2-40B4-BE49-F238E27FC236}">
              <a16:creationId xmlns:a16="http://schemas.microsoft.com/office/drawing/2014/main" id="{F6097753-6D0D-4694-BE6F-E4BBF8827C4E}"/>
            </a:ext>
          </a:extLst>
        </xdr:cNvPr>
        <xdr:cNvSpPr txBox="1"/>
      </xdr:nvSpPr>
      <xdr:spPr>
        <a:xfrm>
          <a:off x="6847986" y="154870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123044</xdr:rowOff>
    </xdr:from>
    <xdr:to>
      <xdr:col>36</xdr:col>
      <xdr:colOff>165100</xdr:colOff>
      <xdr:row>97</xdr:row>
      <xdr:rowOff>53194</xdr:rowOff>
    </xdr:to>
    <xdr:sp macro="" textlink="">
      <xdr:nvSpPr>
        <xdr:cNvPr id="472" name="フローチャート: 判断 471">
          <a:extLst>
            <a:ext uri="{FF2B5EF4-FFF2-40B4-BE49-F238E27FC236}">
              <a16:creationId xmlns:a16="http://schemas.microsoft.com/office/drawing/2014/main" id="{B093662E-FC44-4103-BB33-27DCD588AA5F}"/>
            </a:ext>
          </a:extLst>
        </xdr:cNvPr>
        <xdr:cNvSpPr/>
      </xdr:nvSpPr>
      <xdr:spPr>
        <a:xfrm>
          <a:off x="6238875" y="15728169"/>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69721</xdr:rowOff>
    </xdr:from>
    <xdr:ext cx="534377" cy="259045"/>
    <xdr:sp macro="" textlink="">
      <xdr:nvSpPr>
        <xdr:cNvPr id="473" name="テキスト ボックス 472">
          <a:extLst>
            <a:ext uri="{FF2B5EF4-FFF2-40B4-BE49-F238E27FC236}">
              <a16:creationId xmlns:a16="http://schemas.microsoft.com/office/drawing/2014/main" id="{BB5FF3F1-8A8F-4BD5-84BA-3DC98AF765F2}"/>
            </a:ext>
          </a:extLst>
        </xdr:cNvPr>
        <xdr:cNvSpPr txBox="1"/>
      </xdr:nvSpPr>
      <xdr:spPr>
        <a:xfrm>
          <a:off x="6038361" y="154970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574CE2E0-3D58-40C4-BA3B-3B5467FF7063}"/>
            </a:ext>
          </a:extLst>
        </xdr:cNvPr>
        <xdr:cNvSpPr txBox="1"/>
      </xdr:nvSpPr>
      <xdr:spPr>
        <a:xfrm>
          <a:off x="9258300" y="16542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1A0E37EF-9C28-4352-B4FE-45DE98761EAA}"/>
            </a:ext>
          </a:extLst>
        </xdr:cNvPr>
        <xdr:cNvSpPr txBox="1"/>
      </xdr:nvSpPr>
      <xdr:spPr>
        <a:xfrm>
          <a:off x="8515350" y="16542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29CBD0F9-AAF5-4B50-9FF7-5E2984B091D9}"/>
            </a:ext>
          </a:extLst>
        </xdr:cNvPr>
        <xdr:cNvSpPr txBox="1"/>
      </xdr:nvSpPr>
      <xdr:spPr>
        <a:xfrm>
          <a:off x="7715250" y="16542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683D24B4-3634-414B-BF7F-3595E08C469D}"/>
            </a:ext>
          </a:extLst>
        </xdr:cNvPr>
        <xdr:cNvSpPr txBox="1"/>
      </xdr:nvSpPr>
      <xdr:spPr>
        <a:xfrm>
          <a:off x="6905625" y="16542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674A6F83-7E11-4364-AF6F-22F8B280159F}"/>
            </a:ext>
          </a:extLst>
        </xdr:cNvPr>
        <xdr:cNvSpPr txBox="1"/>
      </xdr:nvSpPr>
      <xdr:spPr>
        <a:xfrm>
          <a:off x="6115050" y="16542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39660</xdr:rowOff>
    </xdr:from>
    <xdr:to>
      <xdr:col>55</xdr:col>
      <xdr:colOff>50800</xdr:colOff>
      <xdr:row>97</xdr:row>
      <xdr:rowOff>141260</xdr:rowOff>
    </xdr:to>
    <xdr:sp macro="" textlink="">
      <xdr:nvSpPr>
        <xdr:cNvPr id="479" name="楕円 478">
          <a:extLst>
            <a:ext uri="{FF2B5EF4-FFF2-40B4-BE49-F238E27FC236}">
              <a16:creationId xmlns:a16="http://schemas.microsoft.com/office/drawing/2014/main" id="{441931AD-ADD5-47B6-891D-588A6E98EB41}"/>
            </a:ext>
          </a:extLst>
        </xdr:cNvPr>
        <xdr:cNvSpPr/>
      </xdr:nvSpPr>
      <xdr:spPr>
        <a:xfrm>
          <a:off x="9401175" y="15813060"/>
          <a:ext cx="762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126037</xdr:rowOff>
    </xdr:from>
    <xdr:ext cx="534377" cy="259045"/>
    <xdr:sp macro="" textlink="">
      <xdr:nvSpPr>
        <xdr:cNvPr id="480" name="土木費該当値テキスト">
          <a:extLst>
            <a:ext uri="{FF2B5EF4-FFF2-40B4-BE49-F238E27FC236}">
              <a16:creationId xmlns:a16="http://schemas.microsoft.com/office/drawing/2014/main" id="{87D78911-E34E-46D8-97C1-8E566E19B748}"/>
            </a:ext>
          </a:extLst>
        </xdr:cNvPr>
        <xdr:cNvSpPr txBox="1"/>
      </xdr:nvSpPr>
      <xdr:spPr>
        <a:xfrm>
          <a:off x="9477375" y="157248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31535</xdr:rowOff>
    </xdr:from>
    <xdr:to>
      <xdr:col>50</xdr:col>
      <xdr:colOff>165100</xdr:colOff>
      <xdr:row>97</xdr:row>
      <xdr:rowOff>133135</xdr:rowOff>
    </xdr:to>
    <xdr:sp macro="" textlink="">
      <xdr:nvSpPr>
        <xdr:cNvPr id="481" name="楕円 480">
          <a:extLst>
            <a:ext uri="{FF2B5EF4-FFF2-40B4-BE49-F238E27FC236}">
              <a16:creationId xmlns:a16="http://schemas.microsoft.com/office/drawing/2014/main" id="{52FBD471-5920-4599-80D0-22B8960F9941}"/>
            </a:ext>
          </a:extLst>
        </xdr:cNvPr>
        <xdr:cNvSpPr/>
      </xdr:nvSpPr>
      <xdr:spPr>
        <a:xfrm>
          <a:off x="8639175" y="1580176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124262</xdr:rowOff>
    </xdr:from>
    <xdr:ext cx="534377" cy="259045"/>
    <xdr:sp macro="" textlink="">
      <xdr:nvSpPr>
        <xdr:cNvPr id="482" name="テキスト ボックス 481">
          <a:extLst>
            <a:ext uri="{FF2B5EF4-FFF2-40B4-BE49-F238E27FC236}">
              <a16:creationId xmlns:a16="http://schemas.microsoft.com/office/drawing/2014/main" id="{BF7DD600-BE3A-4FBE-81B0-0B4A4C692B77}"/>
            </a:ext>
          </a:extLst>
        </xdr:cNvPr>
        <xdr:cNvSpPr txBox="1"/>
      </xdr:nvSpPr>
      <xdr:spPr>
        <a:xfrm>
          <a:off x="8438661" y="15894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69546</xdr:rowOff>
    </xdr:from>
    <xdr:to>
      <xdr:col>46</xdr:col>
      <xdr:colOff>38100</xdr:colOff>
      <xdr:row>97</xdr:row>
      <xdr:rowOff>171146</xdr:rowOff>
    </xdr:to>
    <xdr:sp macro="" textlink="">
      <xdr:nvSpPr>
        <xdr:cNvPr id="483" name="楕円 482">
          <a:extLst>
            <a:ext uri="{FF2B5EF4-FFF2-40B4-BE49-F238E27FC236}">
              <a16:creationId xmlns:a16="http://schemas.microsoft.com/office/drawing/2014/main" id="{937758BC-8923-4802-AD23-5CAC505C8179}"/>
            </a:ext>
          </a:extLst>
        </xdr:cNvPr>
        <xdr:cNvSpPr/>
      </xdr:nvSpPr>
      <xdr:spPr>
        <a:xfrm>
          <a:off x="7839075" y="15839771"/>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162273</xdr:rowOff>
    </xdr:from>
    <xdr:ext cx="534377" cy="259045"/>
    <xdr:sp macro="" textlink="">
      <xdr:nvSpPr>
        <xdr:cNvPr id="484" name="テキスト ボックス 483">
          <a:extLst>
            <a:ext uri="{FF2B5EF4-FFF2-40B4-BE49-F238E27FC236}">
              <a16:creationId xmlns:a16="http://schemas.microsoft.com/office/drawing/2014/main" id="{4EEFD6FA-0878-41CB-96BE-95E9D2FCF648}"/>
            </a:ext>
          </a:extLst>
        </xdr:cNvPr>
        <xdr:cNvSpPr txBox="1"/>
      </xdr:nvSpPr>
      <xdr:spPr>
        <a:xfrm>
          <a:off x="7648086" y="159324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59844</xdr:rowOff>
    </xdr:from>
    <xdr:to>
      <xdr:col>41</xdr:col>
      <xdr:colOff>101600</xdr:colOff>
      <xdr:row>97</xdr:row>
      <xdr:rowOff>161444</xdr:rowOff>
    </xdr:to>
    <xdr:sp macro="" textlink="">
      <xdr:nvSpPr>
        <xdr:cNvPr id="485" name="楕円 484">
          <a:extLst>
            <a:ext uri="{FF2B5EF4-FFF2-40B4-BE49-F238E27FC236}">
              <a16:creationId xmlns:a16="http://schemas.microsoft.com/office/drawing/2014/main" id="{80D9388D-6DD8-4BED-84E2-DA3B28F61868}"/>
            </a:ext>
          </a:extLst>
        </xdr:cNvPr>
        <xdr:cNvSpPr/>
      </xdr:nvSpPr>
      <xdr:spPr>
        <a:xfrm>
          <a:off x="7029450" y="15833244"/>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152571</xdr:rowOff>
    </xdr:from>
    <xdr:ext cx="534377" cy="259045"/>
    <xdr:sp macro="" textlink="">
      <xdr:nvSpPr>
        <xdr:cNvPr id="486" name="テキスト ボックス 485">
          <a:extLst>
            <a:ext uri="{FF2B5EF4-FFF2-40B4-BE49-F238E27FC236}">
              <a16:creationId xmlns:a16="http://schemas.microsoft.com/office/drawing/2014/main" id="{DB86F1E4-5193-491A-8531-97ACC88B00F9}"/>
            </a:ext>
          </a:extLst>
        </xdr:cNvPr>
        <xdr:cNvSpPr txBox="1"/>
      </xdr:nvSpPr>
      <xdr:spPr>
        <a:xfrm>
          <a:off x="6847986" y="15925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70768</xdr:rowOff>
    </xdr:from>
    <xdr:to>
      <xdr:col>36</xdr:col>
      <xdr:colOff>165100</xdr:colOff>
      <xdr:row>98</xdr:row>
      <xdr:rowOff>918</xdr:rowOff>
    </xdr:to>
    <xdr:sp macro="" textlink="">
      <xdr:nvSpPr>
        <xdr:cNvPr id="487" name="楕円 486">
          <a:extLst>
            <a:ext uri="{FF2B5EF4-FFF2-40B4-BE49-F238E27FC236}">
              <a16:creationId xmlns:a16="http://schemas.microsoft.com/office/drawing/2014/main" id="{A1CBFCB0-66F0-492D-BF24-897AF6E6805D}"/>
            </a:ext>
          </a:extLst>
        </xdr:cNvPr>
        <xdr:cNvSpPr/>
      </xdr:nvSpPr>
      <xdr:spPr>
        <a:xfrm>
          <a:off x="6238875" y="15840993"/>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163495</xdr:rowOff>
    </xdr:from>
    <xdr:ext cx="534377" cy="259045"/>
    <xdr:sp macro="" textlink="">
      <xdr:nvSpPr>
        <xdr:cNvPr id="488" name="テキスト ボックス 487">
          <a:extLst>
            <a:ext uri="{FF2B5EF4-FFF2-40B4-BE49-F238E27FC236}">
              <a16:creationId xmlns:a16="http://schemas.microsoft.com/office/drawing/2014/main" id="{7AE15342-DBC7-4DA3-9ADB-337C09705628}"/>
            </a:ext>
          </a:extLst>
        </xdr:cNvPr>
        <xdr:cNvSpPr txBox="1"/>
      </xdr:nvSpPr>
      <xdr:spPr>
        <a:xfrm>
          <a:off x="6038361" y="159337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id="{3864530C-34D3-469B-A23F-B91A2370EC31}"/>
            </a:ext>
          </a:extLst>
        </xdr:cNvPr>
        <xdr:cNvSpPr/>
      </xdr:nvSpPr>
      <xdr:spPr>
        <a:xfrm>
          <a:off x="11210925" y="3790950"/>
          <a:ext cx="4219575" cy="2952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id="{8A177EC5-C902-44C8-80AE-49AE372AB7D0}"/>
            </a:ext>
          </a:extLst>
        </xdr:cNvPr>
        <xdr:cNvSpPr/>
      </xdr:nvSpPr>
      <xdr:spPr>
        <a:xfrm>
          <a:off x="11315700" y="4114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07D08191-D7D6-439E-9BCE-A078CBA7762C}"/>
            </a:ext>
          </a:extLst>
        </xdr:cNvPr>
        <xdr:cNvSpPr/>
      </xdr:nvSpPr>
      <xdr:spPr>
        <a:xfrm>
          <a:off x="11315700" y="43053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id="{A53094AB-D96D-47B1-8CB4-6C294029B6C7}"/>
            </a:ext>
          </a:extLst>
        </xdr:cNvPr>
        <xdr:cNvSpPr/>
      </xdr:nvSpPr>
      <xdr:spPr>
        <a:xfrm>
          <a:off x="12239625" y="4114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E7D81CF3-1B52-4FD6-A796-2AC6FC56D3C0}"/>
            </a:ext>
          </a:extLst>
        </xdr:cNvPr>
        <xdr:cNvSpPr/>
      </xdr:nvSpPr>
      <xdr:spPr>
        <a:xfrm>
          <a:off x="12239625" y="43053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id="{49FF383E-40C2-407B-95CF-1F6A2E030FCD}"/>
            </a:ext>
          </a:extLst>
        </xdr:cNvPr>
        <xdr:cNvSpPr/>
      </xdr:nvSpPr>
      <xdr:spPr>
        <a:xfrm>
          <a:off x="13268325" y="4114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01B3C9AE-C8D2-4751-BE98-823231B60194}"/>
            </a:ext>
          </a:extLst>
        </xdr:cNvPr>
        <xdr:cNvSpPr/>
      </xdr:nvSpPr>
      <xdr:spPr>
        <a:xfrm>
          <a:off x="13268325" y="43053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id="{84955218-1E2C-4B81-9982-7B0BBF807DF1}"/>
            </a:ext>
          </a:extLst>
        </xdr:cNvPr>
        <xdr:cNvSpPr/>
      </xdr:nvSpPr>
      <xdr:spPr>
        <a:xfrm>
          <a:off x="11210925" y="4572000"/>
          <a:ext cx="4219575"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a:extLst>
            <a:ext uri="{FF2B5EF4-FFF2-40B4-BE49-F238E27FC236}">
              <a16:creationId xmlns:a16="http://schemas.microsoft.com/office/drawing/2014/main" id="{893A8CD5-12C6-4631-B222-AD7DFEBF389C}"/>
            </a:ext>
          </a:extLst>
        </xdr:cNvPr>
        <xdr:cNvSpPr txBox="1"/>
      </xdr:nvSpPr>
      <xdr:spPr>
        <a:xfrm>
          <a:off x="11172825" y="43910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id="{DBC7729E-3790-472C-91D9-C947A6D856B5}"/>
            </a:ext>
          </a:extLst>
        </xdr:cNvPr>
        <xdr:cNvCxnSpPr/>
      </xdr:nvCxnSpPr>
      <xdr:spPr>
        <a:xfrm>
          <a:off x="11210925" y="67341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499" name="テキスト ボックス 498">
          <a:extLst>
            <a:ext uri="{FF2B5EF4-FFF2-40B4-BE49-F238E27FC236}">
              <a16:creationId xmlns:a16="http://schemas.microsoft.com/office/drawing/2014/main" id="{7E1F0B5E-EB8A-48CA-B958-DDBBF0EFE44D}"/>
            </a:ext>
          </a:extLst>
        </xdr:cNvPr>
        <xdr:cNvSpPr txBox="1"/>
      </xdr:nvSpPr>
      <xdr:spPr>
        <a:xfrm>
          <a:off x="10981189" y="659830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0" name="直線コネクタ 499">
          <a:extLst>
            <a:ext uri="{FF2B5EF4-FFF2-40B4-BE49-F238E27FC236}">
              <a16:creationId xmlns:a16="http://schemas.microsoft.com/office/drawing/2014/main" id="{16120522-2E7E-4B09-8EE8-C566090E0082}"/>
            </a:ext>
          </a:extLst>
        </xdr:cNvPr>
        <xdr:cNvCxnSpPr/>
      </xdr:nvCxnSpPr>
      <xdr:spPr>
        <a:xfrm>
          <a:off x="11210925" y="63722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macro="" textlink="">
      <xdr:nvSpPr>
        <xdr:cNvPr id="501" name="テキスト ボックス 500">
          <a:extLst>
            <a:ext uri="{FF2B5EF4-FFF2-40B4-BE49-F238E27FC236}">
              <a16:creationId xmlns:a16="http://schemas.microsoft.com/office/drawing/2014/main" id="{1EEEE9CC-B200-4314-A23F-0CA8AF518A69}"/>
            </a:ext>
          </a:extLst>
        </xdr:cNvPr>
        <xdr:cNvSpPr txBox="1"/>
      </xdr:nvSpPr>
      <xdr:spPr>
        <a:xfrm>
          <a:off x="10736776" y="623635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2" name="直線コネクタ 501">
          <a:extLst>
            <a:ext uri="{FF2B5EF4-FFF2-40B4-BE49-F238E27FC236}">
              <a16:creationId xmlns:a16="http://schemas.microsoft.com/office/drawing/2014/main" id="{F230F395-526E-46AF-ADF6-F2D325259A10}"/>
            </a:ext>
          </a:extLst>
        </xdr:cNvPr>
        <xdr:cNvCxnSpPr/>
      </xdr:nvCxnSpPr>
      <xdr:spPr>
        <a:xfrm>
          <a:off x="11210925" y="60102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3" name="テキスト ボックス 502">
          <a:extLst>
            <a:ext uri="{FF2B5EF4-FFF2-40B4-BE49-F238E27FC236}">
              <a16:creationId xmlns:a16="http://schemas.microsoft.com/office/drawing/2014/main" id="{54E345D4-808E-4CD1-86EF-724ECF3ACFC1}"/>
            </a:ext>
          </a:extLst>
        </xdr:cNvPr>
        <xdr:cNvSpPr txBox="1"/>
      </xdr:nvSpPr>
      <xdr:spPr>
        <a:xfrm>
          <a:off x="10736776" y="587440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4" name="直線コネクタ 503">
          <a:extLst>
            <a:ext uri="{FF2B5EF4-FFF2-40B4-BE49-F238E27FC236}">
              <a16:creationId xmlns:a16="http://schemas.microsoft.com/office/drawing/2014/main" id="{5FA59C13-6243-4CA8-93B6-6179B23BA54B}"/>
            </a:ext>
          </a:extLst>
        </xdr:cNvPr>
        <xdr:cNvCxnSpPr/>
      </xdr:nvCxnSpPr>
      <xdr:spPr>
        <a:xfrm>
          <a:off x="11210925" y="56578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5" name="テキスト ボックス 504">
          <a:extLst>
            <a:ext uri="{FF2B5EF4-FFF2-40B4-BE49-F238E27FC236}">
              <a16:creationId xmlns:a16="http://schemas.microsoft.com/office/drawing/2014/main" id="{3FA4DB16-7A62-480C-AAFE-09DBC8B8A4FB}"/>
            </a:ext>
          </a:extLst>
        </xdr:cNvPr>
        <xdr:cNvSpPr txBox="1"/>
      </xdr:nvSpPr>
      <xdr:spPr>
        <a:xfrm>
          <a:off x="10736776" y="551245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6" name="直線コネクタ 505">
          <a:extLst>
            <a:ext uri="{FF2B5EF4-FFF2-40B4-BE49-F238E27FC236}">
              <a16:creationId xmlns:a16="http://schemas.microsoft.com/office/drawing/2014/main" id="{D4652A5F-6574-4668-B509-F589F2E29DC6}"/>
            </a:ext>
          </a:extLst>
        </xdr:cNvPr>
        <xdr:cNvCxnSpPr/>
      </xdr:nvCxnSpPr>
      <xdr:spPr>
        <a:xfrm>
          <a:off x="11210925" y="52959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07" name="テキスト ボックス 506">
          <a:extLst>
            <a:ext uri="{FF2B5EF4-FFF2-40B4-BE49-F238E27FC236}">
              <a16:creationId xmlns:a16="http://schemas.microsoft.com/office/drawing/2014/main" id="{FC8C39ED-B363-440B-9F19-5FF669D56103}"/>
            </a:ext>
          </a:extLst>
        </xdr:cNvPr>
        <xdr:cNvSpPr txBox="1"/>
      </xdr:nvSpPr>
      <xdr:spPr>
        <a:xfrm>
          <a:off x="10736776" y="5160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8" name="直線コネクタ 507">
          <a:extLst>
            <a:ext uri="{FF2B5EF4-FFF2-40B4-BE49-F238E27FC236}">
              <a16:creationId xmlns:a16="http://schemas.microsoft.com/office/drawing/2014/main" id="{C8ACF89A-C24E-40E8-8B79-C8EC851DA05D}"/>
            </a:ext>
          </a:extLst>
        </xdr:cNvPr>
        <xdr:cNvCxnSpPr/>
      </xdr:nvCxnSpPr>
      <xdr:spPr>
        <a:xfrm>
          <a:off x="11210925" y="49339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9" name="テキスト ボックス 508">
          <a:extLst>
            <a:ext uri="{FF2B5EF4-FFF2-40B4-BE49-F238E27FC236}">
              <a16:creationId xmlns:a16="http://schemas.microsoft.com/office/drawing/2014/main" id="{E8B50767-E37D-43D5-95B2-914710141FF7}"/>
            </a:ext>
          </a:extLst>
        </xdr:cNvPr>
        <xdr:cNvSpPr txBox="1"/>
      </xdr:nvSpPr>
      <xdr:spPr>
        <a:xfrm>
          <a:off x="10669481" y="47980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0" name="直線コネクタ 509">
          <a:extLst>
            <a:ext uri="{FF2B5EF4-FFF2-40B4-BE49-F238E27FC236}">
              <a16:creationId xmlns:a16="http://schemas.microsoft.com/office/drawing/2014/main" id="{9B42389E-4CB0-45DC-A133-EDF46F4256A5}"/>
            </a:ext>
          </a:extLst>
        </xdr:cNvPr>
        <xdr:cNvCxnSpPr/>
      </xdr:nvCxnSpPr>
      <xdr:spPr>
        <a:xfrm>
          <a:off x="11210925" y="45720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1" name="テキスト ボックス 510">
          <a:extLst>
            <a:ext uri="{FF2B5EF4-FFF2-40B4-BE49-F238E27FC236}">
              <a16:creationId xmlns:a16="http://schemas.microsoft.com/office/drawing/2014/main" id="{BE20BDA4-9971-4F93-9131-4B4E011626DA}"/>
            </a:ext>
          </a:extLst>
        </xdr:cNvPr>
        <xdr:cNvSpPr txBox="1"/>
      </xdr:nvSpPr>
      <xdr:spPr>
        <a:xfrm>
          <a:off x="10669481" y="44361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2" name="消防費グラフ枠">
          <a:extLst>
            <a:ext uri="{FF2B5EF4-FFF2-40B4-BE49-F238E27FC236}">
              <a16:creationId xmlns:a16="http://schemas.microsoft.com/office/drawing/2014/main" id="{F64EFC26-F49B-40C5-8C7C-64E768D8F1B5}"/>
            </a:ext>
          </a:extLst>
        </xdr:cNvPr>
        <xdr:cNvSpPr/>
      </xdr:nvSpPr>
      <xdr:spPr>
        <a:xfrm>
          <a:off x="11210925" y="4572000"/>
          <a:ext cx="4219575"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134956</xdr:rowOff>
    </xdr:from>
    <xdr:to>
      <xdr:col>85</xdr:col>
      <xdr:colOff>126364</xdr:colOff>
      <xdr:row>39</xdr:row>
      <xdr:rowOff>75254</xdr:rowOff>
    </xdr:to>
    <xdr:cxnSp macro="">
      <xdr:nvCxnSpPr>
        <xdr:cNvPr id="513" name="直線コネクタ 512">
          <a:extLst>
            <a:ext uri="{FF2B5EF4-FFF2-40B4-BE49-F238E27FC236}">
              <a16:creationId xmlns:a16="http://schemas.microsoft.com/office/drawing/2014/main" id="{FEA58FF5-CC42-4549-9578-9BFA36D6B59A}"/>
            </a:ext>
          </a:extLst>
        </xdr:cNvPr>
        <xdr:cNvCxnSpPr/>
      </xdr:nvCxnSpPr>
      <xdr:spPr>
        <a:xfrm flipV="1">
          <a:off x="14695170" y="5002231"/>
          <a:ext cx="1269" cy="13976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79081</xdr:rowOff>
    </xdr:from>
    <xdr:ext cx="534377" cy="259045"/>
    <xdr:sp macro="" textlink="">
      <xdr:nvSpPr>
        <xdr:cNvPr id="514" name="消防費最小値テキスト">
          <a:extLst>
            <a:ext uri="{FF2B5EF4-FFF2-40B4-BE49-F238E27FC236}">
              <a16:creationId xmlns:a16="http://schemas.microsoft.com/office/drawing/2014/main" id="{641E34BE-9F48-4BD9-AEFD-AF1B9E7435B0}"/>
            </a:ext>
          </a:extLst>
        </xdr:cNvPr>
        <xdr:cNvSpPr txBox="1"/>
      </xdr:nvSpPr>
      <xdr:spPr>
        <a:xfrm>
          <a:off x="14744700" y="64036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18,383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75254</xdr:rowOff>
    </xdr:from>
    <xdr:to>
      <xdr:col>86</xdr:col>
      <xdr:colOff>25400</xdr:colOff>
      <xdr:row>39</xdr:row>
      <xdr:rowOff>75254</xdr:rowOff>
    </xdr:to>
    <xdr:cxnSp macro="">
      <xdr:nvCxnSpPr>
        <xdr:cNvPr id="515" name="直線コネクタ 514">
          <a:extLst>
            <a:ext uri="{FF2B5EF4-FFF2-40B4-BE49-F238E27FC236}">
              <a16:creationId xmlns:a16="http://schemas.microsoft.com/office/drawing/2014/main" id="{AA6359C5-15A2-436D-A3C3-BA90E9B852D7}"/>
            </a:ext>
          </a:extLst>
        </xdr:cNvPr>
        <xdr:cNvCxnSpPr/>
      </xdr:nvCxnSpPr>
      <xdr:spPr>
        <a:xfrm>
          <a:off x="14611350" y="639985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81633</xdr:rowOff>
    </xdr:from>
    <xdr:ext cx="534377" cy="259045"/>
    <xdr:sp macro="" textlink="">
      <xdr:nvSpPr>
        <xdr:cNvPr id="516" name="消防費最大値テキスト">
          <a:extLst>
            <a:ext uri="{FF2B5EF4-FFF2-40B4-BE49-F238E27FC236}">
              <a16:creationId xmlns:a16="http://schemas.microsoft.com/office/drawing/2014/main" id="{08C65B70-D637-4BC4-AEAB-6C68B1050CE8}"/>
            </a:ext>
          </a:extLst>
        </xdr:cNvPr>
        <xdr:cNvSpPr txBox="1"/>
      </xdr:nvSpPr>
      <xdr:spPr>
        <a:xfrm>
          <a:off x="14744700" y="47901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96,249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134956</xdr:rowOff>
    </xdr:from>
    <xdr:to>
      <xdr:col>86</xdr:col>
      <xdr:colOff>25400</xdr:colOff>
      <xdr:row>30</xdr:row>
      <xdr:rowOff>134956</xdr:rowOff>
    </xdr:to>
    <xdr:cxnSp macro="">
      <xdr:nvCxnSpPr>
        <xdr:cNvPr id="517" name="直線コネクタ 516">
          <a:extLst>
            <a:ext uri="{FF2B5EF4-FFF2-40B4-BE49-F238E27FC236}">
              <a16:creationId xmlns:a16="http://schemas.microsoft.com/office/drawing/2014/main" id="{3B412CB6-936D-41B8-9E94-34584094FAD0}"/>
            </a:ext>
          </a:extLst>
        </xdr:cNvPr>
        <xdr:cNvCxnSpPr/>
      </xdr:nvCxnSpPr>
      <xdr:spPr>
        <a:xfrm>
          <a:off x="14611350" y="500223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150254</xdr:rowOff>
    </xdr:from>
    <xdr:to>
      <xdr:col>85</xdr:col>
      <xdr:colOff>127000</xdr:colOff>
      <xdr:row>37</xdr:row>
      <xdr:rowOff>10636</xdr:rowOff>
    </xdr:to>
    <xdr:cxnSp macro="">
      <xdr:nvCxnSpPr>
        <xdr:cNvPr id="518" name="直線コネクタ 517">
          <a:extLst>
            <a:ext uri="{FF2B5EF4-FFF2-40B4-BE49-F238E27FC236}">
              <a16:creationId xmlns:a16="http://schemas.microsoft.com/office/drawing/2014/main" id="{50B8A3C0-133C-405A-93B1-BB211939B0E6}"/>
            </a:ext>
          </a:extLst>
        </xdr:cNvPr>
        <xdr:cNvCxnSpPr/>
      </xdr:nvCxnSpPr>
      <xdr:spPr>
        <a:xfrm flipV="1">
          <a:off x="13935075" y="5989079"/>
          <a:ext cx="762000" cy="191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114685</xdr:rowOff>
    </xdr:from>
    <xdr:ext cx="534377" cy="259045"/>
    <xdr:sp macro="" textlink="">
      <xdr:nvSpPr>
        <xdr:cNvPr id="519" name="消防費平均値テキスト">
          <a:extLst>
            <a:ext uri="{FF2B5EF4-FFF2-40B4-BE49-F238E27FC236}">
              <a16:creationId xmlns:a16="http://schemas.microsoft.com/office/drawing/2014/main" id="{A5A7F515-40D6-45D3-9E90-16E0749C4266}"/>
            </a:ext>
          </a:extLst>
        </xdr:cNvPr>
        <xdr:cNvSpPr txBox="1"/>
      </xdr:nvSpPr>
      <xdr:spPr>
        <a:xfrm>
          <a:off x="14744700" y="611543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136258</xdr:rowOff>
    </xdr:from>
    <xdr:to>
      <xdr:col>85</xdr:col>
      <xdr:colOff>177800</xdr:colOff>
      <xdr:row>38</xdr:row>
      <xdr:rowOff>66408</xdr:rowOff>
    </xdr:to>
    <xdr:sp macro="" textlink="">
      <xdr:nvSpPr>
        <xdr:cNvPr id="520" name="フローチャート: 判断 519">
          <a:extLst>
            <a:ext uri="{FF2B5EF4-FFF2-40B4-BE49-F238E27FC236}">
              <a16:creationId xmlns:a16="http://schemas.microsoft.com/office/drawing/2014/main" id="{C2265ECD-CA44-4AEB-9ADE-A08405AA86E9}"/>
            </a:ext>
          </a:extLst>
        </xdr:cNvPr>
        <xdr:cNvSpPr/>
      </xdr:nvSpPr>
      <xdr:spPr>
        <a:xfrm>
          <a:off x="14649450" y="6137008"/>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10636</xdr:rowOff>
    </xdr:from>
    <xdr:to>
      <xdr:col>81</xdr:col>
      <xdr:colOff>50800</xdr:colOff>
      <xdr:row>37</xdr:row>
      <xdr:rowOff>133414</xdr:rowOff>
    </xdr:to>
    <xdr:cxnSp macro="">
      <xdr:nvCxnSpPr>
        <xdr:cNvPr id="521" name="直線コネクタ 520">
          <a:extLst>
            <a:ext uri="{FF2B5EF4-FFF2-40B4-BE49-F238E27FC236}">
              <a16:creationId xmlns:a16="http://schemas.microsoft.com/office/drawing/2014/main" id="{78F51A26-36FE-4814-B60A-611808524AEB}"/>
            </a:ext>
          </a:extLst>
        </xdr:cNvPr>
        <xdr:cNvCxnSpPr/>
      </xdr:nvCxnSpPr>
      <xdr:spPr>
        <a:xfrm flipV="1">
          <a:off x="13144500" y="6008211"/>
          <a:ext cx="790575" cy="125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153708</xdr:rowOff>
    </xdr:from>
    <xdr:to>
      <xdr:col>81</xdr:col>
      <xdr:colOff>101600</xdr:colOff>
      <xdr:row>38</xdr:row>
      <xdr:rowOff>83858</xdr:rowOff>
    </xdr:to>
    <xdr:sp macro="" textlink="">
      <xdr:nvSpPr>
        <xdr:cNvPr id="522" name="フローチャート: 判断 521">
          <a:extLst>
            <a:ext uri="{FF2B5EF4-FFF2-40B4-BE49-F238E27FC236}">
              <a16:creationId xmlns:a16="http://schemas.microsoft.com/office/drawing/2014/main" id="{32B567C8-4F8B-4AF9-8826-35275FDC4DC9}"/>
            </a:ext>
          </a:extLst>
        </xdr:cNvPr>
        <xdr:cNvSpPr/>
      </xdr:nvSpPr>
      <xdr:spPr>
        <a:xfrm>
          <a:off x="13887450" y="6154458"/>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74985</xdr:rowOff>
    </xdr:from>
    <xdr:ext cx="534377" cy="259045"/>
    <xdr:sp macro="" textlink="">
      <xdr:nvSpPr>
        <xdr:cNvPr id="523" name="テキスト ボックス 522">
          <a:extLst>
            <a:ext uri="{FF2B5EF4-FFF2-40B4-BE49-F238E27FC236}">
              <a16:creationId xmlns:a16="http://schemas.microsoft.com/office/drawing/2014/main" id="{4109FEB4-3DA3-41C8-A3C4-6974CFDF96AE}"/>
            </a:ext>
          </a:extLst>
        </xdr:cNvPr>
        <xdr:cNvSpPr txBox="1"/>
      </xdr:nvSpPr>
      <xdr:spPr>
        <a:xfrm>
          <a:off x="13705986" y="62376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133414</xdr:rowOff>
    </xdr:from>
    <xdr:to>
      <xdr:col>76</xdr:col>
      <xdr:colOff>114300</xdr:colOff>
      <xdr:row>38</xdr:row>
      <xdr:rowOff>20447</xdr:rowOff>
    </xdr:to>
    <xdr:cxnSp macro="">
      <xdr:nvCxnSpPr>
        <xdr:cNvPr id="524" name="直線コネクタ 523">
          <a:extLst>
            <a:ext uri="{FF2B5EF4-FFF2-40B4-BE49-F238E27FC236}">
              <a16:creationId xmlns:a16="http://schemas.microsoft.com/office/drawing/2014/main" id="{567C688A-D428-493F-8A40-A9DC3769AECC}"/>
            </a:ext>
          </a:extLst>
        </xdr:cNvPr>
        <xdr:cNvCxnSpPr/>
      </xdr:nvCxnSpPr>
      <xdr:spPr>
        <a:xfrm flipV="1">
          <a:off x="12344400" y="6134164"/>
          <a:ext cx="800100" cy="489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17329</xdr:rowOff>
    </xdr:from>
    <xdr:to>
      <xdr:col>76</xdr:col>
      <xdr:colOff>165100</xdr:colOff>
      <xdr:row>38</xdr:row>
      <xdr:rowOff>118929</xdr:rowOff>
    </xdr:to>
    <xdr:sp macro="" textlink="">
      <xdr:nvSpPr>
        <xdr:cNvPr id="525" name="フローチャート: 判断 524">
          <a:extLst>
            <a:ext uri="{FF2B5EF4-FFF2-40B4-BE49-F238E27FC236}">
              <a16:creationId xmlns:a16="http://schemas.microsoft.com/office/drawing/2014/main" id="{C6348E24-3F02-43A1-B67A-1F1E715D53D8}"/>
            </a:ext>
          </a:extLst>
        </xdr:cNvPr>
        <xdr:cNvSpPr/>
      </xdr:nvSpPr>
      <xdr:spPr>
        <a:xfrm>
          <a:off x="13096875" y="6180004"/>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110056</xdr:rowOff>
    </xdr:from>
    <xdr:ext cx="534377" cy="259045"/>
    <xdr:sp macro="" textlink="">
      <xdr:nvSpPr>
        <xdr:cNvPr id="526" name="テキスト ボックス 525">
          <a:extLst>
            <a:ext uri="{FF2B5EF4-FFF2-40B4-BE49-F238E27FC236}">
              <a16:creationId xmlns:a16="http://schemas.microsoft.com/office/drawing/2014/main" id="{E64EA0C6-BD6C-4B33-871A-A0D464FCA351}"/>
            </a:ext>
          </a:extLst>
        </xdr:cNvPr>
        <xdr:cNvSpPr txBox="1"/>
      </xdr:nvSpPr>
      <xdr:spPr>
        <a:xfrm>
          <a:off x="12896361" y="62695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20447</xdr:rowOff>
    </xdr:from>
    <xdr:to>
      <xdr:col>71</xdr:col>
      <xdr:colOff>177800</xdr:colOff>
      <xdr:row>38</xdr:row>
      <xdr:rowOff>33706</xdr:rowOff>
    </xdr:to>
    <xdr:cxnSp macro="">
      <xdr:nvCxnSpPr>
        <xdr:cNvPr id="527" name="直線コネクタ 526">
          <a:extLst>
            <a:ext uri="{FF2B5EF4-FFF2-40B4-BE49-F238E27FC236}">
              <a16:creationId xmlns:a16="http://schemas.microsoft.com/office/drawing/2014/main" id="{BFB3A388-064F-4C9B-866C-5492FD494C1C}"/>
            </a:ext>
          </a:extLst>
        </xdr:cNvPr>
        <xdr:cNvCxnSpPr/>
      </xdr:nvCxnSpPr>
      <xdr:spPr>
        <a:xfrm flipV="1">
          <a:off x="11534775" y="6183122"/>
          <a:ext cx="809625" cy="100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15577</xdr:rowOff>
    </xdr:from>
    <xdr:to>
      <xdr:col>72</xdr:col>
      <xdr:colOff>38100</xdr:colOff>
      <xdr:row>38</xdr:row>
      <xdr:rowOff>117177</xdr:rowOff>
    </xdr:to>
    <xdr:sp macro="" textlink="">
      <xdr:nvSpPr>
        <xdr:cNvPr id="528" name="フローチャート: 判断 527">
          <a:extLst>
            <a:ext uri="{FF2B5EF4-FFF2-40B4-BE49-F238E27FC236}">
              <a16:creationId xmlns:a16="http://schemas.microsoft.com/office/drawing/2014/main" id="{EE231624-71EB-42FB-A935-981CF4E57F15}"/>
            </a:ext>
          </a:extLst>
        </xdr:cNvPr>
        <xdr:cNvSpPr/>
      </xdr:nvSpPr>
      <xdr:spPr>
        <a:xfrm>
          <a:off x="12296775" y="6175077"/>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108304</xdr:rowOff>
    </xdr:from>
    <xdr:ext cx="534377" cy="259045"/>
    <xdr:sp macro="" textlink="">
      <xdr:nvSpPr>
        <xdr:cNvPr id="529" name="テキスト ボックス 528">
          <a:extLst>
            <a:ext uri="{FF2B5EF4-FFF2-40B4-BE49-F238E27FC236}">
              <a16:creationId xmlns:a16="http://schemas.microsoft.com/office/drawing/2014/main" id="{387C6F52-D7EF-4C8E-9A7D-349D0D7B5C80}"/>
            </a:ext>
          </a:extLst>
        </xdr:cNvPr>
        <xdr:cNvSpPr txBox="1"/>
      </xdr:nvSpPr>
      <xdr:spPr>
        <a:xfrm>
          <a:off x="12105786" y="62678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132886</xdr:rowOff>
    </xdr:from>
    <xdr:to>
      <xdr:col>67</xdr:col>
      <xdr:colOff>101600</xdr:colOff>
      <xdr:row>38</xdr:row>
      <xdr:rowOff>63036</xdr:rowOff>
    </xdr:to>
    <xdr:sp macro="" textlink="">
      <xdr:nvSpPr>
        <xdr:cNvPr id="530" name="フローチャート: 判断 529">
          <a:extLst>
            <a:ext uri="{FF2B5EF4-FFF2-40B4-BE49-F238E27FC236}">
              <a16:creationId xmlns:a16="http://schemas.microsoft.com/office/drawing/2014/main" id="{5424ECA8-E856-427C-9391-6C05CCACA324}"/>
            </a:ext>
          </a:extLst>
        </xdr:cNvPr>
        <xdr:cNvSpPr/>
      </xdr:nvSpPr>
      <xdr:spPr>
        <a:xfrm>
          <a:off x="11487150" y="6133636"/>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79563</xdr:rowOff>
    </xdr:from>
    <xdr:ext cx="534377" cy="259045"/>
    <xdr:sp macro="" textlink="">
      <xdr:nvSpPr>
        <xdr:cNvPr id="531" name="テキスト ボックス 530">
          <a:extLst>
            <a:ext uri="{FF2B5EF4-FFF2-40B4-BE49-F238E27FC236}">
              <a16:creationId xmlns:a16="http://schemas.microsoft.com/office/drawing/2014/main" id="{206FC368-ED73-4071-9334-2F353B9CE362}"/>
            </a:ext>
          </a:extLst>
        </xdr:cNvPr>
        <xdr:cNvSpPr txBox="1"/>
      </xdr:nvSpPr>
      <xdr:spPr>
        <a:xfrm>
          <a:off x="11305686" y="59215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9BD367F7-0B9E-481A-BD08-0609B4913E59}"/>
            </a:ext>
          </a:extLst>
        </xdr:cNvPr>
        <xdr:cNvSpPr txBox="1"/>
      </xdr:nvSpPr>
      <xdr:spPr>
        <a:xfrm>
          <a:off x="14525625" y="6731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62998580-6AD9-461C-BCA9-B1EDF1889FAC}"/>
            </a:ext>
          </a:extLst>
        </xdr:cNvPr>
        <xdr:cNvSpPr txBox="1"/>
      </xdr:nvSpPr>
      <xdr:spPr>
        <a:xfrm>
          <a:off x="13763625" y="6731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118AA71-34DC-47A8-B4D5-C2D6E54725D3}"/>
            </a:ext>
          </a:extLst>
        </xdr:cNvPr>
        <xdr:cNvSpPr txBox="1"/>
      </xdr:nvSpPr>
      <xdr:spPr>
        <a:xfrm>
          <a:off x="12973050" y="6731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B15DFB75-156D-4C3B-8141-391379AFE742}"/>
            </a:ext>
          </a:extLst>
        </xdr:cNvPr>
        <xdr:cNvSpPr txBox="1"/>
      </xdr:nvSpPr>
      <xdr:spPr>
        <a:xfrm>
          <a:off x="12172950" y="6731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D9F13DC1-0671-4E04-A0EF-675CA8ECD19F}"/>
            </a:ext>
          </a:extLst>
        </xdr:cNvPr>
        <xdr:cNvSpPr txBox="1"/>
      </xdr:nvSpPr>
      <xdr:spPr>
        <a:xfrm>
          <a:off x="11363325" y="6731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99454</xdr:rowOff>
    </xdr:from>
    <xdr:to>
      <xdr:col>85</xdr:col>
      <xdr:colOff>177800</xdr:colOff>
      <xdr:row>37</xdr:row>
      <xdr:rowOff>29604</xdr:rowOff>
    </xdr:to>
    <xdr:sp macro="" textlink="">
      <xdr:nvSpPr>
        <xdr:cNvPr id="537" name="楕円 536">
          <a:extLst>
            <a:ext uri="{FF2B5EF4-FFF2-40B4-BE49-F238E27FC236}">
              <a16:creationId xmlns:a16="http://schemas.microsoft.com/office/drawing/2014/main" id="{8F486017-81A2-458A-B3BF-86DCDC9A9BFD}"/>
            </a:ext>
          </a:extLst>
        </xdr:cNvPr>
        <xdr:cNvSpPr/>
      </xdr:nvSpPr>
      <xdr:spPr>
        <a:xfrm>
          <a:off x="14649450" y="5941454"/>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35</xdr:row>
      <xdr:rowOff>122331</xdr:rowOff>
    </xdr:from>
    <xdr:ext cx="534377" cy="259045"/>
    <xdr:sp macro="" textlink="">
      <xdr:nvSpPr>
        <xdr:cNvPr id="538" name="消防費該当値テキスト">
          <a:extLst>
            <a:ext uri="{FF2B5EF4-FFF2-40B4-BE49-F238E27FC236}">
              <a16:creationId xmlns:a16="http://schemas.microsoft.com/office/drawing/2014/main" id="{82A66669-5856-481A-BA7B-D180F187FBA9}"/>
            </a:ext>
          </a:extLst>
        </xdr:cNvPr>
        <xdr:cNvSpPr txBox="1"/>
      </xdr:nvSpPr>
      <xdr:spPr>
        <a:xfrm>
          <a:off x="14744700" y="58024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131286</xdr:rowOff>
    </xdr:from>
    <xdr:to>
      <xdr:col>81</xdr:col>
      <xdr:colOff>101600</xdr:colOff>
      <xdr:row>37</xdr:row>
      <xdr:rowOff>61436</xdr:rowOff>
    </xdr:to>
    <xdr:sp macro="" textlink="">
      <xdr:nvSpPr>
        <xdr:cNvPr id="539" name="楕円 538">
          <a:extLst>
            <a:ext uri="{FF2B5EF4-FFF2-40B4-BE49-F238E27FC236}">
              <a16:creationId xmlns:a16="http://schemas.microsoft.com/office/drawing/2014/main" id="{FA781D65-4560-4607-9F58-7AC6C7FF0713}"/>
            </a:ext>
          </a:extLst>
        </xdr:cNvPr>
        <xdr:cNvSpPr/>
      </xdr:nvSpPr>
      <xdr:spPr>
        <a:xfrm>
          <a:off x="13887450" y="5970111"/>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77963</xdr:rowOff>
    </xdr:from>
    <xdr:ext cx="534377" cy="259045"/>
    <xdr:sp macro="" textlink="">
      <xdr:nvSpPr>
        <xdr:cNvPr id="540" name="テキスト ボックス 539">
          <a:extLst>
            <a:ext uri="{FF2B5EF4-FFF2-40B4-BE49-F238E27FC236}">
              <a16:creationId xmlns:a16="http://schemas.microsoft.com/office/drawing/2014/main" id="{6F774A27-ABB7-4CDD-AA84-0CCF1693C2DC}"/>
            </a:ext>
          </a:extLst>
        </xdr:cNvPr>
        <xdr:cNvSpPr txBox="1"/>
      </xdr:nvSpPr>
      <xdr:spPr>
        <a:xfrm>
          <a:off x="13705986" y="57548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82614</xdr:rowOff>
    </xdr:from>
    <xdr:to>
      <xdr:col>76</xdr:col>
      <xdr:colOff>165100</xdr:colOff>
      <xdr:row>38</xdr:row>
      <xdr:rowOff>12764</xdr:rowOff>
    </xdr:to>
    <xdr:sp macro="" textlink="">
      <xdr:nvSpPr>
        <xdr:cNvPr id="541" name="楕円 540">
          <a:extLst>
            <a:ext uri="{FF2B5EF4-FFF2-40B4-BE49-F238E27FC236}">
              <a16:creationId xmlns:a16="http://schemas.microsoft.com/office/drawing/2014/main" id="{8819D8D4-A9E6-47EC-971F-9BB4E37673AF}"/>
            </a:ext>
          </a:extLst>
        </xdr:cNvPr>
        <xdr:cNvSpPr/>
      </xdr:nvSpPr>
      <xdr:spPr>
        <a:xfrm>
          <a:off x="13096875" y="6086539"/>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29291</xdr:rowOff>
    </xdr:from>
    <xdr:ext cx="534377" cy="259045"/>
    <xdr:sp macro="" textlink="">
      <xdr:nvSpPr>
        <xdr:cNvPr id="542" name="テキスト ボックス 541">
          <a:extLst>
            <a:ext uri="{FF2B5EF4-FFF2-40B4-BE49-F238E27FC236}">
              <a16:creationId xmlns:a16="http://schemas.microsoft.com/office/drawing/2014/main" id="{2E0A3178-D7D2-49E3-87FD-201A99A553EF}"/>
            </a:ext>
          </a:extLst>
        </xdr:cNvPr>
        <xdr:cNvSpPr txBox="1"/>
      </xdr:nvSpPr>
      <xdr:spPr>
        <a:xfrm>
          <a:off x="12896361" y="58649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141097</xdr:rowOff>
    </xdr:from>
    <xdr:to>
      <xdr:col>72</xdr:col>
      <xdr:colOff>38100</xdr:colOff>
      <xdr:row>38</xdr:row>
      <xdr:rowOff>71247</xdr:rowOff>
    </xdr:to>
    <xdr:sp macro="" textlink="">
      <xdr:nvSpPr>
        <xdr:cNvPr id="543" name="楕円 542">
          <a:extLst>
            <a:ext uri="{FF2B5EF4-FFF2-40B4-BE49-F238E27FC236}">
              <a16:creationId xmlns:a16="http://schemas.microsoft.com/office/drawing/2014/main" id="{5EB8E471-B86A-4533-9ABF-DE2543C5F540}"/>
            </a:ext>
          </a:extLst>
        </xdr:cNvPr>
        <xdr:cNvSpPr/>
      </xdr:nvSpPr>
      <xdr:spPr>
        <a:xfrm>
          <a:off x="12296775" y="6145022"/>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87774</xdr:rowOff>
    </xdr:from>
    <xdr:ext cx="534377" cy="259045"/>
    <xdr:sp macro="" textlink="">
      <xdr:nvSpPr>
        <xdr:cNvPr id="544" name="テキスト ボックス 543">
          <a:extLst>
            <a:ext uri="{FF2B5EF4-FFF2-40B4-BE49-F238E27FC236}">
              <a16:creationId xmlns:a16="http://schemas.microsoft.com/office/drawing/2014/main" id="{7B6E0027-E8D4-4473-996F-00C9B5F7AACA}"/>
            </a:ext>
          </a:extLst>
        </xdr:cNvPr>
        <xdr:cNvSpPr txBox="1"/>
      </xdr:nvSpPr>
      <xdr:spPr>
        <a:xfrm>
          <a:off x="12105786" y="59234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154356</xdr:rowOff>
    </xdr:from>
    <xdr:to>
      <xdr:col>67</xdr:col>
      <xdr:colOff>101600</xdr:colOff>
      <xdr:row>38</xdr:row>
      <xdr:rowOff>84506</xdr:rowOff>
    </xdr:to>
    <xdr:sp macro="" textlink="">
      <xdr:nvSpPr>
        <xdr:cNvPr id="545" name="楕円 544">
          <a:extLst>
            <a:ext uri="{FF2B5EF4-FFF2-40B4-BE49-F238E27FC236}">
              <a16:creationId xmlns:a16="http://schemas.microsoft.com/office/drawing/2014/main" id="{856DEDDB-01FD-402F-9D71-1ADB2DDCC3F5}"/>
            </a:ext>
          </a:extLst>
        </xdr:cNvPr>
        <xdr:cNvSpPr/>
      </xdr:nvSpPr>
      <xdr:spPr>
        <a:xfrm>
          <a:off x="11487150" y="6155106"/>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75633</xdr:rowOff>
    </xdr:from>
    <xdr:ext cx="534377" cy="259045"/>
    <xdr:sp macro="" textlink="">
      <xdr:nvSpPr>
        <xdr:cNvPr id="546" name="テキスト ボックス 545">
          <a:extLst>
            <a:ext uri="{FF2B5EF4-FFF2-40B4-BE49-F238E27FC236}">
              <a16:creationId xmlns:a16="http://schemas.microsoft.com/office/drawing/2014/main" id="{E1B0C94F-D81D-4444-A379-E1517D6A0EE6}"/>
            </a:ext>
          </a:extLst>
        </xdr:cNvPr>
        <xdr:cNvSpPr txBox="1"/>
      </xdr:nvSpPr>
      <xdr:spPr>
        <a:xfrm>
          <a:off x="11305686" y="6238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7" name="正方形/長方形 546">
          <a:extLst>
            <a:ext uri="{FF2B5EF4-FFF2-40B4-BE49-F238E27FC236}">
              <a16:creationId xmlns:a16="http://schemas.microsoft.com/office/drawing/2014/main" id="{D3462654-E81D-4407-BA0C-A4B70395EB8D}"/>
            </a:ext>
          </a:extLst>
        </xdr:cNvPr>
        <xdr:cNvSpPr/>
      </xdr:nvSpPr>
      <xdr:spPr>
        <a:xfrm>
          <a:off x="11210925" y="7029450"/>
          <a:ext cx="4219575" cy="2952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8" name="正方形/長方形 547">
          <a:extLst>
            <a:ext uri="{FF2B5EF4-FFF2-40B4-BE49-F238E27FC236}">
              <a16:creationId xmlns:a16="http://schemas.microsoft.com/office/drawing/2014/main" id="{1B3EE9F5-A93B-4868-9528-27A10C098CB9}"/>
            </a:ext>
          </a:extLst>
        </xdr:cNvPr>
        <xdr:cNvSpPr/>
      </xdr:nvSpPr>
      <xdr:spPr>
        <a:xfrm>
          <a:off x="11315700" y="73533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9" name="正方形/長方形 548">
          <a:extLst>
            <a:ext uri="{FF2B5EF4-FFF2-40B4-BE49-F238E27FC236}">
              <a16:creationId xmlns:a16="http://schemas.microsoft.com/office/drawing/2014/main" id="{475CB5F6-BFAC-4E8A-B9AC-74CEAE75911E}"/>
            </a:ext>
          </a:extLst>
        </xdr:cNvPr>
        <xdr:cNvSpPr/>
      </xdr:nvSpPr>
      <xdr:spPr>
        <a:xfrm>
          <a:off x="11315700" y="75438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0" name="正方形/長方形 549">
          <a:extLst>
            <a:ext uri="{FF2B5EF4-FFF2-40B4-BE49-F238E27FC236}">
              <a16:creationId xmlns:a16="http://schemas.microsoft.com/office/drawing/2014/main" id="{AC9B36C1-7BBC-4B93-9637-86E1E0FF9967}"/>
            </a:ext>
          </a:extLst>
        </xdr:cNvPr>
        <xdr:cNvSpPr/>
      </xdr:nvSpPr>
      <xdr:spPr>
        <a:xfrm>
          <a:off x="12239625" y="73533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1" name="正方形/長方形 550">
          <a:extLst>
            <a:ext uri="{FF2B5EF4-FFF2-40B4-BE49-F238E27FC236}">
              <a16:creationId xmlns:a16="http://schemas.microsoft.com/office/drawing/2014/main" id="{8228442B-EAE0-49CC-8FB1-C9062A122839}"/>
            </a:ext>
          </a:extLst>
        </xdr:cNvPr>
        <xdr:cNvSpPr/>
      </xdr:nvSpPr>
      <xdr:spPr>
        <a:xfrm>
          <a:off x="12239625" y="75438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2" name="正方形/長方形 551">
          <a:extLst>
            <a:ext uri="{FF2B5EF4-FFF2-40B4-BE49-F238E27FC236}">
              <a16:creationId xmlns:a16="http://schemas.microsoft.com/office/drawing/2014/main" id="{380EE8C9-6881-4AAB-9D96-7EB0AED10194}"/>
            </a:ext>
          </a:extLst>
        </xdr:cNvPr>
        <xdr:cNvSpPr/>
      </xdr:nvSpPr>
      <xdr:spPr>
        <a:xfrm>
          <a:off x="13268325" y="73533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3" name="正方形/長方形 552">
          <a:extLst>
            <a:ext uri="{FF2B5EF4-FFF2-40B4-BE49-F238E27FC236}">
              <a16:creationId xmlns:a16="http://schemas.microsoft.com/office/drawing/2014/main" id="{F2D7639D-C664-40AD-9B77-EB18AD9086EB}"/>
            </a:ext>
          </a:extLst>
        </xdr:cNvPr>
        <xdr:cNvSpPr/>
      </xdr:nvSpPr>
      <xdr:spPr>
        <a:xfrm>
          <a:off x="13268325" y="75438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4" name="正方形/長方形 553">
          <a:extLst>
            <a:ext uri="{FF2B5EF4-FFF2-40B4-BE49-F238E27FC236}">
              <a16:creationId xmlns:a16="http://schemas.microsoft.com/office/drawing/2014/main" id="{E8087E0A-B82D-40C5-A6B9-21464249E4A2}"/>
            </a:ext>
          </a:extLst>
        </xdr:cNvPr>
        <xdr:cNvSpPr/>
      </xdr:nvSpPr>
      <xdr:spPr>
        <a:xfrm>
          <a:off x="11210925" y="7810500"/>
          <a:ext cx="4219575"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5" name="テキスト ボックス 554">
          <a:extLst>
            <a:ext uri="{FF2B5EF4-FFF2-40B4-BE49-F238E27FC236}">
              <a16:creationId xmlns:a16="http://schemas.microsoft.com/office/drawing/2014/main" id="{DA2802C1-BAAF-40E2-9817-F994C0ADB5B2}"/>
            </a:ext>
          </a:extLst>
        </xdr:cNvPr>
        <xdr:cNvSpPr txBox="1"/>
      </xdr:nvSpPr>
      <xdr:spPr>
        <a:xfrm>
          <a:off x="11172825" y="76295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6" name="直線コネクタ 555">
          <a:extLst>
            <a:ext uri="{FF2B5EF4-FFF2-40B4-BE49-F238E27FC236}">
              <a16:creationId xmlns:a16="http://schemas.microsoft.com/office/drawing/2014/main" id="{A961AE47-60E9-48DB-934B-5D09A262CB24}"/>
            </a:ext>
          </a:extLst>
        </xdr:cNvPr>
        <xdr:cNvCxnSpPr/>
      </xdr:nvCxnSpPr>
      <xdr:spPr>
        <a:xfrm>
          <a:off x="11210925" y="99726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44450</xdr:rowOff>
    </xdr:from>
    <xdr:to>
      <xdr:col>89</xdr:col>
      <xdr:colOff>177800</xdr:colOff>
      <xdr:row>59</xdr:row>
      <xdr:rowOff>44450</xdr:rowOff>
    </xdr:to>
    <xdr:cxnSp macro="">
      <xdr:nvCxnSpPr>
        <xdr:cNvPr id="557" name="直線コネクタ 556">
          <a:extLst>
            <a:ext uri="{FF2B5EF4-FFF2-40B4-BE49-F238E27FC236}">
              <a16:creationId xmlns:a16="http://schemas.microsoft.com/office/drawing/2014/main" id="{B386EA55-D690-4E25-9503-53CE97FAEC04}"/>
            </a:ext>
          </a:extLst>
        </xdr:cNvPr>
        <xdr:cNvCxnSpPr/>
      </xdr:nvCxnSpPr>
      <xdr:spPr>
        <a:xfrm>
          <a:off x="11210925" y="96107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73677</xdr:rowOff>
    </xdr:from>
    <xdr:ext cx="248786" cy="259045"/>
    <xdr:sp macro="" textlink="">
      <xdr:nvSpPr>
        <xdr:cNvPr id="558" name="テキスト ボックス 557">
          <a:extLst>
            <a:ext uri="{FF2B5EF4-FFF2-40B4-BE49-F238E27FC236}">
              <a16:creationId xmlns:a16="http://schemas.microsoft.com/office/drawing/2014/main" id="{D5EEBB32-2F56-4269-B910-A30DDD729B9B}"/>
            </a:ext>
          </a:extLst>
        </xdr:cNvPr>
        <xdr:cNvSpPr txBox="1"/>
      </xdr:nvSpPr>
      <xdr:spPr>
        <a:xfrm>
          <a:off x="10981189" y="947485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59" name="直線コネクタ 558">
          <a:extLst>
            <a:ext uri="{FF2B5EF4-FFF2-40B4-BE49-F238E27FC236}">
              <a16:creationId xmlns:a16="http://schemas.microsoft.com/office/drawing/2014/main" id="{04247DE1-F3B0-4AC4-967C-E671C02D6CF2}"/>
            </a:ext>
          </a:extLst>
        </xdr:cNvPr>
        <xdr:cNvCxnSpPr/>
      </xdr:nvCxnSpPr>
      <xdr:spPr>
        <a:xfrm>
          <a:off x="11210925" y="92487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35577</xdr:rowOff>
    </xdr:from>
    <xdr:ext cx="595419" cy="259045"/>
    <xdr:sp macro="" textlink="">
      <xdr:nvSpPr>
        <xdr:cNvPr id="560" name="テキスト ボックス 559">
          <a:extLst>
            <a:ext uri="{FF2B5EF4-FFF2-40B4-BE49-F238E27FC236}">
              <a16:creationId xmlns:a16="http://schemas.microsoft.com/office/drawing/2014/main" id="{6DA9F35F-0043-4B22-AE28-3A57215BF99B}"/>
            </a:ext>
          </a:extLst>
        </xdr:cNvPr>
        <xdr:cNvSpPr txBox="1"/>
      </xdr:nvSpPr>
      <xdr:spPr>
        <a:xfrm>
          <a:off x="10669481" y="911290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1" name="直線コネクタ 560">
          <a:extLst>
            <a:ext uri="{FF2B5EF4-FFF2-40B4-BE49-F238E27FC236}">
              <a16:creationId xmlns:a16="http://schemas.microsoft.com/office/drawing/2014/main" id="{1FA80ECF-88EA-435F-AACD-35067A07EB6C}"/>
            </a:ext>
          </a:extLst>
        </xdr:cNvPr>
        <xdr:cNvCxnSpPr/>
      </xdr:nvCxnSpPr>
      <xdr:spPr>
        <a:xfrm>
          <a:off x="11210925" y="88963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168927</xdr:rowOff>
    </xdr:from>
    <xdr:ext cx="595419" cy="259045"/>
    <xdr:sp macro="" textlink="">
      <xdr:nvSpPr>
        <xdr:cNvPr id="562" name="テキスト ボックス 561">
          <a:extLst>
            <a:ext uri="{FF2B5EF4-FFF2-40B4-BE49-F238E27FC236}">
              <a16:creationId xmlns:a16="http://schemas.microsoft.com/office/drawing/2014/main" id="{FD3D5732-A120-4C4E-870D-36648FEB5628}"/>
            </a:ext>
          </a:extLst>
        </xdr:cNvPr>
        <xdr:cNvSpPr txBox="1"/>
      </xdr:nvSpPr>
      <xdr:spPr>
        <a:xfrm>
          <a:off x="10669481" y="87509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3" name="直線コネクタ 562">
          <a:extLst>
            <a:ext uri="{FF2B5EF4-FFF2-40B4-BE49-F238E27FC236}">
              <a16:creationId xmlns:a16="http://schemas.microsoft.com/office/drawing/2014/main" id="{85F3EB6D-2985-44A9-9279-B7A7C5E7B442}"/>
            </a:ext>
          </a:extLst>
        </xdr:cNvPr>
        <xdr:cNvCxnSpPr/>
      </xdr:nvCxnSpPr>
      <xdr:spPr>
        <a:xfrm>
          <a:off x="11210925" y="85344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4" name="テキスト ボックス 563">
          <a:extLst>
            <a:ext uri="{FF2B5EF4-FFF2-40B4-BE49-F238E27FC236}">
              <a16:creationId xmlns:a16="http://schemas.microsoft.com/office/drawing/2014/main" id="{137BC471-1F2C-4B96-BDC8-51E8D9AB329E}"/>
            </a:ext>
          </a:extLst>
        </xdr:cNvPr>
        <xdr:cNvSpPr txBox="1"/>
      </xdr:nvSpPr>
      <xdr:spPr>
        <a:xfrm>
          <a:off x="10669481" y="8398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5" name="直線コネクタ 564">
          <a:extLst>
            <a:ext uri="{FF2B5EF4-FFF2-40B4-BE49-F238E27FC236}">
              <a16:creationId xmlns:a16="http://schemas.microsoft.com/office/drawing/2014/main" id="{2B60DAE7-2173-42C3-BDDC-6D6EBDC12191}"/>
            </a:ext>
          </a:extLst>
        </xdr:cNvPr>
        <xdr:cNvCxnSpPr/>
      </xdr:nvCxnSpPr>
      <xdr:spPr>
        <a:xfrm>
          <a:off x="11210925" y="81724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6" name="テキスト ボックス 565">
          <a:extLst>
            <a:ext uri="{FF2B5EF4-FFF2-40B4-BE49-F238E27FC236}">
              <a16:creationId xmlns:a16="http://schemas.microsoft.com/office/drawing/2014/main" id="{02535D1B-96D4-4058-8DE6-E8A94C262C29}"/>
            </a:ext>
          </a:extLst>
        </xdr:cNvPr>
        <xdr:cNvSpPr txBox="1"/>
      </xdr:nvSpPr>
      <xdr:spPr>
        <a:xfrm>
          <a:off x="10669481" y="8036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7" name="直線コネクタ 566">
          <a:extLst>
            <a:ext uri="{FF2B5EF4-FFF2-40B4-BE49-F238E27FC236}">
              <a16:creationId xmlns:a16="http://schemas.microsoft.com/office/drawing/2014/main" id="{E483FB5D-E450-4728-ABC5-523B56D823B0}"/>
            </a:ext>
          </a:extLst>
        </xdr:cNvPr>
        <xdr:cNvCxnSpPr/>
      </xdr:nvCxnSpPr>
      <xdr:spPr>
        <a:xfrm>
          <a:off x="11210925" y="78105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47</xdr:row>
      <xdr:rowOff>54627</xdr:rowOff>
    </xdr:from>
    <xdr:ext cx="685572" cy="259045"/>
    <xdr:sp macro="" textlink="">
      <xdr:nvSpPr>
        <xdr:cNvPr id="568" name="テキスト ボックス 567">
          <a:extLst>
            <a:ext uri="{FF2B5EF4-FFF2-40B4-BE49-F238E27FC236}">
              <a16:creationId xmlns:a16="http://schemas.microsoft.com/office/drawing/2014/main" id="{A36D092D-4450-4EA1-B2DD-AB6065DD30D8}"/>
            </a:ext>
          </a:extLst>
        </xdr:cNvPr>
        <xdr:cNvSpPr txBox="1"/>
      </xdr:nvSpPr>
      <xdr:spPr>
        <a:xfrm>
          <a:off x="10601553" y="76746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9" name="教育費グラフ枠">
          <a:extLst>
            <a:ext uri="{FF2B5EF4-FFF2-40B4-BE49-F238E27FC236}">
              <a16:creationId xmlns:a16="http://schemas.microsoft.com/office/drawing/2014/main" id="{48F67DF2-7EF2-4D1A-9620-7E4AB13D1B1F}"/>
            </a:ext>
          </a:extLst>
        </xdr:cNvPr>
        <xdr:cNvSpPr/>
      </xdr:nvSpPr>
      <xdr:spPr>
        <a:xfrm>
          <a:off x="11210925" y="7810500"/>
          <a:ext cx="4219575"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17885</xdr:rowOff>
    </xdr:from>
    <xdr:to>
      <xdr:col>85</xdr:col>
      <xdr:colOff>126364</xdr:colOff>
      <xdr:row>58</xdr:row>
      <xdr:rowOff>124847</xdr:rowOff>
    </xdr:to>
    <xdr:cxnSp macro="">
      <xdr:nvCxnSpPr>
        <xdr:cNvPr id="570" name="直線コネクタ 569">
          <a:extLst>
            <a:ext uri="{FF2B5EF4-FFF2-40B4-BE49-F238E27FC236}">
              <a16:creationId xmlns:a16="http://schemas.microsoft.com/office/drawing/2014/main" id="{9E1A32BE-21EE-4228-B0A2-8209D928F2E0}"/>
            </a:ext>
          </a:extLst>
        </xdr:cNvPr>
        <xdr:cNvCxnSpPr/>
      </xdr:nvCxnSpPr>
      <xdr:spPr>
        <a:xfrm flipV="1">
          <a:off x="14695170" y="8285585"/>
          <a:ext cx="1269" cy="12372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128674</xdr:rowOff>
    </xdr:from>
    <xdr:ext cx="534377" cy="259045"/>
    <xdr:sp macro="" textlink="">
      <xdr:nvSpPr>
        <xdr:cNvPr id="571" name="教育費最小値テキスト">
          <a:extLst>
            <a:ext uri="{FF2B5EF4-FFF2-40B4-BE49-F238E27FC236}">
              <a16:creationId xmlns:a16="http://schemas.microsoft.com/office/drawing/2014/main" id="{CE102C5D-1ABD-4A7E-AB20-E970B4B876AC}"/>
            </a:ext>
          </a:extLst>
        </xdr:cNvPr>
        <xdr:cNvSpPr txBox="1"/>
      </xdr:nvSpPr>
      <xdr:spPr>
        <a:xfrm>
          <a:off x="14744700" y="95266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47,797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124847</xdr:rowOff>
    </xdr:from>
    <xdr:to>
      <xdr:col>86</xdr:col>
      <xdr:colOff>25400</xdr:colOff>
      <xdr:row>58</xdr:row>
      <xdr:rowOff>124847</xdr:rowOff>
    </xdr:to>
    <xdr:cxnSp macro="">
      <xdr:nvCxnSpPr>
        <xdr:cNvPr id="572" name="直線コネクタ 571">
          <a:extLst>
            <a:ext uri="{FF2B5EF4-FFF2-40B4-BE49-F238E27FC236}">
              <a16:creationId xmlns:a16="http://schemas.microsoft.com/office/drawing/2014/main" id="{8CCF7583-C0E5-4B7C-8BB9-19132D04675A}"/>
            </a:ext>
          </a:extLst>
        </xdr:cNvPr>
        <xdr:cNvCxnSpPr/>
      </xdr:nvCxnSpPr>
      <xdr:spPr>
        <a:xfrm>
          <a:off x="14611350" y="9522847"/>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136012</xdr:rowOff>
    </xdr:from>
    <xdr:ext cx="599010" cy="259045"/>
    <xdr:sp macro="" textlink="">
      <xdr:nvSpPr>
        <xdr:cNvPr id="573" name="教育費最大値テキスト">
          <a:extLst>
            <a:ext uri="{FF2B5EF4-FFF2-40B4-BE49-F238E27FC236}">
              <a16:creationId xmlns:a16="http://schemas.microsoft.com/office/drawing/2014/main" id="{4AEFB70F-EAA2-409F-8FB3-0EDD0230E993}"/>
            </a:ext>
          </a:extLst>
        </xdr:cNvPr>
        <xdr:cNvSpPr txBox="1"/>
      </xdr:nvSpPr>
      <xdr:spPr>
        <a:xfrm>
          <a:off x="14744700" y="80798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733,945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17885</xdr:rowOff>
    </xdr:from>
    <xdr:to>
      <xdr:col>86</xdr:col>
      <xdr:colOff>25400</xdr:colOff>
      <xdr:row>51</xdr:row>
      <xdr:rowOff>17885</xdr:rowOff>
    </xdr:to>
    <xdr:cxnSp macro="">
      <xdr:nvCxnSpPr>
        <xdr:cNvPr id="574" name="直線コネクタ 573">
          <a:extLst>
            <a:ext uri="{FF2B5EF4-FFF2-40B4-BE49-F238E27FC236}">
              <a16:creationId xmlns:a16="http://schemas.microsoft.com/office/drawing/2014/main" id="{90FD4CB9-AF02-4908-B60F-75291884182B}"/>
            </a:ext>
          </a:extLst>
        </xdr:cNvPr>
        <xdr:cNvCxnSpPr/>
      </xdr:nvCxnSpPr>
      <xdr:spPr>
        <a:xfrm>
          <a:off x="14611350" y="828558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58</xdr:row>
      <xdr:rowOff>16159</xdr:rowOff>
    </xdr:from>
    <xdr:to>
      <xdr:col>85</xdr:col>
      <xdr:colOff>127000</xdr:colOff>
      <xdr:row>58</xdr:row>
      <xdr:rowOff>37249</xdr:rowOff>
    </xdr:to>
    <xdr:cxnSp macro="">
      <xdr:nvCxnSpPr>
        <xdr:cNvPr id="575" name="直線コネクタ 574">
          <a:extLst>
            <a:ext uri="{FF2B5EF4-FFF2-40B4-BE49-F238E27FC236}">
              <a16:creationId xmlns:a16="http://schemas.microsoft.com/office/drawing/2014/main" id="{DBC7ACAE-75A8-4A23-B604-EC00B5A7CED9}"/>
            </a:ext>
          </a:extLst>
        </xdr:cNvPr>
        <xdr:cNvCxnSpPr/>
      </xdr:nvCxnSpPr>
      <xdr:spPr>
        <a:xfrm>
          <a:off x="13935075" y="9417334"/>
          <a:ext cx="762000" cy="210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163185</xdr:rowOff>
    </xdr:from>
    <xdr:ext cx="599010" cy="259045"/>
    <xdr:sp macro="" textlink="">
      <xdr:nvSpPr>
        <xdr:cNvPr id="576" name="教育費平均値テキスト">
          <a:extLst>
            <a:ext uri="{FF2B5EF4-FFF2-40B4-BE49-F238E27FC236}">
              <a16:creationId xmlns:a16="http://schemas.microsoft.com/office/drawing/2014/main" id="{60427B7A-F7D2-48E6-9407-93494039315B}"/>
            </a:ext>
          </a:extLst>
        </xdr:cNvPr>
        <xdr:cNvSpPr txBox="1"/>
      </xdr:nvSpPr>
      <xdr:spPr>
        <a:xfrm>
          <a:off x="14744700" y="923733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140308</xdr:rowOff>
    </xdr:from>
    <xdr:to>
      <xdr:col>85</xdr:col>
      <xdr:colOff>177800</xdr:colOff>
      <xdr:row>58</xdr:row>
      <xdr:rowOff>70458</xdr:rowOff>
    </xdr:to>
    <xdr:sp macro="" textlink="">
      <xdr:nvSpPr>
        <xdr:cNvPr id="577" name="フローチャート: 判断 576">
          <a:extLst>
            <a:ext uri="{FF2B5EF4-FFF2-40B4-BE49-F238E27FC236}">
              <a16:creationId xmlns:a16="http://schemas.microsoft.com/office/drawing/2014/main" id="{947D16A2-C60C-477D-90F1-5DE63BDC6176}"/>
            </a:ext>
          </a:extLst>
        </xdr:cNvPr>
        <xdr:cNvSpPr/>
      </xdr:nvSpPr>
      <xdr:spPr>
        <a:xfrm>
          <a:off x="14649450" y="9382733"/>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2850</xdr:rowOff>
    </xdr:from>
    <xdr:to>
      <xdr:col>81</xdr:col>
      <xdr:colOff>50800</xdr:colOff>
      <xdr:row>58</xdr:row>
      <xdr:rowOff>16159</xdr:rowOff>
    </xdr:to>
    <xdr:cxnSp macro="">
      <xdr:nvCxnSpPr>
        <xdr:cNvPr id="578" name="直線コネクタ 577">
          <a:extLst>
            <a:ext uri="{FF2B5EF4-FFF2-40B4-BE49-F238E27FC236}">
              <a16:creationId xmlns:a16="http://schemas.microsoft.com/office/drawing/2014/main" id="{3126ED71-C695-4F5F-B071-0D00A59C4629}"/>
            </a:ext>
          </a:extLst>
        </xdr:cNvPr>
        <xdr:cNvCxnSpPr/>
      </xdr:nvCxnSpPr>
      <xdr:spPr>
        <a:xfrm>
          <a:off x="13144500" y="9242100"/>
          <a:ext cx="790575" cy="1752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58</xdr:row>
      <xdr:rowOff>3655</xdr:rowOff>
    </xdr:from>
    <xdr:to>
      <xdr:col>81</xdr:col>
      <xdr:colOff>101600</xdr:colOff>
      <xdr:row>58</xdr:row>
      <xdr:rowOff>105255</xdr:rowOff>
    </xdr:to>
    <xdr:sp macro="" textlink="">
      <xdr:nvSpPr>
        <xdr:cNvPr id="579" name="フローチャート: 判断 578">
          <a:extLst>
            <a:ext uri="{FF2B5EF4-FFF2-40B4-BE49-F238E27FC236}">
              <a16:creationId xmlns:a16="http://schemas.microsoft.com/office/drawing/2014/main" id="{14485244-BA32-4BE0-A816-B58DDC430144}"/>
            </a:ext>
          </a:extLst>
        </xdr:cNvPr>
        <xdr:cNvSpPr/>
      </xdr:nvSpPr>
      <xdr:spPr>
        <a:xfrm>
          <a:off x="13887450" y="940800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96382</xdr:rowOff>
    </xdr:from>
    <xdr:ext cx="534377" cy="259045"/>
    <xdr:sp macro="" textlink="">
      <xdr:nvSpPr>
        <xdr:cNvPr id="580" name="テキスト ボックス 579">
          <a:extLst>
            <a:ext uri="{FF2B5EF4-FFF2-40B4-BE49-F238E27FC236}">
              <a16:creationId xmlns:a16="http://schemas.microsoft.com/office/drawing/2014/main" id="{335F82CE-EFC0-4529-827A-D647838CADC5}"/>
            </a:ext>
          </a:extLst>
        </xdr:cNvPr>
        <xdr:cNvSpPr txBox="1"/>
      </xdr:nvSpPr>
      <xdr:spPr>
        <a:xfrm>
          <a:off x="13705986" y="94975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84,748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2850</xdr:rowOff>
    </xdr:from>
    <xdr:to>
      <xdr:col>76</xdr:col>
      <xdr:colOff>114300</xdr:colOff>
      <xdr:row>57</xdr:row>
      <xdr:rowOff>148446</xdr:rowOff>
    </xdr:to>
    <xdr:cxnSp macro="">
      <xdr:nvCxnSpPr>
        <xdr:cNvPr id="581" name="直線コネクタ 580">
          <a:extLst>
            <a:ext uri="{FF2B5EF4-FFF2-40B4-BE49-F238E27FC236}">
              <a16:creationId xmlns:a16="http://schemas.microsoft.com/office/drawing/2014/main" id="{7DA5CD7E-9801-4204-8C1D-B2C92CCB84DA}"/>
            </a:ext>
          </a:extLst>
        </xdr:cNvPr>
        <xdr:cNvCxnSpPr/>
      </xdr:nvCxnSpPr>
      <xdr:spPr>
        <a:xfrm flipV="1">
          <a:off x="12344400" y="9242100"/>
          <a:ext cx="800100" cy="1424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24381</xdr:rowOff>
    </xdr:from>
    <xdr:to>
      <xdr:col>76</xdr:col>
      <xdr:colOff>165100</xdr:colOff>
      <xdr:row>58</xdr:row>
      <xdr:rowOff>125981</xdr:rowOff>
    </xdr:to>
    <xdr:sp macro="" textlink="">
      <xdr:nvSpPr>
        <xdr:cNvPr id="582" name="フローチャート: 判断 581">
          <a:extLst>
            <a:ext uri="{FF2B5EF4-FFF2-40B4-BE49-F238E27FC236}">
              <a16:creationId xmlns:a16="http://schemas.microsoft.com/office/drawing/2014/main" id="{DE1ADF2C-F0E5-493A-99DC-F6558B705C21}"/>
            </a:ext>
          </a:extLst>
        </xdr:cNvPr>
        <xdr:cNvSpPr/>
      </xdr:nvSpPr>
      <xdr:spPr>
        <a:xfrm>
          <a:off x="13096875" y="9428731"/>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117108</xdr:rowOff>
    </xdr:from>
    <xdr:ext cx="534377" cy="259045"/>
    <xdr:sp macro="" textlink="">
      <xdr:nvSpPr>
        <xdr:cNvPr id="583" name="テキスト ボックス 582">
          <a:extLst>
            <a:ext uri="{FF2B5EF4-FFF2-40B4-BE49-F238E27FC236}">
              <a16:creationId xmlns:a16="http://schemas.microsoft.com/office/drawing/2014/main" id="{BEA6A835-CA1D-4629-91A8-9F8DA3F3D2C1}"/>
            </a:ext>
          </a:extLst>
        </xdr:cNvPr>
        <xdr:cNvSpPr txBox="1"/>
      </xdr:nvSpPr>
      <xdr:spPr>
        <a:xfrm>
          <a:off x="12896361" y="95182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148446</xdr:rowOff>
    </xdr:from>
    <xdr:to>
      <xdr:col>71</xdr:col>
      <xdr:colOff>177800</xdr:colOff>
      <xdr:row>58</xdr:row>
      <xdr:rowOff>25512</xdr:rowOff>
    </xdr:to>
    <xdr:cxnSp macro="">
      <xdr:nvCxnSpPr>
        <xdr:cNvPr id="584" name="直線コネクタ 583">
          <a:extLst>
            <a:ext uri="{FF2B5EF4-FFF2-40B4-BE49-F238E27FC236}">
              <a16:creationId xmlns:a16="http://schemas.microsoft.com/office/drawing/2014/main" id="{6F373DDC-F113-4D62-B25F-F17A3F23EFBE}"/>
            </a:ext>
          </a:extLst>
        </xdr:cNvPr>
        <xdr:cNvCxnSpPr/>
      </xdr:nvCxnSpPr>
      <xdr:spPr>
        <a:xfrm flipV="1">
          <a:off x="11534775" y="9384521"/>
          <a:ext cx="809625" cy="45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36688</xdr:rowOff>
    </xdr:from>
    <xdr:to>
      <xdr:col>72</xdr:col>
      <xdr:colOff>38100</xdr:colOff>
      <xdr:row>58</xdr:row>
      <xdr:rowOff>138288</xdr:rowOff>
    </xdr:to>
    <xdr:sp macro="" textlink="">
      <xdr:nvSpPr>
        <xdr:cNvPr id="585" name="フローチャート: 判断 584">
          <a:extLst>
            <a:ext uri="{FF2B5EF4-FFF2-40B4-BE49-F238E27FC236}">
              <a16:creationId xmlns:a16="http://schemas.microsoft.com/office/drawing/2014/main" id="{BF4BF528-BCC8-4AA3-B196-07A6DE550596}"/>
            </a:ext>
          </a:extLst>
        </xdr:cNvPr>
        <xdr:cNvSpPr/>
      </xdr:nvSpPr>
      <xdr:spPr>
        <a:xfrm>
          <a:off x="12296775" y="9437863"/>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129415</xdr:rowOff>
    </xdr:from>
    <xdr:ext cx="534377" cy="259045"/>
    <xdr:sp macro="" textlink="">
      <xdr:nvSpPr>
        <xdr:cNvPr id="586" name="テキスト ボックス 585">
          <a:extLst>
            <a:ext uri="{FF2B5EF4-FFF2-40B4-BE49-F238E27FC236}">
              <a16:creationId xmlns:a16="http://schemas.microsoft.com/office/drawing/2014/main" id="{006291DC-8F02-48A2-8DB1-8A1408A9346C}"/>
            </a:ext>
          </a:extLst>
        </xdr:cNvPr>
        <xdr:cNvSpPr txBox="1"/>
      </xdr:nvSpPr>
      <xdr:spPr>
        <a:xfrm>
          <a:off x="12105786" y="95274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27925</xdr:rowOff>
    </xdr:from>
    <xdr:to>
      <xdr:col>67</xdr:col>
      <xdr:colOff>101600</xdr:colOff>
      <xdr:row>58</xdr:row>
      <xdr:rowOff>129525</xdr:rowOff>
    </xdr:to>
    <xdr:sp macro="" textlink="">
      <xdr:nvSpPr>
        <xdr:cNvPr id="587" name="フローチャート: 判断 586">
          <a:extLst>
            <a:ext uri="{FF2B5EF4-FFF2-40B4-BE49-F238E27FC236}">
              <a16:creationId xmlns:a16="http://schemas.microsoft.com/office/drawing/2014/main" id="{2A9442C3-A8C5-4CDA-A121-687362C8263B}"/>
            </a:ext>
          </a:extLst>
        </xdr:cNvPr>
        <xdr:cNvSpPr/>
      </xdr:nvSpPr>
      <xdr:spPr>
        <a:xfrm>
          <a:off x="11487150" y="943227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120652</xdr:rowOff>
    </xdr:from>
    <xdr:ext cx="534377" cy="259045"/>
    <xdr:sp macro="" textlink="">
      <xdr:nvSpPr>
        <xdr:cNvPr id="588" name="テキスト ボックス 587">
          <a:extLst>
            <a:ext uri="{FF2B5EF4-FFF2-40B4-BE49-F238E27FC236}">
              <a16:creationId xmlns:a16="http://schemas.microsoft.com/office/drawing/2014/main" id="{0C60E09C-FA7D-4C11-8C50-C3486868F271}"/>
            </a:ext>
          </a:extLst>
        </xdr:cNvPr>
        <xdr:cNvSpPr txBox="1"/>
      </xdr:nvSpPr>
      <xdr:spPr>
        <a:xfrm>
          <a:off x="11305686" y="95250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1D0ADAA-49DD-4E74-BC6F-CA7A55B9A7D8}"/>
            </a:ext>
          </a:extLst>
        </xdr:cNvPr>
        <xdr:cNvSpPr txBox="1"/>
      </xdr:nvSpPr>
      <xdr:spPr>
        <a:xfrm>
          <a:off x="14525625" y="9970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608F37B0-B582-4E6B-ACEB-F62DAE338679}"/>
            </a:ext>
          </a:extLst>
        </xdr:cNvPr>
        <xdr:cNvSpPr txBox="1"/>
      </xdr:nvSpPr>
      <xdr:spPr>
        <a:xfrm>
          <a:off x="13763625" y="9970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2BBB804-F708-4857-8013-B77E0A2746E1}"/>
            </a:ext>
          </a:extLst>
        </xdr:cNvPr>
        <xdr:cNvSpPr txBox="1"/>
      </xdr:nvSpPr>
      <xdr:spPr>
        <a:xfrm>
          <a:off x="12973050" y="9970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2F6E2094-5D80-4052-9282-DDE64FEBCBBA}"/>
            </a:ext>
          </a:extLst>
        </xdr:cNvPr>
        <xdr:cNvSpPr txBox="1"/>
      </xdr:nvSpPr>
      <xdr:spPr>
        <a:xfrm>
          <a:off x="12172950" y="9970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99A6C221-0854-4F63-932B-A441CC5F379D}"/>
            </a:ext>
          </a:extLst>
        </xdr:cNvPr>
        <xdr:cNvSpPr txBox="1"/>
      </xdr:nvSpPr>
      <xdr:spPr>
        <a:xfrm>
          <a:off x="11363325" y="9970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157899</xdr:rowOff>
    </xdr:from>
    <xdr:to>
      <xdr:col>85</xdr:col>
      <xdr:colOff>177800</xdr:colOff>
      <xdr:row>58</xdr:row>
      <xdr:rowOff>88049</xdr:rowOff>
    </xdr:to>
    <xdr:sp macro="" textlink="">
      <xdr:nvSpPr>
        <xdr:cNvPr id="594" name="楕円 593">
          <a:extLst>
            <a:ext uri="{FF2B5EF4-FFF2-40B4-BE49-F238E27FC236}">
              <a16:creationId xmlns:a16="http://schemas.microsoft.com/office/drawing/2014/main" id="{58BAE018-8418-4267-AB29-B1A9983CEF34}"/>
            </a:ext>
          </a:extLst>
        </xdr:cNvPr>
        <xdr:cNvSpPr/>
      </xdr:nvSpPr>
      <xdr:spPr>
        <a:xfrm>
          <a:off x="14649450" y="9400324"/>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118735</xdr:rowOff>
    </xdr:from>
    <xdr:ext cx="534377" cy="259045"/>
    <xdr:sp macro="" textlink="">
      <xdr:nvSpPr>
        <xdr:cNvPr id="595" name="教育費該当値テキスト">
          <a:extLst>
            <a:ext uri="{FF2B5EF4-FFF2-40B4-BE49-F238E27FC236}">
              <a16:creationId xmlns:a16="http://schemas.microsoft.com/office/drawing/2014/main" id="{059A1E1C-9DBA-47B7-86DD-22BA327C167B}"/>
            </a:ext>
          </a:extLst>
        </xdr:cNvPr>
        <xdr:cNvSpPr txBox="1"/>
      </xdr:nvSpPr>
      <xdr:spPr>
        <a:xfrm>
          <a:off x="14744700" y="93611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136809</xdr:rowOff>
    </xdr:from>
    <xdr:to>
      <xdr:col>81</xdr:col>
      <xdr:colOff>101600</xdr:colOff>
      <xdr:row>58</xdr:row>
      <xdr:rowOff>66959</xdr:rowOff>
    </xdr:to>
    <xdr:sp macro="" textlink="">
      <xdr:nvSpPr>
        <xdr:cNvPr id="596" name="楕円 595">
          <a:extLst>
            <a:ext uri="{FF2B5EF4-FFF2-40B4-BE49-F238E27FC236}">
              <a16:creationId xmlns:a16="http://schemas.microsoft.com/office/drawing/2014/main" id="{216EF090-D34C-4854-B7BA-782DC38D9A0D}"/>
            </a:ext>
          </a:extLst>
        </xdr:cNvPr>
        <xdr:cNvSpPr/>
      </xdr:nvSpPr>
      <xdr:spPr>
        <a:xfrm>
          <a:off x="13887450" y="9379234"/>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56</xdr:row>
      <xdr:rowOff>83486</xdr:rowOff>
    </xdr:from>
    <xdr:ext cx="599010" cy="259045"/>
    <xdr:sp macro="" textlink="">
      <xdr:nvSpPr>
        <xdr:cNvPr id="597" name="テキスト ボックス 596">
          <a:extLst>
            <a:ext uri="{FF2B5EF4-FFF2-40B4-BE49-F238E27FC236}">
              <a16:creationId xmlns:a16="http://schemas.microsoft.com/office/drawing/2014/main" id="{C7B4D3AA-FB5E-4957-9003-2D24DE2C401B}"/>
            </a:ext>
          </a:extLst>
        </xdr:cNvPr>
        <xdr:cNvSpPr txBox="1"/>
      </xdr:nvSpPr>
      <xdr:spPr>
        <a:xfrm>
          <a:off x="13676845" y="91639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123500</xdr:rowOff>
    </xdr:from>
    <xdr:to>
      <xdr:col>76</xdr:col>
      <xdr:colOff>165100</xdr:colOff>
      <xdr:row>57</xdr:row>
      <xdr:rowOff>53650</xdr:rowOff>
    </xdr:to>
    <xdr:sp macro="" textlink="">
      <xdr:nvSpPr>
        <xdr:cNvPr id="598" name="楕円 597">
          <a:extLst>
            <a:ext uri="{FF2B5EF4-FFF2-40B4-BE49-F238E27FC236}">
              <a16:creationId xmlns:a16="http://schemas.microsoft.com/office/drawing/2014/main" id="{60991950-46C4-4545-9F77-30959ADDB493}"/>
            </a:ext>
          </a:extLst>
        </xdr:cNvPr>
        <xdr:cNvSpPr/>
      </xdr:nvSpPr>
      <xdr:spPr>
        <a:xfrm>
          <a:off x="13096875" y="9204000"/>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55</xdr:row>
      <xdr:rowOff>70177</xdr:rowOff>
    </xdr:from>
    <xdr:ext cx="599010" cy="259045"/>
    <xdr:sp macro="" textlink="">
      <xdr:nvSpPr>
        <xdr:cNvPr id="599" name="テキスト ボックス 598">
          <a:extLst>
            <a:ext uri="{FF2B5EF4-FFF2-40B4-BE49-F238E27FC236}">
              <a16:creationId xmlns:a16="http://schemas.microsoft.com/office/drawing/2014/main" id="{25CEB470-18D1-4DAD-926A-793D7F043A9A}"/>
            </a:ext>
          </a:extLst>
        </xdr:cNvPr>
        <xdr:cNvSpPr txBox="1"/>
      </xdr:nvSpPr>
      <xdr:spPr>
        <a:xfrm>
          <a:off x="12867220" y="89824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97646</xdr:rowOff>
    </xdr:from>
    <xdr:to>
      <xdr:col>72</xdr:col>
      <xdr:colOff>38100</xdr:colOff>
      <xdr:row>58</xdr:row>
      <xdr:rowOff>27796</xdr:rowOff>
    </xdr:to>
    <xdr:sp macro="" textlink="">
      <xdr:nvSpPr>
        <xdr:cNvPr id="600" name="楕円 599">
          <a:extLst>
            <a:ext uri="{FF2B5EF4-FFF2-40B4-BE49-F238E27FC236}">
              <a16:creationId xmlns:a16="http://schemas.microsoft.com/office/drawing/2014/main" id="{3F266125-1055-42D7-B252-B58886511451}"/>
            </a:ext>
          </a:extLst>
        </xdr:cNvPr>
        <xdr:cNvSpPr/>
      </xdr:nvSpPr>
      <xdr:spPr>
        <a:xfrm>
          <a:off x="12296775" y="9336896"/>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56</xdr:row>
      <xdr:rowOff>44323</xdr:rowOff>
    </xdr:from>
    <xdr:ext cx="599010" cy="259045"/>
    <xdr:sp macro="" textlink="">
      <xdr:nvSpPr>
        <xdr:cNvPr id="601" name="テキスト ボックス 600">
          <a:extLst>
            <a:ext uri="{FF2B5EF4-FFF2-40B4-BE49-F238E27FC236}">
              <a16:creationId xmlns:a16="http://schemas.microsoft.com/office/drawing/2014/main" id="{CA5D8DAF-8EB9-4503-BCE3-F02A126A3BD3}"/>
            </a:ext>
          </a:extLst>
        </xdr:cNvPr>
        <xdr:cNvSpPr txBox="1"/>
      </xdr:nvSpPr>
      <xdr:spPr>
        <a:xfrm>
          <a:off x="12067120" y="91248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146162</xdr:rowOff>
    </xdr:from>
    <xdr:to>
      <xdr:col>67</xdr:col>
      <xdr:colOff>101600</xdr:colOff>
      <xdr:row>58</xdr:row>
      <xdr:rowOff>76312</xdr:rowOff>
    </xdr:to>
    <xdr:sp macro="" textlink="">
      <xdr:nvSpPr>
        <xdr:cNvPr id="602" name="楕円 601">
          <a:extLst>
            <a:ext uri="{FF2B5EF4-FFF2-40B4-BE49-F238E27FC236}">
              <a16:creationId xmlns:a16="http://schemas.microsoft.com/office/drawing/2014/main" id="{ABC4EC38-2ABA-4405-82E5-4A5D7EC27120}"/>
            </a:ext>
          </a:extLst>
        </xdr:cNvPr>
        <xdr:cNvSpPr/>
      </xdr:nvSpPr>
      <xdr:spPr>
        <a:xfrm>
          <a:off x="11487150" y="9382237"/>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92839</xdr:rowOff>
    </xdr:from>
    <xdr:ext cx="534377" cy="259045"/>
    <xdr:sp macro="" textlink="">
      <xdr:nvSpPr>
        <xdr:cNvPr id="603" name="テキスト ボックス 602">
          <a:extLst>
            <a:ext uri="{FF2B5EF4-FFF2-40B4-BE49-F238E27FC236}">
              <a16:creationId xmlns:a16="http://schemas.microsoft.com/office/drawing/2014/main" id="{D1416D71-0AE1-4698-99AA-AA5C1C797549}"/>
            </a:ext>
          </a:extLst>
        </xdr:cNvPr>
        <xdr:cNvSpPr txBox="1"/>
      </xdr:nvSpPr>
      <xdr:spPr>
        <a:xfrm>
          <a:off x="11305686" y="91701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4" name="正方形/長方形 603">
          <a:extLst>
            <a:ext uri="{FF2B5EF4-FFF2-40B4-BE49-F238E27FC236}">
              <a16:creationId xmlns:a16="http://schemas.microsoft.com/office/drawing/2014/main" id="{CA058753-6AD9-4962-ADC5-F32CBE062BA0}"/>
            </a:ext>
          </a:extLst>
        </xdr:cNvPr>
        <xdr:cNvSpPr/>
      </xdr:nvSpPr>
      <xdr:spPr>
        <a:xfrm>
          <a:off x="11210925" y="10267950"/>
          <a:ext cx="4219575" cy="2952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5" name="正方形/長方形 604">
          <a:extLst>
            <a:ext uri="{FF2B5EF4-FFF2-40B4-BE49-F238E27FC236}">
              <a16:creationId xmlns:a16="http://schemas.microsoft.com/office/drawing/2014/main" id="{956CC430-2BE1-4BDB-8521-75A2B1D7D7B7}"/>
            </a:ext>
          </a:extLst>
        </xdr:cNvPr>
        <xdr:cNvSpPr/>
      </xdr:nvSpPr>
      <xdr:spPr>
        <a:xfrm>
          <a:off x="11315700" y="10591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6" name="正方形/長方形 605">
          <a:extLst>
            <a:ext uri="{FF2B5EF4-FFF2-40B4-BE49-F238E27FC236}">
              <a16:creationId xmlns:a16="http://schemas.microsoft.com/office/drawing/2014/main" id="{A0223D53-D7FF-4461-B513-6693611B06D7}"/>
            </a:ext>
          </a:extLst>
        </xdr:cNvPr>
        <xdr:cNvSpPr/>
      </xdr:nvSpPr>
      <xdr:spPr>
        <a:xfrm>
          <a:off x="11315700" y="107823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7" name="正方形/長方形 606">
          <a:extLst>
            <a:ext uri="{FF2B5EF4-FFF2-40B4-BE49-F238E27FC236}">
              <a16:creationId xmlns:a16="http://schemas.microsoft.com/office/drawing/2014/main" id="{0AF8DFE1-53DE-4541-93D8-A7CEF7D2D5C7}"/>
            </a:ext>
          </a:extLst>
        </xdr:cNvPr>
        <xdr:cNvSpPr/>
      </xdr:nvSpPr>
      <xdr:spPr>
        <a:xfrm>
          <a:off x="12239625" y="10591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8" name="正方形/長方形 607">
          <a:extLst>
            <a:ext uri="{FF2B5EF4-FFF2-40B4-BE49-F238E27FC236}">
              <a16:creationId xmlns:a16="http://schemas.microsoft.com/office/drawing/2014/main" id="{6F4EDC62-3B46-454E-9AAA-4C7EC02913FD}"/>
            </a:ext>
          </a:extLst>
        </xdr:cNvPr>
        <xdr:cNvSpPr/>
      </xdr:nvSpPr>
      <xdr:spPr>
        <a:xfrm>
          <a:off x="12239625" y="107823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9" name="正方形/長方形 608">
          <a:extLst>
            <a:ext uri="{FF2B5EF4-FFF2-40B4-BE49-F238E27FC236}">
              <a16:creationId xmlns:a16="http://schemas.microsoft.com/office/drawing/2014/main" id="{1804F26F-B408-4AF0-B241-614D36784A02}"/>
            </a:ext>
          </a:extLst>
        </xdr:cNvPr>
        <xdr:cNvSpPr/>
      </xdr:nvSpPr>
      <xdr:spPr>
        <a:xfrm>
          <a:off x="13268325" y="10591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0" name="正方形/長方形 609">
          <a:extLst>
            <a:ext uri="{FF2B5EF4-FFF2-40B4-BE49-F238E27FC236}">
              <a16:creationId xmlns:a16="http://schemas.microsoft.com/office/drawing/2014/main" id="{38B7B40C-E48E-4697-AAE3-0A32E4883DFE}"/>
            </a:ext>
          </a:extLst>
        </xdr:cNvPr>
        <xdr:cNvSpPr/>
      </xdr:nvSpPr>
      <xdr:spPr>
        <a:xfrm>
          <a:off x="13268325" y="107823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1" name="正方形/長方形 610">
          <a:extLst>
            <a:ext uri="{FF2B5EF4-FFF2-40B4-BE49-F238E27FC236}">
              <a16:creationId xmlns:a16="http://schemas.microsoft.com/office/drawing/2014/main" id="{3A505CE2-8181-4698-9DF5-304A4B49ACE0}"/>
            </a:ext>
          </a:extLst>
        </xdr:cNvPr>
        <xdr:cNvSpPr/>
      </xdr:nvSpPr>
      <xdr:spPr>
        <a:xfrm>
          <a:off x="11210925" y="11049000"/>
          <a:ext cx="4219575"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2" name="テキスト ボックス 611">
          <a:extLst>
            <a:ext uri="{FF2B5EF4-FFF2-40B4-BE49-F238E27FC236}">
              <a16:creationId xmlns:a16="http://schemas.microsoft.com/office/drawing/2014/main" id="{83161951-4C04-474E-B1F0-71C609A4ED70}"/>
            </a:ext>
          </a:extLst>
        </xdr:cNvPr>
        <xdr:cNvSpPr txBox="1"/>
      </xdr:nvSpPr>
      <xdr:spPr>
        <a:xfrm>
          <a:off x="11172825" y="108680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3" name="直線コネクタ 612">
          <a:extLst>
            <a:ext uri="{FF2B5EF4-FFF2-40B4-BE49-F238E27FC236}">
              <a16:creationId xmlns:a16="http://schemas.microsoft.com/office/drawing/2014/main" id="{B3EB4A83-0198-48B9-BD2B-C63C30D4D776}"/>
            </a:ext>
          </a:extLst>
        </xdr:cNvPr>
        <xdr:cNvCxnSpPr/>
      </xdr:nvCxnSpPr>
      <xdr:spPr>
        <a:xfrm>
          <a:off x="11210925" y="132111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25400</xdr:rowOff>
    </xdr:from>
    <xdr:to>
      <xdr:col>89</xdr:col>
      <xdr:colOff>177800</xdr:colOff>
      <xdr:row>78</xdr:row>
      <xdr:rowOff>25400</xdr:rowOff>
    </xdr:to>
    <xdr:cxnSp macro="">
      <xdr:nvCxnSpPr>
        <xdr:cNvPr id="614" name="直線コネクタ 613">
          <a:extLst>
            <a:ext uri="{FF2B5EF4-FFF2-40B4-BE49-F238E27FC236}">
              <a16:creationId xmlns:a16="http://schemas.microsoft.com/office/drawing/2014/main" id="{1B45CE7F-816B-43B3-820E-20863EEA172C}"/>
            </a:ext>
          </a:extLst>
        </xdr:cNvPr>
        <xdr:cNvCxnSpPr/>
      </xdr:nvCxnSpPr>
      <xdr:spPr>
        <a:xfrm>
          <a:off x="11210925" y="126682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54627</xdr:rowOff>
    </xdr:from>
    <xdr:ext cx="248786" cy="259045"/>
    <xdr:sp macro="" textlink="">
      <xdr:nvSpPr>
        <xdr:cNvPr id="615" name="テキスト ボックス 614">
          <a:extLst>
            <a:ext uri="{FF2B5EF4-FFF2-40B4-BE49-F238E27FC236}">
              <a16:creationId xmlns:a16="http://schemas.microsoft.com/office/drawing/2014/main" id="{F74412EC-35AD-4BBE-B9B4-1C7659A43A07}"/>
            </a:ext>
          </a:extLst>
        </xdr:cNvPr>
        <xdr:cNvSpPr txBox="1"/>
      </xdr:nvSpPr>
      <xdr:spPr>
        <a:xfrm>
          <a:off x="10981189" y="125323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6" name="直線コネクタ 615">
          <a:extLst>
            <a:ext uri="{FF2B5EF4-FFF2-40B4-BE49-F238E27FC236}">
              <a16:creationId xmlns:a16="http://schemas.microsoft.com/office/drawing/2014/main" id="{31AE76F3-CD77-4679-AF91-824B094E00CE}"/>
            </a:ext>
          </a:extLst>
        </xdr:cNvPr>
        <xdr:cNvCxnSpPr/>
      </xdr:nvCxnSpPr>
      <xdr:spPr>
        <a:xfrm>
          <a:off x="11210925" y="121348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17" name="テキスト ボックス 616">
          <a:extLst>
            <a:ext uri="{FF2B5EF4-FFF2-40B4-BE49-F238E27FC236}">
              <a16:creationId xmlns:a16="http://schemas.microsoft.com/office/drawing/2014/main" id="{8BA7ADB1-C9B1-4A0C-A8C7-E7D0B13C07DC}"/>
            </a:ext>
          </a:extLst>
        </xdr:cNvPr>
        <xdr:cNvSpPr txBox="1"/>
      </xdr:nvSpPr>
      <xdr:spPr>
        <a:xfrm>
          <a:off x="10669481" y="119894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82550</xdr:rowOff>
    </xdr:from>
    <xdr:to>
      <xdr:col>89</xdr:col>
      <xdr:colOff>177800</xdr:colOff>
      <xdr:row>71</xdr:row>
      <xdr:rowOff>82550</xdr:rowOff>
    </xdr:to>
    <xdr:cxnSp macro="">
      <xdr:nvCxnSpPr>
        <xdr:cNvPr id="618" name="直線コネクタ 617">
          <a:extLst>
            <a:ext uri="{FF2B5EF4-FFF2-40B4-BE49-F238E27FC236}">
              <a16:creationId xmlns:a16="http://schemas.microsoft.com/office/drawing/2014/main" id="{B07F7DE3-69DE-4393-B78B-0A223710F8C8}"/>
            </a:ext>
          </a:extLst>
        </xdr:cNvPr>
        <xdr:cNvCxnSpPr/>
      </xdr:nvCxnSpPr>
      <xdr:spPr>
        <a:xfrm>
          <a:off x="11210925" y="115919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70</xdr:row>
      <xdr:rowOff>111777</xdr:rowOff>
    </xdr:from>
    <xdr:ext cx="595419" cy="259045"/>
    <xdr:sp macro="" textlink="">
      <xdr:nvSpPr>
        <xdr:cNvPr id="619" name="テキスト ボックス 618">
          <a:extLst>
            <a:ext uri="{FF2B5EF4-FFF2-40B4-BE49-F238E27FC236}">
              <a16:creationId xmlns:a16="http://schemas.microsoft.com/office/drawing/2014/main" id="{0AABA1C7-01AB-4989-85DA-9BD3B07C1F35}"/>
            </a:ext>
          </a:extLst>
        </xdr:cNvPr>
        <xdr:cNvSpPr txBox="1"/>
      </xdr:nvSpPr>
      <xdr:spPr>
        <a:xfrm>
          <a:off x="10669481" y="114560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0" name="直線コネクタ 619">
          <a:extLst>
            <a:ext uri="{FF2B5EF4-FFF2-40B4-BE49-F238E27FC236}">
              <a16:creationId xmlns:a16="http://schemas.microsoft.com/office/drawing/2014/main" id="{F84B03AC-CDF5-4414-B4E3-A20928043C68}"/>
            </a:ext>
          </a:extLst>
        </xdr:cNvPr>
        <xdr:cNvCxnSpPr/>
      </xdr:nvCxnSpPr>
      <xdr:spPr>
        <a:xfrm>
          <a:off x="11210925" y="110490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1" name="テキスト ボックス 620">
          <a:extLst>
            <a:ext uri="{FF2B5EF4-FFF2-40B4-BE49-F238E27FC236}">
              <a16:creationId xmlns:a16="http://schemas.microsoft.com/office/drawing/2014/main" id="{AA667C69-CE66-4B3F-9F2F-93CD0FB4117C}"/>
            </a:ext>
          </a:extLst>
        </xdr:cNvPr>
        <xdr:cNvSpPr txBox="1"/>
      </xdr:nvSpPr>
      <xdr:spPr>
        <a:xfrm>
          <a:off x="10669481" y="109131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2" name="災害復旧費グラフ枠">
          <a:extLst>
            <a:ext uri="{FF2B5EF4-FFF2-40B4-BE49-F238E27FC236}">
              <a16:creationId xmlns:a16="http://schemas.microsoft.com/office/drawing/2014/main" id="{58BF960E-5E5B-4A18-A760-97AD5F7895A8}"/>
            </a:ext>
          </a:extLst>
        </xdr:cNvPr>
        <xdr:cNvSpPr/>
      </xdr:nvSpPr>
      <xdr:spPr>
        <a:xfrm>
          <a:off x="11210925" y="11049000"/>
          <a:ext cx="4219575"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31229</xdr:rowOff>
    </xdr:from>
    <xdr:to>
      <xdr:col>85</xdr:col>
      <xdr:colOff>126364</xdr:colOff>
      <xdr:row>78</xdr:row>
      <xdr:rowOff>25400</xdr:rowOff>
    </xdr:to>
    <xdr:cxnSp macro="">
      <xdr:nvCxnSpPr>
        <xdr:cNvPr id="623" name="直線コネクタ 622">
          <a:extLst>
            <a:ext uri="{FF2B5EF4-FFF2-40B4-BE49-F238E27FC236}">
              <a16:creationId xmlns:a16="http://schemas.microsoft.com/office/drawing/2014/main" id="{5D5DC48C-8E36-445A-8E25-54E1CBEBD9B8}"/>
            </a:ext>
          </a:extLst>
        </xdr:cNvPr>
        <xdr:cNvCxnSpPr/>
      </xdr:nvCxnSpPr>
      <xdr:spPr>
        <a:xfrm flipV="1">
          <a:off x="14695170" y="11534254"/>
          <a:ext cx="1269" cy="11339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49080</xdr:rowOff>
    </xdr:from>
    <xdr:ext cx="249299" cy="259045"/>
    <xdr:sp macro="" textlink="">
      <xdr:nvSpPr>
        <xdr:cNvPr id="624" name="災害復旧費最小値テキスト">
          <a:extLst>
            <a:ext uri="{FF2B5EF4-FFF2-40B4-BE49-F238E27FC236}">
              <a16:creationId xmlns:a16="http://schemas.microsoft.com/office/drawing/2014/main" id="{0480A1AB-11C4-4587-B5C7-9E6358EFE7C6}"/>
            </a:ext>
          </a:extLst>
        </xdr:cNvPr>
        <xdr:cNvSpPr txBox="1"/>
      </xdr:nvSpPr>
      <xdr:spPr>
        <a:xfrm>
          <a:off x="14744700" y="1268558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25400</xdr:rowOff>
    </xdr:from>
    <xdr:to>
      <xdr:col>86</xdr:col>
      <xdr:colOff>25400</xdr:colOff>
      <xdr:row>78</xdr:row>
      <xdr:rowOff>25400</xdr:rowOff>
    </xdr:to>
    <xdr:cxnSp macro="">
      <xdr:nvCxnSpPr>
        <xdr:cNvPr id="625" name="直線コネクタ 624">
          <a:extLst>
            <a:ext uri="{FF2B5EF4-FFF2-40B4-BE49-F238E27FC236}">
              <a16:creationId xmlns:a16="http://schemas.microsoft.com/office/drawing/2014/main" id="{7310C228-0AEF-4AFA-BCDC-A132BE46852C}"/>
            </a:ext>
          </a:extLst>
        </xdr:cNvPr>
        <xdr:cNvCxnSpPr/>
      </xdr:nvCxnSpPr>
      <xdr:spPr>
        <a:xfrm>
          <a:off x="14611350" y="126682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149356</xdr:rowOff>
    </xdr:from>
    <xdr:ext cx="599010" cy="259045"/>
    <xdr:sp macro="" textlink="">
      <xdr:nvSpPr>
        <xdr:cNvPr id="626" name="災害復旧費最大値テキスト">
          <a:extLst>
            <a:ext uri="{FF2B5EF4-FFF2-40B4-BE49-F238E27FC236}">
              <a16:creationId xmlns:a16="http://schemas.microsoft.com/office/drawing/2014/main" id="{D40B06FC-2C6F-4D9E-AFD8-96130930F1E3}"/>
            </a:ext>
          </a:extLst>
        </xdr:cNvPr>
        <xdr:cNvSpPr txBox="1"/>
      </xdr:nvSpPr>
      <xdr:spPr>
        <a:xfrm>
          <a:off x="14744700" y="113317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208,980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31229</xdr:rowOff>
    </xdr:from>
    <xdr:to>
      <xdr:col>86</xdr:col>
      <xdr:colOff>25400</xdr:colOff>
      <xdr:row>71</xdr:row>
      <xdr:rowOff>31229</xdr:rowOff>
    </xdr:to>
    <xdr:cxnSp macro="">
      <xdr:nvCxnSpPr>
        <xdr:cNvPr id="627" name="直線コネクタ 626">
          <a:extLst>
            <a:ext uri="{FF2B5EF4-FFF2-40B4-BE49-F238E27FC236}">
              <a16:creationId xmlns:a16="http://schemas.microsoft.com/office/drawing/2014/main" id="{75E7745C-9873-4B3A-9318-7FAF8CEAF017}"/>
            </a:ext>
          </a:extLst>
        </xdr:cNvPr>
        <xdr:cNvCxnSpPr/>
      </xdr:nvCxnSpPr>
      <xdr:spPr>
        <a:xfrm>
          <a:off x="14611350" y="1153425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19611</xdr:rowOff>
    </xdr:from>
    <xdr:to>
      <xdr:col>85</xdr:col>
      <xdr:colOff>127000</xdr:colOff>
      <xdr:row>78</xdr:row>
      <xdr:rowOff>21279</xdr:rowOff>
    </xdr:to>
    <xdr:cxnSp macro="">
      <xdr:nvCxnSpPr>
        <xdr:cNvPr id="628" name="直線コネクタ 627">
          <a:extLst>
            <a:ext uri="{FF2B5EF4-FFF2-40B4-BE49-F238E27FC236}">
              <a16:creationId xmlns:a16="http://schemas.microsoft.com/office/drawing/2014/main" id="{1D82FF97-BF96-40C5-89AD-B2EEC18CDA45}"/>
            </a:ext>
          </a:extLst>
        </xdr:cNvPr>
        <xdr:cNvCxnSpPr/>
      </xdr:nvCxnSpPr>
      <xdr:spPr>
        <a:xfrm>
          <a:off x="13935075" y="12659286"/>
          <a:ext cx="762000" cy="1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137980</xdr:rowOff>
    </xdr:from>
    <xdr:ext cx="469744" cy="259045"/>
    <xdr:sp macro="" textlink="">
      <xdr:nvSpPr>
        <xdr:cNvPr id="629" name="災害復旧費平均値テキスト">
          <a:extLst>
            <a:ext uri="{FF2B5EF4-FFF2-40B4-BE49-F238E27FC236}">
              <a16:creationId xmlns:a16="http://schemas.microsoft.com/office/drawing/2014/main" id="{50ACED63-446D-44A5-9C6D-0A0A87E88E90}"/>
            </a:ext>
          </a:extLst>
        </xdr:cNvPr>
        <xdr:cNvSpPr txBox="1"/>
      </xdr:nvSpPr>
      <xdr:spPr>
        <a:xfrm>
          <a:off x="14744700" y="124569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115103</xdr:rowOff>
    </xdr:from>
    <xdr:to>
      <xdr:col>85</xdr:col>
      <xdr:colOff>177800</xdr:colOff>
      <xdr:row>78</xdr:row>
      <xdr:rowOff>45253</xdr:rowOff>
    </xdr:to>
    <xdr:sp macro="" textlink="">
      <xdr:nvSpPr>
        <xdr:cNvPr id="630" name="フローチャート: 判断 629">
          <a:extLst>
            <a:ext uri="{FF2B5EF4-FFF2-40B4-BE49-F238E27FC236}">
              <a16:creationId xmlns:a16="http://schemas.microsoft.com/office/drawing/2014/main" id="{304C6FA6-6707-4C1A-B13D-748D99C94633}"/>
            </a:ext>
          </a:extLst>
        </xdr:cNvPr>
        <xdr:cNvSpPr/>
      </xdr:nvSpPr>
      <xdr:spPr>
        <a:xfrm>
          <a:off x="14649450" y="12592853"/>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149022</xdr:rowOff>
    </xdr:from>
    <xdr:to>
      <xdr:col>81</xdr:col>
      <xdr:colOff>50800</xdr:colOff>
      <xdr:row>78</xdr:row>
      <xdr:rowOff>19611</xdr:rowOff>
    </xdr:to>
    <xdr:cxnSp macro="">
      <xdr:nvCxnSpPr>
        <xdr:cNvPr id="631" name="直線コネクタ 630">
          <a:extLst>
            <a:ext uri="{FF2B5EF4-FFF2-40B4-BE49-F238E27FC236}">
              <a16:creationId xmlns:a16="http://schemas.microsoft.com/office/drawing/2014/main" id="{11B070FE-47A2-47DF-ABE6-75322558B234}"/>
            </a:ext>
          </a:extLst>
        </xdr:cNvPr>
        <xdr:cNvCxnSpPr/>
      </xdr:nvCxnSpPr>
      <xdr:spPr>
        <a:xfrm>
          <a:off x="13144500" y="12623597"/>
          <a:ext cx="790575" cy="356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106257</xdr:rowOff>
    </xdr:from>
    <xdr:to>
      <xdr:col>81</xdr:col>
      <xdr:colOff>101600</xdr:colOff>
      <xdr:row>78</xdr:row>
      <xdr:rowOff>36407</xdr:rowOff>
    </xdr:to>
    <xdr:sp macro="" textlink="">
      <xdr:nvSpPr>
        <xdr:cNvPr id="632" name="フローチャート: 判断 631">
          <a:extLst>
            <a:ext uri="{FF2B5EF4-FFF2-40B4-BE49-F238E27FC236}">
              <a16:creationId xmlns:a16="http://schemas.microsoft.com/office/drawing/2014/main" id="{3E31440A-6749-49D1-93F6-06B343988CAA}"/>
            </a:ext>
          </a:extLst>
        </xdr:cNvPr>
        <xdr:cNvSpPr/>
      </xdr:nvSpPr>
      <xdr:spPr>
        <a:xfrm>
          <a:off x="13887450" y="12580832"/>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52934</xdr:rowOff>
    </xdr:from>
    <xdr:ext cx="469744" cy="259045"/>
    <xdr:sp macro="" textlink="">
      <xdr:nvSpPr>
        <xdr:cNvPr id="633" name="テキスト ボックス 632">
          <a:extLst>
            <a:ext uri="{FF2B5EF4-FFF2-40B4-BE49-F238E27FC236}">
              <a16:creationId xmlns:a16="http://schemas.microsoft.com/office/drawing/2014/main" id="{F583AE44-82EF-4D22-BDE5-64845C9FFEB6}"/>
            </a:ext>
          </a:extLst>
        </xdr:cNvPr>
        <xdr:cNvSpPr txBox="1"/>
      </xdr:nvSpPr>
      <xdr:spPr>
        <a:xfrm>
          <a:off x="13725603" y="12365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51180</xdr:rowOff>
    </xdr:from>
    <xdr:to>
      <xdr:col>76</xdr:col>
      <xdr:colOff>114300</xdr:colOff>
      <xdr:row>77</xdr:row>
      <xdr:rowOff>149022</xdr:rowOff>
    </xdr:to>
    <xdr:cxnSp macro="">
      <xdr:nvCxnSpPr>
        <xdr:cNvPr id="634" name="直線コネクタ 633">
          <a:extLst>
            <a:ext uri="{FF2B5EF4-FFF2-40B4-BE49-F238E27FC236}">
              <a16:creationId xmlns:a16="http://schemas.microsoft.com/office/drawing/2014/main" id="{779BFC4B-0C26-4782-9C0E-213B211F44E8}"/>
            </a:ext>
          </a:extLst>
        </xdr:cNvPr>
        <xdr:cNvCxnSpPr/>
      </xdr:nvCxnSpPr>
      <xdr:spPr>
        <a:xfrm>
          <a:off x="12344400" y="12525755"/>
          <a:ext cx="800100" cy="978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89426</xdr:rowOff>
    </xdr:from>
    <xdr:to>
      <xdr:col>76</xdr:col>
      <xdr:colOff>165100</xdr:colOff>
      <xdr:row>78</xdr:row>
      <xdr:rowOff>19576</xdr:rowOff>
    </xdr:to>
    <xdr:sp macro="" textlink="">
      <xdr:nvSpPr>
        <xdr:cNvPr id="635" name="フローチャート: 判断 634">
          <a:extLst>
            <a:ext uri="{FF2B5EF4-FFF2-40B4-BE49-F238E27FC236}">
              <a16:creationId xmlns:a16="http://schemas.microsoft.com/office/drawing/2014/main" id="{D7A93905-572F-4EB2-8395-9DC20BDB1971}"/>
            </a:ext>
          </a:extLst>
        </xdr:cNvPr>
        <xdr:cNvSpPr/>
      </xdr:nvSpPr>
      <xdr:spPr>
        <a:xfrm>
          <a:off x="13096875" y="12564001"/>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36103</xdr:rowOff>
    </xdr:from>
    <xdr:ext cx="469744" cy="259045"/>
    <xdr:sp macro="" textlink="">
      <xdr:nvSpPr>
        <xdr:cNvPr id="636" name="テキスト ボックス 635">
          <a:extLst>
            <a:ext uri="{FF2B5EF4-FFF2-40B4-BE49-F238E27FC236}">
              <a16:creationId xmlns:a16="http://schemas.microsoft.com/office/drawing/2014/main" id="{360A35CD-F80D-4B01-987B-4B63A61FC836}"/>
            </a:ext>
          </a:extLst>
        </xdr:cNvPr>
        <xdr:cNvSpPr txBox="1"/>
      </xdr:nvSpPr>
      <xdr:spPr>
        <a:xfrm>
          <a:off x="12925503" y="123519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75</xdr:row>
      <xdr:rowOff>15245</xdr:rowOff>
    </xdr:from>
    <xdr:to>
      <xdr:col>71</xdr:col>
      <xdr:colOff>177800</xdr:colOff>
      <xdr:row>77</xdr:row>
      <xdr:rowOff>51180</xdr:rowOff>
    </xdr:to>
    <xdr:cxnSp macro="">
      <xdr:nvCxnSpPr>
        <xdr:cNvPr id="637" name="直線コネクタ 636">
          <a:extLst>
            <a:ext uri="{FF2B5EF4-FFF2-40B4-BE49-F238E27FC236}">
              <a16:creationId xmlns:a16="http://schemas.microsoft.com/office/drawing/2014/main" id="{9E61D5CA-AFC0-4E1D-A2F7-8D66FA79068D}"/>
            </a:ext>
          </a:extLst>
        </xdr:cNvPr>
        <xdr:cNvCxnSpPr/>
      </xdr:nvCxnSpPr>
      <xdr:spPr>
        <a:xfrm>
          <a:off x="11534775" y="12165970"/>
          <a:ext cx="809625" cy="3597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92404</xdr:rowOff>
    </xdr:from>
    <xdr:to>
      <xdr:col>72</xdr:col>
      <xdr:colOff>38100</xdr:colOff>
      <xdr:row>78</xdr:row>
      <xdr:rowOff>22554</xdr:rowOff>
    </xdr:to>
    <xdr:sp macro="" textlink="">
      <xdr:nvSpPr>
        <xdr:cNvPr id="638" name="フローチャート: 判断 637">
          <a:extLst>
            <a:ext uri="{FF2B5EF4-FFF2-40B4-BE49-F238E27FC236}">
              <a16:creationId xmlns:a16="http://schemas.microsoft.com/office/drawing/2014/main" id="{FFE724BD-F561-40D5-AAAB-E5F8E4729EAC}"/>
            </a:ext>
          </a:extLst>
        </xdr:cNvPr>
        <xdr:cNvSpPr/>
      </xdr:nvSpPr>
      <xdr:spPr>
        <a:xfrm>
          <a:off x="12296775" y="12570154"/>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78</xdr:row>
      <xdr:rowOff>13681</xdr:rowOff>
    </xdr:from>
    <xdr:ext cx="469744" cy="259045"/>
    <xdr:sp macro="" textlink="">
      <xdr:nvSpPr>
        <xdr:cNvPr id="639" name="テキスト ボックス 638">
          <a:extLst>
            <a:ext uri="{FF2B5EF4-FFF2-40B4-BE49-F238E27FC236}">
              <a16:creationId xmlns:a16="http://schemas.microsoft.com/office/drawing/2014/main" id="{9C73945A-43F6-42A1-A63A-38D2840D8530}"/>
            </a:ext>
          </a:extLst>
        </xdr:cNvPr>
        <xdr:cNvSpPr txBox="1"/>
      </xdr:nvSpPr>
      <xdr:spPr>
        <a:xfrm>
          <a:off x="12134928" y="126501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56490</xdr:rowOff>
    </xdr:from>
    <xdr:to>
      <xdr:col>67</xdr:col>
      <xdr:colOff>101600</xdr:colOff>
      <xdr:row>77</xdr:row>
      <xdr:rowOff>158090</xdr:rowOff>
    </xdr:to>
    <xdr:sp macro="" textlink="">
      <xdr:nvSpPr>
        <xdr:cNvPr id="640" name="フローチャート: 判断 639">
          <a:extLst>
            <a:ext uri="{FF2B5EF4-FFF2-40B4-BE49-F238E27FC236}">
              <a16:creationId xmlns:a16="http://schemas.microsoft.com/office/drawing/2014/main" id="{E564BD21-6579-46F4-A291-986E58A09F37}"/>
            </a:ext>
          </a:extLst>
        </xdr:cNvPr>
        <xdr:cNvSpPr/>
      </xdr:nvSpPr>
      <xdr:spPr>
        <a:xfrm>
          <a:off x="11487150" y="1253424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149217</xdr:rowOff>
    </xdr:from>
    <xdr:ext cx="534377" cy="259045"/>
    <xdr:sp macro="" textlink="">
      <xdr:nvSpPr>
        <xdr:cNvPr id="641" name="テキスト ボックス 640">
          <a:extLst>
            <a:ext uri="{FF2B5EF4-FFF2-40B4-BE49-F238E27FC236}">
              <a16:creationId xmlns:a16="http://schemas.microsoft.com/office/drawing/2014/main" id="{99C9D390-2E72-421B-BB6E-A25C21489F42}"/>
            </a:ext>
          </a:extLst>
        </xdr:cNvPr>
        <xdr:cNvSpPr txBox="1"/>
      </xdr:nvSpPr>
      <xdr:spPr>
        <a:xfrm>
          <a:off x="11305686" y="126237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1B835A45-FE63-4A8F-BA95-D0352B6C2512}"/>
            </a:ext>
          </a:extLst>
        </xdr:cNvPr>
        <xdr:cNvSpPr txBox="1"/>
      </xdr:nvSpPr>
      <xdr:spPr>
        <a:xfrm>
          <a:off x="14525625" y="13208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4043C755-0193-48D2-AA3D-4169A56CC2FE}"/>
            </a:ext>
          </a:extLst>
        </xdr:cNvPr>
        <xdr:cNvSpPr txBox="1"/>
      </xdr:nvSpPr>
      <xdr:spPr>
        <a:xfrm>
          <a:off x="13763625" y="13208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625B7C3C-836C-4475-AEEC-5556ACFE4569}"/>
            </a:ext>
          </a:extLst>
        </xdr:cNvPr>
        <xdr:cNvSpPr txBox="1"/>
      </xdr:nvSpPr>
      <xdr:spPr>
        <a:xfrm>
          <a:off x="12973050" y="13208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D146F1F0-A9DB-4AB7-976B-4CA5B7849285}"/>
            </a:ext>
          </a:extLst>
        </xdr:cNvPr>
        <xdr:cNvSpPr txBox="1"/>
      </xdr:nvSpPr>
      <xdr:spPr>
        <a:xfrm>
          <a:off x="12172950" y="13208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EE02619C-CA8C-4CBF-A191-B8F1267D8C7A}"/>
            </a:ext>
          </a:extLst>
        </xdr:cNvPr>
        <xdr:cNvSpPr txBox="1"/>
      </xdr:nvSpPr>
      <xdr:spPr>
        <a:xfrm>
          <a:off x="11363325" y="13208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141929</xdr:rowOff>
    </xdr:from>
    <xdr:to>
      <xdr:col>85</xdr:col>
      <xdr:colOff>177800</xdr:colOff>
      <xdr:row>78</xdr:row>
      <xdr:rowOff>72079</xdr:rowOff>
    </xdr:to>
    <xdr:sp macro="" textlink="">
      <xdr:nvSpPr>
        <xdr:cNvPr id="647" name="楕円 646">
          <a:extLst>
            <a:ext uri="{FF2B5EF4-FFF2-40B4-BE49-F238E27FC236}">
              <a16:creationId xmlns:a16="http://schemas.microsoft.com/office/drawing/2014/main" id="{A1AFB83F-F074-4443-9615-2F87863E8977}"/>
            </a:ext>
          </a:extLst>
        </xdr:cNvPr>
        <xdr:cNvSpPr/>
      </xdr:nvSpPr>
      <xdr:spPr>
        <a:xfrm>
          <a:off x="14649450" y="12622854"/>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93530</xdr:rowOff>
    </xdr:from>
    <xdr:ext cx="378565" cy="259045"/>
    <xdr:sp macro="" textlink="">
      <xdr:nvSpPr>
        <xdr:cNvPr id="648" name="災害復旧費該当値テキスト">
          <a:extLst>
            <a:ext uri="{FF2B5EF4-FFF2-40B4-BE49-F238E27FC236}">
              <a16:creationId xmlns:a16="http://schemas.microsoft.com/office/drawing/2014/main" id="{43D938BA-B00D-42CA-97E8-E50CB79F4E80}"/>
            </a:ext>
          </a:extLst>
        </xdr:cNvPr>
        <xdr:cNvSpPr txBox="1"/>
      </xdr:nvSpPr>
      <xdr:spPr>
        <a:xfrm>
          <a:off x="14744700" y="1257128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140261</xdr:rowOff>
    </xdr:from>
    <xdr:to>
      <xdr:col>81</xdr:col>
      <xdr:colOff>101600</xdr:colOff>
      <xdr:row>78</xdr:row>
      <xdr:rowOff>70411</xdr:rowOff>
    </xdr:to>
    <xdr:sp macro="" textlink="">
      <xdr:nvSpPr>
        <xdr:cNvPr id="649" name="楕円 648">
          <a:extLst>
            <a:ext uri="{FF2B5EF4-FFF2-40B4-BE49-F238E27FC236}">
              <a16:creationId xmlns:a16="http://schemas.microsoft.com/office/drawing/2014/main" id="{89BD4BC6-962C-429D-8CD1-7599036C37B9}"/>
            </a:ext>
          </a:extLst>
        </xdr:cNvPr>
        <xdr:cNvSpPr/>
      </xdr:nvSpPr>
      <xdr:spPr>
        <a:xfrm>
          <a:off x="13887450" y="12621186"/>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78</xdr:row>
      <xdr:rowOff>61538</xdr:rowOff>
    </xdr:from>
    <xdr:ext cx="469744" cy="259045"/>
    <xdr:sp macro="" textlink="">
      <xdr:nvSpPr>
        <xdr:cNvPr id="650" name="テキスト ボックス 649">
          <a:extLst>
            <a:ext uri="{FF2B5EF4-FFF2-40B4-BE49-F238E27FC236}">
              <a16:creationId xmlns:a16="http://schemas.microsoft.com/office/drawing/2014/main" id="{C71FA870-6031-4B62-978D-F59552C25B06}"/>
            </a:ext>
          </a:extLst>
        </xdr:cNvPr>
        <xdr:cNvSpPr txBox="1"/>
      </xdr:nvSpPr>
      <xdr:spPr>
        <a:xfrm>
          <a:off x="13725603" y="12704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98222</xdr:rowOff>
    </xdr:from>
    <xdr:to>
      <xdr:col>76</xdr:col>
      <xdr:colOff>165100</xdr:colOff>
      <xdr:row>78</xdr:row>
      <xdr:rowOff>28372</xdr:rowOff>
    </xdr:to>
    <xdr:sp macro="" textlink="">
      <xdr:nvSpPr>
        <xdr:cNvPr id="651" name="楕円 650">
          <a:extLst>
            <a:ext uri="{FF2B5EF4-FFF2-40B4-BE49-F238E27FC236}">
              <a16:creationId xmlns:a16="http://schemas.microsoft.com/office/drawing/2014/main" id="{9851EA26-59DC-48B0-B21D-4E284B68F7AA}"/>
            </a:ext>
          </a:extLst>
        </xdr:cNvPr>
        <xdr:cNvSpPr/>
      </xdr:nvSpPr>
      <xdr:spPr>
        <a:xfrm>
          <a:off x="13096875" y="12575972"/>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78</xdr:row>
      <xdr:rowOff>19499</xdr:rowOff>
    </xdr:from>
    <xdr:ext cx="469744" cy="259045"/>
    <xdr:sp macro="" textlink="">
      <xdr:nvSpPr>
        <xdr:cNvPr id="652" name="テキスト ボックス 651">
          <a:extLst>
            <a:ext uri="{FF2B5EF4-FFF2-40B4-BE49-F238E27FC236}">
              <a16:creationId xmlns:a16="http://schemas.microsoft.com/office/drawing/2014/main" id="{4817D320-CC4A-490F-9199-0EE317951F3D}"/>
            </a:ext>
          </a:extLst>
        </xdr:cNvPr>
        <xdr:cNvSpPr txBox="1"/>
      </xdr:nvSpPr>
      <xdr:spPr>
        <a:xfrm>
          <a:off x="12925503" y="126591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380</xdr:rowOff>
    </xdr:from>
    <xdr:to>
      <xdr:col>72</xdr:col>
      <xdr:colOff>38100</xdr:colOff>
      <xdr:row>77</xdr:row>
      <xdr:rowOff>101980</xdr:rowOff>
    </xdr:to>
    <xdr:sp macro="" textlink="">
      <xdr:nvSpPr>
        <xdr:cNvPr id="653" name="楕円 652">
          <a:extLst>
            <a:ext uri="{FF2B5EF4-FFF2-40B4-BE49-F238E27FC236}">
              <a16:creationId xmlns:a16="http://schemas.microsoft.com/office/drawing/2014/main" id="{767DAD10-C940-4FC3-A83A-AF4383F800D0}"/>
            </a:ext>
          </a:extLst>
        </xdr:cNvPr>
        <xdr:cNvSpPr/>
      </xdr:nvSpPr>
      <xdr:spPr>
        <a:xfrm>
          <a:off x="12296775" y="1247813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118507</xdr:rowOff>
    </xdr:from>
    <xdr:ext cx="534377" cy="259045"/>
    <xdr:sp macro="" textlink="">
      <xdr:nvSpPr>
        <xdr:cNvPr id="654" name="テキスト ボックス 653">
          <a:extLst>
            <a:ext uri="{FF2B5EF4-FFF2-40B4-BE49-F238E27FC236}">
              <a16:creationId xmlns:a16="http://schemas.microsoft.com/office/drawing/2014/main" id="{5E43112E-08F9-44F3-9716-1AC4B049B02C}"/>
            </a:ext>
          </a:extLst>
        </xdr:cNvPr>
        <xdr:cNvSpPr txBox="1"/>
      </xdr:nvSpPr>
      <xdr:spPr>
        <a:xfrm>
          <a:off x="12105786" y="122755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74</xdr:row>
      <xdr:rowOff>135895</xdr:rowOff>
    </xdr:from>
    <xdr:to>
      <xdr:col>67</xdr:col>
      <xdr:colOff>101600</xdr:colOff>
      <xdr:row>75</xdr:row>
      <xdr:rowOff>66045</xdr:rowOff>
    </xdr:to>
    <xdr:sp macro="" textlink="">
      <xdr:nvSpPr>
        <xdr:cNvPr id="655" name="楕円 654">
          <a:extLst>
            <a:ext uri="{FF2B5EF4-FFF2-40B4-BE49-F238E27FC236}">
              <a16:creationId xmlns:a16="http://schemas.microsoft.com/office/drawing/2014/main" id="{5E7B70B2-EAD3-4994-90CC-D1C6921C6960}"/>
            </a:ext>
          </a:extLst>
        </xdr:cNvPr>
        <xdr:cNvSpPr/>
      </xdr:nvSpPr>
      <xdr:spPr>
        <a:xfrm>
          <a:off x="11487150" y="1212787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73</xdr:row>
      <xdr:rowOff>82572</xdr:rowOff>
    </xdr:from>
    <xdr:ext cx="534377" cy="259045"/>
    <xdr:sp macro="" textlink="">
      <xdr:nvSpPr>
        <xdr:cNvPr id="656" name="テキスト ボックス 655">
          <a:extLst>
            <a:ext uri="{FF2B5EF4-FFF2-40B4-BE49-F238E27FC236}">
              <a16:creationId xmlns:a16="http://schemas.microsoft.com/office/drawing/2014/main" id="{CC564EC6-DC0D-451A-A6FF-86161EFB4859}"/>
            </a:ext>
          </a:extLst>
        </xdr:cNvPr>
        <xdr:cNvSpPr txBox="1"/>
      </xdr:nvSpPr>
      <xdr:spPr>
        <a:xfrm>
          <a:off x="11305686" y="119157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7" name="正方形/長方形 656">
          <a:extLst>
            <a:ext uri="{FF2B5EF4-FFF2-40B4-BE49-F238E27FC236}">
              <a16:creationId xmlns:a16="http://schemas.microsoft.com/office/drawing/2014/main" id="{698E72EF-61C6-48A1-9B43-3F0256512916}"/>
            </a:ext>
          </a:extLst>
        </xdr:cNvPr>
        <xdr:cNvSpPr/>
      </xdr:nvSpPr>
      <xdr:spPr>
        <a:xfrm>
          <a:off x="11210925" y="13506450"/>
          <a:ext cx="4219575" cy="2952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8" name="正方形/長方形 657">
          <a:extLst>
            <a:ext uri="{FF2B5EF4-FFF2-40B4-BE49-F238E27FC236}">
              <a16:creationId xmlns:a16="http://schemas.microsoft.com/office/drawing/2014/main" id="{C3A26BB1-D421-43EC-A6B4-50E6C3AF5F62}"/>
            </a:ext>
          </a:extLst>
        </xdr:cNvPr>
        <xdr:cNvSpPr/>
      </xdr:nvSpPr>
      <xdr:spPr>
        <a:xfrm>
          <a:off x="11315700" y="138303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9" name="正方形/長方形 658">
          <a:extLst>
            <a:ext uri="{FF2B5EF4-FFF2-40B4-BE49-F238E27FC236}">
              <a16:creationId xmlns:a16="http://schemas.microsoft.com/office/drawing/2014/main" id="{181B4B74-D263-4D02-9166-71040F2F5BB0}"/>
            </a:ext>
          </a:extLst>
        </xdr:cNvPr>
        <xdr:cNvSpPr/>
      </xdr:nvSpPr>
      <xdr:spPr>
        <a:xfrm>
          <a:off x="11315700" y="140208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0" name="正方形/長方形 659">
          <a:extLst>
            <a:ext uri="{FF2B5EF4-FFF2-40B4-BE49-F238E27FC236}">
              <a16:creationId xmlns:a16="http://schemas.microsoft.com/office/drawing/2014/main" id="{F72BEDCF-8B32-4DEA-A87B-7B881E0FC5D9}"/>
            </a:ext>
          </a:extLst>
        </xdr:cNvPr>
        <xdr:cNvSpPr/>
      </xdr:nvSpPr>
      <xdr:spPr>
        <a:xfrm>
          <a:off x="12239625" y="138303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1" name="正方形/長方形 660">
          <a:extLst>
            <a:ext uri="{FF2B5EF4-FFF2-40B4-BE49-F238E27FC236}">
              <a16:creationId xmlns:a16="http://schemas.microsoft.com/office/drawing/2014/main" id="{36FDED2E-F70E-4C32-ABF2-E4168B05426C}"/>
            </a:ext>
          </a:extLst>
        </xdr:cNvPr>
        <xdr:cNvSpPr/>
      </xdr:nvSpPr>
      <xdr:spPr>
        <a:xfrm>
          <a:off x="12239625" y="140208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2" name="正方形/長方形 661">
          <a:extLst>
            <a:ext uri="{FF2B5EF4-FFF2-40B4-BE49-F238E27FC236}">
              <a16:creationId xmlns:a16="http://schemas.microsoft.com/office/drawing/2014/main" id="{18A2147B-3C7F-48C0-8D2A-A42EEC3C7664}"/>
            </a:ext>
          </a:extLst>
        </xdr:cNvPr>
        <xdr:cNvSpPr/>
      </xdr:nvSpPr>
      <xdr:spPr>
        <a:xfrm>
          <a:off x="13268325" y="138303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3" name="正方形/長方形 662">
          <a:extLst>
            <a:ext uri="{FF2B5EF4-FFF2-40B4-BE49-F238E27FC236}">
              <a16:creationId xmlns:a16="http://schemas.microsoft.com/office/drawing/2014/main" id="{B82B45B4-5FC2-4F47-B987-2AEC93EE8761}"/>
            </a:ext>
          </a:extLst>
        </xdr:cNvPr>
        <xdr:cNvSpPr/>
      </xdr:nvSpPr>
      <xdr:spPr>
        <a:xfrm>
          <a:off x="13268325" y="140208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4" name="正方形/長方形 663">
          <a:extLst>
            <a:ext uri="{FF2B5EF4-FFF2-40B4-BE49-F238E27FC236}">
              <a16:creationId xmlns:a16="http://schemas.microsoft.com/office/drawing/2014/main" id="{7697B134-2A4A-478A-A871-2EF4DECAF5A6}"/>
            </a:ext>
          </a:extLst>
        </xdr:cNvPr>
        <xdr:cNvSpPr/>
      </xdr:nvSpPr>
      <xdr:spPr>
        <a:xfrm>
          <a:off x="11210925" y="14287500"/>
          <a:ext cx="4219575" cy="225742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5" name="テキスト ボックス 664">
          <a:extLst>
            <a:ext uri="{FF2B5EF4-FFF2-40B4-BE49-F238E27FC236}">
              <a16:creationId xmlns:a16="http://schemas.microsoft.com/office/drawing/2014/main" id="{B0ABA7CA-C3F5-4018-B66A-9C89EA107AD1}"/>
            </a:ext>
          </a:extLst>
        </xdr:cNvPr>
        <xdr:cNvSpPr txBox="1"/>
      </xdr:nvSpPr>
      <xdr:spPr>
        <a:xfrm>
          <a:off x="11172825" y="141065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6" name="直線コネクタ 665">
          <a:extLst>
            <a:ext uri="{FF2B5EF4-FFF2-40B4-BE49-F238E27FC236}">
              <a16:creationId xmlns:a16="http://schemas.microsoft.com/office/drawing/2014/main" id="{19421EBD-60A0-41C2-8875-E0FC2CFE1825}"/>
            </a:ext>
          </a:extLst>
        </xdr:cNvPr>
        <xdr:cNvCxnSpPr/>
      </xdr:nvCxnSpPr>
      <xdr:spPr>
        <a:xfrm>
          <a:off x="11210925" y="165449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67" name="テキスト ボックス 666">
          <a:extLst>
            <a:ext uri="{FF2B5EF4-FFF2-40B4-BE49-F238E27FC236}">
              <a16:creationId xmlns:a16="http://schemas.microsoft.com/office/drawing/2014/main" id="{375CFF13-6403-45CB-A736-088BAD9DAF6B}"/>
            </a:ext>
          </a:extLst>
        </xdr:cNvPr>
        <xdr:cNvSpPr txBox="1"/>
      </xdr:nvSpPr>
      <xdr:spPr>
        <a:xfrm>
          <a:off x="10981189" y="163995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44450</xdr:rowOff>
    </xdr:from>
    <xdr:to>
      <xdr:col>89</xdr:col>
      <xdr:colOff>177800</xdr:colOff>
      <xdr:row>99</xdr:row>
      <xdr:rowOff>44450</xdr:rowOff>
    </xdr:to>
    <xdr:cxnSp macro="">
      <xdr:nvCxnSpPr>
        <xdr:cNvPr id="668" name="直線コネクタ 667">
          <a:extLst>
            <a:ext uri="{FF2B5EF4-FFF2-40B4-BE49-F238E27FC236}">
              <a16:creationId xmlns:a16="http://schemas.microsoft.com/office/drawing/2014/main" id="{D38A731B-8622-457A-B6A3-54622BB29662}"/>
            </a:ext>
          </a:extLst>
        </xdr:cNvPr>
        <xdr:cNvCxnSpPr/>
      </xdr:nvCxnSpPr>
      <xdr:spPr>
        <a:xfrm>
          <a:off x="11210925" y="161639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98</xdr:row>
      <xdr:rowOff>73677</xdr:rowOff>
    </xdr:from>
    <xdr:ext cx="531299" cy="259045"/>
    <xdr:sp macro="" textlink="">
      <xdr:nvSpPr>
        <xdr:cNvPr id="669" name="テキスト ボックス 668">
          <a:extLst>
            <a:ext uri="{FF2B5EF4-FFF2-40B4-BE49-F238E27FC236}">
              <a16:creationId xmlns:a16="http://schemas.microsoft.com/office/drawing/2014/main" id="{ADDEB49C-3606-4A0A-95B6-0A348166D42D}"/>
            </a:ext>
          </a:extLst>
        </xdr:cNvPr>
        <xdr:cNvSpPr txBox="1"/>
      </xdr:nvSpPr>
      <xdr:spPr>
        <a:xfrm>
          <a:off x="10736776" y="16018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0" name="直線コネクタ 669">
          <a:extLst>
            <a:ext uri="{FF2B5EF4-FFF2-40B4-BE49-F238E27FC236}">
              <a16:creationId xmlns:a16="http://schemas.microsoft.com/office/drawing/2014/main" id="{C2F275C8-31DB-4318-BA71-60088840F0B6}"/>
            </a:ext>
          </a:extLst>
        </xdr:cNvPr>
        <xdr:cNvCxnSpPr/>
      </xdr:nvCxnSpPr>
      <xdr:spPr>
        <a:xfrm>
          <a:off x="11210925" y="157829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1" name="テキスト ボックス 670">
          <a:extLst>
            <a:ext uri="{FF2B5EF4-FFF2-40B4-BE49-F238E27FC236}">
              <a16:creationId xmlns:a16="http://schemas.microsoft.com/office/drawing/2014/main" id="{8F8A87E7-B6EB-40AE-BACC-0262ED360938}"/>
            </a:ext>
          </a:extLst>
        </xdr:cNvPr>
        <xdr:cNvSpPr txBox="1"/>
      </xdr:nvSpPr>
      <xdr:spPr>
        <a:xfrm>
          <a:off x="10736776" y="15637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2" name="直線コネクタ 671">
          <a:extLst>
            <a:ext uri="{FF2B5EF4-FFF2-40B4-BE49-F238E27FC236}">
              <a16:creationId xmlns:a16="http://schemas.microsoft.com/office/drawing/2014/main" id="{1E7B7CF7-1893-4C12-B5EB-D2D5715FB21B}"/>
            </a:ext>
          </a:extLst>
        </xdr:cNvPr>
        <xdr:cNvCxnSpPr/>
      </xdr:nvCxnSpPr>
      <xdr:spPr>
        <a:xfrm>
          <a:off x="11210925" y="154019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3" name="テキスト ボックス 672">
          <a:extLst>
            <a:ext uri="{FF2B5EF4-FFF2-40B4-BE49-F238E27FC236}">
              <a16:creationId xmlns:a16="http://schemas.microsoft.com/office/drawing/2014/main" id="{AEF3C1F0-36A1-4159-83E5-8A5C6C1C30C8}"/>
            </a:ext>
          </a:extLst>
        </xdr:cNvPr>
        <xdr:cNvSpPr txBox="1"/>
      </xdr:nvSpPr>
      <xdr:spPr>
        <a:xfrm>
          <a:off x="10736776" y="15256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4" name="直線コネクタ 673">
          <a:extLst>
            <a:ext uri="{FF2B5EF4-FFF2-40B4-BE49-F238E27FC236}">
              <a16:creationId xmlns:a16="http://schemas.microsoft.com/office/drawing/2014/main" id="{0F5C06BA-BE41-4421-9E46-303D4A849C3A}"/>
            </a:ext>
          </a:extLst>
        </xdr:cNvPr>
        <xdr:cNvCxnSpPr/>
      </xdr:nvCxnSpPr>
      <xdr:spPr>
        <a:xfrm>
          <a:off x="11210925" y="150209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75" name="テキスト ボックス 674">
          <a:extLst>
            <a:ext uri="{FF2B5EF4-FFF2-40B4-BE49-F238E27FC236}">
              <a16:creationId xmlns:a16="http://schemas.microsoft.com/office/drawing/2014/main" id="{0486BA62-C302-4D92-A34A-7A4F5088A9E7}"/>
            </a:ext>
          </a:extLst>
        </xdr:cNvPr>
        <xdr:cNvSpPr txBox="1"/>
      </xdr:nvSpPr>
      <xdr:spPr>
        <a:xfrm>
          <a:off x="10669481" y="14875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6" name="直線コネクタ 675">
          <a:extLst>
            <a:ext uri="{FF2B5EF4-FFF2-40B4-BE49-F238E27FC236}">
              <a16:creationId xmlns:a16="http://schemas.microsoft.com/office/drawing/2014/main" id="{8E9CA597-ADAE-4C7C-81ED-815ECF178143}"/>
            </a:ext>
          </a:extLst>
        </xdr:cNvPr>
        <xdr:cNvCxnSpPr/>
      </xdr:nvCxnSpPr>
      <xdr:spPr>
        <a:xfrm>
          <a:off x="11210925" y="146494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7" name="テキスト ボックス 676">
          <a:extLst>
            <a:ext uri="{FF2B5EF4-FFF2-40B4-BE49-F238E27FC236}">
              <a16:creationId xmlns:a16="http://schemas.microsoft.com/office/drawing/2014/main" id="{0EDAB34C-744D-4767-BAF5-22FCF024D6B7}"/>
            </a:ext>
          </a:extLst>
        </xdr:cNvPr>
        <xdr:cNvSpPr txBox="1"/>
      </xdr:nvSpPr>
      <xdr:spPr>
        <a:xfrm>
          <a:off x="10669481" y="14513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8" name="直線コネクタ 677">
          <a:extLst>
            <a:ext uri="{FF2B5EF4-FFF2-40B4-BE49-F238E27FC236}">
              <a16:creationId xmlns:a16="http://schemas.microsoft.com/office/drawing/2014/main" id="{D16ABB6F-39BF-4BFD-903C-69BB29750DA9}"/>
            </a:ext>
          </a:extLst>
        </xdr:cNvPr>
        <xdr:cNvCxnSpPr/>
      </xdr:nvCxnSpPr>
      <xdr:spPr>
        <a:xfrm>
          <a:off x="11210925" y="142875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9" name="テキスト ボックス 678">
          <a:extLst>
            <a:ext uri="{FF2B5EF4-FFF2-40B4-BE49-F238E27FC236}">
              <a16:creationId xmlns:a16="http://schemas.microsoft.com/office/drawing/2014/main" id="{2D72B1EA-3C58-4818-AE92-08EC066B73CE}"/>
            </a:ext>
          </a:extLst>
        </xdr:cNvPr>
        <xdr:cNvSpPr txBox="1"/>
      </xdr:nvSpPr>
      <xdr:spPr>
        <a:xfrm>
          <a:off x="10669481" y="141516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0" name="公債費グラフ枠">
          <a:extLst>
            <a:ext uri="{FF2B5EF4-FFF2-40B4-BE49-F238E27FC236}">
              <a16:creationId xmlns:a16="http://schemas.microsoft.com/office/drawing/2014/main" id="{CDE8D080-B2B0-47D9-B5C1-6C75C81253D1}"/>
            </a:ext>
          </a:extLst>
        </xdr:cNvPr>
        <xdr:cNvSpPr/>
      </xdr:nvSpPr>
      <xdr:spPr>
        <a:xfrm>
          <a:off x="11210925" y="14287500"/>
          <a:ext cx="4219575" cy="225742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17983</xdr:rowOff>
    </xdr:from>
    <xdr:to>
      <xdr:col>85</xdr:col>
      <xdr:colOff>126364</xdr:colOff>
      <xdr:row>99</xdr:row>
      <xdr:rowOff>102033</xdr:rowOff>
    </xdr:to>
    <xdr:cxnSp macro="">
      <xdr:nvCxnSpPr>
        <xdr:cNvPr id="681" name="直線コネクタ 680">
          <a:extLst>
            <a:ext uri="{FF2B5EF4-FFF2-40B4-BE49-F238E27FC236}">
              <a16:creationId xmlns:a16="http://schemas.microsoft.com/office/drawing/2014/main" id="{11DC1E00-0461-471D-8E90-C79661002922}"/>
            </a:ext>
          </a:extLst>
        </xdr:cNvPr>
        <xdr:cNvCxnSpPr/>
      </xdr:nvCxnSpPr>
      <xdr:spPr>
        <a:xfrm flipV="1">
          <a:off x="14695170" y="14600758"/>
          <a:ext cx="1269" cy="1620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105860</xdr:rowOff>
    </xdr:from>
    <xdr:ext cx="534377" cy="259045"/>
    <xdr:sp macro="" textlink="">
      <xdr:nvSpPr>
        <xdr:cNvPr id="682" name="公債費最小値テキスト">
          <a:extLst>
            <a:ext uri="{FF2B5EF4-FFF2-40B4-BE49-F238E27FC236}">
              <a16:creationId xmlns:a16="http://schemas.microsoft.com/office/drawing/2014/main" id="{F703BF74-C13D-4B7F-8254-C57516B822E6}"/>
            </a:ext>
          </a:extLst>
        </xdr:cNvPr>
        <xdr:cNvSpPr txBox="1"/>
      </xdr:nvSpPr>
      <xdr:spPr>
        <a:xfrm>
          <a:off x="14744700" y="162189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25,466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102033</xdr:rowOff>
    </xdr:from>
    <xdr:to>
      <xdr:col>86</xdr:col>
      <xdr:colOff>25400</xdr:colOff>
      <xdr:row>99</xdr:row>
      <xdr:rowOff>102033</xdr:rowOff>
    </xdr:to>
    <xdr:cxnSp macro="">
      <xdr:nvCxnSpPr>
        <xdr:cNvPr id="683" name="直線コネクタ 682">
          <a:extLst>
            <a:ext uri="{FF2B5EF4-FFF2-40B4-BE49-F238E27FC236}">
              <a16:creationId xmlns:a16="http://schemas.microsoft.com/office/drawing/2014/main" id="{ECC2D548-3751-4E5E-B0DB-7EBB8869042F}"/>
            </a:ext>
          </a:extLst>
        </xdr:cNvPr>
        <xdr:cNvCxnSpPr/>
      </xdr:nvCxnSpPr>
      <xdr:spPr>
        <a:xfrm>
          <a:off x="14611350" y="1622150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136110</xdr:rowOff>
    </xdr:from>
    <xdr:ext cx="599010" cy="259045"/>
    <xdr:sp macro="" textlink="">
      <xdr:nvSpPr>
        <xdr:cNvPr id="684" name="公債費最大値テキスト">
          <a:extLst>
            <a:ext uri="{FF2B5EF4-FFF2-40B4-BE49-F238E27FC236}">
              <a16:creationId xmlns:a16="http://schemas.microsoft.com/office/drawing/2014/main" id="{87D04E48-AFD0-4090-B046-5F95E5409640}"/>
            </a:ext>
          </a:extLst>
        </xdr:cNvPr>
        <xdr:cNvSpPr txBox="1"/>
      </xdr:nvSpPr>
      <xdr:spPr>
        <a:xfrm>
          <a:off x="14744700" y="143950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153,584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17983</xdr:rowOff>
    </xdr:from>
    <xdr:to>
      <xdr:col>86</xdr:col>
      <xdr:colOff>25400</xdr:colOff>
      <xdr:row>90</xdr:row>
      <xdr:rowOff>17983</xdr:rowOff>
    </xdr:to>
    <xdr:cxnSp macro="">
      <xdr:nvCxnSpPr>
        <xdr:cNvPr id="685" name="直線コネクタ 684">
          <a:extLst>
            <a:ext uri="{FF2B5EF4-FFF2-40B4-BE49-F238E27FC236}">
              <a16:creationId xmlns:a16="http://schemas.microsoft.com/office/drawing/2014/main" id="{25E79FB6-6B25-46EA-A9CF-8FD74A9CE177}"/>
            </a:ext>
          </a:extLst>
        </xdr:cNvPr>
        <xdr:cNvCxnSpPr/>
      </xdr:nvCxnSpPr>
      <xdr:spPr>
        <a:xfrm>
          <a:off x="14611350" y="1460075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150521</xdr:rowOff>
    </xdr:from>
    <xdr:to>
      <xdr:col>85</xdr:col>
      <xdr:colOff>127000</xdr:colOff>
      <xdr:row>97</xdr:row>
      <xdr:rowOff>14109</xdr:rowOff>
    </xdr:to>
    <xdr:cxnSp macro="">
      <xdr:nvCxnSpPr>
        <xdr:cNvPr id="686" name="直線コネクタ 685">
          <a:extLst>
            <a:ext uri="{FF2B5EF4-FFF2-40B4-BE49-F238E27FC236}">
              <a16:creationId xmlns:a16="http://schemas.microsoft.com/office/drawing/2014/main" id="{54DE70C5-C362-418D-9DDA-C35046F01F37}"/>
            </a:ext>
          </a:extLst>
        </xdr:cNvPr>
        <xdr:cNvCxnSpPr/>
      </xdr:nvCxnSpPr>
      <xdr:spPr>
        <a:xfrm flipV="1">
          <a:off x="13935075" y="15752471"/>
          <a:ext cx="762000" cy="31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119663</xdr:rowOff>
    </xdr:from>
    <xdr:ext cx="534377" cy="259045"/>
    <xdr:sp macro="" textlink="">
      <xdr:nvSpPr>
        <xdr:cNvPr id="687" name="公債費平均値テキスト">
          <a:extLst>
            <a:ext uri="{FF2B5EF4-FFF2-40B4-BE49-F238E27FC236}">
              <a16:creationId xmlns:a16="http://schemas.microsoft.com/office/drawing/2014/main" id="{87BD2E11-EE3E-4D3A-A0C7-C144A8DD8994}"/>
            </a:ext>
          </a:extLst>
        </xdr:cNvPr>
        <xdr:cNvSpPr txBox="1"/>
      </xdr:nvSpPr>
      <xdr:spPr>
        <a:xfrm>
          <a:off x="14744700" y="1555333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96786</xdr:rowOff>
    </xdr:from>
    <xdr:to>
      <xdr:col>85</xdr:col>
      <xdr:colOff>177800</xdr:colOff>
      <xdr:row>97</xdr:row>
      <xdr:rowOff>26936</xdr:rowOff>
    </xdr:to>
    <xdr:sp macro="" textlink="">
      <xdr:nvSpPr>
        <xdr:cNvPr id="688" name="フローチャート: 判断 687">
          <a:extLst>
            <a:ext uri="{FF2B5EF4-FFF2-40B4-BE49-F238E27FC236}">
              <a16:creationId xmlns:a16="http://schemas.microsoft.com/office/drawing/2014/main" id="{8F36848D-DA85-4DF5-ADFF-EFEDC780BCCD}"/>
            </a:ext>
          </a:extLst>
        </xdr:cNvPr>
        <xdr:cNvSpPr/>
      </xdr:nvSpPr>
      <xdr:spPr>
        <a:xfrm>
          <a:off x="14649450" y="15698736"/>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31166</xdr:rowOff>
    </xdr:from>
    <xdr:to>
      <xdr:col>81</xdr:col>
      <xdr:colOff>50800</xdr:colOff>
      <xdr:row>97</xdr:row>
      <xdr:rowOff>14109</xdr:rowOff>
    </xdr:to>
    <xdr:cxnSp macro="">
      <xdr:nvCxnSpPr>
        <xdr:cNvPr id="689" name="直線コネクタ 688">
          <a:extLst>
            <a:ext uri="{FF2B5EF4-FFF2-40B4-BE49-F238E27FC236}">
              <a16:creationId xmlns:a16="http://schemas.microsoft.com/office/drawing/2014/main" id="{86A7A87B-5D63-4891-868B-9DFDB99D4CD6}"/>
            </a:ext>
          </a:extLst>
        </xdr:cNvPr>
        <xdr:cNvCxnSpPr/>
      </xdr:nvCxnSpPr>
      <xdr:spPr>
        <a:xfrm>
          <a:off x="13144500" y="15629941"/>
          <a:ext cx="790575" cy="1543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35116</xdr:rowOff>
    </xdr:from>
    <xdr:to>
      <xdr:col>81</xdr:col>
      <xdr:colOff>101600</xdr:colOff>
      <xdr:row>96</xdr:row>
      <xdr:rowOff>136716</xdr:rowOff>
    </xdr:to>
    <xdr:sp macro="" textlink="">
      <xdr:nvSpPr>
        <xdr:cNvPr id="690" name="フローチャート: 判断 689">
          <a:extLst>
            <a:ext uri="{FF2B5EF4-FFF2-40B4-BE49-F238E27FC236}">
              <a16:creationId xmlns:a16="http://schemas.microsoft.com/office/drawing/2014/main" id="{DEAA2A05-DD68-42AC-A679-EB835ECF5C55}"/>
            </a:ext>
          </a:extLst>
        </xdr:cNvPr>
        <xdr:cNvSpPr/>
      </xdr:nvSpPr>
      <xdr:spPr>
        <a:xfrm>
          <a:off x="13887450" y="1563706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153243</xdr:rowOff>
    </xdr:from>
    <xdr:ext cx="534377" cy="259045"/>
    <xdr:sp macro="" textlink="">
      <xdr:nvSpPr>
        <xdr:cNvPr id="691" name="テキスト ボックス 690">
          <a:extLst>
            <a:ext uri="{FF2B5EF4-FFF2-40B4-BE49-F238E27FC236}">
              <a16:creationId xmlns:a16="http://schemas.microsoft.com/office/drawing/2014/main" id="{6B166757-1D25-49F4-89CD-B6362BAEC964}"/>
            </a:ext>
          </a:extLst>
        </xdr:cNvPr>
        <xdr:cNvSpPr txBox="1"/>
      </xdr:nvSpPr>
      <xdr:spPr>
        <a:xfrm>
          <a:off x="13705986" y="15412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31166</xdr:rowOff>
    </xdr:from>
    <xdr:to>
      <xdr:col>76</xdr:col>
      <xdr:colOff>114300</xdr:colOff>
      <xdr:row>96</xdr:row>
      <xdr:rowOff>124600</xdr:rowOff>
    </xdr:to>
    <xdr:cxnSp macro="">
      <xdr:nvCxnSpPr>
        <xdr:cNvPr id="692" name="直線コネクタ 691">
          <a:extLst>
            <a:ext uri="{FF2B5EF4-FFF2-40B4-BE49-F238E27FC236}">
              <a16:creationId xmlns:a16="http://schemas.microsoft.com/office/drawing/2014/main" id="{C2FCFA5A-EB1D-432B-B19E-6F664523EDD6}"/>
            </a:ext>
          </a:extLst>
        </xdr:cNvPr>
        <xdr:cNvCxnSpPr/>
      </xdr:nvCxnSpPr>
      <xdr:spPr>
        <a:xfrm flipV="1">
          <a:off x="12344400" y="15629941"/>
          <a:ext cx="800100" cy="9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55411</xdr:rowOff>
    </xdr:from>
    <xdr:to>
      <xdr:col>76</xdr:col>
      <xdr:colOff>165100</xdr:colOff>
      <xdr:row>96</xdr:row>
      <xdr:rowOff>157011</xdr:rowOff>
    </xdr:to>
    <xdr:sp macro="" textlink="">
      <xdr:nvSpPr>
        <xdr:cNvPr id="693" name="フローチャート: 判断 692">
          <a:extLst>
            <a:ext uri="{FF2B5EF4-FFF2-40B4-BE49-F238E27FC236}">
              <a16:creationId xmlns:a16="http://schemas.microsoft.com/office/drawing/2014/main" id="{48FC4DAC-B844-4485-BBD6-FC119E3765CB}"/>
            </a:ext>
          </a:extLst>
        </xdr:cNvPr>
        <xdr:cNvSpPr/>
      </xdr:nvSpPr>
      <xdr:spPr>
        <a:xfrm>
          <a:off x="13096875" y="15657361"/>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148138</xdr:rowOff>
    </xdr:from>
    <xdr:ext cx="534377" cy="259045"/>
    <xdr:sp macro="" textlink="">
      <xdr:nvSpPr>
        <xdr:cNvPr id="694" name="テキスト ボックス 693">
          <a:extLst>
            <a:ext uri="{FF2B5EF4-FFF2-40B4-BE49-F238E27FC236}">
              <a16:creationId xmlns:a16="http://schemas.microsoft.com/office/drawing/2014/main" id="{C07E38BE-461D-489A-A237-0CC4B6287194}"/>
            </a:ext>
          </a:extLst>
        </xdr:cNvPr>
        <xdr:cNvSpPr txBox="1"/>
      </xdr:nvSpPr>
      <xdr:spPr>
        <a:xfrm>
          <a:off x="12896361" y="157469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124600</xdr:rowOff>
    </xdr:from>
    <xdr:to>
      <xdr:col>71</xdr:col>
      <xdr:colOff>177800</xdr:colOff>
      <xdr:row>98</xdr:row>
      <xdr:rowOff>11773</xdr:rowOff>
    </xdr:to>
    <xdr:cxnSp macro="">
      <xdr:nvCxnSpPr>
        <xdr:cNvPr id="695" name="直線コネクタ 694">
          <a:extLst>
            <a:ext uri="{FF2B5EF4-FFF2-40B4-BE49-F238E27FC236}">
              <a16:creationId xmlns:a16="http://schemas.microsoft.com/office/drawing/2014/main" id="{46EB431F-4B8F-489B-A22B-C0101960B329}"/>
            </a:ext>
          </a:extLst>
        </xdr:cNvPr>
        <xdr:cNvCxnSpPr/>
      </xdr:nvCxnSpPr>
      <xdr:spPr>
        <a:xfrm flipV="1">
          <a:off x="11534775" y="15723375"/>
          <a:ext cx="809625" cy="2300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85573</xdr:rowOff>
    </xdr:from>
    <xdr:to>
      <xdr:col>72</xdr:col>
      <xdr:colOff>38100</xdr:colOff>
      <xdr:row>97</xdr:row>
      <xdr:rowOff>15723</xdr:rowOff>
    </xdr:to>
    <xdr:sp macro="" textlink="">
      <xdr:nvSpPr>
        <xdr:cNvPr id="696" name="フローチャート: 判断 695">
          <a:extLst>
            <a:ext uri="{FF2B5EF4-FFF2-40B4-BE49-F238E27FC236}">
              <a16:creationId xmlns:a16="http://schemas.microsoft.com/office/drawing/2014/main" id="{C0B427EE-367D-40FA-97B5-134F27C68C41}"/>
            </a:ext>
          </a:extLst>
        </xdr:cNvPr>
        <xdr:cNvSpPr/>
      </xdr:nvSpPr>
      <xdr:spPr>
        <a:xfrm>
          <a:off x="12296775" y="15690698"/>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6850</xdr:rowOff>
    </xdr:from>
    <xdr:ext cx="534377" cy="259045"/>
    <xdr:sp macro="" textlink="">
      <xdr:nvSpPr>
        <xdr:cNvPr id="697" name="テキスト ボックス 696">
          <a:extLst>
            <a:ext uri="{FF2B5EF4-FFF2-40B4-BE49-F238E27FC236}">
              <a16:creationId xmlns:a16="http://schemas.microsoft.com/office/drawing/2014/main" id="{AF5FD784-0D95-4637-BED8-07FB6581671D}"/>
            </a:ext>
          </a:extLst>
        </xdr:cNvPr>
        <xdr:cNvSpPr txBox="1"/>
      </xdr:nvSpPr>
      <xdr:spPr>
        <a:xfrm>
          <a:off x="12105786" y="157834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145262</xdr:rowOff>
    </xdr:from>
    <xdr:to>
      <xdr:col>67</xdr:col>
      <xdr:colOff>101600</xdr:colOff>
      <xdr:row>97</xdr:row>
      <xdr:rowOff>75412</xdr:rowOff>
    </xdr:to>
    <xdr:sp macro="" textlink="">
      <xdr:nvSpPr>
        <xdr:cNvPr id="698" name="フローチャート: 判断 697">
          <a:extLst>
            <a:ext uri="{FF2B5EF4-FFF2-40B4-BE49-F238E27FC236}">
              <a16:creationId xmlns:a16="http://schemas.microsoft.com/office/drawing/2014/main" id="{CBDD62F4-B8EF-4641-8AE8-0DE603724C38}"/>
            </a:ext>
          </a:extLst>
        </xdr:cNvPr>
        <xdr:cNvSpPr/>
      </xdr:nvSpPr>
      <xdr:spPr>
        <a:xfrm>
          <a:off x="11487150" y="15744037"/>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91939</xdr:rowOff>
    </xdr:from>
    <xdr:ext cx="534377" cy="259045"/>
    <xdr:sp macro="" textlink="">
      <xdr:nvSpPr>
        <xdr:cNvPr id="699" name="テキスト ボックス 698">
          <a:extLst>
            <a:ext uri="{FF2B5EF4-FFF2-40B4-BE49-F238E27FC236}">
              <a16:creationId xmlns:a16="http://schemas.microsoft.com/office/drawing/2014/main" id="{DA4A9109-BED0-4553-87C4-C8338F28E943}"/>
            </a:ext>
          </a:extLst>
        </xdr:cNvPr>
        <xdr:cNvSpPr txBox="1"/>
      </xdr:nvSpPr>
      <xdr:spPr>
        <a:xfrm>
          <a:off x="11305686" y="155192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F351E70C-E4E6-4B56-9267-527B7B8AFD21}"/>
            </a:ext>
          </a:extLst>
        </xdr:cNvPr>
        <xdr:cNvSpPr txBox="1"/>
      </xdr:nvSpPr>
      <xdr:spPr>
        <a:xfrm>
          <a:off x="14525625" y="16542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8C4DAD52-A52F-422C-B453-9F48E1F5016D}"/>
            </a:ext>
          </a:extLst>
        </xdr:cNvPr>
        <xdr:cNvSpPr txBox="1"/>
      </xdr:nvSpPr>
      <xdr:spPr>
        <a:xfrm>
          <a:off x="13763625" y="16542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9D47D449-CDA2-42E5-A265-096EED57D35C}"/>
            </a:ext>
          </a:extLst>
        </xdr:cNvPr>
        <xdr:cNvSpPr txBox="1"/>
      </xdr:nvSpPr>
      <xdr:spPr>
        <a:xfrm>
          <a:off x="12973050" y="16542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F8DDB4D5-7CCB-418D-B1A1-4CFE1C6292F0}"/>
            </a:ext>
          </a:extLst>
        </xdr:cNvPr>
        <xdr:cNvSpPr txBox="1"/>
      </xdr:nvSpPr>
      <xdr:spPr>
        <a:xfrm>
          <a:off x="12172950" y="16542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65FC5A9-8824-4238-8053-731EB05D5B15}"/>
            </a:ext>
          </a:extLst>
        </xdr:cNvPr>
        <xdr:cNvSpPr txBox="1"/>
      </xdr:nvSpPr>
      <xdr:spPr>
        <a:xfrm>
          <a:off x="11363325" y="16542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99721</xdr:rowOff>
    </xdr:from>
    <xdr:to>
      <xdr:col>85</xdr:col>
      <xdr:colOff>177800</xdr:colOff>
      <xdr:row>97</xdr:row>
      <xdr:rowOff>29871</xdr:rowOff>
    </xdr:to>
    <xdr:sp macro="" textlink="">
      <xdr:nvSpPr>
        <xdr:cNvPr id="705" name="楕円 704">
          <a:extLst>
            <a:ext uri="{FF2B5EF4-FFF2-40B4-BE49-F238E27FC236}">
              <a16:creationId xmlns:a16="http://schemas.microsoft.com/office/drawing/2014/main" id="{914ECF18-DF6D-4F26-B653-599B021CE327}"/>
            </a:ext>
          </a:extLst>
        </xdr:cNvPr>
        <xdr:cNvSpPr/>
      </xdr:nvSpPr>
      <xdr:spPr>
        <a:xfrm>
          <a:off x="14649450" y="15704846"/>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78148</xdr:rowOff>
    </xdr:from>
    <xdr:ext cx="534377" cy="259045"/>
    <xdr:sp macro="" textlink="">
      <xdr:nvSpPr>
        <xdr:cNvPr id="706" name="公債費該当値テキスト">
          <a:extLst>
            <a:ext uri="{FF2B5EF4-FFF2-40B4-BE49-F238E27FC236}">
              <a16:creationId xmlns:a16="http://schemas.microsoft.com/office/drawing/2014/main" id="{2A7FF60D-FDAA-4757-8B76-FB8195FC4A6B}"/>
            </a:ext>
          </a:extLst>
        </xdr:cNvPr>
        <xdr:cNvSpPr txBox="1"/>
      </xdr:nvSpPr>
      <xdr:spPr>
        <a:xfrm>
          <a:off x="14744700" y="156800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134759</xdr:rowOff>
    </xdr:from>
    <xdr:to>
      <xdr:col>81</xdr:col>
      <xdr:colOff>101600</xdr:colOff>
      <xdr:row>97</xdr:row>
      <xdr:rowOff>64909</xdr:rowOff>
    </xdr:to>
    <xdr:sp macro="" textlink="">
      <xdr:nvSpPr>
        <xdr:cNvPr id="707" name="楕円 706">
          <a:extLst>
            <a:ext uri="{FF2B5EF4-FFF2-40B4-BE49-F238E27FC236}">
              <a16:creationId xmlns:a16="http://schemas.microsoft.com/office/drawing/2014/main" id="{85BB800F-FB03-4C45-92C0-77995B378EAF}"/>
            </a:ext>
          </a:extLst>
        </xdr:cNvPr>
        <xdr:cNvSpPr/>
      </xdr:nvSpPr>
      <xdr:spPr>
        <a:xfrm>
          <a:off x="13887450" y="15736709"/>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56036</xdr:rowOff>
    </xdr:from>
    <xdr:ext cx="534377" cy="259045"/>
    <xdr:sp macro="" textlink="">
      <xdr:nvSpPr>
        <xdr:cNvPr id="708" name="テキスト ボックス 707">
          <a:extLst>
            <a:ext uri="{FF2B5EF4-FFF2-40B4-BE49-F238E27FC236}">
              <a16:creationId xmlns:a16="http://schemas.microsoft.com/office/drawing/2014/main" id="{43123078-68B8-4BB5-A97B-3613CD60692C}"/>
            </a:ext>
          </a:extLst>
        </xdr:cNvPr>
        <xdr:cNvSpPr txBox="1"/>
      </xdr:nvSpPr>
      <xdr:spPr>
        <a:xfrm>
          <a:off x="13705986" y="15829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151816</xdr:rowOff>
    </xdr:from>
    <xdr:to>
      <xdr:col>76</xdr:col>
      <xdr:colOff>165100</xdr:colOff>
      <xdr:row>96</xdr:row>
      <xdr:rowOff>81966</xdr:rowOff>
    </xdr:to>
    <xdr:sp macro="" textlink="">
      <xdr:nvSpPr>
        <xdr:cNvPr id="709" name="楕円 708">
          <a:extLst>
            <a:ext uri="{FF2B5EF4-FFF2-40B4-BE49-F238E27FC236}">
              <a16:creationId xmlns:a16="http://schemas.microsoft.com/office/drawing/2014/main" id="{F5CEF2C2-4F20-4E09-9057-AA9597CFA2B9}"/>
            </a:ext>
          </a:extLst>
        </xdr:cNvPr>
        <xdr:cNvSpPr/>
      </xdr:nvSpPr>
      <xdr:spPr>
        <a:xfrm>
          <a:off x="13096875" y="15582316"/>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98493</xdr:rowOff>
    </xdr:from>
    <xdr:ext cx="534377" cy="259045"/>
    <xdr:sp macro="" textlink="">
      <xdr:nvSpPr>
        <xdr:cNvPr id="710" name="テキスト ボックス 709">
          <a:extLst>
            <a:ext uri="{FF2B5EF4-FFF2-40B4-BE49-F238E27FC236}">
              <a16:creationId xmlns:a16="http://schemas.microsoft.com/office/drawing/2014/main" id="{9F5D5F61-BD0C-400C-A5A8-E753DC98866B}"/>
            </a:ext>
          </a:extLst>
        </xdr:cNvPr>
        <xdr:cNvSpPr txBox="1"/>
      </xdr:nvSpPr>
      <xdr:spPr>
        <a:xfrm>
          <a:off x="12896361" y="153607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73800</xdr:rowOff>
    </xdr:from>
    <xdr:to>
      <xdr:col>72</xdr:col>
      <xdr:colOff>38100</xdr:colOff>
      <xdr:row>97</xdr:row>
      <xdr:rowOff>3950</xdr:rowOff>
    </xdr:to>
    <xdr:sp macro="" textlink="">
      <xdr:nvSpPr>
        <xdr:cNvPr id="711" name="楕円 710">
          <a:extLst>
            <a:ext uri="{FF2B5EF4-FFF2-40B4-BE49-F238E27FC236}">
              <a16:creationId xmlns:a16="http://schemas.microsoft.com/office/drawing/2014/main" id="{E552B69C-3B90-4447-AEA6-435BB3226DBF}"/>
            </a:ext>
          </a:extLst>
        </xdr:cNvPr>
        <xdr:cNvSpPr/>
      </xdr:nvSpPr>
      <xdr:spPr>
        <a:xfrm>
          <a:off x="12296775" y="1567575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20477</xdr:rowOff>
    </xdr:from>
    <xdr:ext cx="534377" cy="259045"/>
    <xdr:sp macro="" textlink="">
      <xdr:nvSpPr>
        <xdr:cNvPr id="712" name="テキスト ボックス 711">
          <a:extLst>
            <a:ext uri="{FF2B5EF4-FFF2-40B4-BE49-F238E27FC236}">
              <a16:creationId xmlns:a16="http://schemas.microsoft.com/office/drawing/2014/main" id="{81A168D1-C8F0-4479-9A61-5BA624A37CEE}"/>
            </a:ext>
          </a:extLst>
        </xdr:cNvPr>
        <xdr:cNvSpPr txBox="1"/>
      </xdr:nvSpPr>
      <xdr:spPr>
        <a:xfrm>
          <a:off x="12105786" y="154509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132423</xdr:rowOff>
    </xdr:from>
    <xdr:to>
      <xdr:col>67</xdr:col>
      <xdr:colOff>101600</xdr:colOff>
      <xdr:row>98</xdr:row>
      <xdr:rowOff>62573</xdr:rowOff>
    </xdr:to>
    <xdr:sp macro="" textlink="">
      <xdr:nvSpPr>
        <xdr:cNvPr id="713" name="楕円 712">
          <a:extLst>
            <a:ext uri="{FF2B5EF4-FFF2-40B4-BE49-F238E27FC236}">
              <a16:creationId xmlns:a16="http://schemas.microsoft.com/office/drawing/2014/main" id="{13CDDF29-C509-4954-A08C-1FB299A6AD50}"/>
            </a:ext>
          </a:extLst>
        </xdr:cNvPr>
        <xdr:cNvSpPr/>
      </xdr:nvSpPr>
      <xdr:spPr>
        <a:xfrm>
          <a:off x="11487150" y="15905823"/>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53700</xdr:rowOff>
    </xdr:from>
    <xdr:ext cx="534377" cy="259045"/>
    <xdr:sp macro="" textlink="">
      <xdr:nvSpPr>
        <xdr:cNvPr id="714" name="テキスト ボックス 713">
          <a:extLst>
            <a:ext uri="{FF2B5EF4-FFF2-40B4-BE49-F238E27FC236}">
              <a16:creationId xmlns:a16="http://schemas.microsoft.com/office/drawing/2014/main" id="{9E156240-839A-4A45-A6B2-3CB0A25FAD55}"/>
            </a:ext>
          </a:extLst>
        </xdr:cNvPr>
        <xdr:cNvSpPr txBox="1"/>
      </xdr:nvSpPr>
      <xdr:spPr>
        <a:xfrm>
          <a:off x="11305686" y="159953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5" name="正方形/長方形 714">
          <a:extLst>
            <a:ext uri="{FF2B5EF4-FFF2-40B4-BE49-F238E27FC236}">
              <a16:creationId xmlns:a16="http://schemas.microsoft.com/office/drawing/2014/main" id="{C29F7587-4F0B-4597-88C5-DFECB3F97661}"/>
            </a:ext>
          </a:extLst>
        </xdr:cNvPr>
        <xdr:cNvSpPr/>
      </xdr:nvSpPr>
      <xdr:spPr>
        <a:xfrm>
          <a:off x="16459200" y="3790950"/>
          <a:ext cx="4229100" cy="2952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6" name="正方形/長方形 715">
          <a:extLst>
            <a:ext uri="{FF2B5EF4-FFF2-40B4-BE49-F238E27FC236}">
              <a16:creationId xmlns:a16="http://schemas.microsoft.com/office/drawing/2014/main" id="{31363B26-6536-404E-A352-68C1D910AF85}"/>
            </a:ext>
          </a:extLst>
        </xdr:cNvPr>
        <xdr:cNvSpPr/>
      </xdr:nvSpPr>
      <xdr:spPr>
        <a:xfrm>
          <a:off x="16583025" y="4114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7" name="正方形/長方形 716">
          <a:extLst>
            <a:ext uri="{FF2B5EF4-FFF2-40B4-BE49-F238E27FC236}">
              <a16:creationId xmlns:a16="http://schemas.microsoft.com/office/drawing/2014/main" id="{F3CE5117-ADF3-430A-A7DA-CC27E8E45973}"/>
            </a:ext>
          </a:extLst>
        </xdr:cNvPr>
        <xdr:cNvSpPr/>
      </xdr:nvSpPr>
      <xdr:spPr>
        <a:xfrm>
          <a:off x="16583025" y="43053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8" name="正方形/長方形 717">
          <a:extLst>
            <a:ext uri="{FF2B5EF4-FFF2-40B4-BE49-F238E27FC236}">
              <a16:creationId xmlns:a16="http://schemas.microsoft.com/office/drawing/2014/main" id="{12C20A90-F0F6-4EEB-A016-AE4861267F2F}"/>
            </a:ext>
          </a:extLst>
        </xdr:cNvPr>
        <xdr:cNvSpPr/>
      </xdr:nvSpPr>
      <xdr:spPr>
        <a:xfrm>
          <a:off x="17487900" y="4114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9" name="正方形/長方形 718">
          <a:extLst>
            <a:ext uri="{FF2B5EF4-FFF2-40B4-BE49-F238E27FC236}">
              <a16:creationId xmlns:a16="http://schemas.microsoft.com/office/drawing/2014/main" id="{479C31BD-0388-4F7C-8155-BFC984A8822A}"/>
            </a:ext>
          </a:extLst>
        </xdr:cNvPr>
        <xdr:cNvSpPr/>
      </xdr:nvSpPr>
      <xdr:spPr>
        <a:xfrm>
          <a:off x="17487900" y="43053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0" name="正方形/長方形 719">
          <a:extLst>
            <a:ext uri="{FF2B5EF4-FFF2-40B4-BE49-F238E27FC236}">
              <a16:creationId xmlns:a16="http://schemas.microsoft.com/office/drawing/2014/main" id="{340D24E7-624A-4DD6-8356-D4D65911679B}"/>
            </a:ext>
          </a:extLst>
        </xdr:cNvPr>
        <xdr:cNvSpPr/>
      </xdr:nvSpPr>
      <xdr:spPr>
        <a:xfrm>
          <a:off x="18516600" y="4114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1" name="正方形/長方形 720">
          <a:extLst>
            <a:ext uri="{FF2B5EF4-FFF2-40B4-BE49-F238E27FC236}">
              <a16:creationId xmlns:a16="http://schemas.microsoft.com/office/drawing/2014/main" id="{34C0BE1C-7411-4864-B627-D255BA3F02DA}"/>
            </a:ext>
          </a:extLst>
        </xdr:cNvPr>
        <xdr:cNvSpPr/>
      </xdr:nvSpPr>
      <xdr:spPr>
        <a:xfrm>
          <a:off x="18516600" y="43053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2" name="正方形/長方形 721">
          <a:extLst>
            <a:ext uri="{FF2B5EF4-FFF2-40B4-BE49-F238E27FC236}">
              <a16:creationId xmlns:a16="http://schemas.microsoft.com/office/drawing/2014/main" id="{D3A0E077-4DC8-4A6E-9892-5298EEBAE763}"/>
            </a:ext>
          </a:extLst>
        </xdr:cNvPr>
        <xdr:cNvSpPr/>
      </xdr:nvSpPr>
      <xdr:spPr>
        <a:xfrm>
          <a:off x="16459200" y="4572000"/>
          <a:ext cx="42291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3" name="テキスト ボックス 722">
          <a:extLst>
            <a:ext uri="{FF2B5EF4-FFF2-40B4-BE49-F238E27FC236}">
              <a16:creationId xmlns:a16="http://schemas.microsoft.com/office/drawing/2014/main" id="{122858B7-B15F-4143-AF45-31013A3B2A84}"/>
            </a:ext>
          </a:extLst>
        </xdr:cNvPr>
        <xdr:cNvSpPr txBox="1"/>
      </xdr:nvSpPr>
      <xdr:spPr>
        <a:xfrm>
          <a:off x="16440150" y="43910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4" name="直線コネクタ 723">
          <a:extLst>
            <a:ext uri="{FF2B5EF4-FFF2-40B4-BE49-F238E27FC236}">
              <a16:creationId xmlns:a16="http://schemas.microsoft.com/office/drawing/2014/main" id="{3EC4C94B-2210-4BE4-AB0C-CC21DA665BBA}"/>
            </a:ext>
          </a:extLst>
        </xdr:cNvPr>
        <xdr:cNvCxnSpPr/>
      </xdr:nvCxnSpPr>
      <xdr:spPr>
        <a:xfrm>
          <a:off x="16459200" y="67341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25400</xdr:rowOff>
    </xdr:from>
    <xdr:to>
      <xdr:col>120</xdr:col>
      <xdr:colOff>114300</xdr:colOff>
      <xdr:row>38</xdr:row>
      <xdr:rowOff>25400</xdr:rowOff>
    </xdr:to>
    <xdr:cxnSp macro="">
      <xdr:nvCxnSpPr>
        <xdr:cNvPr id="725" name="直線コネクタ 724">
          <a:extLst>
            <a:ext uri="{FF2B5EF4-FFF2-40B4-BE49-F238E27FC236}">
              <a16:creationId xmlns:a16="http://schemas.microsoft.com/office/drawing/2014/main" id="{F007F977-8FC8-4DB5-96CB-27847E4607E0}"/>
            </a:ext>
          </a:extLst>
        </xdr:cNvPr>
        <xdr:cNvCxnSpPr/>
      </xdr:nvCxnSpPr>
      <xdr:spPr>
        <a:xfrm>
          <a:off x="16459200" y="6191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54627</xdr:rowOff>
    </xdr:from>
    <xdr:ext cx="248786" cy="259045"/>
    <xdr:sp macro="" textlink="">
      <xdr:nvSpPr>
        <xdr:cNvPr id="726" name="テキスト ボックス 725">
          <a:extLst>
            <a:ext uri="{FF2B5EF4-FFF2-40B4-BE49-F238E27FC236}">
              <a16:creationId xmlns:a16="http://schemas.microsoft.com/office/drawing/2014/main" id="{7074F793-E5F5-45D3-BE43-E2CDE19FCC64}"/>
            </a:ext>
          </a:extLst>
        </xdr:cNvPr>
        <xdr:cNvSpPr txBox="1"/>
      </xdr:nvSpPr>
      <xdr:spPr>
        <a:xfrm>
          <a:off x="16248514" y="60553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7" name="直線コネクタ 726">
          <a:extLst>
            <a:ext uri="{FF2B5EF4-FFF2-40B4-BE49-F238E27FC236}">
              <a16:creationId xmlns:a16="http://schemas.microsoft.com/office/drawing/2014/main" id="{D62D879F-BA1D-4B89-81F5-770656425246}"/>
            </a:ext>
          </a:extLst>
        </xdr:cNvPr>
        <xdr:cNvCxnSpPr/>
      </xdr:nvCxnSpPr>
      <xdr:spPr>
        <a:xfrm>
          <a:off x="16459200" y="56578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28" name="テキスト ボックス 727">
          <a:extLst>
            <a:ext uri="{FF2B5EF4-FFF2-40B4-BE49-F238E27FC236}">
              <a16:creationId xmlns:a16="http://schemas.microsoft.com/office/drawing/2014/main" id="{68DE3820-7C2C-468D-B32D-79C2856A56CF}"/>
            </a:ext>
          </a:extLst>
        </xdr:cNvPr>
        <xdr:cNvSpPr txBox="1"/>
      </xdr:nvSpPr>
      <xdr:spPr>
        <a:xfrm>
          <a:off x="15985051" y="551245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82550</xdr:rowOff>
    </xdr:from>
    <xdr:to>
      <xdr:col>120</xdr:col>
      <xdr:colOff>114300</xdr:colOff>
      <xdr:row>31</xdr:row>
      <xdr:rowOff>82550</xdr:rowOff>
    </xdr:to>
    <xdr:cxnSp macro="">
      <xdr:nvCxnSpPr>
        <xdr:cNvPr id="729" name="直線コネクタ 728">
          <a:extLst>
            <a:ext uri="{FF2B5EF4-FFF2-40B4-BE49-F238E27FC236}">
              <a16:creationId xmlns:a16="http://schemas.microsoft.com/office/drawing/2014/main" id="{2C07581B-39F5-42E6-9CAA-F9722232AEC9}"/>
            </a:ext>
          </a:extLst>
        </xdr:cNvPr>
        <xdr:cNvCxnSpPr/>
      </xdr:nvCxnSpPr>
      <xdr:spPr>
        <a:xfrm>
          <a:off x="16459200" y="5114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30</xdr:row>
      <xdr:rowOff>111777</xdr:rowOff>
    </xdr:from>
    <xdr:ext cx="531299" cy="259045"/>
    <xdr:sp macro="" textlink="">
      <xdr:nvSpPr>
        <xdr:cNvPr id="730" name="テキスト ボックス 729">
          <a:extLst>
            <a:ext uri="{FF2B5EF4-FFF2-40B4-BE49-F238E27FC236}">
              <a16:creationId xmlns:a16="http://schemas.microsoft.com/office/drawing/2014/main" id="{B2B7596A-58C3-4B0E-A47C-6407CF28302F}"/>
            </a:ext>
          </a:extLst>
        </xdr:cNvPr>
        <xdr:cNvSpPr txBox="1"/>
      </xdr:nvSpPr>
      <xdr:spPr>
        <a:xfrm>
          <a:off x="15985051" y="497905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1" name="直線コネクタ 730">
          <a:extLst>
            <a:ext uri="{FF2B5EF4-FFF2-40B4-BE49-F238E27FC236}">
              <a16:creationId xmlns:a16="http://schemas.microsoft.com/office/drawing/2014/main" id="{365A738F-5123-4C7B-B642-B8CF6CFAE584}"/>
            </a:ext>
          </a:extLst>
        </xdr:cNvPr>
        <xdr:cNvCxnSpPr/>
      </xdr:nvCxnSpPr>
      <xdr:spPr>
        <a:xfrm>
          <a:off x="16459200" y="4572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2" name="テキスト ボックス 731">
          <a:extLst>
            <a:ext uri="{FF2B5EF4-FFF2-40B4-BE49-F238E27FC236}">
              <a16:creationId xmlns:a16="http://schemas.microsoft.com/office/drawing/2014/main" id="{299AEA5C-C2FB-4188-B030-4BD9D21A7484}"/>
            </a:ext>
          </a:extLst>
        </xdr:cNvPr>
        <xdr:cNvSpPr txBox="1"/>
      </xdr:nvSpPr>
      <xdr:spPr>
        <a:xfrm>
          <a:off x="15985051" y="44361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3" name="諸支出金グラフ枠">
          <a:extLst>
            <a:ext uri="{FF2B5EF4-FFF2-40B4-BE49-F238E27FC236}">
              <a16:creationId xmlns:a16="http://schemas.microsoft.com/office/drawing/2014/main" id="{27D9041A-CB1A-4EBB-AB63-669FB0DC3631}"/>
            </a:ext>
          </a:extLst>
        </xdr:cNvPr>
        <xdr:cNvSpPr/>
      </xdr:nvSpPr>
      <xdr:spPr>
        <a:xfrm>
          <a:off x="16459200" y="4572000"/>
          <a:ext cx="42291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159760</xdr:rowOff>
    </xdr:from>
    <xdr:to>
      <xdr:col>116</xdr:col>
      <xdr:colOff>62864</xdr:colOff>
      <xdr:row>38</xdr:row>
      <xdr:rowOff>25400</xdr:rowOff>
    </xdr:to>
    <xdr:cxnSp macro="">
      <xdr:nvCxnSpPr>
        <xdr:cNvPr id="734" name="直線コネクタ 733">
          <a:extLst>
            <a:ext uri="{FF2B5EF4-FFF2-40B4-BE49-F238E27FC236}">
              <a16:creationId xmlns:a16="http://schemas.microsoft.com/office/drawing/2014/main" id="{88FEAC0A-8CD3-488B-A1F1-0F5FD9534710}"/>
            </a:ext>
          </a:extLst>
        </xdr:cNvPr>
        <xdr:cNvCxnSpPr/>
      </xdr:nvCxnSpPr>
      <xdr:spPr>
        <a:xfrm flipV="1">
          <a:off x="19952970" y="5030210"/>
          <a:ext cx="1269" cy="11610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54652</xdr:rowOff>
    </xdr:from>
    <xdr:ext cx="249299" cy="259045"/>
    <xdr:sp macro="" textlink="">
      <xdr:nvSpPr>
        <xdr:cNvPr id="735" name="諸支出金最小値テキスト">
          <a:extLst>
            <a:ext uri="{FF2B5EF4-FFF2-40B4-BE49-F238E27FC236}">
              <a16:creationId xmlns:a16="http://schemas.microsoft.com/office/drawing/2014/main" id="{D806930E-483E-419E-B6F9-A9C0092B2F40}"/>
            </a:ext>
          </a:extLst>
        </xdr:cNvPr>
        <xdr:cNvSpPr txBox="1"/>
      </xdr:nvSpPr>
      <xdr:spPr>
        <a:xfrm>
          <a:off x="20002500" y="6217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25400</xdr:rowOff>
    </xdr:from>
    <xdr:to>
      <xdr:col>116</xdr:col>
      <xdr:colOff>152400</xdr:colOff>
      <xdr:row>38</xdr:row>
      <xdr:rowOff>25400</xdr:rowOff>
    </xdr:to>
    <xdr:cxnSp macro="">
      <xdr:nvCxnSpPr>
        <xdr:cNvPr id="736" name="直線コネクタ 735">
          <a:extLst>
            <a:ext uri="{FF2B5EF4-FFF2-40B4-BE49-F238E27FC236}">
              <a16:creationId xmlns:a16="http://schemas.microsoft.com/office/drawing/2014/main" id="{8455040D-97D6-4971-893E-5CAE370AD4B2}"/>
            </a:ext>
          </a:extLst>
        </xdr:cNvPr>
        <xdr:cNvCxnSpPr/>
      </xdr:nvCxnSpPr>
      <xdr:spPr>
        <a:xfrm>
          <a:off x="19878675" y="61912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106437</xdr:rowOff>
    </xdr:from>
    <xdr:ext cx="534377" cy="259045"/>
    <xdr:sp macro="" textlink="">
      <xdr:nvSpPr>
        <xdr:cNvPr id="737" name="諸支出金最大値テキスト">
          <a:extLst>
            <a:ext uri="{FF2B5EF4-FFF2-40B4-BE49-F238E27FC236}">
              <a16:creationId xmlns:a16="http://schemas.microsoft.com/office/drawing/2014/main" id="{146A95E5-17F9-48E7-9835-4706A65A1384}"/>
            </a:ext>
          </a:extLst>
        </xdr:cNvPr>
        <xdr:cNvSpPr txBox="1"/>
      </xdr:nvSpPr>
      <xdr:spPr>
        <a:xfrm>
          <a:off x="20002500" y="4808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21,649</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159760</xdr:rowOff>
    </xdr:from>
    <xdr:to>
      <xdr:col>116</xdr:col>
      <xdr:colOff>152400</xdr:colOff>
      <xdr:row>30</xdr:row>
      <xdr:rowOff>159760</xdr:rowOff>
    </xdr:to>
    <xdr:cxnSp macro="">
      <xdr:nvCxnSpPr>
        <xdr:cNvPr id="738" name="直線コネクタ 737">
          <a:extLst>
            <a:ext uri="{FF2B5EF4-FFF2-40B4-BE49-F238E27FC236}">
              <a16:creationId xmlns:a16="http://schemas.microsoft.com/office/drawing/2014/main" id="{825932EE-BAED-40AF-A205-6E90A3020B73}"/>
            </a:ext>
          </a:extLst>
        </xdr:cNvPr>
        <xdr:cNvCxnSpPr/>
      </xdr:nvCxnSpPr>
      <xdr:spPr>
        <a:xfrm>
          <a:off x="19878675" y="503021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25400</xdr:rowOff>
    </xdr:from>
    <xdr:to>
      <xdr:col>116</xdr:col>
      <xdr:colOff>63500</xdr:colOff>
      <xdr:row>38</xdr:row>
      <xdr:rowOff>25400</xdr:rowOff>
    </xdr:to>
    <xdr:cxnSp macro="">
      <xdr:nvCxnSpPr>
        <xdr:cNvPr id="739" name="直線コネクタ 738">
          <a:extLst>
            <a:ext uri="{FF2B5EF4-FFF2-40B4-BE49-F238E27FC236}">
              <a16:creationId xmlns:a16="http://schemas.microsoft.com/office/drawing/2014/main" id="{361AC8F5-C32D-41B5-B1EE-F236AA511526}"/>
            </a:ext>
          </a:extLst>
        </xdr:cNvPr>
        <xdr:cNvCxnSpPr/>
      </xdr:nvCxnSpPr>
      <xdr:spPr>
        <a:xfrm>
          <a:off x="19202400" y="6191250"/>
          <a:ext cx="7524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143553</xdr:rowOff>
    </xdr:from>
    <xdr:ext cx="378565" cy="259045"/>
    <xdr:sp macro="" textlink="">
      <xdr:nvSpPr>
        <xdr:cNvPr id="740" name="諸支出金平均値テキスト">
          <a:extLst>
            <a:ext uri="{FF2B5EF4-FFF2-40B4-BE49-F238E27FC236}">
              <a16:creationId xmlns:a16="http://schemas.microsoft.com/office/drawing/2014/main" id="{CBB0527A-5E7D-4A7C-85CE-8D8F79566B30}"/>
            </a:ext>
          </a:extLst>
        </xdr:cNvPr>
        <xdr:cNvSpPr txBox="1"/>
      </xdr:nvSpPr>
      <xdr:spPr>
        <a:xfrm>
          <a:off x="20002500" y="5979203"/>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120676</xdr:rowOff>
    </xdr:from>
    <xdr:to>
      <xdr:col>116</xdr:col>
      <xdr:colOff>114300</xdr:colOff>
      <xdr:row>38</xdr:row>
      <xdr:rowOff>50826</xdr:rowOff>
    </xdr:to>
    <xdr:sp macro="" textlink="">
      <xdr:nvSpPr>
        <xdr:cNvPr id="741" name="フローチャート: 判断 740">
          <a:extLst>
            <a:ext uri="{FF2B5EF4-FFF2-40B4-BE49-F238E27FC236}">
              <a16:creationId xmlns:a16="http://schemas.microsoft.com/office/drawing/2014/main" id="{87D74F3A-62B4-4947-86ED-4A10E4D4732F}"/>
            </a:ext>
          </a:extLst>
        </xdr:cNvPr>
        <xdr:cNvSpPr/>
      </xdr:nvSpPr>
      <xdr:spPr>
        <a:xfrm>
          <a:off x="19897725" y="6124601"/>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25400</xdr:rowOff>
    </xdr:from>
    <xdr:to>
      <xdr:col>111</xdr:col>
      <xdr:colOff>177800</xdr:colOff>
      <xdr:row>38</xdr:row>
      <xdr:rowOff>25400</xdr:rowOff>
    </xdr:to>
    <xdr:cxnSp macro="">
      <xdr:nvCxnSpPr>
        <xdr:cNvPr id="742" name="直線コネクタ 741">
          <a:extLst>
            <a:ext uri="{FF2B5EF4-FFF2-40B4-BE49-F238E27FC236}">
              <a16:creationId xmlns:a16="http://schemas.microsoft.com/office/drawing/2014/main" id="{46E27F52-D97E-492F-A6F9-3535108D13A7}"/>
            </a:ext>
          </a:extLst>
        </xdr:cNvPr>
        <xdr:cNvCxnSpPr/>
      </xdr:nvCxnSpPr>
      <xdr:spPr>
        <a:xfrm>
          <a:off x="18392775" y="6191250"/>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92215</xdr:rowOff>
    </xdr:from>
    <xdr:to>
      <xdr:col>112</xdr:col>
      <xdr:colOff>38100</xdr:colOff>
      <xdr:row>38</xdr:row>
      <xdr:rowOff>22365</xdr:rowOff>
    </xdr:to>
    <xdr:sp macro="" textlink="">
      <xdr:nvSpPr>
        <xdr:cNvPr id="743" name="フローチャート: 判断 742">
          <a:extLst>
            <a:ext uri="{FF2B5EF4-FFF2-40B4-BE49-F238E27FC236}">
              <a16:creationId xmlns:a16="http://schemas.microsoft.com/office/drawing/2014/main" id="{6EAD4EEE-0270-44E6-8ACE-05ECC541A5F6}"/>
            </a:ext>
          </a:extLst>
        </xdr:cNvPr>
        <xdr:cNvSpPr/>
      </xdr:nvSpPr>
      <xdr:spPr>
        <a:xfrm>
          <a:off x="19154775" y="609296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36</xdr:row>
      <xdr:rowOff>38892</xdr:rowOff>
    </xdr:from>
    <xdr:ext cx="378565" cy="259045"/>
    <xdr:sp macro="" textlink="">
      <xdr:nvSpPr>
        <xdr:cNvPr id="744" name="テキスト ボックス 743">
          <a:extLst>
            <a:ext uri="{FF2B5EF4-FFF2-40B4-BE49-F238E27FC236}">
              <a16:creationId xmlns:a16="http://schemas.microsoft.com/office/drawing/2014/main" id="{C586E0CB-EF20-48FF-A0A8-293C41068209}"/>
            </a:ext>
          </a:extLst>
        </xdr:cNvPr>
        <xdr:cNvSpPr txBox="1"/>
      </xdr:nvSpPr>
      <xdr:spPr>
        <a:xfrm>
          <a:off x="19032167" y="587771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25400</xdr:rowOff>
    </xdr:from>
    <xdr:to>
      <xdr:col>107</xdr:col>
      <xdr:colOff>50800</xdr:colOff>
      <xdr:row>38</xdr:row>
      <xdr:rowOff>25400</xdr:rowOff>
    </xdr:to>
    <xdr:cxnSp macro="">
      <xdr:nvCxnSpPr>
        <xdr:cNvPr id="745" name="直線コネクタ 744">
          <a:extLst>
            <a:ext uri="{FF2B5EF4-FFF2-40B4-BE49-F238E27FC236}">
              <a16:creationId xmlns:a16="http://schemas.microsoft.com/office/drawing/2014/main" id="{E16EF295-1343-431F-8220-21CB6703331D}"/>
            </a:ext>
          </a:extLst>
        </xdr:cNvPr>
        <xdr:cNvCxnSpPr/>
      </xdr:nvCxnSpPr>
      <xdr:spPr>
        <a:xfrm>
          <a:off x="17602200" y="6191250"/>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88786</xdr:rowOff>
    </xdr:from>
    <xdr:to>
      <xdr:col>107</xdr:col>
      <xdr:colOff>101600</xdr:colOff>
      <xdr:row>38</xdr:row>
      <xdr:rowOff>18935</xdr:rowOff>
    </xdr:to>
    <xdr:sp macro="" textlink="">
      <xdr:nvSpPr>
        <xdr:cNvPr id="746" name="フローチャート: 判断 745">
          <a:extLst>
            <a:ext uri="{FF2B5EF4-FFF2-40B4-BE49-F238E27FC236}">
              <a16:creationId xmlns:a16="http://schemas.microsoft.com/office/drawing/2014/main" id="{3DD5C1AA-3CE9-43EA-8A48-A772CE2513F6}"/>
            </a:ext>
          </a:extLst>
        </xdr:cNvPr>
        <xdr:cNvSpPr/>
      </xdr:nvSpPr>
      <xdr:spPr>
        <a:xfrm>
          <a:off x="18345150" y="6086361"/>
          <a:ext cx="104775" cy="9524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35463</xdr:rowOff>
    </xdr:from>
    <xdr:ext cx="469744" cy="259045"/>
    <xdr:sp macro="" textlink="">
      <xdr:nvSpPr>
        <xdr:cNvPr id="747" name="テキスト ボックス 746">
          <a:extLst>
            <a:ext uri="{FF2B5EF4-FFF2-40B4-BE49-F238E27FC236}">
              <a16:creationId xmlns:a16="http://schemas.microsoft.com/office/drawing/2014/main" id="{673A010E-1AD4-408C-BA41-4807573B566E}"/>
            </a:ext>
          </a:extLst>
        </xdr:cNvPr>
        <xdr:cNvSpPr txBox="1"/>
      </xdr:nvSpPr>
      <xdr:spPr>
        <a:xfrm>
          <a:off x="18183303" y="5874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25400</xdr:rowOff>
    </xdr:from>
    <xdr:to>
      <xdr:col>102</xdr:col>
      <xdr:colOff>114300</xdr:colOff>
      <xdr:row>38</xdr:row>
      <xdr:rowOff>25400</xdr:rowOff>
    </xdr:to>
    <xdr:cxnSp macro="">
      <xdr:nvCxnSpPr>
        <xdr:cNvPr id="748" name="直線コネクタ 747">
          <a:extLst>
            <a:ext uri="{FF2B5EF4-FFF2-40B4-BE49-F238E27FC236}">
              <a16:creationId xmlns:a16="http://schemas.microsoft.com/office/drawing/2014/main" id="{7161F274-0741-48B4-B6E3-099DA437B049}"/>
            </a:ext>
          </a:extLst>
        </xdr:cNvPr>
        <xdr:cNvCxnSpPr/>
      </xdr:nvCxnSpPr>
      <xdr:spPr>
        <a:xfrm>
          <a:off x="16802100" y="6191250"/>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101987</xdr:rowOff>
    </xdr:from>
    <xdr:to>
      <xdr:col>102</xdr:col>
      <xdr:colOff>165100</xdr:colOff>
      <xdr:row>38</xdr:row>
      <xdr:rowOff>32138</xdr:rowOff>
    </xdr:to>
    <xdr:sp macro="" textlink="">
      <xdr:nvSpPr>
        <xdr:cNvPr id="749" name="フローチャート: 判断 748">
          <a:extLst>
            <a:ext uri="{FF2B5EF4-FFF2-40B4-BE49-F238E27FC236}">
              <a16:creationId xmlns:a16="http://schemas.microsoft.com/office/drawing/2014/main" id="{1D336BA8-A393-43C1-A96F-E68B27BFEB86}"/>
            </a:ext>
          </a:extLst>
        </xdr:cNvPr>
        <xdr:cNvSpPr/>
      </xdr:nvSpPr>
      <xdr:spPr>
        <a:xfrm>
          <a:off x="17554575" y="6105912"/>
          <a:ext cx="95250" cy="85726"/>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36</xdr:row>
      <xdr:rowOff>48664</xdr:rowOff>
    </xdr:from>
    <xdr:ext cx="378565" cy="259045"/>
    <xdr:sp macro="" textlink="">
      <xdr:nvSpPr>
        <xdr:cNvPr id="750" name="テキスト ボックス 749">
          <a:extLst>
            <a:ext uri="{FF2B5EF4-FFF2-40B4-BE49-F238E27FC236}">
              <a16:creationId xmlns:a16="http://schemas.microsoft.com/office/drawing/2014/main" id="{AF54924F-FFD4-4BED-999E-D81E73038133}"/>
            </a:ext>
          </a:extLst>
        </xdr:cNvPr>
        <xdr:cNvSpPr txBox="1"/>
      </xdr:nvSpPr>
      <xdr:spPr>
        <a:xfrm>
          <a:off x="17431967" y="588431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130905</xdr:rowOff>
    </xdr:from>
    <xdr:to>
      <xdr:col>98</xdr:col>
      <xdr:colOff>38100</xdr:colOff>
      <xdr:row>38</xdr:row>
      <xdr:rowOff>61055</xdr:rowOff>
    </xdr:to>
    <xdr:sp macro="" textlink="">
      <xdr:nvSpPr>
        <xdr:cNvPr id="751" name="フローチャート: 判断 750">
          <a:extLst>
            <a:ext uri="{FF2B5EF4-FFF2-40B4-BE49-F238E27FC236}">
              <a16:creationId xmlns:a16="http://schemas.microsoft.com/office/drawing/2014/main" id="{AA09FD27-DE2E-4A82-94E8-FF0A1AE10AAF}"/>
            </a:ext>
          </a:extLst>
        </xdr:cNvPr>
        <xdr:cNvSpPr/>
      </xdr:nvSpPr>
      <xdr:spPr>
        <a:xfrm>
          <a:off x="16754475" y="613165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36</xdr:row>
      <xdr:rowOff>77582</xdr:rowOff>
    </xdr:from>
    <xdr:ext cx="378565" cy="259045"/>
    <xdr:sp macro="" textlink="">
      <xdr:nvSpPr>
        <xdr:cNvPr id="752" name="テキスト ボックス 751">
          <a:extLst>
            <a:ext uri="{FF2B5EF4-FFF2-40B4-BE49-F238E27FC236}">
              <a16:creationId xmlns:a16="http://schemas.microsoft.com/office/drawing/2014/main" id="{D223ADBF-CE46-477D-A7E5-FDA960087D2E}"/>
            </a:ext>
          </a:extLst>
        </xdr:cNvPr>
        <xdr:cNvSpPr txBox="1"/>
      </xdr:nvSpPr>
      <xdr:spPr>
        <a:xfrm>
          <a:off x="16631867" y="59164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FFACB731-03CE-4341-89B0-D3183A2EF16B}"/>
            </a:ext>
          </a:extLst>
        </xdr:cNvPr>
        <xdr:cNvSpPr txBox="1"/>
      </xdr:nvSpPr>
      <xdr:spPr>
        <a:xfrm>
          <a:off x="19783425" y="6731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79173D21-0754-41C0-B96D-15740D9F7089}"/>
            </a:ext>
          </a:extLst>
        </xdr:cNvPr>
        <xdr:cNvSpPr txBox="1"/>
      </xdr:nvSpPr>
      <xdr:spPr>
        <a:xfrm>
          <a:off x="19030950" y="6731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DAA261CF-6601-4F55-ADA8-B18A84FF9E9A}"/>
            </a:ext>
          </a:extLst>
        </xdr:cNvPr>
        <xdr:cNvSpPr txBox="1"/>
      </xdr:nvSpPr>
      <xdr:spPr>
        <a:xfrm>
          <a:off x="18221325" y="6731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32276617-F9D7-49AA-B821-7E0383E033C3}"/>
            </a:ext>
          </a:extLst>
        </xdr:cNvPr>
        <xdr:cNvSpPr txBox="1"/>
      </xdr:nvSpPr>
      <xdr:spPr>
        <a:xfrm>
          <a:off x="17430750" y="6731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C8BC019C-1119-4042-B598-B90D2C146A36}"/>
            </a:ext>
          </a:extLst>
        </xdr:cNvPr>
        <xdr:cNvSpPr txBox="1"/>
      </xdr:nvSpPr>
      <xdr:spPr>
        <a:xfrm>
          <a:off x="16630650" y="6731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146050</xdr:rowOff>
    </xdr:from>
    <xdr:to>
      <xdr:col>116</xdr:col>
      <xdr:colOff>114300</xdr:colOff>
      <xdr:row>38</xdr:row>
      <xdr:rowOff>76200</xdr:rowOff>
    </xdr:to>
    <xdr:sp macro="" textlink="">
      <xdr:nvSpPr>
        <xdr:cNvPr id="758" name="楕円 757">
          <a:extLst>
            <a:ext uri="{FF2B5EF4-FFF2-40B4-BE49-F238E27FC236}">
              <a16:creationId xmlns:a16="http://schemas.microsoft.com/office/drawing/2014/main" id="{CDE5ADF4-00F8-43BD-A15E-F9E0C183AA87}"/>
            </a:ext>
          </a:extLst>
        </xdr:cNvPr>
        <xdr:cNvSpPr/>
      </xdr:nvSpPr>
      <xdr:spPr>
        <a:xfrm>
          <a:off x="19897725" y="614362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99102</xdr:rowOff>
    </xdr:from>
    <xdr:ext cx="249299" cy="259045"/>
    <xdr:sp macro="" textlink="">
      <xdr:nvSpPr>
        <xdr:cNvPr id="759" name="諸支出金該当値テキスト">
          <a:extLst>
            <a:ext uri="{FF2B5EF4-FFF2-40B4-BE49-F238E27FC236}">
              <a16:creationId xmlns:a16="http://schemas.microsoft.com/office/drawing/2014/main" id="{AC38FADC-3CE0-44C7-94C2-BFA4E11DACA4}"/>
            </a:ext>
          </a:extLst>
        </xdr:cNvPr>
        <xdr:cNvSpPr txBox="1"/>
      </xdr:nvSpPr>
      <xdr:spPr>
        <a:xfrm>
          <a:off x="20002500" y="6103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146050</xdr:rowOff>
    </xdr:from>
    <xdr:to>
      <xdr:col>112</xdr:col>
      <xdr:colOff>38100</xdr:colOff>
      <xdr:row>38</xdr:row>
      <xdr:rowOff>76200</xdr:rowOff>
    </xdr:to>
    <xdr:sp macro="" textlink="">
      <xdr:nvSpPr>
        <xdr:cNvPr id="760" name="楕円 759">
          <a:extLst>
            <a:ext uri="{FF2B5EF4-FFF2-40B4-BE49-F238E27FC236}">
              <a16:creationId xmlns:a16="http://schemas.microsoft.com/office/drawing/2014/main" id="{E56782A7-AEFB-4A2F-890E-EF718F389DA1}"/>
            </a:ext>
          </a:extLst>
        </xdr:cNvPr>
        <xdr:cNvSpPr/>
      </xdr:nvSpPr>
      <xdr:spPr>
        <a:xfrm>
          <a:off x="19154775" y="614362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38</xdr:row>
      <xdr:rowOff>67327</xdr:rowOff>
    </xdr:from>
    <xdr:ext cx="249299" cy="259045"/>
    <xdr:sp macro="" textlink="">
      <xdr:nvSpPr>
        <xdr:cNvPr id="761" name="テキスト ボックス 760">
          <a:extLst>
            <a:ext uri="{FF2B5EF4-FFF2-40B4-BE49-F238E27FC236}">
              <a16:creationId xmlns:a16="http://schemas.microsoft.com/office/drawing/2014/main" id="{CD659B91-53FA-4A1F-8B35-91ED378D7DC6}"/>
            </a:ext>
          </a:extLst>
        </xdr:cNvPr>
        <xdr:cNvSpPr txBox="1"/>
      </xdr:nvSpPr>
      <xdr:spPr>
        <a:xfrm>
          <a:off x="19080925" y="6226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146050</xdr:rowOff>
    </xdr:from>
    <xdr:to>
      <xdr:col>107</xdr:col>
      <xdr:colOff>101600</xdr:colOff>
      <xdr:row>38</xdr:row>
      <xdr:rowOff>76200</xdr:rowOff>
    </xdr:to>
    <xdr:sp macro="" textlink="">
      <xdr:nvSpPr>
        <xdr:cNvPr id="762" name="楕円 761">
          <a:extLst>
            <a:ext uri="{FF2B5EF4-FFF2-40B4-BE49-F238E27FC236}">
              <a16:creationId xmlns:a16="http://schemas.microsoft.com/office/drawing/2014/main" id="{E1E53C54-1254-4851-B420-B38FF4C3B834}"/>
            </a:ext>
          </a:extLst>
        </xdr:cNvPr>
        <xdr:cNvSpPr/>
      </xdr:nvSpPr>
      <xdr:spPr>
        <a:xfrm>
          <a:off x="18345150" y="614362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38</xdr:row>
      <xdr:rowOff>67327</xdr:rowOff>
    </xdr:from>
    <xdr:ext cx="249299" cy="259045"/>
    <xdr:sp macro="" textlink="">
      <xdr:nvSpPr>
        <xdr:cNvPr id="763" name="テキスト ボックス 762">
          <a:extLst>
            <a:ext uri="{FF2B5EF4-FFF2-40B4-BE49-F238E27FC236}">
              <a16:creationId xmlns:a16="http://schemas.microsoft.com/office/drawing/2014/main" id="{3E72B7F5-D09B-4C48-94AB-FDBC9A95E001}"/>
            </a:ext>
          </a:extLst>
        </xdr:cNvPr>
        <xdr:cNvSpPr txBox="1"/>
      </xdr:nvSpPr>
      <xdr:spPr>
        <a:xfrm>
          <a:off x="18290350" y="6226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146050</xdr:rowOff>
    </xdr:from>
    <xdr:to>
      <xdr:col>102</xdr:col>
      <xdr:colOff>165100</xdr:colOff>
      <xdr:row>38</xdr:row>
      <xdr:rowOff>76200</xdr:rowOff>
    </xdr:to>
    <xdr:sp macro="" textlink="">
      <xdr:nvSpPr>
        <xdr:cNvPr id="764" name="楕円 763">
          <a:extLst>
            <a:ext uri="{FF2B5EF4-FFF2-40B4-BE49-F238E27FC236}">
              <a16:creationId xmlns:a16="http://schemas.microsoft.com/office/drawing/2014/main" id="{104B935D-DBD8-460A-ADA3-6BA4ED4291A2}"/>
            </a:ext>
          </a:extLst>
        </xdr:cNvPr>
        <xdr:cNvSpPr/>
      </xdr:nvSpPr>
      <xdr:spPr>
        <a:xfrm>
          <a:off x="17554575" y="614362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38</xdr:row>
      <xdr:rowOff>67327</xdr:rowOff>
    </xdr:from>
    <xdr:ext cx="249299" cy="259045"/>
    <xdr:sp macro="" textlink="">
      <xdr:nvSpPr>
        <xdr:cNvPr id="765" name="テキスト ボックス 764">
          <a:extLst>
            <a:ext uri="{FF2B5EF4-FFF2-40B4-BE49-F238E27FC236}">
              <a16:creationId xmlns:a16="http://schemas.microsoft.com/office/drawing/2014/main" id="{5510F514-1BE8-429A-9E3D-FCEC8883336E}"/>
            </a:ext>
          </a:extLst>
        </xdr:cNvPr>
        <xdr:cNvSpPr txBox="1"/>
      </xdr:nvSpPr>
      <xdr:spPr>
        <a:xfrm>
          <a:off x="17490250" y="6226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146050</xdr:rowOff>
    </xdr:from>
    <xdr:to>
      <xdr:col>98</xdr:col>
      <xdr:colOff>38100</xdr:colOff>
      <xdr:row>38</xdr:row>
      <xdr:rowOff>76200</xdr:rowOff>
    </xdr:to>
    <xdr:sp macro="" textlink="">
      <xdr:nvSpPr>
        <xdr:cNvPr id="766" name="楕円 765">
          <a:extLst>
            <a:ext uri="{FF2B5EF4-FFF2-40B4-BE49-F238E27FC236}">
              <a16:creationId xmlns:a16="http://schemas.microsoft.com/office/drawing/2014/main" id="{A47C4FB6-5A00-47E2-956F-B8A97FBDC696}"/>
            </a:ext>
          </a:extLst>
        </xdr:cNvPr>
        <xdr:cNvSpPr/>
      </xdr:nvSpPr>
      <xdr:spPr>
        <a:xfrm>
          <a:off x="16754475" y="614362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38</xdr:row>
      <xdr:rowOff>67327</xdr:rowOff>
    </xdr:from>
    <xdr:ext cx="249299" cy="259045"/>
    <xdr:sp macro="" textlink="">
      <xdr:nvSpPr>
        <xdr:cNvPr id="767" name="テキスト ボックス 766">
          <a:extLst>
            <a:ext uri="{FF2B5EF4-FFF2-40B4-BE49-F238E27FC236}">
              <a16:creationId xmlns:a16="http://schemas.microsoft.com/office/drawing/2014/main" id="{4367CD69-E210-4D27-9EC0-67FF34F448FF}"/>
            </a:ext>
          </a:extLst>
        </xdr:cNvPr>
        <xdr:cNvSpPr txBox="1"/>
      </xdr:nvSpPr>
      <xdr:spPr>
        <a:xfrm>
          <a:off x="16680625" y="6226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8" name="正方形/長方形 767">
          <a:extLst>
            <a:ext uri="{FF2B5EF4-FFF2-40B4-BE49-F238E27FC236}">
              <a16:creationId xmlns:a16="http://schemas.microsoft.com/office/drawing/2014/main" id="{4DF7D598-3E59-4B13-BB55-70FB7C019705}"/>
            </a:ext>
          </a:extLst>
        </xdr:cNvPr>
        <xdr:cNvSpPr/>
      </xdr:nvSpPr>
      <xdr:spPr>
        <a:xfrm>
          <a:off x="16459200" y="7029450"/>
          <a:ext cx="4229100" cy="2952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9" name="正方形/長方形 768">
          <a:extLst>
            <a:ext uri="{FF2B5EF4-FFF2-40B4-BE49-F238E27FC236}">
              <a16:creationId xmlns:a16="http://schemas.microsoft.com/office/drawing/2014/main" id="{673CDFCB-83CF-441A-AC77-DC5957D1B3E9}"/>
            </a:ext>
          </a:extLst>
        </xdr:cNvPr>
        <xdr:cNvSpPr/>
      </xdr:nvSpPr>
      <xdr:spPr>
        <a:xfrm>
          <a:off x="16583025" y="73533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0" name="正方形/長方形 769">
          <a:extLst>
            <a:ext uri="{FF2B5EF4-FFF2-40B4-BE49-F238E27FC236}">
              <a16:creationId xmlns:a16="http://schemas.microsoft.com/office/drawing/2014/main" id="{F875A9B6-5CA8-47D2-8F1A-BBD5C34BF39A}"/>
            </a:ext>
          </a:extLst>
        </xdr:cNvPr>
        <xdr:cNvSpPr/>
      </xdr:nvSpPr>
      <xdr:spPr>
        <a:xfrm>
          <a:off x="16583025" y="75438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1" name="正方形/長方形 770">
          <a:extLst>
            <a:ext uri="{FF2B5EF4-FFF2-40B4-BE49-F238E27FC236}">
              <a16:creationId xmlns:a16="http://schemas.microsoft.com/office/drawing/2014/main" id="{F032B7E5-9716-437F-BAFD-844BB1627C40}"/>
            </a:ext>
          </a:extLst>
        </xdr:cNvPr>
        <xdr:cNvSpPr/>
      </xdr:nvSpPr>
      <xdr:spPr>
        <a:xfrm>
          <a:off x="17487900" y="73533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2" name="正方形/長方形 771">
          <a:extLst>
            <a:ext uri="{FF2B5EF4-FFF2-40B4-BE49-F238E27FC236}">
              <a16:creationId xmlns:a16="http://schemas.microsoft.com/office/drawing/2014/main" id="{22C4C394-18B6-41AB-922E-DD1E31207348}"/>
            </a:ext>
          </a:extLst>
        </xdr:cNvPr>
        <xdr:cNvSpPr/>
      </xdr:nvSpPr>
      <xdr:spPr>
        <a:xfrm>
          <a:off x="17487900" y="75438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3" name="正方形/長方形 772">
          <a:extLst>
            <a:ext uri="{FF2B5EF4-FFF2-40B4-BE49-F238E27FC236}">
              <a16:creationId xmlns:a16="http://schemas.microsoft.com/office/drawing/2014/main" id="{C8BE5E68-51BF-4926-9AA6-830AAFB83591}"/>
            </a:ext>
          </a:extLst>
        </xdr:cNvPr>
        <xdr:cNvSpPr/>
      </xdr:nvSpPr>
      <xdr:spPr>
        <a:xfrm>
          <a:off x="18516600" y="73533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4" name="正方形/長方形 773">
          <a:extLst>
            <a:ext uri="{FF2B5EF4-FFF2-40B4-BE49-F238E27FC236}">
              <a16:creationId xmlns:a16="http://schemas.microsoft.com/office/drawing/2014/main" id="{F55DDE50-8898-4184-BD84-21EDF149A84F}"/>
            </a:ext>
          </a:extLst>
        </xdr:cNvPr>
        <xdr:cNvSpPr/>
      </xdr:nvSpPr>
      <xdr:spPr>
        <a:xfrm>
          <a:off x="18516600" y="75438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5" name="正方形/長方形 774">
          <a:extLst>
            <a:ext uri="{FF2B5EF4-FFF2-40B4-BE49-F238E27FC236}">
              <a16:creationId xmlns:a16="http://schemas.microsoft.com/office/drawing/2014/main" id="{DA3C4FF9-48DE-4146-8F89-E5FD795D1B89}"/>
            </a:ext>
          </a:extLst>
        </xdr:cNvPr>
        <xdr:cNvSpPr/>
      </xdr:nvSpPr>
      <xdr:spPr>
        <a:xfrm>
          <a:off x="16459200" y="7810500"/>
          <a:ext cx="42291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6" name="テキスト ボックス 775">
          <a:extLst>
            <a:ext uri="{FF2B5EF4-FFF2-40B4-BE49-F238E27FC236}">
              <a16:creationId xmlns:a16="http://schemas.microsoft.com/office/drawing/2014/main" id="{4AA0B541-5923-441A-9CA5-F66424189904}"/>
            </a:ext>
          </a:extLst>
        </xdr:cNvPr>
        <xdr:cNvSpPr txBox="1"/>
      </xdr:nvSpPr>
      <xdr:spPr>
        <a:xfrm>
          <a:off x="16440150" y="76295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7" name="直線コネクタ 776">
          <a:extLst>
            <a:ext uri="{FF2B5EF4-FFF2-40B4-BE49-F238E27FC236}">
              <a16:creationId xmlns:a16="http://schemas.microsoft.com/office/drawing/2014/main" id="{4C36CAA0-B24F-4633-9ED1-C61B2FFFBC35}"/>
            </a:ext>
          </a:extLst>
        </xdr:cNvPr>
        <xdr:cNvCxnSpPr/>
      </xdr:nvCxnSpPr>
      <xdr:spPr>
        <a:xfrm>
          <a:off x="16459200" y="99726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78" name="直線コネクタ 777">
          <a:extLst>
            <a:ext uri="{FF2B5EF4-FFF2-40B4-BE49-F238E27FC236}">
              <a16:creationId xmlns:a16="http://schemas.microsoft.com/office/drawing/2014/main" id="{CD01E427-1E4C-4FE7-B857-9F5F3127A09A}"/>
            </a:ext>
          </a:extLst>
        </xdr:cNvPr>
        <xdr:cNvCxnSpPr/>
      </xdr:nvCxnSpPr>
      <xdr:spPr>
        <a:xfrm>
          <a:off x="16459200" y="8896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79" name="テキスト ボックス 778">
          <a:extLst>
            <a:ext uri="{FF2B5EF4-FFF2-40B4-BE49-F238E27FC236}">
              <a16:creationId xmlns:a16="http://schemas.microsoft.com/office/drawing/2014/main" id="{05A87D6A-7448-42DA-A615-5DEBD892EF1E}"/>
            </a:ext>
          </a:extLst>
        </xdr:cNvPr>
        <xdr:cNvSpPr txBox="1"/>
      </xdr:nvSpPr>
      <xdr:spPr>
        <a:xfrm>
          <a:off x="16248514" y="875095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0" name="直線コネクタ 779">
          <a:extLst>
            <a:ext uri="{FF2B5EF4-FFF2-40B4-BE49-F238E27FC236}">
              <a16:creationId xmlns:a16="http://schemas.microsoft.com/office/drawing/2014/main" id="{177087C9-7DC7-4D27-BAB4-018A9DB5BA3D}"/>
            </a:ext>
          </a:extLst>
        </xdr:cNvPr>
        <xdr:cNvCxnSpPr/>
      </xdr:nvCxnSpPr>
      <xdr:spPr>
        <a:xfrm>
          <a:off x="16459200" y="7810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1" name="テキスト ボックス 780">
          <a:extLst>
            <a:ext uri="{FF2B5EF4-FFF2-40B4-BE49-F238E27FC236}">
              <a16:creationId xmlns:a16="http://schemas.microsoft.com/office/drawing/2014/main" id="{27D8593A-EB7D-4121-A06E-7A72C6F27D62}"/>
            </a:ext>
          </a:extLst>
        </xdr:cNvPr>
        <xdr:cNvSpPr txBox="1"/>
      </xdr:nvSpPr>
      <xdr:spPr>
        <a:xfrm>
          <a:off x="16248514" y="76746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2" name="前年度繰上充用金グラフ枠">
          <a:extLst>
            <a:ext uri="{FF2B5EF4-FFF2-40B4-BE49-F238E27FC236}">
              <a16:creationId xmlns:a16="http://schemas.microsoft.com/office/drawing/2014/main" id="{7EA54BAB-3DD6-4CE3-90AC-2D25E4716E54}"/>
            </a:ext>
          </a:extLst>
        </xdr:cNvPr>
        <xdr:cNvSpPr/>
      </xdr:nvSpPr>
      <xdr:spPr>
        <a:xfrm>
          <a:off x="16459200" y="7810500"/>
          <a:ext cx="42291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3" name="直線コネクタ 782">
          <a:extLst>
            <a:ext uri="{FF2B5EF4-FFF2-40B4-BE49-F238E27FC236}">
              <a16:creationId xmlns:a16="http://schemas.microsoft.com/office/drawing/2014/main" id="{4AACA5CE-EC63-4608-B5A7-701C4B29A717}"/>
            </a:ext>
          </a:extLst>
        </xdr:cNvPr>
        <xdr:cNvCxnSpPr/>
      </xdr:nvCxnSpPr>
      <xdr:spPr>
        <a:xfrm>
          <a:off x="19952970" y="889635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4" name="前年度繰上充用金最小値テキスト">
          <a:extLst>
            <a:ext uri="{FF2B5EF4-FFF2-40B4-BE49-F238E27FC236}">
              <a16:creationId xmlns:a16="http://schemas.microsoft.com/office/drawing/2014/main" id="{5667D12B-7B1D-4F52-9F6E-A7075921F8A8}"/>
            </a:ext>
          </a:extLst>
        </xdr:cNvPr>
        <xdr:cNvSpPr txBox="1"/>
      </xdr:nvSpPr>
      <xdr:spPr>
        <a:xfrm>
          <a:off x="20002500" y="892240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5" name="直線コネクタ 784">
          <a:extLst>
            <a:ext uri="{FF2B5EF4-FFF2-40B4-BE49-F238E27FC236}">
              <a16:creationId xmlns:a16="http://schemas.microsoft.com/office/drawing/2014/main" id="{48236A0D-8A07-4F4D-8E9A-0852E8642B2D}"/>
            </a:ext>
          </a:extLst>
        </xdr:cNvPr>
        <xdr:cNvCxnSpPr/>
      </xdr:nvCxnSpPr>
      <xdr:spPr>
        <a:xfrm>
          <a:off x="19878675" y="88963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6" name="前年度繰上充用金最大値テキスト">
          <a:extLst>
            <a:ext uri="{FF2B5EF4-FFF2-40B4-BE49-F238E27FC236}">
              <a16:creationId xmlns:a16="http://schemas.microsoft.com/office/drawing/2014/main" id="{9C3A69C2-6D9F-43FD-956D-C78043AD2FF5}"/>
            </a:ext>
          </a:extLst>
        </xdr:cNvPr>
        <xdr:cNvSpPr txBox="1"/>
      </xdr:nvSpPr>
      <xdr:spPr>
        <a:xfrm>
          <a:off x="20002500" y="859855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7" name="直線コネクタ 786">
          <a:extLst>
            <a:ext uri="{FF2B5EF4-FFF2-40B4-BE49-F238E27FC236}">
              <a16:creationId xmlns:a16="http://schemas.microsoft.com/office/drawing/2014/main" id="{4D5D0CC2-9E68-4EED-A7F9-E27023481061}"/>
            </a:ext>
          </a:extLst>
        </xdr:cNvPr>
        <xdr:cNvCxnSpPr/>
      </xdr:nvCxnSpPr>
      <xdr:spPr>
        <a:xfrm>
          <a:off x="19878675" y="88963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88" name="直線コネクタ 787">
          <a:extLst>
            <a:ext uri="{FF2B5EF4-FFF2-40B4-BE49-F238E27FC236}">
              <a16:creationId xmlns:a16="http://schemas.microsoft.com/office/drawing/2014/main" id="{31A28646-2F4A-43DC-88C1-2C1E51DFD1C2}"/>
            </a:ext>
          </a:extLst>
        </xdr:cNvPr>
        <xdr:cNvCxnSpPr/>
      </xdr:nvCxnSpPr>
      <xdr:spPr>
        <a:xfrm>
          <a:off x="19202400" y="8896350"/>
          <a:ext cx="7524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89" name="前年度繰上充用金平均値テキスト">
          <a:extLst>
            <a:ext uri="{FF2B5EF4-FFF2-40B4-BE49-F238E27FC236}">
              <a16:creationId xmlns:a16="http://schemas.microsoft.com/office/drawing/2014/main" id="{F65F2B6D-74B8-4FEB-BE88-48BB5345DEB1}"/>
            </a:ext>
          </a:extLst>
        </xdr:cNvPr>
        <xdr:cNvSpPr txBox="1"/>
      </xdr:nvSpPr>
      <xdr:spPr>
        <a:xfrm>
          <a:off x="20002500" y="8817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0" name="フローチャート: 判断 789">
          <a:extLst>
            <a:ext uri="{FF2B5EF4-FFF2-40B4-BE49-F238E27FC236}">
              <a16:creationId xmlns:a16="http://schemas.microsoft.com/office/drawing/2014/main" id="{E19C7914-56B8-4D46-891D-BF1A241AC1A6}"/>
            </a:ext>
          </a:extLst>
        </xdr:cNvPr>
        <xdr:cNvSpPr/>
      </xdr:nvSpPr>
      <xdr:spPr>
        <a:xfrm>
          <a:off x="19897725" y="883920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1" name="直線コネクタ 790">
          <a:extLst>
            <a:ext uri="{FF2B5EF4-FFF2-40B4-BE49-F238E27FC236}">
              <a16:creationId xmlns:a16="http://schemas.microsoft.com/office/drawing/2014/main" id="{3CAB2FB2-08F1-48BE-9268-B9AF6CFAD65C}"/>
            </a:ext>
          </a:extLst>
        </xdr:cNvPr>
        <xdr:cNvCxnSpPr/>
      </xdr:nvCxnSpPr>
      <xdr:spPr>
        <a:xfrm>
          <a:off x="18392775" y="8896350"/>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2" name="フローチャート: 判断 791">
          <a:extLst>
            <a:ext uri="{FF2B5EF4-FFF2-40B4-BE49-F238E27FC236}">
              <a16:creationId xmlns:a16="http://schemas.microsoft.com/office/drawing/2014/main" id="{4B47E281-EA7C-4D5E-BE14-C759934C3662}"/>
            </a:ext>
          </a:extLst>
        </xdr:cNvPr>
        <xdr:cNvSpPr/>
      </xdr:nvSpPr>
      <xdr:spPr>
        <a:xfrm>
          <a:off x="19154775" y="883920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3" name="テキスト ボックス 792">
          <a:extLst>
            <a:ext uri="{FF2B5EF4-FFF2-40B4-BE49-F238E27FC236}">
              <a16:creationId xmlns:a16="http://schemas.microsoft.com/office/drawing/2014/main" id="{1F73B4D6-F97C-4689-93D3-DB03169DFD37}"/>
            </a:ext>
          </a:extLst>
        </xdr:cNvPr>
        <xdr:cNvSpPr txBox="1"/>
      </xdr:nvSpPr>
      <xdr:spPr>
        <a:xfrm>
          <a:off x="19080925" y="892240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4" name="直線コネクタ 793">
          <a:extLst>
            <a:ext uri="{FF2B5EF4-FFF2-40B4-BE49-F238E27FC236}">
              <a16:creationId xmlns:a16="http://schemas.microsoft.com/office/drawing/2014/main" id="{42286A1C-A3C0-4748-9DE5-6E2854D24EE9}"/>
            </a:ext>
          </a:extLst>
        </xdr:cNvPr>
        <xdr:cNvCxnSpPr/>
      </xdr:nvCxnSpPr>
      <xdr:spPr>
        <a:xfrm>
          <a:off x="17602200" y="8896350"/>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5" name="フローチャート: 判断 794">
          <a:extLst>
            <a:ext uri="{FF2B5EF4-FFF2-40B4-BE49-F238E27FC236}">
              <a16:creationId xmlns:a16="http://schemas.microsoft.com/office/drawing/2014/main" id="{5702B5D2-577E-4FEC-979F-779E618E9174}"/>
            </a:ext>
          </a:extLst>
        </xdr:cNvPr>
        <xdr:cNvSpPr/>
      </xdr:nvSpPr>
      <xdr:spPr>
        <a:xfrm>
          <a:off x="18345150" y="883920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6" name="テキスト ボックス 795">
          <a:extLst>
            <a:ext uri="{FF2B5EF4-FFF2-40B4-BE49-F238E27FC236}">
              <a16:creationId xmlns:a16="http://schemas.microsoft.com/office/drawing/2014/main" id="{C2EDAFDD-FBF1-4D19-A542-5CDFCF84AAAF}"/>
            </a:ext>
          </a:extLst>
        </xdr:cNvPr>
        <xdr:cNvSpPr txBox="1"/>
      </xdr:nvSpPr>
      <xdr:spPr>
        <a:xfrm>
          <a:off x="18290350" y="892240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7" name="直線コネクタ 796">
          <a:extLst>
            <a:ext uri="{FF2B5EF4-FFF2-40B4-BE49-F238E27FC236}">
              <a16:creationId xmlns:a16="http://schemas.microsoft.com/office/drawing/2014/main" id="{3FEE816C-1677-4531-98A3-31B3B7D84D23}"/>
            </a:ext>
          </a:extLst>
        </xdr:cNvPr>
        <xdr:cNvCxnSpPr/>
      </xdr:nvCxnSpPr>
      <xdr:spPr>
        <a:xfrm>
          <a:off x="16802100" y="8896350"/>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798" name="フローチャート: 判断 797">
          <a:extLst>
            <a:ext uri="{FF2B5EF4-FFF2-40B4-BE49-F238E27FC236}">
              <a16:creationId xmlns:a16="http://schemas.microsoft.com/office/drawing/2014/main" id="{F40B0114-B472-40F8-8CBA-996D65163B36}"/>
            </a:ext>
          </a:extLst>
        </xdr:cNvPr>
        <xdr:cNvSpPr/>
      </xdr:nvSpPr>
      <xdr:spPr>
        <a:xfrm>
          <a:off x="17554575" y="883920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799" name="テキスト ボックス 798">
          <a:extLst>
            <a:ext uri="{FF2B5EF4-FFF2-40B4-BE49-F238E27FC236}">
              <a16:creationId xmlns:a16="http://schemas.microsoft.com/office/drawing/2014/main" id="{F68F01FE-669B-4A98-98A4-160848FCC675}"/>
            </a:ext>
          </a:extLst>
        </xdr:cNvPr>
        <xdr:cNvSpPr txBox="1"/>
      </xdr:nvSpPr>
      <xdr:spPr>
        <a:xfrm>
          <a:off x="17490250" y="892240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0" name="フローチャート: 判断 799">
          <a:extLst>
            <a:ext uri="{FF2B5EF4-FFF2-40B4-BE49-F238E27FC236}">
              <a16:creationId xmlns:a16="http://schemas.microsoft.com/office/drawing/2014/main" id="{033939A3-B97C-4871-A846-A2DA8B27CD5A}"/>
            </a:ext>
          </a:extLst>
        </xdr:cNvPr>
        <xdr:cNvSpPr/>
      </xdr:nvSpPr>
      <xdr:spPr>
        <a:xfrm>
          <a:off x="16754475" y="883920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1" name="テキスト ボックス 800">
          <a:extLst>
            <a:ext uri="{FF2B5EF4-FFF2-40B4-BE49-F238E27FC236}">
              <a16:creationId xmlns:a16="http://schemas.microsoft.com/office/drawing/2014/main" id="{4EEC0A27-1158-4019-94DF-600B3DCC7F20}"/>
            </a:ext>
          </a:extLst>
        </xdr:cNvPr>
        <xdr:cNvSpPr txBox="1"/>
      </xdr:nvSpPr>
      <xdr:spPr>
        <a:xfrm>
          <a:off x="16680625" y="892240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2" name="テキスト ボックス 801">
          <a:extLst>
            <a:ext uri="{FF2B5EF4-FFF2-40B4-BE49-F238E27FC236}">
              <a16:creationId xmlns:a16="http://schemas.microsoft.com/office/drawing/2014/main" id="{34D7DB90-6DE2-4969-B06D-A9E6F744E1EB}"/>
            </a:ext>
          </a:extLst>
        </xdr:cNvPr>
        <xdr:cNvSpPr txBox="1"/>
      </xdr:nvSpPr>
      <xdr:spPr>
        <a:xfrm>
          <a:off x="19783425" y="9970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id="{5E0BE627-C999-48D5-89EA-5A4426CFF29D}"/>
            </a:ext>
          </a:extLst>
        </xdr:cNvPr>
        <xdr:cNvSpPr txBox="1"/>
      </xdr:nvSpPr>
      <xdr:spPr>
        <a:xfrm>
          <a:off x="19030950" y="9970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D7057DB7-146E-4B88-BEC6-B85F450AC492}"/>
            </a:ext>
          </a:extLst>
        </xdr:cNvPr>
        <xdr:cNvSpPr txBox="1"/>
      </xdr:nvSpPr>
      <xdr:spPr>
        <a:xfrm>
          <a:off x="18221325" y="9970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3C56799D-19EE-405D-A380-2CCA78D9BEC7}"/>
            </a:ext>
          </a:extLst>
        </xdr:cNvPr>
        <xdr:cNvSpPr txBox="1"/>
      </xdr:nvSpPr>
      <xdr:spPr>
        <a:xfrm>
          <a:off x="17430750" y="9970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73DB1AC2-B3C8-42C2-A632-DF7563901B78}"/>
            </a:ext>
          </a:extLst>
        </xdr:cNvPr>
        <xdr:cNvSpPr txBox="1"/>
      </xdr:nvSpPr>
      <xdr:spPr>
        <a:xfrm>
          <a:off x="16630650" y="9970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7" name="楕円 806">
          <a:extLst>
            <a:ext uri="{FF2B5EF4-FFF2-40B4-BE49-F238E27FC236}">
              <a16:creationId xmlns:a16="http://schemas.microsoft.com/office/drawing/2014/main" id="{556A22E0-40F1-4663-9CB6-B977118F86D8}"/>
            </a:ext>
          </a:extLst>
        </xdr:cNvPr>
        <xdr:cNvSpPr/>
      </xdr:nvSpPr>
      <xdr:spPr>
        <a:xfrm>
          <a:off x="19897725" y="883920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08" name="前年度繰上充用金該当値テキスト">
          <a:extLst>
            <a:ext uri="{FF2B5EF4-FFF2-40B4-BE49-F238E27FC236}">
              <a16:creationId xmlns:a16="http://schemas.microsoft.com/office/drawing/2014/main" id="{6DFC24D4-8673-4041-975A-D23931200B51}"/>
            </a:ext>
          </a:extLst>
        </xdr:cNvPr>
        <xdr:cNvSpPr txBox="1"/>
      </xdr:nvSpPr>
      <xdr:spPr>
        <a:xfrm>
          <a:off x="20002500" y="871285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09" name="楕円 808">
          <a:extLst>
            <a:ext uri="{FF2B5EF4-FFF2-40B4-BE49-F238E27FC236}">
              <a16:creationId xmlns:a16="http://schemas.microsoft.com/office/drawing/2014/main" id="{D882EDE5-8BA7-4E15-A312-17A544489F87}"/>
            </a:ext>
          </a:extLst>
        </xdr:cNvPr>
        <xdr:cNvSpPr/>
      </xdr:nvSpPr>
      <xdr:spPr>
        <a:xfrm>
          <a:off x="19154775" y="88392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0" name="テキスト ボックス 809">
          <a:extLst>
            <a:ext uri="{FF2B5EF4-FFF2-40B4-BE49-F238E27FC236}">
              <a16:creationId xmlns:a16="http://schemas.microsoft.com/office/drawing/2014/main" id="{404406CC-958E-4B1F-9B99-3BF46FB5958C}"/>
            </a:ext>
          </a:extLst>
        </xdr:cNvPr>
        <xdr:cNvSpPr txBox="1"/>
      </xdr:nvSpPr>
      <xdr:spPr>
        <a:xfrm>
          <a:off x="19080925" y="8627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1" name="楕円 810">
          <a:extLst>
            <a:ext uri="{FF2B5EF4-FFF2-40B4-BE49-F238E27FC236}">
              <a16:creationId xmlns:a16="http://schemas.microsoft.com/office/drawing/2014/main" id="{92E6C112-3D77-4D9F-A3EA-2CC3AC5EB05B}"/>
            </a:ext>
          </a:extLst>
        </xdr:cNvPr>
        <xdr:cNvSpPr/>
      </xdr:nvSpPr>
      <xdr:spPr>
        <a:xfrm>
          <a:off x="18345150" y="883920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2" name="テキスト ボックス 811">
          <a:extLst>
            <a:ext uri="{FF2B5EF4-FFF2-40B4-BE49-F238E27FC236}">
              <a16:creationId xmlns:a16="http://schemas.microsoft.com/office/drawing/2014/main" id="{0709A6AE-E4DA-41A1-81AB-5B852FAA60E1}"/>
            </a:ext>
          </a:extLst>
        </xdr:cNvPr>
        <xdr:cNvSpPr txBox="1"/>
      </xdr:nvSpPr>
      <xdr:spPr>
        <a:xfrm>
          <a:off x="18290350" y="8627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3" name="楕円 812">
          <a:extLst>
            <a:ext uri="{FF2B5EF4-FFF2-40B4-BE49-F238E27FC236}">
              <a16:creationId xmlns:a16="http://schemas.microsoft.com/office/drawing/2014/main" id="{ECE48DD3-6A36-4019-AAE7-1516FEB863ED}"/>
            </a:ext>
          </a:extLst>
        </xdr:cNvPr>
        <xdr:cNvSpPr/>
      </xdr:nvSpPr>
      <xdr:spPr>
        <a:xfrm>
          <a:off x="17554575" y="883920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4" name="テキスト ボックス 813">
          <a:extLst>
            <a:ext uri="{FF2B5EF4-FFF2-40B4-BE49-F238E27FC236}">
              <a16:creationId xmlns:a16="http://schemas.microsoft.com/office/drawing/2014/main" id="{F6354DEB-B0F9-4B53-90B3-766A7F9D07FE}"/>
            </a:ext>
          </a:extLst>
        </xdr:cNvPr>
        <xdr:cNvSpPr txBox="1"/>
      </xdr:nvSpPr>
      <xdr:spPr>
        <a:xfrm>
          <a:off x="17490250" y="8627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5" name="楕円 814">
          <a:extLst>
            <a:ext uri="{FF2B5EF4-FFF2-40B4-BE49-F238E27FC236}">
              <a16:creationId xmlns:a16="http://schemas.microsoft.com/office/drawing/2014/main" id="{5E28D4C3-1E1F-4DD3-987F-FFBD896F5F62}"/>
            </a:ext>
          </a:extLst>
        </xdr:cNvPr>
        <xdr:cNvSpPr/>
      </xdr:nvSpPr>
      <xdr:spPr>
        <a:xfrm>
          <a:off x="16754475" y="88392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6" name="テキスト ボックス 815">
          <a:extLst>
            <a:ext uri="{FF2B5EF4-FFF2-40B4-BE49-F238E27FC236}">
              <a16:creationId xmlns:a16="http://schemas.microsoft.com/office/drawing/2014/main" id="{0AFBC297-E877-44A6-9BF0-009EA7AAD8A5}"/>
            </a:ext>
          </a:extLst>
        </xdr:cNvPr>
        <xdr:cNvSpPr txBox="1"/>
      </xdr:nvSpPr>
      <xdr:spPr>
        <a:xfrm>
          <a:off x="16680625" y="8627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7" name="正方形/長方形 816">
          <a:extLst>
            <a:ext uri="{FF2B5EF4-FFF2-40B4-BE49-F238E27FC236}">
              <a16:creationId xmlns:a16="http://schemas.microsoft.com/office/drawing/2014/main" id="{44A09F23-F49D-4E33-8E0B-8D088B34B961}"/>
            </a:ext>
          </a:extLst>
        </xdr:cNvPr>
        <xdr:cNvSpPr/>
      </xdr:nvSpPr>
      <xdr:spPr>
        <a:xfrm>
          <a:off x="685800" y="16925925"/>
          <a:ext cx="200025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18" name="正方形/長方形 817">
          <a:extLst>
            <a:ext uri="{FF2B5EF4-FFF2-40B4-BE49-F238E27FC236}">
              <a16:creationId xmlns:a16="http://schemas.microsoft.com/office/drawing/2014/main" id="{F31D546E-F4C3-4399-ADB3-68FA067586FE}"/>
            </a:ext>
          </a:extLst>
        </xdr:cNvPr>
        <xdr:cNvSpPr/>
      </xdr:nvSpPr>
      <xdr:spPr>
        <a:xfrm>
          <a:off x="685800" y="16983075"/>
          <a:ext cx="34671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19" name="テキスト ボックス 818">
          <a:extLst>
            <a:ext uri="{FF2B5EF4-FFF2-40B4-BE49-F238E27FC236}">
              <a16:creationId xmlns:a16="http://schemas.microsoft.com/office/drawing/2014/main" id="{3307D7C4-5932-4934-9076-6513B6D72E2C}"/>
            </a:ext>
          </a:extLst>
        </xdr:cNvPr>
        <xdr:cNvSpPr txBox="1"/>
      </xdr:nvSpPr>
      <xdr:spPr>
        <a:xfrm>
          <a:off x="714375" y="17240250"/>
          <a:ext cx="1994535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a:t>
          </a:r>
          <a:r>
            <a:rPr kumimoji="1" lang="ja-JP" altLang="en-US" sz="1100">
              <a:latin typeface="ＭＳ Ｐゴシック" panose="020B0600070205080204" pitchFamily="50" charset="-128"/>
              <a:ea typeface="ＭＳ Ｐゴシック" panose="020B0600070205080204" pitchFamily="50" charset="-128"/>
            </a:rPr>
            <a:t>議会費は、年々増加傾向にあり、令和</a:t>
          </a:r>
          <a:r>
            <a:rPr kumimoji="1" lang="en-US" altLang="ja-JP" sz="1100">
              <a:latin typeface="ＭＳ Ｐゴシック" panose="020B0600070205080204" pitchFamily="50" charset="-128"/>
              <a:ea typeface="ＭＳ Ｐゴシック" panose="020B0600070205080204" pitchFamily="50" charset="-128"/>
            </a:rPr>
            <a:t>6</a:t>
          </a:r>
          <a:r>
            <a:rPr kumimoji="1" lang="ja-JP" altLang="en-US" sz="1100">
              <a:latin typeface="ＭＳ Ｐゴシック" panose="020B0600070205080204" pitchFamily="50" charset="-128"/>
              <a:ea typeface="ＭＳ Ｐゴシック" panose="020B0600070205080204" pitchFamily="50" charset="-128"/>
            </a:rPr>
            <a:t>年度は類似団体で</a:t>
          </a:r>
          <a:r>
            <a:rPr kumimoji="1" lang="en-US" altLang="ja-JP" sz="1100">
              <a:latin typeface="ＭＳ Ｐゴシック" panose="020B0600070205080204" pitchFamily="50" charset="-128"/>
              <a:ea typeface="ＭＳ Ｐゴシック" panose="020B0600070205080204" pitchFamily="50" charset="-128"/>
            </a:rPr>
            <a:t>2</a:t>
          </a:r>
          <a:r>
            <a:rPr kumimoji="1" lang="ja-JP" altLang="en-US" sz="1100">
              <a:latin typeface="ＭＳ Ｐゴシック" panose="020B0600070205080204" pitchFamily="50" charset="-128"/>
              <a:ea typeface="ＭＳ Ｐゴシック" panose="020B0600070205080204" pitchFamily="50" charset="-128"/>
            </a:rPr>
            <a:t>番目に高い金額となった。独自に実施している議会映像配信に係る経費が要因の一つと考えられるが、類似団体の状況も参考にしながら、定数や報酬、費用弁償等の適正化を図る必要がある。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民生費は、災害救助費として除染対策事業や住民支援事業等の原子力災害対応関連経費が含まれるという本町独自の要因により、類似団体平均や福島県平均を上回る金額で推移している。令和</a:t>
          </a:r>
          <a:r>
            <a:rPr kumimoji="1" lang="en-US" altLang="ja-JP" sz="1100">
              <a:latin typeface="ＭＳ Ｐゴシック" panose="020B0600070205080204" pitchFamily="50" charset="-128"/>
              <a:ea typeface="ＭＳ Ｐゴシック" panose="020B0600070205080204" pitchFamily="50" charset="-128"/>
            </a:rPr>
            <a:t>6</a:t>
          </a:r>
          <a:r>
            <a:rPr kumimoji="1" lang="ja-JP" altLang="en-US" sz="1100">
              <a:latin typeface="ＭＳ Ｐゴシック" panose="020B0600070205080204" pitchFamily="50" charset="-128"/>
              <a:ea typeface="ＭＳ Ｐゴシック" panose="020B0600070205080204" pitchFamily="50" charset="-128"/>
            </a:rPr>
            <a:t>年度は第</a:t>
          </a:r>
          <a:r>
            <a:rPr kumimoji="1" lang="en-US" altLang="ja-JP" sz="1100">
              <a:latin typeface="ＭＳ Ｐゴシック" panose="020B0600070205080204" pitchFamily="50" charset="-128"/>
              <a:ea typeface="ＭＳ Ｐゴシック" panose="020B0600070205080204" pitchFamily="50" charset="-128"/>
            </a:rPr>
            <a:t>2</a:t>
          </a:r>
          <a:r>
            <a:rPr kumimoji="1" lang="ja-JP" altLang="en-US" sz="1100">
              <a:latin typeface="ＭＳ Ｐゴシック" panose="020B0600070205080204" pitchFamily="50" charset="-128"/>
              <a:ea typeface="ＭＳ Ｐゴシック" panose="020B0600070205080204" pitchFamily="50" charset="-128"/>
            </a:rPr>
            <a:t>期復興創生期間の終了を見据えた、除染廃棄物仮置場返還事業の加速化に伴う工事費等の増額により、類似団体では</a:t>
          </a:r>
          <a:r>
            <a:rPr kumimoji="1" lang="en-US" altLang="ja-JP" sz="1100">
              <a:latin typeface="ＭＳ Ｐゴシック" panose="020B0600070205080204" pitchFamily="50" charset="-128"/>
              <a:ea typeface="ＭＳ Ｐゴシック" panose="020B0600070205080204" pitchFamily="50" charset="-128"/>
            </a:rPr>
            <a:t>3</a:t>
          </a:r>
          <a:r>
            <a:rPr kumimoji="1" lang="ja-JP" altLang="en-US" sz="1100">
              <a:latin typeface="ＭＳ Ｐゴシック" panose="020B0600070205080204" pitchFamily="50" charset="-128"/>
              <a:ea typeface="ＭＳ Ｐゴシック" panose="020B0600070205080204" pitchFamily="50" charset="-128"/>
            </a:rPr>
            <a:t>番目に高い金額となった。今後、第</a:t>
          </a:r>
          <a:r>
            <a:rPr kumimoji="1" lang="en-US" altLang="ja-JP" sz="1100">
              <a:latin typeface="ＭＳ Ｐゴシック" panose="020B0600070205080204" pitchFamily="50" charset="-128"/>
              <a:ea typeface="ＭＳ Ｐゴシック" panose="020B0600070205080204" pitchFamily="50" charset="-128"/>
            </a:rPr>
            <a:t>2</a:t>
          </a:r>
          <a:r>
            <a:rPr kumimoji="1" lang="ja-JP" altLang="en-US" sz="1100">
              <a:latin typeface="ＭＳ Ｐゴシック" panose="020B0600070205080204" pitchFamily="50" charset="-128"/>
              <a:ea typeface="ＭＳ Ｐゴシック" panose="020B0600070205080204" pitchFamily="50" charset="-128"/>
            </a:rPr>
            <a:t>期復興創生期間の終了とともに原子力災害対応関連経費は縮小していく見込みである。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商工費は、工業団地拡張事業に係る工業団地造成事業特別会計繰出金の大幅な減額により、大幅に減少したものの、福島再生加速化交付金を活用した原子力災害からの復興事業である、貸事業所整備事業及び移住定住促進住宅整備事業を新たに実施したことにより、依然として類似団体では</a:t>
          </a:r>
          <a:r>
            <a:rPr kumimoji="1" lang="en-US" altLang="ja-JP" sz="1100">
              <a:latin typeface="ＭＳ Ｐゴシック" panose="020B0600070205080204" pitchFamily="50" charset="-128"/>
              <a:ea typeface="ＭＳ Ｐゴシック" panose="020B0600070205080204" pitchFamily="50" charset="-128"/>
            </a:rPr>
            <a:t>2</a:t>
          </a:r>
          <a:r>
            <a:rPr kumimoji="1" lang="ja-JP" altLang="en-US" sz="1100">
              <a:latin typeface="ＭＳ Ｐゴシック" panose="020B0600070205080204" pitchFamily="50" charset="-128"/>
              <a:ea typeface="ＭＳ Ｐゴシック" panose="020B0600070205080204" pitchFamily="50" charset="-128"/>
            </a:rPr>
            <a:t>番目に高い金額となっている。</a:t>
          </a:r>
        </a:p>
        <a:p>
          <a:r>
            <a:rPr kumimoji="1" lang="ja-JP" altLang="en-US" sz="1100">
              <a:latin typeface="ＭＳ Ｐゴシック" panose="020B0600070205080204" pitchFamily="50" charset="-128"/>
              <a:ea typeface="ＭＳ Ｐゴシック" panose="020B0600070205080204" pitchFamily="50" charset="-128"/>
            </a:rPr>
            <a:t>　土木費は、類似団体平均及び福島県平均よりも低い金額で推移している。要因としては、一般財源の不足により道路維持修繕費用を抑制していることや、近年の地球温暖化により除雪経費が減少していることが考えられ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消防費は、類似団体平均や福島県平均を上回る高い金額で推移しており、令和</a:t>
          </a:r>
          <a:r>
            <a:rPr kumimoji="1" lang="en-US" altLang="ja-JP" sz="1100">
              <a:latin typeface="ＭＳ Ｐゴシック" panose="020B0600070205080204" pitchFamily="50" charset="-128"/>
              <a:ea typeface="ＭＳ Ｐゴシック" panose="020B0600070205080204" pitchFamily="50" charset="-128"/>
            </a:rPr>
            <a:t>6</a:t>
          </a:r>
          <a:r>
            <a:rPr kumimoji="1" lang="ja-JP" altLang="en-US" sz="1100">
              <a:latin typeface="ＭＳ Ｐゴシック" panose="020B0600070205080204" pitchFamily="50" charset="-128"/>
              <a:ea typeface="ＭＳ Ｐゴシック" panose="020B0600070205080204" pitchFamily="50" charset="-128"/>
            </a:rPr>
            <a:t>年度は類似団体で</a:t>
          </a:r>
          <a:r>
            <a:rPr kumimoji="1" lang="en-US" altLang="ja-JP" sz="1100">
              <a:latin typeface="ＭＳ Ｐゴシック" panose="020B0600070205080204" pitchFamily="50" charset="-128"/>
              <a:ea typeface="ＭＳ Ｐゴシック" panose="020B0600070205080204" pitchFamily="50" charset="-128"/>
            </a:rPr>
            <a:t>5</a:t>
          </a:r>
          <a:r>
            <a:rPr kumimoji="1" lang="ja-JP" altLang="en-US" sz="1100">
              <a:latin typeface="ＭＳ Ｐゴシック" panose="020B0600070205080204" pitchFamily="50" charset="-128"/>
              <a:ea typeface="ＭＳ Ｐゴシック" panose="020B0600070205080204" pitchFamily="50" charset="-128"/>
            </a:rPr>
            <a:t>番目に高い金額となっている。これは町内各地区の消防団屯所の老朽化に伴い、順次建て替えを実施していることによるものと考えられ、更新が完了する令和</a:t>
          </a:r>
          <a:r>
            <a:rPr kumimoji="1" lang="en-US" altLang="ja-JP" sz="1100">
              <a:latin typeface="ＭＳ Ｐゴシック" panose="020B0600070205080204" pitchFamily="50" charset="-128"/>
              <a:ea typeface="ＭＳ Ｐゴシック" panose="020B0600070205080204" pitchFamily="50" charset="-128"/>
            </a:rPr>
            <a:t>9</a:t>
          </a:r>
          <a:r>
            <a:rPr kumimoji="1" lang="ja-JP" altLang="en-US" sz="1100">
              <a:latin typeface="ＭＳ Ｐゴシック" panose="020B0600070205080204" pitchFamily="50" charset="-128"/>
              <a:ea typeface="ＭＳ Ｐゴシック" panose="020B0600070205080204" pitchFamily="50" charset="-128"/>
            </a:rPr>
            <a:t>年度以降は徐々に減少していく見込みである。</a:t>
          </a:r>
          <a:endParaRPr kumimoji="1" lang="ja-JP" altLang="en-US" sz="12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AD708BEC-05FE-49B8-9220-7E12DE03438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A2087D3B-E9E2-4319-9E9A-151643ECBE14}"/>
            </a:ext>
          </a:extLst>
        </xdr:cNvPr>
        <xdr:cNvSpPr>
          <a:spLocks noChangeArrowheads="1"/>
        </xdr:cNvSpPr>
      </xdr:nvSpPr>
      <xdr:spPr bwMode="auto">
        <a:xfrm>
          <a:off x="777875" y="10064750"/>
          <a:ext cx="698500"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1FBB2369-C263-484E-ACB0-E3C4E60523E5}"/>
            </a:ext>
          </a:extLst>
        </xdr:cNvPr>
        <xdr:cNvSpPr>
          <a:spLocks noChangeArrowheads="1"/>
        </xdr:cNvSpPr>
      </xdr:nvSpPr>
      <xdr:spPr bwMode="auto">
        <a:xfrm>
          <a:off x="777875" y="10810875"/>
          <a:ext cx="698500" cy="501650"/>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3AE91B87-4476-4A98-A6DB-273D31EDB257}"/>
            </a:ext>
          </a:extLst>
        </xdr:cNvPr>
        <xdr:cNvSpPr>
          <a:spLocks noChangeShapeType="1"/>
        </xdr:cNvSpPr>
      </xdr:nvSpPr>
      <xdr:spPr bwMode="auto">
        <a:xfrm>
          <a:off x="777875" y="11798300"/>
          <a:ext cx="698500"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B831B042-1003-404E-A6E3-EACBBC44523D}"/>
            </a:ext>
          </a:extLst>
        </xdr:cNvPr>
        <xdr:cNvSpPr>
          <a:spLocks noChangeArrowheads="1"/>
        </xdr:cNvSpPr>
      </xdr:nvSpPr>
      <xdr:spPr bwMode="auto">
        <a:xfrm>
          <a:off x="1025525" y="11703050"/>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EADC773E-A0A8-459D-8931-7DB652A32633}"/>
            </a:ext>
          </a:extLst>
        </xdr:cNvPr>
        <xdr:cNvSpPr>
          <a:spLocks noChangeArrowheads="1"/>
        </xdr:cNvSpPr>
      </xdr:nvSpPr>
      <xdr:spPr bwMode="auto">
        <a:xfrm>
          <a:off x="10077450" y="9598025"/>
          <a:ext cx="5495925" cy="2565400"/>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E8FBE602-555D-4D69-8019-5F44D2ACA7C8}"/>
            </a:ext>
          </a:extLst>
        </xdr:cNvPr>
        <xdr:cNvSpPr>
          <a:spLocks noChangeArrowheads="1"/>
        </xdr:cNvSpPr>
      </xdr:nvSpPr>
      <xdr:spPr bwMode="auto">
        <a:xfrm>
          <a:off x="10077450" y="9598025"/>
          <a:ext cx="796925" cy="31750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EED79FAC-03BB-423F-B8AB-F06886C571A3}"/>
            </a:ext>
          </a:extLst>
        </xdr:cNvPr>
        <xdr:cNvSpPr>
          <a:spLocks noChangeArrowheads="1"/>
        </xdr:cNvSpPr>
      </xdr:nvSpPr>
      <xdr:spPr bwMode="auto">
        <a:xfrm>
          <a:off x="120650" y="120650"/>
          <a:ext cx="8715375" cy="641350"/>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72A45192-1C2C-4912-9F34-7CDEAB1D45D0}"/>
            </a:ext>
          </a:extLst>
        </xdr:cNvPr>
        <xdr:cNvSpPr>
          <a:spLocks noChangeShapeType="1"/>
        </xdr:cNvSpPr>
      </xdr:nvSpPr>
      <xdr:spPr bwMode="auto">
        <a:xfrm>
          <a:off x="581025" y="9591675"/>
          <a:ext cx="4076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CA51CFF6-C7DD-496E-9E91-1CD825EE35CF}"/>
            </a:ext>
          </a:extLst>
        </xdr:cNvPr>
        <xdr:cNvSpPr>
          <a:spLocks noChangeArrowheads="1"/>
        </xdr:cNvSpPr>
      </xdr:nvSpPr>
      <xdr:spPr bwMode="auto">
        <a:xfrm>
          <a:off x="9363075" y="285750"/>
          <a:ext cx="23431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7848675-0FA3-4CCA-9227-13483A43C396}"/>
            </a:ext>
          </a:extLst>
        </xdr:cNvPr>
        <xdr:cNvSpPr>
          <a:spLocks noChangeArrowheads="1"/>
        </xdr:cNvSpPr>
      </xdr:nvSpPr>
      <xdr:spPr bwMode="auto">
        <a:xfrm>
          <a:off x="12007850" y="285750"/>
          <a:ext cx="3527425"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福島県川俣町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E607BA20-CB55-43E2-B3A1-347C2FA0BE71}"/>
            </a:ext>
          </a:extLst>
        </xdr:cNvPr>
        <xdr:cNvSpPr txBox="1">
          <a:spLocks noChangeArrowheads="1"/>
        </xdr:cNvSpPr>
      </xdr:nvSpPr>
      <xdr:spPr bwMode="auto">
        <a:xfrm>
          <a:off x="463550" y="838200"/>
          <a:ext cx="2886075" cy="4826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ADAF9CCE-05A2-40CD-8669-A2153599C893}"/>
            </a:ext>
          </a:extLst>
        </xdr:cNvPr>
        <xdr:cNvSpPr txBox="1"/>
      </xdr:nvSpPr>
      <xdr:spPr>
        <a:xfrm>
          <a:off x="10236201" y="9934575"/>
          <a:ext cx="515302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ゴシック" pitchFamily="49" charset="-128"/>
              <a:ea typeface="ＭＳ ゴシック" pitchFamily="49" charset="-128"/>
            </a:rPr>
            <a:t>　実質収支は財政調整基金の取り崩しにより黒字を維持しているが、実質単年度収支は赤字が続いている。歳入不足を補うため、令和</a:t>
          </a:r>
          <a:r>
            <a:rPr kumimoji="1" lang="en-US" altLang="ja-JP" sz="1200">
              <a:latin typeface="ＭＳ ゴシック" pitchFamily="49" charset="-128"/>
              <a:ea typeface="ＭＳ ゴシック" pitchFamily="49" charset="-128"/>
            </a:rPr>
            <a:t>6</a:t>
          </a:r>
          <a:r>
            <a:rPr kumimoji="1" lang="ja-JP" altLang="en-US" sz="1200">
              <a:latin typeface="ＭＳ ゴシック" pitchFamily="49" charset="-128"/>
              <a:ea typeface="ＭＳ ゴシック" pitchFamily="49" charset="-128"/>
            </a:rPr>
            <a:t>年度も約</a:t>
          </a:r>
          <a:r>
            <a:rPr kumimoji="1" lang="en-US" altLang="ja-JP" sz="1200">
              <a:latin typeface="ＭＳ ゴシック" pitchFamily="49" charset="-128"/>
              <a:ea typeface="ＭＳ ゴシック" pitchFamily="49" charset="-128"/>
            </a:rPr>
            <a:t>3</a:t>
          </a:r>
          <a:r>
            <a:rPr kumimoji="1" lang="ja-JP" altLang="en-US" sz="1200">
              <a:latin typeface="ＭＳ ゴシック" pitchFamily="49" charset="-128"/>
              <a:ea typeface="ＭＳ ゴシック" pitchFamily="49" charset="-128"/>
            </a:rPr>
            <a:t>億円の財政調整基金を取り崩したが、歳計剰余金の積み立てにより、年度末残高は標準財政規模の</a:t>
          </a:r>
          <a:r>
            <a:rPr kumimoji="1" lang="en-US" altLang="ja-JP" sz="1200">
              <a:latin typeface="ＭＳ ゴシック" pitchFamily="49" charset="-128"/>
              <a:ea typeface="ＭＳ ゴシック" pitchFamily="49" charset="-128"/>
            </a:rPr>
            <a:t>30</a:t>
          </a:r>
          <a:r>
            <a:rPr kumimoji="1" lang="ja-JP" altLang="en-US" sz="1200">
              <a:latin typeface="ＭＳ ゴシック" pitchFamily="49" charset="-128"/>
              <a:ea typeface="ＭＳ ゴシック" pitchFamily="49" charset="-128"/>
            </a:rPr>
            <a:t>％以上を維持している。</a:t>
          </a:r>
        </a:p>
        <a:p>
          <a:r>
            <a:rPr kumimoji="1" lang="ja-JP" altLang="en-US" sz="1200">
              <a:latin typeface="ＭＳ ゴシック" pitchFamily="49" charset="-128"/>
              <a:ea typeface="ＭＳ ゴシック" pitchFamily="49" charset="-128"/>
            </a:rPr>
            <a:t>　今後も、人口減少に伴う町税や普通交付税の減少や、災害への対応、公債費による後年度負担を見据え、一般的な基準といわれる</a:t>
          </a:r>
          <a:r>
            <a:rPr kumimoji="1" lang="en-US" altLang="ja-JP" sz="1200">
              <a:latin typeface="ＭＳ ゴシック" pitchFamily="49" charset="-128"/>
              <a:ea typeface="ＭＳ ゴシック" pitchFamily="49" charset="-128"/>
            </a:rPr>
            <a:t>10</a:t>
          </a:r>
          <a:r>
            <a:rPr kumimoji="1" lang="ja-JP" altLang="en-US" sz="1200">
              <a:latin typeface="ＭＳ ゴシック" pitchFamily="49" charset="-128"/>
              <a:ea typeface="ＭＳ ゴシック" pitchFamily="49" charset="-128"/>
            </a:rPr>
            <a:t>～</a:t>
          </a:r>
          <a:r>
            <a:rPr kumimoji="1" lang="en-US" altLang="ja-JP" sz="1200">
              <a:latin typeface="ＭＳ ゴシック" pitchFamily="49" charset="-128"/>
              <a:ea typeface="ＭＳ ゴシック" pitchFamily="49" charset="-128"/>
            </a:rPr>
            <a:t>20</a:t>
          </a:r>
          <a:r>
            <a:rPr kumimoji="1" lang="ja-JP" altLang="en-US" sz="1200">
              <a:latin typeface="ＭＳ ゴシック" pitchFamily="49" charset="-128"/>
              <a:ea typeface="ＭＳ ゴシック" pitchFamily="49" charset="-128"/>
            </a:rPr>
            <a:t>％以上を維持するよう積み立てを継続する。</a:t>
          </a:r>
        </a:p>
        <a:p>
          <a:endParaRPr kumimoji="1" lang="ja-JP" altLang="en-US" sz="14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4F696C82-AFC9-427E-9B6A-B2679E449A7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87F773B4-A01A-4944-8A9D-28D2F65DA2F5}"/>
            </a:ext>
          </a:extLst>
        </xdr:cNvPr>
        <xdr:cNvSpPr>
          <a:spLocks noChangeArrowheads="1"/>
        </xdr:cNvSpPr>
      </xdr:nvSpPr>
      <xdr:spPr bwMode="auto">
        <a:xfrm>
          <a:off x="10455275" y="6896100"/>
          <a:ext cx="582930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BE80D4FE-B70E-46DB-83A5-060F518E3A4A}"/>
            </a:ext>
          </a:extLst>
        </xdr:cNvPr>
        <xdr:cNvSpPr txBox="1">
          <a:spLocks noChangeArrowheads="1"/>
        </xdr:cNvSpPr>
      </xdr:nvSpPr>
      <xdr:spPr bwMode="auto">
        <a:xfrm>
          <a:off x="10525125" y="6921500"/>
          <a:ext cx="1428750" cy="4889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8D3D77E-D01E-42EB-B20F-5D4D8E109F3E}"/>
            </a:ext>
          </a:extLst>
        </xdr:cNvPr>
        <xdr:cNvCxnSpPr/>
      </xdr:nvCxnSpPr>
      <xdr:spPr>
        <a:xfrm>
          <a:off x="466725" y="6896100"/>
          <a:ext cx="4292631"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5F0D082C-0C72-4C56-8634-0EA4BCD31C24}"/>
            </a:ext>
          </a:extLst>
        </xdr:cNvPr>
        <xdr:cNvSpPr>
          <a:spLocks noChangeArrowheads="1"/>
        </xdr:cNvSpPr>
      </xdr:nvSpPr>
      <xdr:spPr bwMode="auto">
        <a:xfrm>
          <a:off x="139700" y="139700"/>
          <a:ext cx="9528175" cy="641350"/>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87820F57-B9A3-423C-A62C-84631190E172}"/>
            </a:ext>
          </a:extLst>
        </xdr:cNvPr>
        <xdr:cNvSpPr>
          <a:spLocks noChangeArrowheads="1"/>
        </xdr:cNvSpPr>
      </xdr:nvSpPr>
      <xdr:spPr bwMode="auto">
        <a:xfrm>
          <a:off x="9991725" y="234950"/>
          <a:ext cx="22669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56747912-9CBB-43C6-8ACB-6EA2EAB509D2}"/>
            </a:ext>
          </a:extLst>
        </xdr:cNvPr>
        <xdr:cNvSpPr>
          <a:spLocks noChangeArrowheads="1"/>
        </xdr:cNvSpPr>
      </xdr:nvSpPr>
      <xdr:spPr bwMode="auto">
        <a:xfrm>
          <a:off x="12741275" y="234950"/>
          <a:ext cx="35242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福島県川俣町</a:t>
          </a:r>
        </a:p>
      </xdr:txBody>
    </xdr:sp>
    <xdr:clientData/>
  </xdr:twoCellAnchor>
  <xdr:twoCellAnchor editAs="oneCell">
    <xdr:from>
      <xdr:col>1</xdr:col>
      <xdr:colOff>0</xdr:colOff>
      <xdr:row>3</xdr:row>
      <xdr:rowOff>28575</xdr:rowOff>
    </xdr:from>
    <xdr:to>
      <xdr:col>4</xdr:col>
      <xdr:colOff>914400</xdr:colOff>
      <xdr:row>4</xdr:row>
      <xdr:rowOff>196850</xdr:rowOff>
    </xdr:to>
    <xdr:sp macro="" textlink="">
      <xdr:nvSpPr>
        <xdr:cNvPr id="9" name="テキスト ボックス 6">
          <a:extLst>
            <a:ext uri="{FF2B5EF4-FFF2-40B4-BE49-F238E27FC236}">
              <a16:creationId xmlns:a16="http://schemas.microsoft.com/office/drawing/2014/main" id="{C9C1D177-FD44-4EF3-88A7-11836F552745}"/>
            </a:ext>
          </a:extLst>
        </xdr:cNvPr>
        <xdr:cNvSpPr txBox="1">
          <a:spLocks noChangeArrowheads="1"/>
        </xdr:cNvSpPr>
      </xdr:nvSpPr>
      <xdr:spPr bwMode="auto">
        <a:xfrm>
          <a:off x="466725" y="654050"/>
          <a:ext cx="4038600"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B7BED3A2-91AA-4B49-97FA-334BD20D1693}"/>
            </a:ext>
          </a:extLst>
        </xdr:cNvPr>
        <xdr:cNvSpPr txBox="1"/>
      </xdr:nvSpPr>
      <xdr:spPr>
        <a:xfrm>
          <a:off x="10588625" y="7245350"/>
          <a:ext cx="556260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一般会計、特別会計、法適用企業会計及び法非適用企業会計の全ての会計において、黒字決算を維持しているが、人口減少等の影響による歳入の減少により、全体として黒字比率は減少傾向にあるため、今後、歳入規模に見合った歳出の圧縮を図っていく必要があ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DAB8B64E-72B0-45EE-B243-2610F963C7A0}"/>
            </a:ext>
          </a:extLst>
        </xdr:cNvPr>
        <xdr:cNvCxnSpPr/>
      </xdr:nvCxnSpPr>
      <xdr:spPr>
        <a:xfrm>
          <a:off x="466725" y="6896100"/>
          <a:ext cx="4292631"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A2277EE7-7053-4B87-A980-027B922F9145}"/>
            </a:ext>
          </a:extLst>
        </xdr:cNvPr>
        <xdr:cNvSpPr/>
      </xdr:nvSpPr>
      <xdr:spPr bwMode="auto">
        <a:xfrm>
          <a:off x="596900" y="7477125"/>
          <a:ext cx="504825" cy="292100"/>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8AEF70D-6E61-422F-A9A2-502486930379}"/>
            </a:ext>
          </a:extLst>
        </xdr:cNvPr>
        <xdr:cNvSpPr/>
      </xdr:nvSpPr>
      <xdr:spPr bwMode="auto">
        <a:xfrm>
          <a:off x="596900" y="7972425"/>
          <a:ext cx="504825" cy="292100"/>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62B84D9C-D572-4A73-95E6-5E98021E5E09}"/>
            </a:ext>
          </a:extLst>
        </xdr:cNvPr>
        <xdr:cNvSpPr/>
      </xdr:nvSpPr>
      <xdr:spPr bwMode="auto">
        <a:xfrm>
          <a:off x="596900" y="8467725"/>
          <a:ext cx="504825" cy="292100"/>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ACD5DF70-0BD3-4196-A970-E5AC4CA5911B}"/>
            </a:ext>
          </a:extLst>
        </xdr:cNvPr>
        <xdr:cNvSpPr/>
      </xdr:nvSpPr>
      <xdr:spPr bwMode="auto">
        <a:xfrm>
          <a:off x="596900" y="8963025"/>
          <a:ext cx="504825" cy="292100"/>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EBE7B4CA-3F89-4365-922C-815D7586D34F}"/>
            </a:ext>
          </a:extLst>
        </xdr:cNvPr>
        <xdr:cNvSpPr/>
      </xdr:nvSpPr>
      <xdr:spPr bwMode="auto">
        <a:xfrm>
          <a:off x="596900" y="9458325"/>
          <a:ext cx="504825" cy="292100"/>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D6B7EC8C-363C-4AEC-98F7-9261ED4FA2D8}"/>
            </a:ext>
          </a:extLst>
        </xdr:cNvPr>
        <xdr:cNvSpPr/>
      </xdr:nvSpPr>
      <xdr:spPr bwMode="auto">
        <a:xfrm>
          <a:off x="596900" y="9953625"/>
          <a:ext cx="504825" cy="292100"/>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14BD307C-70B8-410C-8190-99C30BBDEC6F}"/>
            </a:ext>
          </a:extLst>
        </xdr:cNvPr>
        <xdr:cNvSpPr/>
      </xdr:nvSpPr>
      <xdr:spPr bwMode="auto">
        <a:xfrm>
          <a:off x="596900" y="10448925"/>
          <a:ext cx="504825" cy="292100"/>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a:extLst>
            <a:ext uri="{FF2B5EF4-FFF2-40B4-BE49-F238E27FC236}">
              <a16:creationId xmlns:a16="http://schemas.microsoft.com/office/drawing/2014/main" id="{F32B1A25-53AC-47A6-AB07-20F0E5C28D62}"/>
            </a:ext>
          </a:extLst>
        </xdr:cNvPr>
        <xdr:cNvSpPr/>
      </xdr:nvSpPr>
      <xdr:spPr bwMode="auto">
        <a:xfrm>
          <a:off x="596900" y="11439525"/>
          <a:ext cx="504825" cy="292100"/>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a:extLst>
            <a:ext uri="{FF2B5EF4-FFF2-40B4-BE49-F238E27FC236}">
              <a16:creationId xmlns:a16="http://schemas.microsoft.com/office/drawing/2014/main" id="{33446C6F-362E-4B77-8C43-3A9D7CA87FEF}"/>
            </a:ext>
          </a:extLst>
        </xdr:cNvPr>
        <xdr:cNvSpPr/>
      </xdr:nvSpPr>
      <xdr:spPr bwMode="auto">
        <a:xfrm>
          <a:off x="596900" y="11934825"/>
          <a:ext cx="504825" cy="292100"/>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1CD3B156-EB0D-4141-82C9-F167972D1F69}"/>
            </a:ext>
          </a:extLst>
        </xdr:cNvPr>
        <xdr:cNvSpPr>
          <a:spLocks noChangeArrowheads="1"/>
        </xdr:cNvSpPr>
      </xdr:nvSpPr>
      <xdr:spPr bwMode="auto">
        <a:xfrm>
          <a:off x="120650" y="120650"/>
          <a:ext cx="8801100" cy="641350"/>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404BC167-86FD-4390-840F-C289973978B7}"/>
            </a:ext>
          </a:extLst>
        </xdr:cNvPr>
        <xdr:cNvSpPr>
          <a:spLocks noChangeArrowheads="1"/>
        </xdr:cNvSpPr>
      </xdr:nvSpPr>
      <xdr:spPr bwMode="auto">
        <a:xfrm>
          <a:off x="9982200" y="190500"/>
          <a:ext cx="2273300" cy="4445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E653477D-8842-45ED-9BB4-8200FBF5781B}"/>
            </a:ext>
          </a:extLst>
        </xdr:cNvPr>
        <xdr:cNvSpPr>
          <a:spLocks noChangeArrowheads="1"/>
        </xdr:cNvSpPr>
      </xdr:nvSpPr>
      <xdr:spPr bwMode="auto">
        <a:xfrm>
          <a:off x="12649200" y="190500"/>
          <a:ext cx="3429000" cy="4445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福島県川俣町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5CA593C2-EF52-4B8A-AAB5-9EB2BFE0B065}"/>
            </a:ext>
          </a:extLst>
        </xdr:cNvPr>
        <xdr:cNvSpPr>
          <a:spLocks noChangeShapeType="1"/>
        </xdr:cNvSpPr>
      </xdr:nvSpPr>
      <xdr:spPr bwMode="auto">
        <a:xfrm>
          <a:off x="466725" y="7591425"/>
          <a:ext cx="6848475"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32F8940-0C56-44B7-9010-2C51EB995531}"/>
            </a:ext>
          </a:extLst>
        </xdr:cNvPr>
        <xdr:cNvSpPr>
          <a:spLocks noChangeArrowheads="1"/>
        </xdr:cNvSpPr>
      </xdr:nvSpPr>
      <xdr:spPr bwMode="auto">
        <a:xfrm>
          <a:off x="2143125" y="8026400"/>
          <a:ext cx="501650" cy="298450"/>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36009C3D-03F4-434B-8D9F-E9A918151FCC}"/>
            </a:ext>
          </a:extLst>
        </xdr:cNvPr>
        <xdr:cNvSpPr>
          <a:spLocks noChangeArrowheads="1"/>
        </xdr:cNvSpPr>
      </xdr:nvSpPr>
      <xdr:spPr bwMode="auto">
        <a:xfrm>
          <a:off x="2143125" y="8416925"/>
          <a:ext cx="501650" cy="298450"/>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906A2758-32EA-411A-A30C-A3F966773167}"/>
            </a:ext>
          </a:extLst>
        </xdr:cNvPr>
        <xdr:cNvSpPr>
          <a:spLocks noChangeArrowheads="1"/>
        </xdr:cNvSpPr>
      </xdr:nvSpPr>
      <xdr:spPr bwMode="auto">
        <a:xfrm>
          <a:off x="2143125" y="8807450"/>
          <a:ext cx="501650" cy="298450"/>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6E28BDBC-2225-4757-A06A-15D822EA06A7}"/>
            </a:ext>
          </a:extLst>
        </xdr:cNvPr>
        <xdr:cNvSpPr>
          <a:spLocks noChangeArrowheads="1"/>
        </xdr:cNvSpPr>
      </xdr:nvSpPr>
      <xdr:spPr bwMode="auto">
        <a:xfrm>
          <a:off x="2143125" y="9197975"/>
          <a:ext cx="501650" cy="298450"/>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9E002733-484F-4F23-AC54-676CCB361985}"/>
            </a:ext>
          </a:extLst>
        </xdr:cNvPr>
        <xdr:cNvSpPr>
          <a:spLocks noChangeArrowheads="1"/>
        </xdr:cNvSpPr>
      </xdr:nvSpPr>
      <xdr:spPr bwMode="auto">
        <a:xfrm>
          <a:off x="2143125" y="9588500"/>
          <a:ext cx="501650" cy="298450"/>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50986039-768C-405F-B711-3EB34F936E71}"/>
            </a:ext>
          </a:extLst>
        </xdr:cNvPr>
        <xdr:cNvSpPr>
          <a:spLocks noChangeArrowheads="1"/>
        </xdr:cNvSpPr>
      </xdr:nvSpPr>
      <xdr:spPr bwMode="auto">
        <a:xfrm>
          <a:off x="2143125" y="9979025"/>
          <a:ext cx="501650" cy="298450"/>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36B40648-BA55-400A-ADF2-C3B07ED1D2BF}"/>
            </a:ext>
          </a:extLst>
        </xdr:cNvPr>
        <xdr:cNvSpPr>
          <a:spLocks noChangeArrowheads="1"/>
        </xdr:cNvSpPr>
      </xdr:nvSpPr>
      <xdr:spPr bwMode="auto">
        <a:xfrm>
          <a:off x="2143125" y="10369550"/>
          <a:ext cx="501650" cy="298450"/>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ACAF4523-603C-4779-8A8C-AE1F6FB694F6}"/>
            </a:ext>
          </a:extLst>
        </xdr:cNvPr>
        <xdr:cNvSpPr>
          <a:spLocks noChangeArrowheads="1"/>
        </xdr:cNvSpPr>
      </xdr:nvSpPr>
      <xdr:spPr bwMode="auto">
        <a:xfrm>
          <a:off x="2143125" y="10760075"/>
          <a:ext cx="501650" cy="298450"/>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CEAF2622-3FB6-44C8-9FA0-7B167BC7E426}"/>
            </a:ext>
          </a:extLst>
        </xdr:cNvPr>
        <xdr:cNvSpPr>
          <a:spLocks noChangeShapeType="1"/>
        </xdr:cNvSpPr>
      </xdr:nvSpPr>
      <xdr:spPr bwMode="auto">
        <a:xfrm>
          <a:off x="2143125" y="11303000"/>
          <a:ext cx="501650"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60740581-4F47-467C-BE52-BB9DC9584C3B}"/>
            </a:ext>
          </a:extLst>
        </xdr:cNvPr>
        <xdr:cNvSpPr>
          <a:spLocks noChangeArrowheads="1"/>
        </xdr:cNvSpPr>
      </xdr:nvSpPr>
      <xdr:spPr bwMode="auto">
        <a:xfrm>
          <a:off x="2301875" y="11207750"/>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8B0509AE-ACBA-4EAF-B6EA-CDE935AB42E5}"/>
            </a:ext>
          </a:extLst>
        </xdr:cNvPr>
        <xdr:cNvSpPr>
          <a:spLocks noChangeArrowheads="1"/>
        </xdr:cNvSpPr>
      </xdr:nvSpPr>
      <xdr:spPr bwMode="auto">
        <a:xfrm>
          <a:off x="12039600" y="7597775"/>
          <a:ext cx="4044950"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55925016-742B-4C71-9913-E1DBDD557CBE}"/>
            </a:ext>
          </a:extLst>
        </xdr:cNvPr>
        <xdr:cNvSpPr>
          <a:spLocks noChangeArrowheads="1"/>
        </xdr:cNvSpPr>
      </xdr:nvSpPr>
      <xdr:spPr bwMode="auto">
        <a:xfrm>
          <a:off x="12039600" y="7591425"/>
          <a:ext cx="806450"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252E299B-D422-4D09-B94E-D8CE22FFBEB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E57AC46-1DA0-48C8-9A75-EFEFA0FFB630}"/>
            </a:ext>
          </a:extLst>
        </xdr:cNvPr>
        <xdr:cNvSpPr>
          <a:spLocks noChangeArrowheads="1"/>
        </xdr:cNvSpPr>
      </xdr:nvSpPr>
      <xdr:spPr bwMode="auto">
        <a:xfrm>
          <a:off x="311150" y="749300"/>
          <a:ext cx="13366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73F66037-196D-4D45-81F7-23D702FB9A16}"/>
            </a:ext>
          </a:extLst>
        </xdr:cNvPr>
        <xdr:cNvSpPr txBox="1"/>
      </xdr:nvSpPr>
      <xdr:spPr>
        <a:xfrm>
          <a:off x="12160250" y="7934325"/>
          <a:ext cx="3784599"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ゴシック" pitchFamily="49" charset="-128"/>
              <a:ea typeface="ＭＳ ゴシック" pitchFamily="49" charset="-128"/>
            </a:rPr>
            <a:t>　前年度に火葬場整備事業や中央公民館耐震改修事業等の財源として借り入れした、過疎対策事業債等の償還開始に伴い、元利償還金が増額した一方で、普通交付税の算入対象公債費等は減少したことにより、実質公債費比率の分子は増加している。</a:t>
          </a:r>
        </a:p>
        <a:p>
          <a:r>
            <a:rPr kumimoji="1" lang="ja-JP" altLang="en-US" sz="1200">
              <a:latin typeface="ＭＳ ゴシック" pitchFamily="49" charset="-128"/>
              <a:ea typeface="ＭＳ ゴシック" pitchFamily="49" charset="-128"/>
            </a:rPr>
            <a:t>　今後も老朽化が進む公共施設・インフラの更新のため、地方債残高は高止まりしていくことが見込まれ、また、現在据え置きしている地方債の償還も開始されるため、比率の上昇が見込まれることから、人口規模に見合った公共施設の統廃合・複合化や、</a:t>
          </a:r>
          <a:r>
            <a:rPr kumimoji="1" lang="en-US" altLang="ja-JP" sz="1200">
              <a:latin typeface="ＭＳ ゴシック" pitchFamily="49" charset="-128"/>
              <a:ea typeface="ＭＳ ゴシック" pitchFamily="49" charset="-128"/>
            </a:rPr>
            <a:t>PFI</a:t>
          </a:r>
          <a:r>
            <a:rPr kumimoji="1" lang="ja-JP" altLang="en-US" sz="1200">
              <a:latin typeface="ＭＳ ゴシック" pitchFamily="49" charset="-128"/>
              <a:ea typeface="ＭＳ ゴシック" pitchFamily="49" charset="-128"/>
            </a:rPr>
            <a:t>の活用等による地方債に頼らない事業実施を模索し、地方債発行を抑制していく必要がある。</a:t>
          </a:r>
          <a:endParaRPr kumimoji="1" lang="en-US" altLang="ja-JP" sz="1200">
            <a:latin typeface="ＭＳ ゴシック" pitchFamily="49" charset="-128"/>
            <a:ea typeface="ＭＳ ゴシック" pitchFamily="49"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9F818397-1A48-4034-B7BD-53E5403647B4}"/>
            </a:ext>
          </a:extLst>
        </xdr:cNvPr>
        <xdr:cNvSpPr>
          <a:spLocks noChangeShapeType="1"/>
        </xdr:cNvSpPr>
      </xdr:nvSpPr>
      <xdr:spPr bwMode="auto">
        <a:xfrm>
          <a:off x="466725" y="12411075"/>
          <a:ext cx="6848475"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5CAF96D3-8C85-4967-9681-4BDBBDC3C9FD}"/>
            </a:ext>
          </a:extLst>
        </xdr:cNvPr>
        <xdr:cNvSpPr>
          <a:spLocks noChangeArrowheads="1"/>
        </xdr:cNvSpPr>
      </xdr:nvSpPr>
      <xdr:spPr bwMode="auto">
        <a:xfrm>
          <a:off x="12039600" y="12417425"/>
          <a:ext cx="4075340" cy="1576161"/>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576E855C-8805-4E90-B6E7-C7891A0F5B01}"/>
            </a:ext>
          </a:extLst>
        </xdr:cNvPr>
        <xdr:cNvSpPr>
          <a:spLocks noChangeArrowheads="1"/>
        </xdr:cNvSpPr>
      </xdr:nvSpPr>
      <xdr:spPr bwMode="auto">
        <a:xfrm>
          <a:off x="12067268" y="12411075"/>
          <a:ext cx="735693" cy="25400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B3B9B6C9-6C95-4918-8BAC-E502DCD49DC5}"/>
            </a:ext>
          </a:extLst>
        </xdr:cNvPr>
        <xdr:cNvSpPr txBox="1"/>
      </xdr:nvSpPr>
      <xdr:spPr>
        <a:xfrm>
          <a:off x="12141200" y="12626975"/>
          <a:ext cx="3868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ゴシック" pitchFamily="49" charset="-128"/>
              <a:ea typeface="ＭＳ ゴシック" pitchFamily="49" charset="-128"/>
            </a:rPr>
            <a:t>　満期一括償還地方債の借入は行っていない。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A23BE5C4-B87C-472A-B348-4FA37B4E692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A987DDAE-2A94-4E39-A5FF-7B2BC7AD446E}"/>
            </a:ext>
          </a:extLst>
        </xdr:cNvPr>
        <xdr:cNvSpPr>
          <a:spLocks noChangeArrowheads="1"/>
        </xdr:cNvSpPr>
      </xdr:nvSpPr>
      <xdr:spPr bwMode="auto">
        <a:xfrm>
          <a:off x="11931650" y="7569200"/>
          <a:ext cx="4289425"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2C75ECF9-9955-47EE-A1D2-D16173E68210}"/>
            </a:ext>
          </a:extLst>
        </xdr:cNvPr>
        <xdr:cNvSpPr txBox="1"/>
      </xdr:nvSpPr>
      <xdr:spPr>
        <a:xfrm>
          <a:off x="11990094" y="7600868"/>
          <a:ext cx="2281395" cy="67866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311150</xdr:rowOff>
    </xdr:to>
    <xdr:sp macro="" textlink="">
      <xdr:nvSpPr>
        <xdr:cNvPr id="5" name="正方形/長方形 36" descr="右上がり対角線 (太)">
          <a:extLst>
            <a:ext uri="{FF2B5EF4-FFF2-40B4-BE49-F238E27FC236}">
              <a16:creationId xmlns:a16="http://schemas.microsoft.com/office/drawing/2014/main" id="{0904D0E8-9D5B-493C-BE91-A8EC1C096DBD}"/>
            </a:ext>
          </a:extLst>
        </xdr:cNvPr>
        <xdr:cNvSpPr>
          <a:spLocks noChangeArrowheads="1"/>
        </xdr:cNvSpPr>
      </xdr:nvSpPr>
      <xdr:spPr bwMode="auto">
        <a:xfrm>
          <a:off x="2397125" y="8001000"/>
          <a:ext cx="546100" cy="254000"/>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FFB7FE63-788C-4763-806B-4FD0B0992282}"/>
            </a:ext>
          </a:extLst>
        </xdr:cNvPr>
        <xdr:cNvSpPr>
          <a:spLocks noChangeArrowheads="1"/>
        </xdr:cNvSpPr>
      </xdr:nvSpPr>
      <xdr:spPr bwMode="auto">
        <a:xfrm>
          <a:off x="2397125" y="8353425"/>
          <a:ext cx="546100"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2EB56A16-ED17-412F-832B-DB234FC5FCAB}"/>
            </a:ext>
          </a:extLst>
        </xdr:cNvPr>
        <xdr:cNvSpPr>
          <a:spLocks noChangeArrowheads="1"/>
        </xdr:cNvSpPr>
      </xdr:nvSpPr>
      <xdr:spPr bwMode="auto">
        <a:xfrm>
          <a:off x="2397125" y="8693150"/>
          <a:ext cx="546100" cy="260350"/>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E27DBAD2-3786-4A36-B422-A9C7D139E720}"/>
            </a:ext>
          </a:extLst>
        </xdr:cNvPr>
        <xdr:cNvSpPr>
          <a:spLocks noChangeArrowheads="1"/>
        </xdr:cNvSpPr>
      </xdr:nvSpPr>
      <xdr:spPr bwMode="auto">
        <a:xfrm>
          <a:off x="2397125" y="9045575"/>
          <a:ext cx="546100" cy="260350"/>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916CC15D-98C5-4822-9ADF-749FC9272CF4}"/>
            </a:ext>
          </a:extLst>
        </xdr:cNvPr>
        <xdr:cNvSpPr>
          <a:spLocks noChangeArrowheads="1"/>
        </xdr:cNvSpPr>
      </xdr:nvSpPr>
      <xdr:spPr bwMode="auto">
        <a:xfrm>
          <a:off x="2397125" y="9410700"/>
          <a:ext cx="546100"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311150</xdr:rowOff>
    </xdr:to>
    <xdr:sp macro="" textlink="">
      <xdr:nvSpPr>
        <xdr:cNvPr id="10" name="正方形/長方形 41" descr="右下がり対角線 (太)">
          <a:extLst>
            <a:ext uri="{FF2B5EF4-FFF2-40B4-BE49-F238E27FC236}">
              <a16:creationId xmlns:a16="http://schemas.microsoft.com/office/drawing/2014/main" id="{E1A1361E-FBFB-4362-B343-C3D02D92ABE3}"/>
            </a:ext>
          </a:extLst>
        </xdr:cNvPr>
        <xdr:cNvSpPr>
          <a:spLocks noChangeArrowheads="1"/>
        </xdr:cNvSpPr>
      </xdr:nvSpPr>
      <xdr:spPr bwMode="auto">
        <a:xfrm>
          <a:off x="2397125" y="9763125"/>
          <a:ext cx="546100" cy="254000"/>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311150</xdr:rowOff>
    </xdr:to>
    <xdr:sp macro="" textlink="">
      <xdr:nvSpPr>
        <xdr:cNvPr id="11" name="正方形/長方形 42" descr="右上がり対角線 (太)">
          <a:extLst>
            <a:ext uri="{FF2B5EF4-FFF2-40B4-BE49-F238E27FC236}">
              <a16:creationId xmlns:a16="http://schemas.microsoft.com/office/drawing/2014/main" id="{D5B2323F-BF4B-4F56-A6CD-5E1DD3B0C4F3}"/>
            </a:ext>
          </a:extLst>
        </xdr:cNvPr>
        <xdr:cNvSpPr>
          <a:spLocks noChangeArrowheads="1"/>
        </xdr:cNvSpPr>
      </xdr:nvSpPr>
      <xdr:spPr bwMode="auto">
        <a:xfrm>
          <a:off x="2397125" y="10467975"/>
          <a:ext cx="546100" cy="254000"/>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B33A559D-D7E4-4248-9026-6E79C5CCB0FA}"/>
            </a:ext>
          </a:extLst>
        </xdr:cNvPr>
        <xdr:cNvSpPr>
          <a:spLocks noChangeArrowheads="1"/>
        </xdr:cNvSpPr>
      </xdr:nvSpPr>
      <xdr:spPr bwMode="auto">
        <a:xfrm>
          <a:off x="2397125" y="10807700"/>
          <a:ext cx="546100" cy="260350"/>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B5485EAB-7618-44FE-BB72-4A62A2199A7B}"/>
            </a:ext>
          </a:extLst>
        </xdr:cNvPr>
        <xdr:cNvSpPr>
          <a:spLocks noChangeArrowheads="1"/>
        </xdr:cNvSpPr>
      </xdr:nvSpPr>
      <xdr:spPr bwMode="auto">
        <a:xfrm>
          <a:off x="2397125" y="11172825"/>
          <a:ext cx="546100"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311150</xdr:rowOff>
    </xdr:to>
    <xdr:sp macro="" textlink="">
      <xdr:nvSpPr>
        <xdr:cNvPr id="14" name="正方形/長方形 45" descr="右下がり対角線 (太)">
          <a:extLst>
            <a:ext uri="{FF2B5EF4-FFF2-40B4-BE49-F238E27FC236}">
              <a16:creationId xmlns:a16="http://schemas.microsoft.com/office/drawing/2014/main" id="{5515561B-6D63-4936-BD13-E7743BCEF68E}"/>
            </a:ext>
          </a:extLst>
        </xdr:cNvPr>
        <xdr:cNvSpPr>
          <a:spLocks noChangeArrowheads="1"/>
        </xdr:cNvSpPr>
      </xdr:nvSpPr>
      <xdr:spPr bwMode="auto">
        <a:xfrm>
          <a:off x="2397125" y="11525250"/>
          <a:ext cx="546100" cy="254000"/>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1F31C-1A65-483C-9D9F-B8E58A19D7FC}"/>
            </a:ext>
          </a:extLst>
        </xdr:cNvPr>
        <xdr:cNvSpPr>
          <a:spLocks noChangeArrowheads="1"/>
        </xdr:cNvSpPr>
      </xdr:nvSpPr>
      <xdr:spPr bwMode="auto">
        <a:xfrm>
          <a:off x="2397125" y="11864975"/>
          <a:ext cx="546100" cy="260350"/>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8AD28E52-5C5B-4BF3-AD0D-49895935F32E}"/>
            </a:ext>
          </a:extLst>
        </xdr:cNvPr>
        <xdr:cNvCxnSpPr>
          <a:cxnSpLocks noChangeShapeType="1"/>
        </xdr:cNvCxnSpPr>
      </xdr:nvCxnSpPr>
      <xdr:spPr bwMode="auto">
        <a:xfrm>
          <a:off x="2428875" y="12331700"/>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E6EEF347-ECA4-4FFC-90C3-A35F771E4241}"/>
            </a:ext>
          </a:extLst>
        </xdr:cNvPr>
        <xdr:cNvSpPr>
          <a:spLocks noChangeArrowheads="1"/>
        </xdr:cNvSpPr>
      </xdr:nvSpPr>
      <xdr:spPr bwMode="auto">
        <a:xfrm>
          <a:off x="2581275" y="12249150"/>
          <a:ext cx="177800" cy="177800"/>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2A6ACB8A-DBAB-433F-B754-49F593C6556C}"/>
            </a:ext>
          </a:extLst>
        </xdr:cNvPr>
        <xdr:cNvSpPr>
          <a:spLocks noChangeArrowheads="1"/>
        </xdr:cNvSpPr>
      </xdr:nvSpPr>
      <xdr:spPr bwMode="auto">
        <a:xfrm>
          <a:off x="141719" y="141719"/>
          <a:ext cx="8486198" cy="641927"/>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16C76E4F-F4FF-4BA5-80D6-FE3FE8855DFD}"/>
            </a:ext>
          </a:extLst>
        </xdr:cNvPr>
        <xdr:cNvSpPr>
          <a:spLocks noChangeArrowheads="1"/>
        </xdr:cNvSpPr>
      </xdr:nvSpPr>
      <xdr:spPr bwMode="auto">
        <a:xfrm>
          <a:off x="9963150" y="234950"/>
          <a:ext cx="23241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53FDFBE4-C16D-4CE6-9274-C44B731EA15D}"/>
            </a:ext>
          </a:extLst>
        </xdr:cNvPr>
        <xdr:cNvSpPr>
          <a:spLocks noChangeArrowheads="1"/>
        </xdr:cNvSpPr>
      </xdr:nvSpPr>
      <xdr:spPr bwMode="auto">
        <a:xfrm>
          <a:off x="12715875" y="234950"/>
          <a:ext cx="35052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福島県川俣町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C36E2B0A-8918-4CED-9034-8B8FF473F162}"/>
            </a:ext>
          </a:extLst>
        </xdr:cNvPr>
        <xdr:cNvSpPr>
          <a:spLocks noChangeShapeType="1"/>
        </xdr:cNvSpPr>
      </xdr:nvSpPr>
      <xdr:spPr bwMode="auto">
        <a:xfrm>
          <a:off x="466725" y="7591425"/>
          <a:ext cx="54768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EF9AF78F-7564-4B00-AF7E-06476EB6772D}"/>
            </a:ext>
          </a:extLst>
        </xdr:cNvPr>
        <xdr:cNvSpPr txBox="1">
          <a:spLocks noChangeArrowheads="1"/>
        </xdr:cNvSpPr>
      </xdr:nvSpPr>
      <xdr:spPr bwMode="auto">
        <a:xfrm>
          <a:off x="581025" y="704850"/>
          <a:ext cx="1657350"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5086E070-6D55-4C0B-A232-C429075BB929}"/>
            </a:ext>
          </a:extLst>
        </xdr:cNvPr>
        <xdr:cNvSpPr txBox="1"/>
      </xdr:nvSpPr>
      <xdr:spPr>
        <a:xfrm>
          <a:off x="12045950" y="7962900"/>
          <a:ext cx="4060824"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令和</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年度も火葬場整備事業や川俣中学校トイレ改修事業等に</a:t>
          </a:r>
          <a:r>
            <a:rPr kumimoji="1" lang="en-US" altLang="ja-JP" sz="1400">
              <a:latin typeface="ＭＳ ゴシック" pitchFamily="49" charset="-128"/>
              <a:ea typeface="ＭＳ ゴシック" pitchFamily="49" charset="-128"/>
            </a:rPr>
            <a:t>4</a:t>
          </a:r>
          <a:r>
            <a:rPr kumimoji="1" lang="ja-JP" altLang="en-US" sz="1400">
              <a:latin typeface="ＭＳ ゴシック" pitchFamily="49" charset="-128"/>
              <a:ea typeface="ＭＳ ゴシック" pitchFamily="49" charset="-128"/>
            </a:rPr>
            <a:t>億円を超える地方債借り入れを行ったものの、償還額が借入額を上回ったため、地方債現在高は減少した。また、過疎対策事業債や緊急防災・減災事業債等の交付税措置の有利な地方債のみを活用していることから、基準財政需要額参入見込額が増加し、分子はマイナスとなったため、将来負担比率は</a:t>
          </a:r>
          <a:r>
            <a:rPr kumimoji="1" lang="en-US" altLang="ja-JP" sz="1400">
              <a:latin typeface="ＭＳ ゴシック" pitchFamily="49" charset="-128"/>
              <a:ea typeface="ＭＳ ゴシック" pitchFamily="49" charset="-128"/>
            </a:rPr>
            <a:t>3</a:t>
          </a:r>
          <a:r>
            <a:rPr kumimoji="1" lang="ja-JP" altLang="en-US" sz="1400">
              <a:latin typeface="ＭＳ ゴシック" pitchFamily="49" charset="-128"/>
              <a:ea typeface="ＭＳ ゴシック" pitchFamily="49" charset="-128"/>
            </a:rPr>
            <a:t>年連続で「比率なし」となっている。</a:t>
          </a:r>
        </a:p>
        <a:p>
          <a:r>
            <a:rPr kumimoji="1" lang="ja-JP" altLang="en-US" sz="1400">
              <a:latin typeface="ＭＳ ゴシック" pitchFamily="49" charset="-128"/>
              <a:ea typeface="ＭＳ ゴシック" pitchFamily="49" charset="-128"/>
            </a:rPr>
            <a:t>　今後も老朽化が進む公共施設・インフラの更新のため、地方債の借り入れは避けられないが、交付税措置が有利な地方債の活用や減債基金等への積立に努め、将来負担の軽減を図る。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2DC25DFF-C7EC-478D-8708-C5AEDFCEBB7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F30EADEF-1845-4F9E-AD01-888A90269386}"/>
            </a:ext>
          </a:extLst>
        </xdr:cNvPr>
        <xdr:cNvSpPr>
          <a:spLocks noChangeArrowheads="1"/>
        </xdr:cNvSpPr>
      </xdr:nvSpPr>
      <xdr:spPr bwMode="auto">
        <a:xfrm>
          <a:off x="777875" y="12407900"/>
          <a:ext cx="698500" cy="42365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F6510424-4153-4D0B-BEF6-02BF187B01B0}"/>
            </a:ext>
          </a:extLst>
        </xdr:cNvPr>
        <xdr:cNvSpPr>
          <a:spLocks noChangeArrowheads="1"/>
        </xdr:cNvSpPr>
      </xdr:nvSpPr>
      <xdr:spPr bwMode="auto">
        <a:xfrm>
          <a:off x="777875" y="13754100"/>
          <a:ext cx="698500" cy="406400"/>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4F405E70-0F7F-4F1C-A9B4-5434A18B8439}"/>
            </a:ext>
          </a:extLst>
        </xdr:cNvPr>
        <xdr:cNvSpPr>
          <a:spLocks noChangeArrowheads="1"/>
        </xdr:cNvSpPr>
      </xdr:nvSpPr>
      <xdr:spPr bwMode="auto">
        <a:xfrm>
          <a:off x="120650" y="120650"/>
          <a:ext cx="12346421" cy="641350"/>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2DB3DCB8-CC6C-4C6E-B6A1-6F9FE1D97C85}"/>
            </a:ext>
          </a:extLst>
        </xdr:cNvPr>
        <xdr:cNvSpPr>
          <a:spLocks noChangeShapeType="1"/>
        </xdr:cNvSpPr>
      </xdr:nvSpPr>
      <xdr:spPr bwMode="auto">
        <a:xfrm>
          <a:off x="581025" y="11934825"/>
          <a:ext cx="665797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52A840D4-67E4-4769-8C81-C487782C08F8}"/>
            </a:ext>
          </a:extLst>
        </xdr:cNvPr>
        <xdr:cNvSpPr>
          <a:spLocks noChangeArrowheads="1"/>
        </xdr:cNvSpPr>
      </xdr:nvSpPr>
      <xdr:spPr bwMode="auto">
        <a:xfrm>
          <a:off x="12665528" y="161870"/>
          <a:ext cx="3668939"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75F015ED-8E3B-42F5-8886-10098F7484E5}"/>
            </a:ext>
          </a:extLst>
        </xdr:cNvPr>
        <xdr:cNvSpPr>
          <a:spLocks noChangeArrowheads="1"/>
        </xdr:cNvSpPr>
      </xdr:nvSpPr>
      <xdr:spPr bwMode="auto">
        <a:xfrm>
          <a:off x="16528093" y="161871"/>
          <a:ext cx="67977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福島県川俣町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80C96E66-779D-4FCF-B80D-74D22F798FFF}"/>
            </a:ext>
          </a:extLst>
        </xdr:cNvPr>
        <xdr:cNvSpPr txBox="1">
          <a:spLocks noChangeArrowheads="1"/>
        </xdr:cNvSpPr>
      </xdr:nvSpPr>
      <xdr:spPr bwMode="auto">
        <a:xfrm>
          <a:off x="533400" y="960004"/>
          <a:ext cx="2200275" cy="47942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C18043EA-2192-43A5-AB92-057CDCFB130F}"/>
            </a:ext>
          </a:extLst>
        </xdr:cNvPr>
        <xdr:cNvSpPr>
          <a:spLocks noChangeArrowheads="1"/>
        </xdr:cNvSpPr>
      </xdr:nvSpPr>
      <xdr:spPr bwMode="auto">
        <a:xfrm>
          <a:off x="777875" y="13087350"/>
          <a:ext cx="698500" cy="406400"/>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BA5DA3A2-A97D-445B-8CFF-387BE4F564C8}"/>
            </a:ext>
          </a:extLst>
        </xdr:cNvPr>
        <xdr:cNvSpPr>
          <a:spLocks noChangeArrowheads="1"/>
        </xdr:cNvSpPr>
      </xdr:nvSpPr>
      <xdr:spPr bwMode="auto">
        <a:xfrm>
          <a:off x="12665528" y="808719"/>
          <a:ext cx="10660293" cy="432616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AD5B0B60-B5E3-4CF0-AB8F-8C5CD3C55E6C}"/>
            </a:ext>
          </a:extLst>
        </xdr:cNvPr>
        <xdr:cNvSpPr txBox="1"/>
      </xdr:nvSpPr>
      <xdr:spPr>
        <a:xfrm>
          <a:off x="12665528" y="1298120"/>
          <a:ext cx="10659289" cy="383676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一般財源の不足を補うための財政調整基金約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億円の取り崩しや、火葬場整備事業の進捗に伴う火葬場整備基金約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千万円の取り崩し及び対象事業の完了に伴う帰還・移住等環境整備交付金基金の廃止等により、前年度末残高から約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千万円の減少となった。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財政調整基金及び減債基金については、人口減少に伴う歳入の減少や突発的な災害対応、後年度の公債費負担等を見据え、計画的な積み立てを実施していく。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その他の特定目的基金については、公共施設等適正管理基金をはじめ、各目的事業の計画・事業費を精査しながら必要額の積み立てを実施していく。</a:t>
          </a: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D1BC153B-89A0-41CF-A518-A04E58AEF0B6}"/>
            </a:ext>
          </a:extLst>
        </xdr:cNvPr>
        <xdr:cNvSpPr>
          <a:spLocks noChangeArrowheads="1"/>
        </xdr:cNvSpPr>
      </xdr:nvSpPr>
      <xdr:spPr bwMode="auto">
        <a:xfrm>
          <a:off x="12751335" y="911541"/>
          <a:ext cx="1257055" cy="356513"/>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EFFB36F7-17FB-42C0-94F4-91D62248A32E}"/>
            </a:ext>
          </a:extLst>
        </xdr:cNvPr>
        <xdr:cNvSpPr>
          <a:spLocks noChangeArrowheads="1"/>
        </xdr:cNvSpPr>
      </xdr:nvSpPr>
      <xdr:spPr bwMode="auto">
        <a:xfrm>
          <a:off x="12665528" y="12465338"/>
          <a:ext cx="10660293" cy="5422612"/>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E5FE8F6B-5BD6-4BB3-AB2A-A4B195848197}"/>
            </a:ext>
          </a:extLst>
        </xdr:cNvPr>
        <xdr:cNvSpPr txBox="1"/>
      </xdr:nvSpPr>
      <xdr:spPr>
        <a:xfrm>
          <a:off x="12665528" y="12926580"/>
          <a:ext cx="10659289" cy="495839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・公共施設等適正管理基金：「公共施設等総合管理計画」に基づく、公共施設等の維持管理、修繕及び改修等に関する事業</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・ふれあい福祉基金：高齢者の在宅福祉の向上及び健康の保持、高齢者等に係るボランティア活動の活発化、その他の高齢者等の保健福祉の増進に関する事業</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・火葬場整備基金：老朽化に伴う火葬場の建替えに関する事業</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・ふるさとづくり・人づくり基金：ふるさとづくり寄付金（ふるさと納税）を原資とした、教育や文化等の充実及び人材育成に関する事業</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・森林環境譲与税基金：森林環境譲与税を原資とした、森林の整備及びその促進に関する事業</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・火葬場整備基金：火葬場整備事業の進捗により、基金を取り崩したことによる減少（▲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288,250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・帰還・移住等環境整備交付金基金：対象事業（工業団地拡張事業）が完了し、基金を廃止したことによる皆減（▲</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92,876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・公共施設等適正管理基金：旧川俣幼稚園及び旧飯坂小学校プール解体事業に充当するため、基金を取り崩したことによる減少（▲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64,863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・火葬場整備基金については、事業の完了に伴い廃止する予定。</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・公共施設等適正管理基金については、公共施設等総合管理計画等に基づき、一斉に老朽化が進んでいる公共施設の改修・修繕に備え、必要額の積み立てを行っていく。</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・その他の基金についても、各目的事業の計画に合わせて必要な額の積み立てを実施していく。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85072884-65A4-4562-9E94-5C6D305F6604}"/>
            </a:ext>
          </a:extLst>
        </xdr:cNvPr>
        <xdr:cNvSpPr>
          <a:spLocks noChangeArrowheads="1"/>
        </xdr:cNvSpPr>
      </xdr:nvSpPr>
      <xdr:spPr bwMode="auto">
        <a:xfrm>
          <a:off x="12751334" y="12564483"/>
          <a:ext cx="2345791" cy="32485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F8398B2B-4C40-4CA9-86BD-8CB24E06DB3F}"/>
            </a:ext>
          </a:extLst>
        </xdr:cNvPr>
        <xdr:cNvSpPr>
          <a:spLocks noChangeArrowheads="1"/>
        </xdr:cNvSpPr>
      </xdr:nvSpPr>
      <xdr:spPr bwMode="auto">
        <a:xfrm>
          <a:off x="12665528" y="5279570"/>
          <a:ext cx="10660293" cy="3453701"/>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275649AD-D46C-4F0B-9A81-FC24D1E1DD37}"/>
            </a:ext>
          </a:extLst>
        </xdr:cNvPr>
        <xdr:cNvSpPr txBox="1"/>
      </xdr:nvSpPr>
      <xdr:spPr>
        <a:xfrm>
          <a:off x="12665528" y="5753100"/>
          <a:ext cx="10659289" cy="296285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前年度歳計剰余金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253,017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千円を積み立てたが、一般財源不足分として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300,515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円の取り崩しを行ったことにより、前年度末残高から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46,774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千円減額した。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人口減少に伴う歳入の減少や近年頻発している災害対応を見据え、一般的な基準といわれる</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％以上を維持するよう、歳計剰余金等の積極的な積み立てを継続する。</a:t>
          </a: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7C5E33AF-F7AE-4DB1-8C23-22306D93C8F0}"/>
            </a:ext>
          </a:extLst>
        </xdr:cNvPr>
        <xdr:cNvSpPr>
          <a:spLocks noChangeArrowheads="1"/>
        </xdr:cNvSpPr>
      </xdr:nvSpPr>
      <xdr:spPr bwMode="auto">
        <a:xfrm>
          <a:off x="12751334" y="5372548"/>
          <a:ext cx="1879974"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30C75C92-6A3D-495B-9313-B5EE8DF50D36}"/>
            </a:ext>
          </a:extLst>
        </xdr:cNvPr>
        <xdr:cNvSpPr>
          <a:spLocks noChangeArrowheads="1"/>
        </xdr:cNvSpPr>
      </xdr:nvSpPr>
      <xdr:spPr bwMode="auto">
        <a:xfrm>
          <a:off x="12665528" y="8876555"/>
          <a:ext cx="10660293"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34B4B72-FA75-43E5-AC6B-FEFCF37DD80E}"/>
            </a:ext>
          </a:extLst>
        </xdr:cNvPr>
        <xdr:cNvSpPr txBox="1"/>
      </xdr:nvSpPr>
      <xdr:spPr>
        <a:xfrm>
          <a:off x="12665528" y="9346910"/>
          <a:ext cx="10659289" cy="295159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増額している地方債に対する後年度の公債費負担を減らすため、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29,630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千円の積み立てを行った。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後年度の公債費負担をシミュレーションしながら、必要額の計画的な積み立てを実施していく。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55B43A1-D358-4DBE-AC41-2F1D17C0890B}"/>
            </a:ext>
          </a:extLst>
        </xdr:cNvPr>
        <xdr:cNvSpPr>
          <a:spLocks noChangeArrowheads="1"/>
        </xdr:cNvSpPr>
      </xdr:nvSpPr>
      <xdr:spPr bwMode="auto">
        <a:xfrm>
          <a:off x="12751334" y="8969533"/>
          <a:ext cx="1253225" cy="338911"/>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83</xdr:col>
      <xdr:colOff>0</xdr:colOff>
      <xdr:row>50</xdr:row>
      <xdr:rowOff>0</xdr:rowOff>
    </xdr:from>
    <xdr:to>
      <xdr:col>91</xdr:col>
      <xdr:colOff>0</xdr:colOff>
      <xdr:row>52</xdr:row>
      <xdr:rowOff>0</xdr:rowOff>
    </xdr:to>
    <xdr:sp macro="" textlink="">
      <xdr:nvSpPr>
        <xdr:cNvPr id="4" name="正方形/長方形 3">
          <a:extLst>
            <a:ext uri="{FF2B5EF4-FFF2-40B4-BE49-F238E27FC236}">
              <a16:creationId xmlns:a16="http://schemas.microsoft.com/office/drawing/2014/main" id="{00000000-0008-0000-0000-000004000000}"/>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5" name="正方形/長方形 4">
          <a:extLst>
            <a:ext uri="{FF2B5EF4-FFF2-40B4-BE49-F238E27FC236}">
              <a16:creationId xmlns:a16="http://schemas.microsoft.com/office/drawing/2014/main" id="{00000000-0008-0000-0000-000005000000}"/>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6" name="正方形/長方形 5">
          <a:extLst>
            <a:ext uri="{FF2B5EF4-FFF2-40B4-BE49-F238E27FC236}">
              <a16:creationId xmlns:a16="http://schemas.microsoft.com/office/drawing/2014/main" id="{00000000-0008-0000-0000-000006000000}"/>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7" name="正方形/長方形 6">
          <a:extLst>
            <a:ext uri="{FF2B5EF4-FFF2-40B4-BE49-F238E27FC236}">
              <a16:creationId xmlns:a16="http://schemas.microsoft.com/office/drawing/2014/main" id="{00000000-0008-0000-0000-000007000000}"/>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8" name="正方形/長方形 7">
          <a:extLst>
            <a:ext uri="{FF2B5EF4-FFF2-40B4-BE49-F238E27FC236}">
              <a16:creationId xmlns:a16="http://schemas.microsoft.com/office/drawing/2014/main" id="{00000000-0008-0000-0000-000008000000}"/>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9" name="正方形/長方形 8">
          <a:extLst>
            <a:ext uri="{FF2B5EF4-FFF2-40B4-BE49-F238E27FC236}">
              <a16:creationId xmlns:a16="http://schemas.microsoft.com/office/drawing/2014/main" id="{00000000-0008-0000-0000-000009000000}"/>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0" name="正方形/長方形 9">
          <a:extLst>
            <a:ext uri="{FF2B5EF4-FFF2-40B4-BE49-F238E27FC236}">
              <a16:creationId xmlns:a16="http://schemas.microsoft.com/office/drawing/2014/main" id="{00000000-0008-0000-0000-00000A000000}"/>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1" name="正方形/長方形 10">
          <a:extLst>
            <a:ext uri="{FF2B5EF4-FFF2-40B4-BE49-F238E27FC236}">
              <a16:creationId xmlns:a16="http://schemas.microsoft.com/office/drawing/2014/main" id="{00000000-0008-0000-0000-00000B000000}"/>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2" name="正方形/長方形 11">
          <a:extLst>
            <a:ext uri="{FF2B5EF4-FFF2-40B4-BE49-F238E27FC236}">
              <a16:creationId xmlns:a16="http://schemas.microsoft.com/office/drawing/2014/main" id="{00000000-0008-0000-0000-00000C000000}"/>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3" name="正方形/長方形 12">
          <a:extLst>
            <a:ext uri="{FF2B5EF4-FFF2-40B4-BE49-F238E27FC236}">
              <a16:creationId xmlns:a16="http://schemas.microsoft.com/office/drawing/2014/main" id="{00000000-0008-0000-0000-00000D000000}"/>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福島県川俣町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4" name="正方形/長方形 13">
          <a:extLst>
            <a:ext uri="{FF2B5EF4-FFF2-40B4-BE49-F238E27FC236}">
              <a16:creationId xmlns:a16="http://schemas.microsoft.com/office/drawing/2014/main" id="{00000000-0008-0000-0000-00000E000000}"/>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5" name="正方形/長方形 14">
          <a:extLst>
            <a:ext uri="{FF2B5EF4-FFF2-40B4-BE49-F238E27FC236}">
              <a16:creationId xmlns:a16="http://schemas.microsoft.com/office/drawing/2014/main" id="{00000000-0008-0000-0000-00000F000000}"/>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6" name="正方形/長方形 15">
          <a:extLst>
            <a:ext uri="{FF2B5EF4-FFF2-40B4-BE49-F238E27FC236}">
              <a16:creationId xmlns:a16="http://schemas.microsoft.com/office/drawing/2014/main" id="{00000000-0008-0000-0000-000010000000}"/>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7" name="正方形/長方形 16">
          <a:extLst>
            <a:ext uri="{FF2B5EF4-FFF2-40B4-BE49-F238E27FC236}">
              <a16:creationId xmlns:a16="http://schemas.microsoft.com/office/drawing/2014/main" id="{00000000-0008-0000-0000-000011000000}"/>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8" name="正方形/長方形 17">
          <a:extLst>
            <a:ext uri="{FF2B5EF4-FFF2-40B4-BE49-F238E27FC236}">
              <a16:creationId xmlns:a16="http://schemas.microsoft.com/office/drawing/2014/main" id="{00000000-0008-0000-0000-000012000000}"/>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9" name="正方形/長方形 18">
          <a:extLst>
            <a:ext uri="{FF2B5EF4-FFF2-40B4-BE49-F238E27FC236}">
              <a16:creationId xmlns:a16="http://schemas.microsoft.com/office/drawing/2014/main" id="{00000000-0008-0000-0000-000013000000}"/>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11,412
11,247
127.70
10,099,183
9,470,681
468,988
4,488,066
8,960,037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0" name="正方形/長方形 19">
          <a:extLst>
            <a:ext uri="{FF2B5EF4-FFF2-40B4-BE49-F238E27FC236}">
              <a16:creationId xmlns:a16="http://schemas.microsoft.com/office/drawing/2014/main" id="{00000000-0008-0000-0000-000014000000}"/>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1" name="正方形/長方形 20">
          <a:extLst>
            <a:ext uri="{FF2B5EF4-FFF2-40B4-BE49-F238E27FC236}">
              <a16:creationId xmlns:a16="http://schemas.microsoft.com/office/drawing/2014/main" id="{00000000-0008-0000-0000-000015000000}"/>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2" name="正方形/長方形 21">
          <a:extLst>
            <a:ext uri="{FF2B5EF4-FFF2-40B4-BE49-F238E27FC236}">
              <a16:creationId xmlns:a16="http://schemas.microsoft.com/office/drawing/2014/main" id="{00000000-0008-0000-0000-000016000000}"/>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3" name="正方形/長方形 22">
          <a:extLst>
            <a:ext uri="{FF2B5EF4-FFF2-40B4-BE49-F238E27FC236}">
              <a16:creationId xmlns:a16="http://schemas.microsoft.com/office/drawing/2014/main" id="{00000000-0008-0000-0000-000017000000}"/>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4" name="正方形/長方形 23">
          <a:extLst>
            <a:ext uri="{FF2B5EF4-FFF2-40B4-BE49-F238E27FC236}">
              <a16:creationId xmlns:a16="http://schemas.microsoft.com/office/drawing/2014/main" id="{00000000-0008-0000-0000-000018000000}"/>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5" name="正方形/長方形 24">
          <a:extLst>
            <a:ext uri="{FF2B5EF4-FFF2-40B4-BE49-F238E27FC236}">
              <a16:creationId xmlns:a16="http://schemas.microsoft.com/office/drawing/2014/main" id="{00000000-0008-0000-0000-000019000000}"/>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6" name="角丸四角形 25">
          <a:extLst>
            <a:ext uri="{FF2B5EF4-FFF2-40B4-BE49-F238E27FC236}">
              <a16:creationId xmlns:a16="http://schemas.microsoft.com/office/drawing/2014/main" id="{00000000-0008-0000-0000-00001A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7" name="正方形/長方形 26">
          <a:extLst>
            <a:ext uri="{FF2B5EF4-FFF2-40B4-BE49-F238E27FC236}">
              <a16:creationId xmlns:a16="http://schemas.microsoft.com/office/drawing/2014/main" id="{00000000-0008-0000-0000-00001B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8" name="正方形/長方形 27">
          <a:extLst>
            <a:ext uri="{FF2B5EF4-FFF2-40B4-BE49-F238E27FC236}">
              <a16:creationId xmlns:a16="http://schemas.microsoft.com/office/drawing/2014/main" id="{00000000-0008-0000-0000-00001C000000}"/>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9" name="正方形/長方形 28">
          <a:extLst>
            <a:ext uri="{FF2B5EF4-FFF2-40B4-BE49-F238E27FC236}">
              <a16:creationId xmlns:a16="http://schemas.microsoft.com/office/drawing/2014/main" id="{00000000-0008-0000-0000-00001D000000}"/>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0" name="直線コネクタ 29">
          <a:extLst>
            <a:ext uri="{FF2B5EF4-FFF2-40B4-BE49-F238E27FC236}">
              <a16:creationId xmlns:a16="http://schemas.microsoft.com/office/drawing/2014/main" id="{00000000-0008-0000-0000-00001E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1" name="楕円 30">
          <a:extLst>
            <a:ext uri="{FF2B5EF4-FFF2-40B4-BE49-F238E27FC236}">
              <a16:creationId xmlns:a16="http://schemas.microsoft.com/office/drawing/2014/main" id="{00000000-0008-0000-0000-00001F000000}"/>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2" name="フローチャート: 判断 31">
          <a:extLst>
            <a:ext uri="{FF2B5EF4-FFF2-40B4-BE49-F238E27FC236}">
              <a16:creationId xmlns:a16="http://schemas.microsoft.com/office/drawing/2014/main" id="{00000000-0008-0000-0000-000020000000}"/>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3" name="直線コネクタ 32">
          <a:extLst>
            <a:ext uri="{FF2B5EF4-FFF2-40B4-BE49-F238E27FC236}">
              <a16:creationId xmlns:a16="http://schemas.microsoft.com/office/drawing/2014/main" id="{00000000-0008-0000-0000-000021000000}"/>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4" name="直線コネクタ 33">
          <a:extLst>
            <a:ext uri="{FF2B5EF4-FFF2-40B4-BE49-F238E27FC236}">
              <a16:creationId xmlns:a16="http://schemas.microsoft.com/office/drawing/2014/main" id="{00000000-0008-0000-0000-000022000000}"/>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5" name="直線コネクタ 34">
          <a:extLst>
            <a:ext uri="{FF2B5EF4-FFF2-40B4-BE49-F238E27FC236}">
              <a16:creationId xmlns:a16="http://schemas.microsoft.com/office/drawing/2014/main" id="{00000000-0008-0000-0000-000023000000}"/>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6" name="直線コネクタ 35">
          <a:extLst>
            <a:ext uri="{FF2B5EF4-FFF2-40B4-BE49-F238E27FC236}">
              <a16:creationId xmlns:a16="http://schemas.microsoft.com/office/drawing/2014/main" id="{00000000-0008-0000-0000-000024000000}"/>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7" name="テキスト ボックス 36">
          <a:extLst>
            <a:ext uri="{FF2B5EF4-FFF2-40B4-BE49-F238E27FC236}">
              <a16:creationId xmlns:a16="http://schemas.microsoft.com/office/drawing/2014/main" id="{00000000-0008-0000-0000-000025000000}"/>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8" name="テキスト ボックス 37">
          <a:extLst>
            <a:ext uri="{FF2B5EF4-FFF2-40B4-BE49-F238E27FC236}">
              <a16:creationId xmlns:a16="http://schemas.microsoft.com/office/drawing/2014/main" id="{00000000-0008-0000-0000-000026000000}"/>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9" name="テキスト ボックス 38">
          <a:extLst>
            <a:ext uri="{FF2B5EF4-FFF2-40B4-BE49-F238E27FC236}">
              <a16:creationId xmlns:a16="http://schemas.microsoft.com/office/drawing/2014/main" id="{00000000-0008-0000-0000-000027000000}"/>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0" name="テキスト ボックス 39">
          <a:extLst>
            <a:ext uri="{FF2B5EF4-FFF2-40B4-BE49-F238E27FC236}">
              <a16:creationId xmlns:a16="http://schemas.microsoft.com/office/drawing/2014/main" id="{00000000-0008-0000-0000-000028000000}"/>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1" name="テキスト ボックス 40">
          <a:extLst>
            <a:ext uri="{FF2B5EF4-FFF2-40B4-BE49-F238E27FC236}">
              <a16:creationId xmlns:a16="http://schemas.microsoft.com/office/drawing/2014/main" id="{00000000-0008-0000-0000-000029000000}"/>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2" name="正方形/長方形 41">
          <a:extLst>
            <a:ext uri="{FF2B5EF4-FFF2-40B4-BE49-F238E27FC236}">
              <a16:creationId xmlns:a16="http://schemas.microsoft.com/office/drawing/2014/main" id="{00000000-0008-0000-0000-00002A000000}"/>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3" name="正方形/長方形 42">
          <a:extLst>
            <a:ext uri="{FF2B5EF4-FFF2-40B4-BE49-F238E27FC236}">
              <a16:creationId xmlns:a16="http://schemas.microsoft.com/office/drawing/2014/main" id="{00000000-0008-0000-0000-00002B000000}"/>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4" name="正方形/長方形 43">
          <a:extLst>
            <a:ext uri="{FF2B5EF4-FFF2-40B4-BE49-F238E27FC236}">
              <a16:creationId xmlns:a16="http://schemas.microsoft.com/office/drawing/2014/main" id="{00000000-0008-0000-0000-00002C000000}"/>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[ 43.8</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5" name="正方形/長方形 44">
          <a:extLst>
            <a:ext uri="{FF2B5EF4-FFF2-40B4-BE49-F238E27FC236}">
              <a16:creationId xmlns:a16="http://schemas.microsoft.com/office/drawing/2014/main" id="{00000000-0008-0000-0000-00002D000000}"/>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6" name="正方形/長方形 45">
          <a:extLst>
            <a:ext uri="{FF2B5EF4-FFF2-40B4-BE49-F238E27FC236}">
              <a16:creationId xmlns:a16="http://schemas.microsoft.com/office/drawing/2014/main" id="{00000000-0008-0000-0000-00002E000000}"/>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7" name="正方形/長方形 46">
          <a:extLst>
            <a:ext uri="{FF2B5EF4-FFF2-40B4-BE49-F238E27FC236}">
              <a16:creationId xmlns:a16="http://schemas.microsoft.com/office/drawing/2014/main" id="{00000000-0008-0000-0000-00002F000000}"/>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8" name="正方形/長方形 47">
          <a:extLst>
            <a:ext uri="{FF2B5EF4-FFF2-40B4-BE49-F238E27FC236}">
              <a16:creationId xmlns:a16="http://schemas.microsoft.com/office/drawing/2014/main" id="{00000000-0008-0000-0000-000030000000}"/>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9" name="正方形/長方形 48">
          <a:extLst>
            <a:ext uri="{FF2B5EF4-FFF2-40B4-BE49-F238E27FC236}">
              <a16:creationId xmlns:a16="http://schemas.microsoft.com/office/drawing/2014/main" id="{00000000-0008-0000-0000-000031000000}"/>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0" name="正方形/長方形 49">
          <a:extLst>
            <a:ext uri="{FF2B5EF4-FFF2-40B4-BE49-F238E27FC236}">
              <a16:creationId xmlns:a16="http://schemas.microsoft.com/office/drawing/2014/main" id="{00000000-0008-0000-0000-000032000000}"/>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1" name="正方形/長方形 50">
          <a:extLst>
            <a:ext uri="{FF2B5EF4-FFF2-40B4-BE49-F238E27FC236}">
              <a16:creationId xmlns:a16="http://schemas.microsoft.com/office/drawing/2014/main" id="{00000000-0008-0000-0000-000033000000}"/>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2" name="正方形/長方形 51">
          <a:extLst>
            <a:ext uri="{FF2B5EF4-FFF2-40B4-BE49-F238E27FC236}">
              <a16:creationId xmlns:a16="http://schemas.microsoft.com/office/drawing/2014/main" id="{00000000-0008-0000-0000-000034000000}"/>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3" name="正方形/長方形 52">
          <a:extLst>
            <a:ext uri="{FF2B5EF4-FFF2-40B4-BE49-F238E27FC236}">
              <a16:creationId xmlns:a16="http://schemas.microsoft.com/office/drawing/2014/main" id="{00000000-0008-0000-0000-000035000000}"/>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4" name="テキスト ボックス 53">
          <a:extLst>
            <a:ext uri="{FF2B5EF4-FFF2-40B4-BE49-F238E27FC236}">
              <a16:creationId xmlns:a16="http://schemas.microsoft.com/office/drawing/2014/main" id="{00000000-0008-0000-0000-000036000000}"/>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950">
              <a:solidFill>
                <a:schemeClr val="dk1"/>
              </a:solidFill>
              <a:effectLst/>
              <a:latin typeface="+mn-lt"/>
              <a:ea typeface="+mn-ea"/>
              <a:cs typeface="+mn-cs"/>
            </a:rPr>
            <a:t>令和</a:t>
          </a:r>
          <a:r>
            <a:rPr kumimoji="1" lang="en-US" altLang="ja-JP" sz="950">
              <a:solidFill>
                <a:schemeClr val="dk1"/>
              </a:solidFill>
              <a:effectLst/>
              <a:latin typeface="+mn-lt"/>
              <a:ea typeface="+mn-ea"/>
              <a:cs typeface="+mn-cs"/>
            </a:rPr>
            <a:t>6</a:t>
          </a:r>
          <a:r>
            <a:rPr kumimoji="1" lang="ja-JP" altLang="ja-JP" sz="950">
              <a:solidFill>
                <a:schemeClr val="dk1"/>
              </a:solidFill>
              <a:effectLst/>
              <a:latin typeface="+mn-lt"/>
              <a:ea typeface="+mn-ea"/>
              <a:cs typeface="+mn-cs"/>
            </a:rPr>
            <a:t>年度の有形固定資産減価償却率は、原子力災害関連の復興事業による新規施設整備等の影響もあり、前年度同様の</a:t>
          </a:r>
          <a:r>
            <a:rPr kumimoji="1" lang="en-US" altLang="ja-JP" sz="950">
              <a:solidFill>
                <a:schemeClr val="dk1"/>
              </a:solidFill>
              <a:effectLst/>
              <a:latin typeface="+mn-lt"/>
              <a:ea typeface="+mn-ea"/>
              <a:cs typeface="+mn-cs"/>
            </a:rPr>
            <a:t>43.8</a:t>
          </a:r>
          <a:r>
            <a:rPr kumimoji="1" lang="ja-JP" altLang="ja-JP" sz="950">
              <a:solidFill>
                <a:schemeClr val="dk1"/>
              </a:solidFill>
              <a:effectLst/>
              <a:latin typeface="+mn-lt"/>
              <a:ea typeface="+mn-ea"/>
              <a:cs typeface="+mn-cs"/>
            </a:rPr>
            <a:t>％と類似団体内平均値を下回っている。昨年度より減少した要因としては、令和</a:t>
          </a:r>
          <a:r>
            <a:rPr kumimoji="1" lang="en-US" altLang="ja-JP" sz="950">
              <a:solidFill>
                <a:schemeClr val="dk1"/>
              </a:solidFill>
              <a:effectLst/>
              <a:latin typeface="+mn-lt"/>
              <a:ea typeface="+mn-ea"/>
              <a:cs typeface="+mn-cs"/>
            </a:rPr>
            <a:t>6</a:t>
          </a:r>
          <a:r>
            <a:rPr kumimoji="1" lang="ja-JP" altLang="ja-JP" sz="950">
              <a:solidFill>
                <a:schemeClr val="dk1"/>
              </a:solidFill>
              <a:effectLst/>
              <a:latin typeface="+mn-lt"/>
              <a:ea typeface="+mn-ea"/>
              <a:cs typeface="+mn-cs"/>
            </a:rPr>
            <a:t>年度に実施した火葬場整備や</a:t>
          </a:r>
          <a:r>
            <a:rPr kumimoji="1" lang="ja-JP" altLang="en-US" sz="950">
              <a:solidFill>
                <a:schemeClr val="dk1"/>
              </a:solidFill>
              <a:effectLst/>
              <a:latin typeface="+mn-lt"/>
              <a:ea typeface="+mn-ea"/>
              <a:cs typeface="+mn-cs"/>
            </a:rPr>
            <a:t>貸事業所整備</a:t>
          </a:r>
          <a:r>
            <a:rPr kumimoji="1" lang="ja-JP" altLang="ja-JP" sz="950">
              <a:solidFill>
                <a:schemeClr val="dk1"/>
              </a:solidFill>
              <a:effectLst/>
              <a:latin typeface="+mn-lt"/>
              <a:ea typeface="+mn-ea"/>
              <a:cs typeface="+mn-cs"/>
            </a:rPr>
            <a:t>を行ったことによるものと考えられる。事業用資産が増加している</a:t>
          </a:r>
          <a:r>
            <a:rPr kumimoji="1" lang="ja-JP" altLang="en-US" sz="950">
              <a:solidFill>
                <a:schemeClr val="dk1"/>
              </a:solidFill>
              <a:effectLst/>
              <a:latin typeface="+mn-lt"/>
              <a:ea typeface="+mn-ea"/>
              <a:cs typeface="+mn-cs"/>
            </a:rPr>
            <a:t>一方で</a:t>
          </a:r>
          <a:r>
            <a:rPr kumimoji="1" lang="ja-JP" altLang="ja-JP" sz="950">
              <a:solidFill>
                <a:schemeClr val="dk1"/>
              </a:solidFill>
              <a:effectLst/>
              <a:latin typeface="+mn-lt"/>
              <a:ea typeface="+mn-ea"/>
              <a:cs typeface="+mn-cs"/>
            </a:rPr>
            <a:t>、老朽化した既存施設の更新等が進んでいないこともある</a:t>
          </a:r>
          <a:r>
            <a:rPr kumimoji="1" lang="ja-JP" altLang="en-US" sz="950">
              <a:solidFill>
                <a:schemeClr val="dk1"/>
              </a:solidFill>
              <a:effectLst/>
              <a:latin typeface="+mn-lt"/>
              <a:ea typeface="+mn-ea"/>
              <a:cs typeface="+mn-cs"/>
            </a:rPr>
            <a:t>ことから</a:t>
          </a:r>
          <a:r>
            <a:rPr kumimoji="1" lang="ja-JP" altLang="ja-JP" sz="950">
              <a:solidFill>
                <a:schemeClr val="dk1"/>
              </a:solidFill>
              <a:effectLst/>
              <a:latin typeface="+mn-lt"/>
              <a:ea typeface="+mn-ea"/>
              <a:cs typeface="+mn-cs"/>
            </a:rPr>
            <a:t>、今後は、公共施設等総合管理計画を基に更新の検討や統廃合を進めていく必要がある。</a:t>
          </a:r>
          <a:endParaRPr lang="ja-JP" altLang="ja-JP" sz="950">
            <a:effectLst/>
          </a:endParaRPr>
        </a:p>
      </xdr:txBody>
    </xdr:sp>
    <xdr:clientData/>
  </xdr:twoCellAnchor>
  <xdr:oneCellAnchor>
    <xdr:from>
      <xdr:col>4</xdr:col>
      <xdr:colOff>174625</xdr:colOff>
      <xdr:row>23</xdr:row>
      <xdr:rowOff>47625</xdr:rowOff>
    </xdr:from>
    <xdr:ext cx="349839" cy="225703"/>
    <xdr:sp macro="" textlink="">
      <xdr:nvSpPr>
        <xdr:cNvPr id="55" name="テキスト ボックス 54">
          <a:extLst>
            <a:ext uri="{FF2B5EF4-FFF2-40B4-BE49-F238E27FC236}">
              <a16:creationId xmlns:a16="http://schemas.microsoft.com/office/drawing/2014/main" id="{00000000-0008-0000-0000-000037000000}"/>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6" name="直線コネクタ 55">
          <a:extLst>
            <a:ext uri="{FF2B5EF4-FFF2-40B4-BE49-F238E27FC236}">
              <a16:creationId xmlns:a16="http://schemas.microsoft.com/office/drawing/2014/main" id="{00000000-0008-0000-0000-000038000000}"/>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7" name="テキスト ボックス 56">
          <a:extLst>
            <a:ext uri="{FF2B5EF4-FFF2-40B4-BE49-F238E27FC236}">
              <a16:creationId xmlns:a16="http://schemas.microsoft.com/office/drawing/2014/main" id="{00000000-0008-0000-0000-000039000000}"/>
            </a:ext>
          </a:extLst>
        </xdr:cNvPr>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58" name="直線コネクタ 57">
          <a:extLst>
            <a:ext uri="{FF2B5EF4-FFF2-40B4-BE49-F238E27FC236}">
              <a16:creationId xmlns:a16="http://schemas.microsoft.com/office/drawing/2014/main" id="{00000000-0008-0000-0000-00003A000000}"/>
            </a:ext>
          </a:extLst>
        </xdr:cNvPr>
        <xdr:cNvCxnSpPr/>
      </xdr:nvCxnSpPr>
      <xdr:spPr>
        <a:xfrm>
          <a:off x="1270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59" name="テキスト ボックス 58">
          <a:extLst>
            <a:ext uri="{FF2B5EF4-FFF2-40B4-BE49-F238E27FC236}">
              <a16:creationId xmlns:a16="http://schemas.microsoft.com/office/drawing/2014/main" id="{00000000-0008-0000-0000-00003B000000}"/>
            </a:ext>
          </a:extLst>
        </xdr:cNvPr>
        <xdr:cNvSpPr txBox="1"/>
      </xdr:nvSpPr>
      <xdr:spPr>
        <a:xfrm>
          <a:off x="847106" y="670977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60" name="直線コネクタ 59">
          <a:extLst>
            <a:ext uri="{FF2B5EF4-FFF2-40B4-BE49-F238E27FC236}">
              <a16:creationId xmlns:a16="http://schemas.microsoft.com/office/drawing/2014/main" id="{00000000-0008-0000-0000-00003C000000}"/>
            </a:ext>
          </a:extLst>
        </xdr:cNvPr>
        <xdr:cNvCxnSpPr/>
      </xdr:nvCxnSpPr>
      <xdr:spPr>
        <a:xfrm>
          <a:off x="1270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61" name="テキスト ボックス 60">
          <a:extLst>
            <a:ext uri="{FF2B5EF4-FFF2-40B4-BE49-F238E27FC236}">
              <a16:creationId xmlns:a16="http://schemas.microsoft.com/office/drawing/2014/main" id="{00000000-0008-0000-0000-00003D000000}"/>
            </a:ext>
          </a:extLst>
        </xdr:cNvPr>
        <xdr:cNvSpPr txBox="1"/>
      </xdr:nvSpPr>
      <xdr:spPr>
        <a:xfrm>
          <a:off x="847106" y="640134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62" name="直線コネクタ 61">
          <a:extLst>
            <a:ext uri="{FF2B5EF4-FFF2-40B4-BE49-F238E27FC236}">
              <a16:creationId xmlns:a16="http://schemas.microsoft.com/office/drawing/2014/main" id="{00000000-0008-0000-0000-00003E000000}"/>
            </a:ext>
          </a:extLst>
        </xdr:cNvPr>
        <xdr:cNvCxnSpPr/>
      </xdr:nvCxnSpPr>
      <xdr:spPr>
        <a:xfrm>
          <a:off x="1270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63" name="テキスト ボックス 62">
          <a:extLst>
            <a:ext uri="{FF2B5EF4-FFF2-40B4-BE49-F238E27FC236}">
              <a16:creationId xmlns:a16="http://schemas.microsoft.com/office/drawing/2014/main" id="{00000000-0008-0000-0000-00003F000000}"/>
            </a:ext>
          </a:extLst>
        </xdr:cNvPr>
        <xdr:cNvSpPr txBox="1"/>
      </xdr:nvSpPr>
      <xdr:spPr>
        <a:xfrm>
          <a:off x="847106" y="6092913"/>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4" name="直線コネクタ 63">
          <a:extLst>
            <a:ext uri="{FF2B5EF4-FFF2-40B4-BE49-F238E27FC236}">
              <a16:creationId xmlns:a16="http://schemas.microsoft.com/office/drawing/2014/main" id="{00000000-0008-0000-0000-000040000000}"/>
            </a:ext>
          </a:extLst>
        </xdr:cNvPr>
        <xdr:cNvCxnSpPr/>
      </xdr:nvCxnSpPr>
      <xdr:spPr>
        <a:xfrm>
          <a:off x="1270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5" name="テキスト ボックス 64">
          <a:extLst>
            <a:ext uri="{FF2B5EF4-FFF2-40B4-BE49-F238E27FC236}">
              <a16:creationId xmlns:a16="http://schemas.microsoft.com/office/drawing/2014/main" id="{00000000-0008-0000-0000-000041000000}"/>
            </a:ext>
          </a:extLst>
        </xdr:cNvPr>
        <xdr:cNvSpPr txBox="1"/>
      </xdr:nvSpPr>
      <xdr:spPr>
        <a:xfrm>
          <a:off x="847106" y="57844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66" name="直線コネクタ 65">
          <a:extLst>
            <a:ext uri="{FF2B5EF4-FFF2-40B4-BE49-F238E27FC236}">
              <a16:creationId xmlns:a16="http://schemas.microsoft.com/office/drawing/2014/main" id="{00000000-0008-0000-0000-000042000000}"/>
            </a:ext>
          </a:extLst>
        </xdr:cNvPr>
        <xdr:cNvCxnSpPr/>
      </xdr:nvCxnSpPr>
      <xdr:spPr>
        <a:xfrm>
          <a:off x="1270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67" name="テキスト ボックス 66">
          <a:extLst>
            <a:ext uri="{FF2B5EF4-FFF2-40B4-BE49-F238E27FC236}">
              <a16:creationId xmlns:a16="http://schemas.microsoft.com/office/drawing/2014/main" id="{00000000-0008-0000-0000-000043000000}"/>
            </a:ext>
          </a:extLst>
        </xdr:cNvPr>
        <xdr:cNvSpPr txBox="1"/>
      </xdr:nvSpPr>
      <xdr:spPr>
        <a:xfrm>
          <a:off x="847106" y="547605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68" name="直線コネクタ 67">
          <a:extLst>
            <a:ext uri="{FF2B5EF4-FFF2-40B4-BE49-F238E27FC236}">
              <a16:creationId xmlns:a16="http://schemas.microsoft.com/office/drawing/2014/main" id="{00000000-0008-0000-0000-000044000000}"/>
            </a:ext>
          </a:extLst>
        </xdr:cNvPr>
        <xdr:cNvCxnSpPr/>
      </xdr:nvCxnSpPr>
      <xdr:spPr>
        <a:xfrm>
          <a:off x="1270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69" name="テキスト ボックス 68">
          <a:extLst>
            <a:ext uri="{FF2B5EF4-FFF2-40B4-BE49-F238E27FC236}">
              <a16:creationId xmlns:a16="http://schemas.microsoft.com/office/drawing/2014/main" id="{00000000-0008-0000-0000-000045000000}"/>
            </a:ext>
          </a:extLst>
        </xdr:cNvPr>
        <xdr:cNvSpPr txBox="1"/>
      </xdr:nvSpPr>
      <xdr:spPr>
        <a:xfrm>
          <a:off x="847106" y="516762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0" name="直線コネクタ 69">
          <a:extLst>
            <a:ext uri="{FF2B5EF4-FFF2-40B4-BE49-F238E27FC236}">
              <a16:creationId xmlns:a16="http://schemas.microsoft.com/office/drawing/2014/main" id="{00000000-0008-0000-0000-000046000000}"/>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1" name="テキスト ボックス 70">
          <a:extLst>
            <a:ext uri="{FF2B5EF4-FFF2-40B4-BE49-F238E27FC236}">
              <a16:creationId xmlns:a16="http://schemas.microsoft.com/office/drawing/2014/main" id="{00000000-0008-0000-0000-000047000000}"/>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2" name="有形固定資産減価償却率グラフ枠">
          <a:extLst>
            <a:ext uri="{FF2B5EF4-FFF2-40B4-BE49-F238E27FC236}">
              <a16:creationId xmlns:a16="http://schemas.microsoft.com/office/drawing/2014/main" id="{00000000-0008-0000-0000-000048000000}"/>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109311</xdr:rowOff>
    </xdr:from>
    <xdr:to>
      <xdr:col>23</xdr:col>
      <xdr:colOff>85090</xdr:colOff>
      <xdr:row>35</xdr:row>
      <xdr:rowOff>74476</xdr:rowOff>
    </xdr:to>
    <xdr:cxnSp macro="">
      <xdr:nvCxnSpPr>
        <xdr:cNvPr id="73" name="直線コネクタ 72">
          <a:extLst>
            <a:ext uri="{FF2B5EF4-FFF2-40B4-BE49-F238E27FC236}">
              <a16:creationId xmlns:a16="http://schemas.microsoft.com/office/drawing/2014/main" id="{00000000-0008-0000-0000-000049000000}"/>
            </a:ext>
          </a:extLst>
        </xdr:cNvPr>
        <xdr:cNvCxnSpPr/>
      </xdr:nvCxnSpPr>
      <xdr:spPr>
        <a:xfrm flipV="1">
          <a:off x="4760595" y="5338536"/>
          <a:ext cx="1270" cy="15082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35</xdr:row>
      <xdr:rowOff>78303</xdr:rowOff>
    </xdr:from>
    <xdr:ext cx="405111" cy="259045"/>
    <xdr:sp macro="" textlink="">
      <xdr:nvSpPr>
        <xdr:cNvPr id="74" name="有形固定資産減価償却率最小値テキスト">
          <a:extLst>
            <a:ext uri="{FF2B5EF4-FFF2-40B4-BE49-F238E27FC236}">
              <a16:creationId xmlns:a16="http://schemas.microsoft.com/office/drawing/2014/main" id="{00000000-0008-0000-0000-00004A000000}"/>
            </a:ext>
          </a:extLst>
        </xdr:cNvPr>
        <xdr:cNvSpPr txBox="1"/>
      </xdr:nvSpPr>
      <xdr:spPr>
        <a:xfrm>
          <a:off x="4813300" y="68505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35</xdr:row>
      <xdr:rowOff>74476</xdr:rowOff>
    </xdr:from>
    <xdr:to>
      <xdr:col>23</xdr:col>
      <xdr:colOff>174625</xdr:colOff>
      <xdr:row>35</xdr:row>
      <xdr:rowOff>74476</xdr:rowOff>
    </xdr:to>
    <xdr:cxnSp macro="">
      <xdr:nvCxnSpPr>
        <xdr:cNvPr id="75" name="直線コネクタ 74">
          <a:extLst>
            <a:ext uri="{FF2B5EF4-FFF2-40B4-BE49-F238E27FC236}">
              <a16:creationId xmlns:a16="http://schemas.microsoft.com/office/drawing/2014/main" id="{00000000-0008-0000-0000-00004B000000}"/>
            </a:ext>
          </a:extLst>
        </xdr:cNvPr>
        <xdr:cNvCxnSpPr/>
      </xdr:nvCxnSpPr>
      <xdr:spPr>
        <a:xfrm>
          <a:off x="4673600" y="68467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55988</xdr:rowOff>
    </xdr:from>
    <xdr:ext cx="405111" cy="259045"/>
    <xdr:sp macro="" textlink="">
      <xdr:nvSpPr>
        <xdr:cNvPr id="76" name="有形固定資産減価償却率最大値テキスト">
          <a:extLst>
            <a:ext uri="{FF2B5EF4-FFF2-40B4-BE49-F238E27FC236}">
              <a16:creationId xmlns:a16="http://schemas.microsoft.com/office/drawing/2014/main" id="{00000000-0008-0000-0000-00004C000000}"/>
            </a:ext>
          </a:extLst>
        </xdr:cNvPr>
        <xdr:cNvSpPr txBox="1"/>
      </xdr:nvSpPr>
      <xdr:spPr>
        <a:xfrm>
          <a:off x="4813300" y="51137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109311</xdr:rowOff>
    </xdr:from>
    <xdr:to>
      <xdr:col>23</xdr:col>
      <xdr:colOff>174625</xdr:colOff>
      <xdr:row>26</xdr:row>
      <xdr:rowOff>109311</xdr:rowOff>
    </xdr:to>
    <xdr:cxnSp macro="">
      <xdr:nvCxnSpPr>
        <xdr:cNvPr id="77" name="直線コネクタ 76">
          <a:extLst>
            <a:ext uri="{FF2B5EF4-FFF2-40B4-BE49-F238E27FC236}">
              <a16:creationId xmlns:a16="http://schemas.microsoft.com/office/drawing/2014/main" id="{00000000-0008-0000-0000-00004D000000}"/>
            </a:ext>
          </a:extLst>
        </xdr:cNvPr>
        <xdr:cNvCxnSpPr/>
      </xdr:nvCxnSpPr>
      <xdr:spPr>
        <a:xfrm>
          <a:off x="4673600" y="53385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31</xdr:row>
      <xdr:rowOff>157406</xdr:rowOff>
    </xdr:from>
    <xdr:ext cx="405111" cy="259045"/>
    <xdr:sp macro="" textlink="">
      <xdr:nvSpPr>
        <xdr:cNvPr id="78" name="有形固定資産減価償却率平均値テキスト">
          <a:extLst>
            <a:ext uri="{FF2B5EF4-FFF2-40B4-BE49-F238E27FC236}">
              <a16:creationId xmlns:a16="http://schemas.microsoft.com/office/drawing/2014/main" id="{00000000-0008-0000-0000-00004E000000}"/>
            </a:ext>
          </a:extLst>
        </xdr:cNvPr>
        <xdr:cNvSpPr txBox="1"/>
      </xdr:nvSpPr>
      <xdr:spPr>
        <a:xfrm>
          <a:off x="4813300" y="624388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7529</xdr:rowOff>
    </xdr:from>
    <xdr:to>
      <xdr:col>23</xdr:col>
      <xdr:colOff>136525</xdr:colOff>
      <xdr:row>32</xdr:row>
      <xdr:rowOff>109129</xdr:rowOff>
    </xdr:to>
    <xdr:sp macro="" textlink="">
      <xdr:nvSpPr>
        <xdr:cNvPr id="79" name="フローチャート: 判断 78">
          <a:extLst>
            <a:ext uri="{FF2B5EF4-FFF2-40B4-BE49-F238E27FC236}">
              <a16:creationId xmlns:a16="http://schemas.microsoft.com/office/drawing/2014/main" id="{00000000-0008-0000-0000-00004F000000}"/>
            </a:ext>
          </a:extLst>
        </xdr:cNvPr>
        <xdr:cNvSpPr/>
      </xdr:nvSpPr>
      <xdr:spPr>
        <a:xfrm>
          <a:off x="4711700" y="6265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169726</xdr:rowOff>
    </xdr:from>
    <xdr:to>
      <xdr:col>19</xdr:col>
      <xdr:colOff>187325</xdr:colOff>
      <xdr:row>32</xdr:row>
      <xdr:rowOff>99876</xdr:rowOff>
    </xdr:to>
    <xdr:sp macro="" textlink="">
      <xdr:nvSpPr>
        <xdr:cNvPr id="80" name="フローチャート: 判断 79">
          <a:extLst>
            <a:ext uri="{FF2B5EF4-FFF2-40B4-BE49-F238E27FC236}">
              <a16:creationId xmlns:a16="http://schemas.microsoft.com/office/drawing/2014/main" id="{00000000-0008-0000-0000-000050000000}"/>
            </a:ext>
          </a:extLst>
        </xdr:cNvPr>
        <xdr:cNvSpPr/>
      </xdr:nvSpPr>
      <xdr:spPr>
        <a:xfrm>
          <a:off x="4000500" y="6256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141968</xdr:rowOff>
    </xdr:from>
    <xdr:to>
      <xdr:col>15</xdr:col>
      <xdr:colOff>187325</xdr:colOff>
      <xdr:row>32</xdr:row>
      <xdr:rowOff>72118</xdr:rowOff>
    </xdr:to>
    <xdr:sp macro="" textlink="">
      <xdr:nvSpPr>
        <xdr:cNvPr id="81" name="フローチャート: 判断 80">
          <a:extLst>
            <a:ext uri="{FF2B5EF4-FFF2-40B4-BE49-F238E27FC236}">
              <a16:creationId xmlns:a16="http://schemas.microsoft.com/office/drawing/2014/main" id="{00000000-0008-0000-0000-000051000000}"/>
            </a:ext>
          </a:extLst>
        </xdr:cNvPr>
        <xdr:cNvSpPr/>
      </xdr:nvSpPr>
      <xdr:spPr>
        <a:xfrm>
          <a:off x="3238500" y="6228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98788</xdr:rowOff>
    </xdr:from>
    <xdr:to>
      <xdr:col>11</xdr:col>
      <xdr:colOff>187325</xdr:colOff>
      <xdr:row>32</xdr:row>
      <xdr:rowOff>28938</xdr:rowOff>
    </xdr:to>
    <xdr:sp macro="" textlink="">
      <xdr:nvSpPr>
        <xdr:cNvPr id="82" name="フローチャート: 判断 81">
          <a:extLst>
            <a:ext uri="{FF2B5EF4-FFF2-40B4-BE49-F238E27FC236}">
              <a16:creationId xmlns:a16="http://schemas.microsoft.com/office/drawing/2014/main" id="{00000000-0008-0000-0000-000052000000}"/>
            </a:ext>
          </a:extLst>
        </xdr:cNvPr>
        <xdr:cNvSpPr/>
      </xdr:nvSpPr>
      <xdr:spPr>
        <a:xfrm>
          <a:off x="2476500" y="6185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31</xdr:row>
      <xdr:rowOff>111125</xdr:rowOff>
    </xdr:from>
    <xdr:to>
      <xdr:col>7</xdr:col>
      <xdr:colOff>187325</xdr:colOff>
      <xdr:row>32</xdr:row>
      <xdr:rowOff>41275</xdr:rowOff>
    </xdr:to>
    <xdr:sp macro="" textlink="">
      <xdr:nvSpPr>
        <xdr:cNvPr id="83" name="フローチャート: 判断 82">
          <a:extLst>
            <a:ext uri="{FF2B5EF4-FFF2-40B4-BE49-F238E27FC236}">
              <a16:creationId xmlns:a16="http://schemas.microsoft.com/office/drawing/2014/main" id="{00000000-0008-0000-0000-000053000000}"/>
            </a:ext>
          </a:extLst>
        </xdr:cNvPr>
        <xdr:cNvSpPr/>
      </xdr:nvSpPr>
      <xdr:spPr>
        <a:xfrm>
          <a:off x="1714500" y="6197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4" name="テキスト ボックス 83">
          <a:extLst>
            <a:ext uri="{FF2B5EF4-FFF2-40B4-BE49-F238E27FC236}">
              <a16:creationId xmlns:a16="http://schemas.microsoft.com/office/drawing/2014/main" id="{00000000-0008-0000-0000-000054000000}"/>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5" name="テキスト ボックス 84">
          <a:extLst>
            <a:ext uri="{FF2B5EF4-FFF2-40B4-BE49-F238E27FC236}">
              <a16:creationId xmlns:a16="http://schemas.microsoft.com/office/drawing/2014/main" id="{00000000-0008-0000-0000-000055000000}"/>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00000000-0008-0000-0000-000056000000}"/>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00000000-0008-0000-0000-000057000000}"/>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00000000-0008-0000-0000-000058000000}"/>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28</xdr:row>
      <xdr:rowOff>64135</xdr:rowOff>
    </xdr:from>
    <xdr:to>
      <xdr:col>23</xdr:col>
      <xdr:colOff>136525</xdr:colOff>
      <xdr:row>28</xdr:row>
      <xdr:rowOff>165735</xdr:rowOff>
    </xdr:to>
    <xdr:sp macro="" textlink="">
      <xdr:nvSpPr>
        <xdr:cNvPr id="89" name="楕円 88">
          <a:extLst>
            <a:ext uri="{FF2B5EF4-FFF2-40B4-BE49-F238E27FC236}">
              <a16:creationId xmlns:a16="http://schemas.microsoft.com/office/drawing/2014/main" id="{00000000-0008-0000-0000-000059000000}"/>
            </a:ext>
          </a:extLst>
        </xdr:cNvPr>
        <xdr:cNvSpPr/>
      </xdr:nvSpPr>
      <xdr:spPr>
        <a:xfrm>
          <a:off x="4711700" y="5636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27</xdr:row>
      <xdr:rowOff>87012</xdr:rowOff>
    </xdr:from>
    <xdr:ext cx="405111" cy="259045"/>
    <xdr:sp macro="" textlink="">
      <xdr:nvSpPr>
        <xdr:cNvPr id="90" name="有形固定資産減価償却率該当値テキスト">
          <a:extLst>
            <a:ext uri="{FF2B5EF4-FFF2-40B4-BE49-F238E27FC236}">
              <a16:creationId xmlns:a16="http://schemas.microsoft.com/office/drawing/2014/main" id="{00000000-0008-0000-0000-00005A000000}"/>
            </a:ext>
          </a:extLst>
        </xdr:cNvPr>
        <xdr:cNvSpPr txBox="1"/>
      </xdr:nvSpPr>
      <xdr:spPr>
        <a:xfrm>
          <a:off x="4813300" y="5487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29</xdr:row>
      <xdr:rowOff>111669</xdr:rowOff>
    </xdr:from>
    <xdr:to>
      <xdr:col>19</xdr:col>
      <xdr:colOff>187325</xdr:colOff>
      <xdr:row>30</xdr:row>
      <xdr:rowOff>41819</xdr:rowOff>
    </xdr:to>
    <xdr:sp macro="" textlink="">
      <xdr:nvSpPr>
        <xdr:cNvPr id="91" name="楕円 90">
          <a:extLst>
            <a:ext uri="{FF2B5EF4-FFF2-40B4-BE49-F238E27FC236}">
              <a16:creationId xmlns:a16="http://schemas.microsoft.com/office/drawing/2014/main" id="{00000000-0008-0000-0000-00005B000000}"/>
            </a:ext>
          </a:extLst>
        </xdr:cNvPr>
        <xdr:cNvSpPr/>
      </xdr:nvSpPr>
      <xdr:spPr>
        <a:xfrm>
          <a:off x="4000500" y="5855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28</xdr:row>
      <xdr:rowOff>114935</xdr:rowOff>
    </xdr:from>
    <xdr:to>
      <xdr:col>23</xdr:col>
      <xdr:colOff>85725</xdr:colOff>
      <xdr:row>29</xdr:row>
      <xdr:rowOff>162469</xdr:rowOff>
    </xdr:to>
    <xdr:cxnSp macro="">
      <xdr:nvCxnSpPr>
        <xdr:cNvPr id="92" name="直線コネクタ 91">
          <a:extLst>
            <a:ext uri="{FF2B5EF4-FFF2-40B4-BE49-F238E27FC236}">
              <a16:creationId xmlns:a16="http://schemas.microsoft.com/office/drawing/2014/main" id="{00000000-0008-0000-0000-00005C000000}"/>
            </a:ext>
          </a:extLst>
        </xdr:cNvPr>
        <xdr:cNvCxnSpPr/>
      </xdr:nvCxnSpPr>
      <xdr:spPr>
        <a:xfrm flipV="1">
          <a:off x="4051300" y="5687060"/>
          <a:ext cx="711200" cy="2189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29</xdr:row>
      <xdr:rowOff>120922</xdr:rowOff>
    </xdr:from>
    <xdr:to>
      <xdr:col>15</xdr:col>
      <xdr:colOff>187325</xdr:colOff>
      <xdr:row>30</xdr:row>
      <xdr:rowOff>51072</xdr:rowOff>
    </xdr:to>
    <xdr:sp macro="" textlink="">
      <xdr:nvSpPr>
        <xdr:cNvPr id="93" name="楕円 92">
          <a:extLst>
            <a:ext uri="{FF2B5EF4-FFF2-40B4-BE49-F238E27FC236}">
              <a16:creationId xmlns:a16="http://schemas.microsoft.com/office/drawing/2014/main" id="{00000000-0008-0000-0000-00005D000000}"/>
            </a:ext>
          </a:extLst>
        </xdr:cNvPr>
        <xdr:cNvSpPr/>
      </xdr:nvSpPr>
      <xdr:spPr>
        <a:xfrm>
          <a:off x="3238500" y="58644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29</xdr:row>
      <xdr:rowOff>162469</xdr:rowOff>
    </xdr:from>
    <xdr:to>
      <xdr:col>19</xdr:col>
      <xdr:colOff>136525</xdr:colOff>
      <xdr:row>30</xdr:row>
      <xdr:rowOff>272</xdr:rowOff>
    </xdr:to>
    <xdr:cxnSp macro="">
      <xdr:nvCxnSpPr>
        <xdr:cNvPr id="94" name="直線コネクタ 93">
          <a:extLst>
            <a:ext uri="{FF2B5EF4-FFF2-40B4-BE49-F238E27FC236}">
              <a16:creationId xmlns:a16="http://schemas.microsoft.com/office/drawing/2014/main" id="{00000000-0008-0000-0000-00005E000000}"/>
            </a:ext>
          </a:extLst>
        </xdr:cNvPr>
        <xdr:cNvCxnSpPr/>
      </xdr:nvCxnSpPr>
      <xdr:spPr>
        <a:xfrm flipV="1">
          <a:off x="3289300" y="5906044"/>
          <a:ext cx="762000" cy="92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29</xdr:row>
      <xdr:rowOff>114753</xdr:rowOff>
    </xdr:from>
    <xdr:to>
      <xdr:col>11</xdr:col>
      <xdr:colOff>187325</xdr:colOff>
      <xdr:row>30</xdr:row>
      <xdr:rowOff>44903</xdr:rowOff>
    </xdr:to>
    <xdr:sp macro="" textlink="">
      <xdr:nvSpPr>
        <xdr:cNvPr id="95" name="楕円 94">
          <a:extLst>
            <a:ext uri="{FF2B5EF4-FFF2-40B4-BE49-F238E27FC236}">
              <a16:creationId xmlns:a16="http://schemas.microsoft.com/office/drawing/2014/main" id="{00000000-0008-0000-0000-00005F000000}"/>
            </a:ext>
          </a:extLst>
        </xdr:cNvPr>
        <xdr:cNvSpPr/>
      </xdr:nvSpPr>
      <xdr:spPr>
        <a:xfrm>
          <a:off x="2476500" y="5858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29</xdr:row>
      <xdr:rowOff>165553</xdr:rowOff>
    </xdr:from>
    <xdr:to>
      <xdr:col>15</xdr:col>
      <xdr:colOff>136525</xdr:colOff>
      <xdr:row>30</xdr:row>
      <xdr:rowOff>272</xdr:rowOff>
    </xdr:to>
    <xdr:cxnSp macro="">
      <xdr:nvCxnSpPr>
        <xdr:cNvPr id="96" name="直線コネクタ 95">
          <a:extLst>
            <a:ext uri="{FF2B5EF4-FFF2-40B4-BE49-F238E27FC236}">
              <a16:creationId xmlns:a16="http://schemas.microsoft.com/office/drawing/2014/main" id="{00000000-0008-0000-0000-000060000000}"/>
            </a:ext>
          </a:extLst>
        </xdr:cNvPr>
        <xdr:cNvCxnSpPr/>
      </xdr:nvCxnSpPr>
      <xdr:spPr>
        <a:xfrm>
          <a:off x="2527300" y="5909128"/>
          <a:ext cx="762000" cy="61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77742</xdr:rowOff>
    </xdr:from>
    <xdr:to>
      <xdr:col>7</xdr:col>
      <xdr:colOff>187325</xdr:colOff>
      <xdr:row>30</xdr:row>
      <xdr:rowOff>7892</xdr:rowOff>
    </xdr:to>
    <xdr:sp macro="" textlink="">
      <xdr:nvSpPr>
        <xdr:cNvPr id="97" name="楕円 96">
          <a:extLst>
            <a:ext uri="{FF2B5EF4-FFF2-40B4-BE49-F238E27FC236}">
              <a16:creationId xmlns:a16="http://schemas.microsoft.com/office/drawing/2014/main" id="{00000000-0008-0000-0000-000061000000}"/>
            </a:ext>
          </a:extLst>
        </xdr:cNvPr>
        <xdr:cNvSpPr/>
      </xdr:nvSpPr>
      <xdr:spPr>
        <a:xfrm>
          <a:off x="1714500" y="58213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29</xdr:row>
      <xdr:rowOff>128542</xdr:rowOff>
    </xdr:from>
    <xdr:to>
      <xdr:col>11</xdr:col>
      <xdr:colOff>136525</xdr:colOff>
      <xdr:row>29</xdr:row>
      <xdr:rowOff>165553</xdr:rowOff>
    </xdr:to>
    <xdr:cxnSp macro="">
      <xdr:nvCxnSpPr>
        <xdr:cNvPr id="98" name="直線コネクタ 97">
          <a:extLst>
            <a:ext uri="{FF2B5EF4-FFF2-40B4-BE49-F238E27FC236}">
              <a16:creationId xmlns:a16="http://schemas.microsoft.com/office/drawing/2014/main" id="{00000000-0008-0000-0000-000062000000}"/>
            </a:ext>
          </a:extLst>
        </xdr:cNvPr>
        <xdr:cNvCxnSpPr/>
      </xdr:nvCxnSpPr>
      <xdr:spPr>
        <a:xfrm>
          <a:off x="1765300" y="5872117"/>
          <a:ext cx="762000" cy="37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32</xdr:row>
      <xdr:rowOff>91003</xdr:rowOff>
    </xdr:from>
    <xdr:ext cx="405111" cy="259045"/>
    <xdr:sp macro="" textlink="">
      <xdr:nvSpPr>
        <xdr:cNvPr id="99" name="n_1aveValue有形固定資産減価償却率">
          <a:extLst>
            <a:ext uri="{FF2B5EF4-FFF2-40B4-BE49-F238E27FC236}">
              <a16:creationId xmlns:a16="http://schemas.microsoft.com/office/drawing/2014/main" id="{00000000-0008-0000-0000-000063000000}"/>
            </a:ext>
          </a:extLst>
        </xdr:cNvPr>
        <xdr:cNvSpPr txBox="1"/>
      </xdr:nvSpPr>
      <xdr:spPr>
        <a:xfrm>
          <a:off x="3836044" y="63489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32</xdr:row>
      <xdr:rowOff>63245</xdr:rowOff>
    </xdr:from>
    <xdr:ext cx="405111" cy="259045"/>
    <xdr:sp macro="" textlink="">
      <xdr:nvSpPr>
        <xdr:cNvPr id="100" name="n_2aveValue有形固定資産減価償却率">
          <a:extLst>
            <a:ext uri="{FF2B5EF4-FFF2-40B4-BE49-F238E27FC236}">
              <a16:creationId xmlns:a16="http://schemas.microsoft.com/office/drawing/2014/main" id="{00000000-0008-0000-0000-000064000000}"/>
            </a:ext>
          </a:extLst>
        </xdr:cNvPr>
        <xdr:cNvSpPr txBox="1"/>
      </xdr:nvSpPr>
      <xdr:spPr>
        <a:xfrm>
          <a:off x="3086744" y="63211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32</xdr:row>
      <xdr:rowOff>20065</xdr:rowOff>
    </xdr:from>
    <xdr:ext cx="405111" cy="259045"/>
    <xdr:sp macro="" textlink="">
      <xdr:nvSpPr>
        <xdr:cNvPr id="101" name="n_3aveValue有形固定資産減価償却率">
          <a:extLst>
            <a:ext uri="{FF2B5EF4-FFF2-40B4-BE49-F238E27FC236}">
              <a16:creationId xmlns:a16="http://schemas.microsoft.com/office/drawing/2014/main" id="{00000000-0008-0000-0000-000065000000}"/>
            </a:ext>
          </a:extLst>
        </xdr:cNvPr>
        <xdr:cNvSpPr txBox="1"/>
      </xdr:nvSpPr>
      <xdr:spPr>
        <a:xfrm>
          <a:off x="2324744" y="62779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32</xdr:row>
      <xdr:rowOff>32402</xdr:rowOff>
    </xdr:from>
    <xdr:ext cx="405111" cy="259045"/>
    <xdr:sp macro="" textlink="">
      <xdr:nvSpPr>
        <xdr:cNvPr id="102" name="n_4aveValue有形固定資産減価償却率">
          <a:extLst>
            <a:ext uri="{FF2B5EF4-FFF2-40B4-BE49-F238E27FC236}">
              <a16:creationId xmlns:a16="http://schemas.microsoft.com/office/drawing/2014/main" id="{00000000-0008-0000-0000-000066000000}"/>
            </a:ext>
          </a:extLst>
        </xdr:cNvPr>
        <xdr:cNvSpPr txBox="1"/>
      </xdr:nvSpPr>
      <xdr:spPr>
        <a:xfrm>
          <a:off x="1562744" y="6290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28</xdr:row>
      <xdr:rowOff>58346</xdr:rowOff>
    </xdr:from>
    <xdr:ext cx="405111" cy="259045"/>
    <xdr:sp macro="" textlink="">
      <xdr:nvSpPr>
        <xdr:cNvPr id="103" name="n_1mainValue有形固定資産減価償却率">
          <a:extLst>
            <a:ext uri="{FF2B5EF4-FFF2-40B4-BE49-F238E27FC236}">
              <a16:creationId xmlns:a16="http://schemas.microsoft.com/office/drawing/2014/main" id="{00000000-0008-0000-0000-000067000000}"/>
            </a:ext>
          </a:extLst>
        </xdr:cNvPr>
        <xdr:cNvSpPr txBox="1"/>
      </xdr:nvSpPr>
      <xdr:spPr>
        <a:xfrm>
          <a:off x="3836044" y="56304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67599</xdr:rowOff>
    </xdr:from>
    <xdr:ext cx="405111" cy="259045"/>
    <xdr:sp macro="" textlink="">
      <xdr:nvSpPr>
        <xdr:cNvPr id="104" name="n_2mainValue有形固定資産減価償却率">
          <a:extLst>
            <a:ext uri="{FF2B5EF4-FFF2-40B4-BE49-F238E27FC236}">
              <a16:creationId xmlns:a16="http://schemas.microsoft.com/office/drawing/2014/main" id="{00000000-0008-0000-0000-000068000000}"/>
            </a:ext>
          </a:extLst>
        </xdr:cNvPr>
        <xdr:cNvSpPr txBox="1"/>
      </xdr:nvSpPr>
      <xdr:spPr>
        <a:xfrm>
          <a:off x="3086744" y="56397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61430</xdr:rowOff>
    </xdr:from>
    <xdr:ext cx="405111" cy="259045"/>
    <xdr:sp macro="" textlink="">
      <xdr:nvSpPr>
        <xdr:cNvPr id="105" name="n_3mainValue有形固定資産減価償却率">
          <a:extLst>
            <a:ext uri="{FF2B5EF4-FFF2-40B4-BE49-F238E27FC236}">
              <a16:creationId xmlns:a16="http://schemas.microsoft.com/office/drawing/2014/main" id="{00000000-0008-0000-0000-000069000000}"/>
            </a:ext>
          </a:extLst>
        </xdr:cNvPr>
        <xdr:cNvSpPr txBox="1"/>
      </xdr:nvSpPr>
      <xdr:spPr>
        <a:xfrm>
          <a:off x="2324744" y="56335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24419</xdr:rowOff>
    </xdr:from>
    <xdr:ext cx="405111" cy="259045"/>
    <xdr:sp macro="" textlink="">
      <xdr:nvSpPr>
        <xdr:cNvPr id="106" name="n_4mainValue有形固定資産減価償却率">
          <a:extLst>
            <a:ext uri="{FF2B5EF4-FFF2-40B4-BE49-F238E27FC236}">
              <a16:creationId xmlns:a16="http://schemas.microsoft.com/office/drawing/2014/main" id="{00000000-0008-0000-0000-00006A000000}"/>
            </a:ext>
          </a:extLst>
        </xdr:cNvPr>
        <xdr:cNvSpPr txBox="1"/>
      </xdr:nvSpPr>
      <xdr:spPr>
        <a:xfrm>
          <a:off x="1562744" y="55965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7" name="正方形/長方形 106">
          <a:extLst>
            <a:ext uri="{FF2B5EF4-FFF2-40B4-BE49-F238E27FC236}">
              <a16:creationId xmlns:a16="http://schemas.microsoft.com/office/drawing/2014/main" id="{00000000-0008-0000-0000-00006B000000}"/>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8" name="正方形/長方形 107">
          <a:extLst>
            <a:ext uri="{FF2B5EF4-FFF2-40B4-BE49-F238E27FC236}">
              <a16:creationId xmlns:a16="http://schemas.microsoft.com/office/drawing/2014/main" id="{00000000-0008-0000-0000-00006C000000}"/>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9" name="正方形/長方形 108">
          <a:extLst>
            <a:ext uri="{FF2B5EF4-FFF2-40B4-BE49-F238E27FC236}">
              <a16:creationId xmlns:a16="http://schemas.microsoft.com/office/drawing/2014/main" id="{00000000-0008-0000-0000-00006D000000}"/>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[ 655.1</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0" name="正方形/長方形 109">
          <a:extLst>
            <a:ext uri="{FF2B5EF4-FFF2-40B4-BE49-F238E27FC236}">
              <a16:creationId xmlns:a16="http://schemas.microsoft.com/office/drawing/2014/main" id="{00000000-0008-0000-0000-00006E000000}"/>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1" name="正方形/長方形 110">
          <a:extLst>
            <a:ext uri="{FF2B5EF4-FFF2-40B4-BE49-F238E27FC236}">
              <a16:creationId xmlns:a16="http://schemas.microsoft.com/office/drawing/2014/main" id="{00000000-0008-0000-0000-00006F000000}"/>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2" name="正方形/長方形 111">
          <a:extLst>
            <a:ext uri="{FF2B5EF4-FFF2-40B4-BE49-F238E27FC236}">
              <a16:creationId xmlns:a16="http://schemas.microsoft.com/office/drawing/2014/main" id="{00000000-0008-0000-0000-000070000000}"/>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3" name="正方形/長方形 112">
          <a:extLst>
            <a:ext uri="{FF2B5EF4-FFF2-40B4-BE49-F238E27FC236}">
              <a16:creationId xmlns:a16="http://schemas.microsoft.com/office/drawing/2014/main" id="{00000000-0008-0000-0000-000071000000}"/>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4" name="正方形/長方形 113">
          <a:extLst>
            <a:ext uri="{FF2B5EF4-FFF2-40B4-BE49-F238E27FC236}">
              <a16:creationId xmlns:a16="http://schemas.microsoft.com/office/drawing/2014/main" id="{00000000-0008-0000-0000-000072000000}"/>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5" name="正方形/長方形 114">
          <a:extLst>
            <a:ext uri="{FF2B5EF4-FFF2-40B4-BE49-F238E27FC236}">
              <a16:creationId xmlns:a16="http://schemas.microsoft.com/office/drawing/2014/main" id="{00000000-0008-0000-0000-000073000000}"/>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6" name="正方形/長方形 115">
          <a:extLst>
            <a:ext uri="{FF2B5EF4-FFF2-40B4-BE49-F238E27FC236}">
              <a16:creationId xmlns:a16="http://schemas.microsoft.com/office/drawing/2014/main" id="{00000000-0008-0000-0000-000074000000}"/>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7" name="正方形/長方形 116">
          <a:extLst>
            <a:ext uri="{FF2B5EF4-FFF2-40B4-BE49-F238E27FC236}">
              <a16:creationId xmlns:a16="http://schemas.microsoft.com/office/drawing/2014/main" id="{00000000-0008-0000-0000-000075000000}"/>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8" name="正方形/長方形 117">
          <a:extLst>
            <a:ext uri="{FF2B5EF4-FFF2-40B4-BE49-F238E27FC236}">
              <a16:creationId xmlns:a16="http://schemas.microsoft.com/office/drawing/2014/main" id="{00000000-0008-0000-0000-000076000000}"/>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9" name="テキスト ボックス 118">
          <a:extLst>
            <a:ext uri="{FF2B5EF4-FFF2-40B4-BE49-F238E27FC236}">
              <a16:creationId xmlns:a16="http://schemas.microsoft.com/office/drawing/2014/main" id="{00000000-0008-0000-0000-000077000000}"/>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950">
              <a:solidFill>
                <a:schemeClr val="dk1"/>
              </a:solidFill>
              <a:effectLst/>
              <a:latin typeface="+mn-lt"/>
              <a:ea typeface="+mn-ea"/>
              <a:cs typeface="+mn-cs"/>
            </a:rPr>
            <a:t>令和</a:t>
          </a:r>
          <a:r>
            <a:rPr kumimoji="1" lang="en-US" altLang="ja-JP" sz="950">
              <a:solidFill>
                <a:schemeClr val="dk1"/>
              </a:solidFill>
              <a:effectLst/>
              <a:latin typeface="+mn-lt"/>
              <a:ea typeface="+mn-ea"/>
              <a:cs typeface="+mn-cs"/>
            </a:rPr>
            <a:t>6</a:t>
          </a:r>
          <a:r>
            <a:rPr kumimoji="1" lang="ja-JP" altLang="ja-JP" sz="950">
              <a:solidFill>
                <a:schemeClr val="dk1"/>
              </a:solidFill>
              <a:effectLst/>
              <a:latin typeface="+mn-lt"/>
              <a:ea typeface="+mn-ea"/>
              <a:cs typeface="+mn-cs"/>
            </a:rPr>
            <a:t>年度の債務償還比率は、</a:t>
          </a:r>
          <a:r>
            <a:rPr kumimoji="1" lang="en-US" altLang="ja-JP" sz="950">
              <a:solidFill>
                <a:schemeClr val="dk1"/>
              </a:solidFill>
              <a:effectLst/>
              <a:latin typeface="+mn-lt"/>
              <a:ea typeface="+mn-ea"/>
              <a:cs typeface="+mn-cs"/>
            </a:rPr>
            <a:t>655.1</a:t>
          </a:r>
          <a:r>
            <a:rPr kumimoji="1" lang="ja-JP" altLang="ja-JP" sz="950">
              <a:solidFill>
                <a:schemeClr val="dk1"/>
              </a:solidFill>
              <a:effectLst/>
              <a:latin typeface="+mn-lt"/>
              <a:ea typeface="+mn-ea"/>
              <a:cs typeface="+mn-cs"/>
            </a:rPr>
            <a:t>％と前年度より高くなっており、類似団体内平均値を</a:t>
          </a:r>
          <a:r>
            <a:rPr kumimoji="1" lang="ja-JP" altLang="en-US" sz="950">
              <a:solidFill>
                <a:schemeClr val="dk1"/>
              </a:solidFill>
              <a:effectLst/>
              <a:latin typeface="+mn-lt"/>
              <a:ea typeface="+mn-ea"/>
              <a:cs typeface="+mn-cs"/>
            </a:rPr>
            <a:t>大きく</a:t>
          </a:r>
          <a:r>
            <a:rPr kumimoji="1" lang="ja-JP" altLang="ja-JP" sz="950">
              <a:solidFill>
                <a:schemeClr val="dk1"/>
              </a:solidFill>
              <a:effectLst/>
              <a:latin typeface="+mn-lt"/>
              <a:ea typeface="+mn-ea"/>
              <a:cs typeface="+mn-cs"/>
            </a:rPr>
            <a:t>上回っている。その主な要因としては、</a:t>
          </a:r>
          <a:r>
            <a:rPr kumimoji="1" lang="ja-JP" altLang="en-US" sz="950">
              <a:solidFill>
                <a:schemeClr val="dk1"/>
              </a:solidFill>
              <a:effectLst/>
              <a:latin typeface="+mn-lt"/>
              <a:ea typeface="+mn-ea"/>
              <a:cs typeface="+mn-cs"/>
            </a:rPr>
            <a:t>地方債現在高等は減少したが、火葬場整備事業が進捗したこと中山工業団地造成工事の完了に伴い</a:t>
          </a:r>
          <a:r>
            <a:rPr kumimoji="1" lang="ja-JP" altLang="ja-JP" sz="950">
              <a:solidFill>
                <a:schemeClr val="dk1"/>
              </a:solidFill>
              <a:effectLst/>
              <a:latin typeface="+mn-lt"/>
              <a:ea typeface="+mn-ea"/>
              <a:cs typeface="+mn-cs"/>
            </a:rPr>
            <a:t>充当可能財源</a:t>
          </a:r>
          <a:r>
            <a:rPr kumimoji="1" lang="ja-JP" altLang="en-US" sz="950">
              <a:solidFill>
                <a:schemeClr val="dk1"/>
              </a:solidFill>
              <a:effectLst/>
              <a:latin typeface="+mn-lt"/>
              <a:ea typeface="+mn-ea"/>
              <a:cs typeface="+mn-cs"/>
            </a:rPr>
            <a:t>である基金が減少となったことによるものである。</a:t>
          </a:r>
          <a:r>
            <a:rPr kumimoji="1" lang="ja-JP" altLang="ja-JP" sz="950">
              <a:solidFill>
                <a:schemeClr val="dk1"/>
              </a:solidFill>
              <a:effectLst/>
              <a:latin typeface="+mn-lt"/>
              <a:ea typeface="+mn-ea"/>
              <a:cs typeface="+mn-cs"/>
            </a:rPr>
            <a:t>今後は新規、継続事業について、財政面を考慮した事業計画による</a:t>
          </a:r>
          <a:r>
            <a:rPr kumimoji="1" lang="ja-JP" altLang="en-US" sz="950">
              <a:solidFill>
                <a:schemeClr val="dk1"/>
              </a:solidFill>
              <a:effectLst/>
              <a:latin typeface="+mn-lt"/>
              <a:ea typeface="+mn-ea"/>
              <a:cs typeface="+mn-cs"/>
            </a:rPr>
            <a:t>さらなる</a:t>
          </a:r>
          <a:r>
            <a:rPr kumimoji="1" lang="ja-JP" altLang="ja-JP" sz="950">
              <a:solidFill>
                <a:schemeClr val="dk1"/>
              </a:solidFill>
              <a:effectLst/>
              <a:latin typeface="+mn-lt"/>
              <a:ea typeface="+mn-ea"/>
              <a:cs typeface="+mn-cs"/>
            </a:rPr>
            <a:t>地方債発行の抑制、町債の繰上償還</a:t>
          </a:r>
          <a:r>
            <a:rPr kumimoji="1" lang="ja-JP" altLang="en-US" sz="950">
              <a:solidFill>
                <a:schemeClr val="dk1"/>
              </a:solidFill>
              <a:effectLst/>
              <a:latin typeface="+mn-lt"/>
              <a:ea typeface="+mn-ea"/>
              <a:cs typeface="+mn-cs"/>
            </a:rPr>
            <a:t>や基金の効果的な積立や経常一般財源等の確保</a:t>
          </a:r>
          <a:r>
            <a:rPr kumimoji="1" lang="ja-JP" altLang="ja-JP" sz="950">
              <a:solidFill>
                <a:schemeClr val="dk1"/>
              </a:solidFill>
              <a:effectLst/>
              <a:latin typeface="+mn-lt"/>
              <a:ea typeface="+mn-ea"/>
              <a:cs typeface="+mn-cs"/>
            </a:rPr>
            <a:t>による数値の改善が必要である。</a:t>
          </a:r>
          <a:endParaRPr lang="ja-JP" altLang="ja-JP" sz="950">
            <a:effectLst/>
          </a:endParaRPr>
        </a:p>
      </xdr:txBody>
    </xdr:sp>
    <xdr:clientData/>
  </xdr:twoCellAnchor>
  <xdr:oneCellAnchor>
    <xdr:from>
      <xdr:col>57</xdr:col>
      <xdr:colOff>111125</xdr:colOff>
      <xdr:row>23</xdr:row>
      <xdr:rowOff>47625</xdr:rowOff>
    </xdr:from>
    <xdr:ext cx="349839" cy="225703"/>
    <xdr:sp macro="" textlink="">
      <xdr:nvSpPr>
        <xdr:cNvPr id="120" name="テキスト ボックス 119">
          <a:extLst>
            <a:ext uri="{FF2B5EF4-FFF2-40B4-BE49-F238E27FC236}">
              <a16:creationId xmlns:a16="http://schemas.microsoft.com/office/drawing/2014/main" id="{00000000-0008-0000-0000-000078000000}"/>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1" name="直線コネクタ 120">
          <a:extLst>
            <a:ext uri="{FF2B5EF4-FFF2-40B4-BE49-F238E27FC236}">
              <a16:creationId xmlns:a16="http://schemas.microsoft.com/office/drawing/2014/main" id="{00000000-0008-0000-0000-000079000000}"/>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2" name="テキスト ボックス 121">
          <a:extLst>
            <a:ext uri="{FF2B5EF4-FFF2-40B4-BE49-F238E27FC236}">
              <a16:creationId xmlns:a16="http://schemas.microsoft.com/office/drawing/2014/main" id="{00000000-0008-0000-0000-00007A000000}"/>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3" name="直線コネクタ 122">
          <a:extLst>
            <a:ext uri="{FF2B5EF4-FFF2-40B4-BE49-F238E27FC236}">
              <a16:creationId xmlns:a16="http://schemas.microsoft.com/office/drawing/2014/main" id="{00000000-0008-0000-0000-00007B000000}"/>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34</xdr:row>
      <xdr:rowOff>57541</xdr:rowOff>
    </xdr:from>
    <xdr:ext cx="410689" cy="225703"/>
    <xdr:sp macro="" textlink="">
      <xdr:nvSpPr>
        <xdr:cNvPr id="124" name="テキスト ボックス 123">
          <a:extLst>
            <a:ext uri="{FF2B5EF4-FFF2-40B4-BE49-F238E27FC236}">
              <a16:creationId xmlns:a16="http://schemas.microsoft.com/office/drawing/2014/main" id="{00000000-0008-0000-0000-00007C000000}"/>
            </a:ext>
          </a:extLst>
        </xdr:cNvPr>
        <xdr:cNvSpPr txBox="1"/>
      </xdr:nvSpPr>
      <xdr:spPr>
        <a:xfrm>
          <a:off x="10828811" y="66583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5" name="直線コネクタ 124">
          <a:extLst>
            <a:ext uri="{FF2B5EF4-FFF2-40B4-BE49-F238E27FC236}">
              <a16:creationId xmlns:a16="http://schemas.microsoft.com/office/drawing/2014/main" id="{00000000-0008-0000-0000-00007D000000}"/>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26" name="テキスト ボックス 125">
          <a:extLst>
            <a:ext uri="{FF2B5EF4-FFF2-40B4-BE49-F238E27FC236}">
              <a16:creationId xmlns:a16="http://schemas.microsoft.com/office/drawing/2014/main" id="{00000000-0008-0000-0000-00007E000000}"/>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7" name="直線コネクタ 126">
          <a:extLst>
            <a:ext uri="{FF2B5EF4-FFF2-40B4-BE49-F238E27FC236}">
              <a16:creationId xmlns:a16="http://schemas.microsoft.com/office/drawing/2014/main" id="{00000000-0008-0000-0000-00007F000000}"/>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8" name="テキスト ボックス 127">
          <a:extLst>
            <a:ext uri="{FF2B5EF4-FFF2-40B4-BE49-F238E27FC236}">
              <a16:creationId xmlns:a16="http://schemas.microsoft.com/office/drawing/2014/main" id="{00000000-0008-0000-0000-000080000000}"/>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9" name="直線コネクタ 128">
          <a:extLst>
            <a:ext uri="{FF2B5EF4-FFF2-40B4-BE49-F238E27FC236}">
              <a16:creationId xmlns:a16="http://schemas.microsoft.com/office/drawing/2014/main" id="{00000000-0008-0000-0000-000081000000}"/>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30" name="テキスト ボックス 129">
          <a:extLst>
            <a:ext uri="{FF2B5EF4-FFF2-40B4-BE49-F238E27FC236}">
              <a16:creationId xmlns:a16="http://schemas.microsoft.com/office/drawing/2014/main" id="{00000000-0008-0000-0000-000082000000}"/>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31" name="直線コネクタ 130">
          <a:extLst>
            <a:ext uri="{FF2B5EF4-FFF2-40B4-BE49-F238E27FC236}">
              <a16:creationId xmlns:a16="http://schemas.microsoft.com/office/drawing/2014/main" id="{00000000-0008-0000-0000-000083000000}"/>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32" name="テキスト ボックス 131">
          <a:extLst>
            <a:ext uri="{FF2B5EF4-FFF2-40B4-BE49-F238E27FC236}">
              <a16:creationId xmlns:a16="http://schemas.microsoft.com/office/drawing/2014/main" id="{00000000-0008-0000-0000-000084000000}"/>
            </a:ext>
          </a:extLst>
        </xdr:cNvPr>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3" name="直線コネクタ 132">
          <a:extLst>
            <a:ext uri="{FF2B5EF4-FFF2-40B4-BE49-F238E27FC236}">
              <a16:creationId xmlns:a16="http://schemas.microsoft.com/office/drawing/2014/main" id="{00000000-0008-0000-0000-000085000000}"/>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4" name="債務償還比率グラフ枠">
          <a:extLst>
            <a:ext uri="{FF2B5EF4-FFF2-40B4-BE49-F238E27FC236}">
              <a16:creationId xmlns:a16="http://schemas.microsoft.com/office/drawing/2014/main" id="{00000000-0008-0000-0000-000086000000}"/>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35</xdr:row>
      <xdr:rowOff>18214</xdr:rowOff>
    </xdr:to>
    <xdr:cxnSp macro="">
      <xdr:nvCxnSpPr>
        <xdr:cNvPr id="135" name="直線コネクタ 134">
          <a:extLst>
            <a:ext uri="{FF2B5EF4-FFF2-40B4-BE49-F238E27FC236}">
              <a16:creationId xmlns:a16="http://schemas.microsoft.com/office/drawing/2014/main" id="{00000000-0008-0000-0000-000087000000}"/>
            </a:ext>
          </a:extLst>
        </xdr:cNvPr>
        <xdr:cNvCxnSpPr/>
      </xdr:nvCxnSpPr>
      <xdr:spPr>
        <a:xfrm flipV="1">
          <a:off x="14793595" y="5312833"/>
          <a:ext cx="1269" cy="14776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35</xdr:row>
      <xdr:rowOff>22041</xdr:rowOff>
    </xdr:from>
    <xdr:ext cx="469744" cy="259045"/>
    <xdr:sp macro="" textlink="">
      <xdr:nvSpPr>
        <xdr:cNvPr id="136" name="債務償還比率最小値テキスト">
          <a:extLst>
            <a:ext uri="{FF2B5EF4-FFF2-40B4-BE49-F238E27FC236}">
              <a16:creationId xmlns:a16="http://schemas.microsoft.com/office/drawing/2014/main" id="{00000000-0008-0000-0000-000088000000}"/>
            </a:ext>
          </a:extLst>
        </xdr:cNvPr>
        <xdr:cNvSpPr txBox="1"/>
      </xdr:nvSpPr>
      <xdr:spPr>
        <a:xfrm>
          <a:off x="14846300" y="67943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35</xdr:row>
      <xdr:rowOff>18214</xdr:rowOff>
    </xdr:from>
    <xdr:to>
      <xdr:col>76</xdr:col>
      <xdr:colOff>111125</xdr:colOff>
      <xdr:row>35</xdr:row>
      <xdr:rowOff>18214</xdr:rowOff>
    </xdr:to>
    <xdr:cxnSp macro="">
      <xdr:nvCxnSpPr>
        <xdr:cNvPr id="137" name="直線コネクタ 136">
          <a:extLst>
            <a:ext uri="{FF2B5EF4-FFF2-40B4-BE49-F238E27FC236}">
              <a16:creationId xmlns:a16="http://schemas.microsoft.com/office/drawing/2014/main" id="{00000000-0008-0000-0000-000089000000}"/>
            </a:ext>
          </a:extLst>
        </xdr:cNvPr>
        <xdr:cNvCxnSpPr/>
      </xdr:nvCxnSpPr>
      <xdr:spPr>
        <a:xfrm>
          <a:off x="14706600" y="67904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8" name="債務償還比率最大値テキスト">
          <a:extLst>
            <a:ext uri="{FF2B5EF4-FFF2-40B4-BE49-F238E27FC236}">
              <a16:creationId xmlns:a16="http://schemas.microsoft.com/office/drawing/2014/main" id="{00000000-0008-0000-0000-00008A000000}"/>
            </a:ext>
          </a:extLst>
        </xdr:cNvPr>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9" name="直線コネクタ 138">
          <a:extLst>
            <a:ext uri="{FF2B5EF4-FFF2-40B4-BE49-F238E27FC236}">
              <a16:creationId xmlns:a16="http://schemas.microsoft.com/office/drawing/2014/main" id="{00000000-0008-0000-0000-00008B000000}"/>
            </a:ext>
          </a:extLst>
        </xdr:cNvPr>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99627</xdr:rowOff>
    </xdr:from>
    <xdr:ext cx="469744" cy="259045"/>
    <xdr:sp macro="" textlink="">
      <xdr:nvSpPr>
        <xdr:cNvPr id="140" name="債務償還比率平均値テキスト">
          <a:extLst>
            <a:ext uri="{FF2B5EF4-FFF2-40B4-BE49-F238E27FC236}">
              <a16:creationId xmlns:a16="http://schemas.microsoft.com/office/drawing/2014/main" id="{00000000-0008-0000-0000-00008C000000}"/>
            </a:ext>
          </a:extLst>
        </xdr:cNvPr>
        <xdr:cNvSpPr txBox="1"/>
      </xdr:nvSpPr>
      <xdr:spPr>
        <a:xfrm>
          <a:off x="14846300" y="584320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76750</xdr:rowOff>
    </xdr:from>
    <xdr:to>
      <xdr:col>76</xdr:col>
      <xdr:colOff>73025</xdr:colOff>
      <xdr:row>31</xdr:row>
      <xdr:rowOff>6900</xdr:rowOff>
    </xdr:to>
    <xdr:sp macro="" textlink="">
      <xdr:nvSpPr>
        <xdr:cNvPr id="141" name="フローチャート: 判断 140">
          <a:extLst>
            <a:ext uri="{FF2B5EF4-FFF2-40B4-BE49-F238E27FC236}">
              <a16:creationId xmlns:a16="http://schemas.microsoft.com/office/drawing/2014/main" id="{00000000-0008-0000-0000-00008D000000}"/>
            </a:ext>
          </a:extLst>
        </xdr:cNvPr>
        <xdr:cNvSpPr/>
      </xdr:nvSpPr>
      <xdr:spPr>
        <a:xfrm>
          <a:off x="14744700" y="5991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53901</xdr:rowOff>
    </xdr:from>
    <xdr:to>
      <xdr:col>72</xdr:col>
      <xdr:colOff>123825</xdr:colOff>
      <xdr:row>30</xdr:row>
      <xdr:rowOff>155501</xdr:rowOff>
    </xdr:to>
    <xdr:sp macro="" textlink="">
      <xdr:nvSpPr>
        <xdr:cNvPr id="142" name="フローチャート: 判断 141">
          <a:extLst>
            <a:ext uri="{FF2B5EF4-FFF2-40B4-BE49-F238E27FC236}">
              <a16:creationId xmlns:a16="http://schemas.microsoft.com/office/drawing/2014/main" id="{00000000-0008-0000-0000-00008E000000}"/>
            </a:ext>
          </a:extLst>
        </xdr:cNvPr>
        <xdr:cNvSpPr/>
      </xdr:nvSpPr>
      <xdr:spPr>
        <a:xfrm>
          <a:off x="14033500" y="5968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69374</xdr:rowOff>
    </xdr:from>
    <xdr:to>
      <xdr:col>68</xdr:col>
      <xdr:colOff>123825</xdr:colOff>
      <xdr:row>30</xdr:row>
      <xdr:rowOff>170974</xdr:rowOff>
    </xdr:to>
    <xdr:sp macro="" textlink="">
      <xdr:nvSpPr>
        <xdr:cNvPr id="143" name="フローチャート: 判断 142">
          <a:extLst>
            <a:ext uri="{FF2B5EF4-FFF2-40B4-BE49-F238E27FC236}">
              <a16:creationId xmlns:a16="http://schemas.microsoft.com/office/drawing/2014/main" id="{00000000-0008-0000-0000-00008F000000}"/>
            </a:ext>
          </a:extLst>
        </xdr:cNvPr>
        <xdr:cNvSpPr/>
      </xdr:nvSpPr>
      <xdr:spPr>
        <a:xfrm>
          <a:off x="13271500" y="5984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30</xdr:row>
      <xdr:rowOff>65416</xdr:rowOff>
    </xdr:from>
    <xdr:to>
      <xdr:col>64</xdr:col>
      <xdr:colOff>123825</xdr:colOff>
      <xdr:row>30</xdr:row>
      <xdr:rowOff>167016</xdr:rowOff>
    </xdr:to>
    <xdr:sp macro="" textlink="">
      <xdr:nvSpPr>
        <xdr:cNvPr id="144" name="フローチャート: 判断 143">
          <a:extLst>
            <a:ext uri="{FF2B5EF4-FFF2-40B4-BE49-F238E27FC236}">
              <a16:creationId xmlns:a16="http://schemas.microsoft.com/office/drawing/2014/main" id="{00000000-0008-0000-0000-000090000000}"/>
            </a:ext>
          </a:extLst>
        </xdr:cNvPr>
        <xdr:cNvSpPr/>
      </xdr:nvSpPr>
      <xdr:spPr>
        <a:xfrm>
          <a:off x="12509500" y="59804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31</xdr:row>
      <xdr:rowOff>127317</xdr:rowOff>
    </xdr:from>
    <xdr:to>
      <xdr:col>60</xdr:col>
      <xdr:colOff>123825</xdr:colOff>
      <xdr:row>32</xdr:row>
      <xdr:rowOff>57467</xdr:rowOff>
    </xdr:to>
    <xdr:sp macro="" textlink="">
      <xdr:nvSpPr>
        <xdr:cNvPr id="145" name="フローチャート: 判断 144">
          <a:extLst>
            <a:ext uri="{FF2B5EF4-FFF2-40B4-BE49-F238E27FC236}">
              <a16:creationId xmlns:a16="http://schemas.microsoft.com/office/drawing/2014/main" id="{00000000-0008-0000-0000-000091000000}"/>
            </a:ext>
          </a:extLst>
        </xdr:cNvPr>
        <xdr:cNvSpPr/>
      </xdr:nvSpPr>
      <xdr:spPr>
        <a:xfrm>
          <a:off x="11747500" y="6213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00000000-0008-0000-0000-000092000000}"/>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7" name="テキスト ボックス 146">
          <a:extLst>
            <a:ext uri="{FF2B5EF4-FFF2-40B4-BE49-F238E27FC236}">
              <a16:creationId xmlns:a16="http://schemas.microsoft.com/office/drawing/2014/main" id="{00000000-0008-0000-0000-000093000000}"/>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00000000-0008-0000-0000-000094000000}"/>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9" name="テキスト ボックス 148">
          <a:extLst>
            <a:ext uri="{FF2B5EF4-FFF2-40B4-BE49-F238E27FC236}">
              <a16:creationId xmlns:a16="http://schemas.microsoft.com/office/drawing/2014/main" id="{00000000-0008-0000-0000-000095000000}"/>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00000000-0008-0000-0000-000096000000}"/>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33</xdr:row>
      <xdr:rowOff>11292</xdr:rowOff>
    </xdr:from>
    <xdr:to>
      <xdr:col>76</xdr:col>
      <xdr:colOff>73025</xdr:colOff>
      <xdr:row>33</xdr:row>
      <xdr:rowOff>112892</xdr:rowOff>
    </xdr:to>
    <xdr:sp macro="" textlink="">
      <xdr:nvSpPr>
        <xdr:cNvPr id="151" name="楕円 150">
          <a:extLst>
            <a:ext uri="{FF2B5EF4-FFF2-40B4-BE49-F238E27FC236}">
              <a16:creationId xmlns:a16="http://schemas.microsoft.com/office/drawing/2014/main" id="{00000000-0008-0000-0000-000097000000}"/>
            </a:ext>
          </a:extLst>
        </xdr:cNvPr>
        <xdr:cNvSpPr/>
      </xdr:nvSpPr>
      <xdr:spPr>
        <a:xfrm>
          <a:off x="14744700" y="6440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32</xdr:row>
      <xdr:rowOff>161169</xdr:rowOff>
    </xdr:from>
    <xdr:ext cx="469744" cy="259045"/>
    <xdr:sp macro="" textlink="">
      <xdr:nvSpPr>
        <xdr:cNvPr id="152" name="債務償還比率該当値テキスト">
          <a:extLst>
            <a:ext uri="{FF2B5EF4-FFF2-40B4-BE49-F238E27FC236}">
              <a16:creationId xmlns:a16="http://schemas.microsoft.com/office/drawing/2014/main" id="{00000000-0008-0000-0000-000098000000}"/>
            </a:ext>
          </a:extLst>
        </xdr:cNvPr>
        <xdr:cNvSpPr txBox="1"/>
      </xdr:nvSpPr>
      <xdr:spPr>
        <a:xfrm>
          <a:off x="14846300" y="64190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33</xdr:row>
      <xdr:rowOff>317</xdr:rowOff>
    </xdr:from>
    <xdr:to>
      <xdr:col>72</xdr:col>
      <xdr:colOff>123825</xdr:colOff>
      <xdr:row>33</xdr:row>
      <xdr:rowOff>101918</xdr:rowOff>
    </xdr:to>
    <xdr:sp macro="" textlink="">
      <xdr:nvSpPr>
        <xdr:cNvPr id="153" name="楕円 152">
          <a:extLst>
            <a:ext uri="{FF2B5EF4-FFF2-40B4-BE49-F238E27FC236}">
              <a16:creationId xmlns:a16="http://schemas.microsoft.com/office/drawing/2014/main" id="{00000000-0008-0000-0000-000099000000}"/>
            </a:ext>
          </a:extLst>
        </xdr:cNvPr>
        <xdr:cNvSpPr/>
      </xdr:nvSpPr>
      <xdr:spPr>
        <a:xfrm>
          <a:off x="14033500" y="6429692"/>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33</xdr:row>
      <xdr:rowOff>51117</xdr:rowOff>
    </xdr:from>
    <xdr:to>
      <xdr:col>76</xdr:col>
      <xdr:colOff>22225</xdr:colOff>
      <xdr:row>33</xdr:row>
      <xdr:rowOff>62092</xdr:rowOff>
    </xdr:to>
    <xdr:cxnSp macro="">
      <xdr:nvCxnSpPr>
        <xdr:cNvPr id="154" name="直線コネクタ 153">
          <a:extLst>
            <a:ext uri="{FF2B5EF4-FFF2-40B4-BE49-F238E27FC236}">
              <a16:creationId xmlns:a16="http://schemas.microsoft.com/office/drawing/2014/main" id="{00000000-0008-0000-0000-00009A000000}"/>
            </a:ext>
          </a:extLst>
        </xdr:cNvPr>
        <xdr:cNvCxnSpPr/>
      </xdr:nvCxnSpPr>
      <xdr:spPr>
        <a:xfrm>
          <a:off x="14084300" y="6480492"/>
          <a:ext cx="711200" cy="10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31</xdr:row>
      <xdr:rowOff>169958</xdr:rowOff>
    </xdr:from>
    <xdr:to>
      <xdr:col>68</xdr:col>
      <xdr:colOff>123825</xdr:colOff>
      <xdr:row>32</xdr:row>
      <xdr:rowOff>100108</xdr:rowOff>
    </xdr:to>
    <xdr:sp macro="" textlink="">
      <xdr:nvSpPr>
        <xdr:cNvPr id="155" name="楕円 154">
          <a:extLst>
            <a:ext uri="{FF2B5EF4-FFF2-40B4-BE49-F238E27FC236}">
              <a16:creationId xmlns:a16="http://schemas.microsoft.com/office/drawing/2014/main" id="{00000000-0008-0000-0000-00009B000000}"/>
            </a:ext>
          </a:extLst>
        </xdr:cNvPr>
        <xdr:cNvSpPr/>
      </xdr:nvSpPr>
      <xdr:spPr>
        <a:xfrm>
          <a:off x="13271500" y="62564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32</xdr:row>
      <xdr:rowOff>49308</xdr:rowOff>
    </xdr:from>
    <xdr:to>
      <xdr:col>72</xdr:col>
      <xdr:colOff>73025</xdr:colOff>
      <xdr:row>33</xdr:row>
      <xdr:rowOff>51117</xdr:rowOff>
    </xdr:to>
    <xdr:cxnSp macro="">
      <xdr:nvCxnSpPr>
        <xdr:cNvPr id="156" name="直線コネクタ 155">
          <a:extLst>
            <a:ext uri="{FF2B5EF4-FFF2-40B4-BE49-F238E27FC236}">
              <a16:creationId xmlns:a16="http://schemas.microsoft.com/office/drawing/2014/main" id="{00000000-0008-0000-0000-00009C000000}"/>
            </a:ext>
          </a:extLst>
        </xdr:cNvPr>
        <xdr:cNvCxnSpPr/>
      </xdr:nvCxnSpPr>
      <xdr:spPr>
        <a:xfrm>
          <a:off x="13322300" y="6307233"/>
          <a:ext cx="762000" cy="1732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30</xdr:row>
      <xdr:rowOff>113453</xdr:rowOff>
    </xdr:from>
    <xdr:to>
      <xdr:col>64</xdr:col>
      <xdr:colOff>123825</xdr:colOff>
      <xdr:row>31</xdr:row>
      <xdr:rowOff>43603</xdr:rowOff>
    </xdr:to>
    <xdr:sp macro="" textlink="">
      <xdr:nvSpPr>
        <xdr:cNvPr id="157" name="楕円 156">
          <a:extLst>
            <a:ext uri="{FF2B5EF4-FFF2-40B4-BE49-F238E27FC236}">
              <a16:creationId xmlns:a16="http://schemas.microsoft.com/office/drawing/2014/main" id="{00000000-0008-0000-0000-00009D000000}"/>
            </a:ext>
          </a:extLst>
        </xdr:cNvPr>
        <xdr:cNvSpPr/>
      </xdr:nvSpPr>
      <xdr:spPr>
        <a:xfrm>
          <a:off x="12509500" y="60284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30</xdr:row>
      <xdr:rowOff>164253</xdr:rowOff>
    </xdr:from>
    <xdr:to>
      <xdr:col>68</xdr:col>
      <xdr:colOff>73025</xdr:colOff>
      <xdr:row>32</xdr:row>
      <xdr:rowOff>49308</xdr:rowOff>
    </xdr:to>
    <xdr:cxnSp macro="">
      <xdr:nvCxnSpPr>
        <xdr:cNvPr id="158" name="直線コネクタ 157">
          <a:extLst>
            <a:ext uri="{FF2B5EF4-FFF2-40B4-BE49-F238E27FC236}">
              <a16:creationId xmlns:a16="http://schemas.microsoft.com/office/drawing/2014/main" id="{00000000-0008-0000-0000-00009E000000}"/>
            </a:ext>
          </a:extLst>
        </xdr:cNvPr>
        <xdr:cNvCxnSpPr/>
      </xdr:nvCxnSpPr>
      <xdr:spPr>
        <a:xfrm>
          <a:off x="12560300" y="6079278"/>
          <a:ext cx="762000" cy="227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32</xdr:row>
      <xdr:rowOff>55541</xdr:rowOff>
    </xdr:from>
    <xdr:to>
      <xdr:col>60</xdr:col>
      <xdr:colOff>123825</xdr:colOff>
      <xdr:row>32</xdr:row>
      <xdr:rowOff>157141</xdr:rowOff>
    </xdr:to>
    <xdr:sp macro="" textlink="">
      <xdr:nvSpPr>
        <xdr:cNvPr id="159" name="楕円 158">
          <a:extLst>
            <a:ext uri="{FF2B5EF4-FFF2-40B4-BE49-F238E27FC236}">
              <a16:creationId xmlns:a16="http://schemas.microsoft.com/office/drawing/2014/main" id="{00000000-0008-0000-0000-00009F000000}"/>
            </a:ext>
          </a:extLst>
        </xdr:cNvPr>
        <xdr:cNvSpPr/>
      </xdr:nvSpPr>
      <xdr:spPr>
        <a:xfrm>
          <a:off x="11747500" y="6313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30</xdr:row>
      <xdr:rowOff>164253</xdr:rowOff>
    </xdr:from>
    <xdr:to>
      <xdr:col>64</xdr:col>
      <xdr:colOff>73025</xdr:colOff>
      <xdr:row>32</xdr:row>
      <xdr:rowOff>106341</xdr:rowOff>
    </xdr:to>
    <xdr:cxnSp macro="">
      <xdr:nvCxnSpPr>
        <xdr:cNvPr id="160" name="直線コネクタ 159">
          <a:extLst>
            <a:ext uri="{FF2B5EF4-FFF2-40B4-BE49-F238E27FC236}">
              <a16:creationId xmlns:a16="http://schemas.microsoft.com/office/drawing/2014/main" id="{00000000-0008-0000-0000-0000A0000000}"/>
            </a:ext>
          </a:extLst>
        </xdr:cNvPr>
        <xdr:cNvCxnSpPr/>
      </xdr:nvCxnSpPr>
      <xdr:spPr>
        <a:xfrm flipV="1">
          <a:off x="11798300" y="6079278"/>
          <a:ext cx="762000" cy="2849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29</xdr:row>
      <xdr:rowOff>578</xdr:rowOff>
    </xdr:from>
    <xdr:ext cx="469744" cy="259045"/>
    <xdr:sp macro="" textlink="">
      <xdr:nvSpPr>
        <xdr:cNvPr id="161" name="n_1aveValue債務償還比率">
          <a:extLst>
            <a:ext uri="{FF2B5EF4-FFF2-40B4-BE49-F238E27FC236}">
              <a16:creationId xmlns:a16="http://schemas.microsoft.com/office/drawing/2014/main" id="{00000000-0008-0000-0000-0000A1000000}"/>
            </a:ext>
          </a:extLst>
        </xdr:cNvPr>
        <xdr:cNvSpPr txBox="1"/>
      </xdr:nvSpPr>
      <xdr:spPr>
        <a:xfrm>
          <a:off x="13836727" y="57441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16051</xdr:rowOff>
    </xdr:from>
    <xdr:ext cx="469744" cy="259045"/>
    <xdr:sp macro="" textlink="">
      <xdr:nvSpPr>
        <xdr:cNvPr id="162" name="n_2aveValue債務償還比率">
          <a:extLst>
            <a:ext uri="{FF2B5EF4-FFF2-40B4-BE49-F238E27FC236}">
              <a16:creationId xmlns:a16="http://schemas.microsoft.com/office/drawing/2014/main" id="{00000000-0008-0000-0000-0000A2000000}"/>
            </a:ext>
          </a:extLst>
        </xdr:cNvPr>
        <xdr:cNvSpPr txBox="1"/>
      </xdr:nvSpPr>
      <xdr:spPr>
        <a:xfrm>
          <a:off x="13087427" y="57596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12093</xdr:rowOff>
    </xdr:from>
    <xdr:ext cx="469744" cy="259045"/>
    <xdr:sp macro="" textlink="">
      <xdr:nvSpPr>
        <xdr:cNvPr id="163" name="n_3aveValue債務償還比率">
          <a:extLst>
            <a:ext uri="{FF2B5EF4-FFF2-40B4-BE49-F238E27FC236}">
              <a16:creationId xmlns:a16="http://schemas.microsoft.com/office/drawing/2014/main" id="{00000000-0008-0000-0000-0000A3000000}"/>
            </a:ext>
          </a:extLst>
        </xdr:cNvPr>
        <xdr:cNvSpPr txBox="1"/>
      </xdr:nvSpPr>
      <xdr:spPr>
        <a:xfrm>
          <a:off x="12325427" y="57556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73994</xdr:rowOff>
    </xdr:from>
    <xdr:ext cx="469744" cy="259045"/>
    <xdr:sp macro="" textlink="">
      <xdr:nvSpPr>
        <xdr:cNvPr id="164" name="n_4aveValue債務償還比率">
          <a:extLst>
            <a:ext uri="{FF2B5EF4-FFF2-40B4-BE49-F238E27FC236}">
              <a16:creationId xmlns:a16="http://schemas.microsoft.com/office/drawing/2014/main" id="{00000000-0008-0000-0000-0000A4000000}"/>
            </a:ext>
          </a:extLst>
        </xdr:cNvPr>
        <xdr:cNvSpPr txBox="1"/>
      </xdr:nvSpPr>
      <xdr:spPr>
        <a:xfrm>
          <a:off x="11563427" y="59890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33</xdr:row>
      <xdr:rowOff>93045</xdr:rowOff>
    </xdr:from>
    <xdr:ext cx="469744" cy="259045"/>
    <xdr:sp macro="" textlink="">
      <xdr:nvSpPr>
        <xdr:cNvPr id="165" name="n_1mainValue債務償還比率">
          <a:extLst>
            <a:ext uri="{FF2B5EF4-FFF2-40B4-BE49-F238E27FC236}">
              <a16:creationId xmlns:a16="http://schemas.microsoft.com/office/drawing/2014/main" id="{00000000-0008-0000-0000-0000A5000000}"/>
            </a:ext>
          </a:extLst>
        </xdr:cNvPr>
        <xdr:cNvSpPr txBox="1"/>
      </xdr:nvSpPr>
      <xdr:spPr>
        <a:xfrm>
          <a:off x="13836727" y="65224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32</xdr:row>
      <xdr:rowOff>91235</xdr:rowOff>
    </xdr:from>
    <xdr:ext cx="469744" cy="259045"/>
    <xdr:sp macro="" textlink="">
      <xdr:nvSpPr>
        <xdr:cNvPr id="166" name="n_2mainValue債務償還比率">
          <a:extLst>
            <a:ext uri="{FF2B5EF4-FFF2-40B4-BE49-F238E27FC236}">
              <a16:creationId xmlns:a16="http://schemas.microsoft.com/office/drawing/2014/main" id="{00000000-0008-0000-0000-0000A6000000}"/>
            </a:ext>
          </a:extLst>
        </xdr:cNvPr>
        <xdr:cNvSpPr txBox="1"/>
      </xdr:nvSpPr>
      <xdr:spPr>
        <a:xfrm>
          <a:off x="13087427" y="63491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31</xdr:row>
      <xdr:rowOff>34730</xdr:rowOff>
    </xdr:from>
    <xdr:ext cx="469744" cy="259045"/>
    <xdr:sp macro="" textlink="">
      <xdr:nvSpPr>
        <xdr:cNvPr id="167" name="n_3mainValue債務償還比率">
          <a:extLst>
            <a:ext uri="{FF2B5EF4-FFF2-40B4-BE49-F238E27FC236}">
              <a16:creationId xmlns:a16="http://schemas.microsoft.com/office/drawing/2014/main" id="{00000000-0008-0000-0000-0000A7000000}"/>
            </a:ext>
          </a:extLst>
        </xdr:cNvPr>
        <xdr:cNvSpPr txBox="1"/>
      </xdr:nvSpPr>
      <xdr:spPr>
        <a:xfrm>
          <a:off x="12325427" y="61212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32</xdr:row>
      <xdr:rowOff>148268</xdr:rowOff>
    </xdr:from>
    <xdr:ext cx="469744" cy="259045"/>
    <xdr:sp macro="" textlink="">
      <xdr:nvSpPr>
        <xdr:cNvPr id="168" name="n_4mainValue債務償還比率">
          <a:extLst>
            <a:ext uri="{FF2B5EF4-FFF2-40B4-BE49-F238E27FC236}">
              <a16:creationId xmlns:a16="http://schemas.microsoft.com/office/drawing/2014/main" id="{00000000-0008-0000-0000-0000A8000000}"/>
            </a:ext>
          </a:extLst>
        </xdr:cNvPr>
        <xdr:cNvSpPr txBox="1"/>
      </xdr:nvSpPr>
      <xdr:spPr>
        <a:xfrm>
          <a:off x="11563427" y="6406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9" name="正方形/長方形 168">
          <a:extLst>
            <a:ext uri="{FF2B5EF4-FFF2-40B4-BE49-F238E27FC236}">
              <a16:creationId xmlns:a16="http://schemas.microsoft.com/office/drawing/2014/main" id="{00000000-0008-0000-0000-0000A9000000}"/>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0" name="正方形/長方形 169">
          <a:extLst>
            <a:ext uri="{FF2B5EF4-FFF2-40B4-BE49-F238E27FC236}">
              <a16:creationId xmlns:a16="http://schemas.microsoft.com/office/drawing/2014/main" id="{00000000-0008-0000-0000-0000AA000000}"/>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1" name="テキスト ボックス 170">
          <a:extLst>
            <a:ext uri="{FF2B5EF4-FFF2-40B4-BE49-F238E27FC236}">
              <a16:creationId xmlns:a16="http://schemas.microsoft.com/office/drawing/2014/main" id="{00000000-0008-0000-0000-0000AB000000}"/>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2" name="テキスト ボックス 171">
          <a:extLst>
            <a:ext uri="{FF2B5EF4-FFF2-40B4-BE49-F238E27FC236}">
              <a16:creationId xmlns:a16="http://schemas.microsoft.com/office/drawing/2014/main" id="{00000000-0008-0000-0000-0000AC000000}"/>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3" name="テキスト ボックス 172">
          <a:extLst>
            <a:ext uri="{FF2B5EF4-FFF2-40B4-BE49-F238E27FC236}">
              <a16:creationId xmlns:a16="http://schemas.microsoft.com/office/drawing/2014/main" id="{00000000-0008-0000-0000-0000AD000000}"/>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4" name="テキスト ボックス 173">
          <a:extLst>
            <a:ext uri="{FF2B5EF4-FFF2-40B4-BE49-F238E27FC236}">
              <a16:creationId xmlns:a16="http://schemas.microsoft.com/office/drawing/2014/main" id="{00000000-0008-0000-0000-0000AE000000}"/>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1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1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1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1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福島県川俣町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1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1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1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1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1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1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11,412
11,247
127.70
10,099,183
9,470,681
468,988
4,488,066
8,960,037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1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1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1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1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1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00000000-0008-0000-0100-000011000000}"/>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1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1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1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1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1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1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1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1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1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1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1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1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1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1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1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1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1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1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1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1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1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1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1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1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1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1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00000000-0008-0000-0100-00002C000000}"/>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00000000-0008-0000-0100-00002D000000}"/>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00000000-0008-0000-0100-00002E000000}"/>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00000000-0008-0000-0100-00002F000000}"/>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00000000-0008-0000-0100-000030000000}"/>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00000000-0008-0000-0100-000031000000}"/>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00000000-0008-0000-0100-000032000000}"/>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00000000-0008-0000-0100-000033000000}"/>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00000000-0008-0000-0100-000034000000}"/>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00000000-0008-0000-0100-000035000000}"/>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00000000-0008-0000-0100-000036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00000000-0008-0000-0100-000037000000}"/>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00000000-0008-0000-0100-000038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55245</xdr:rowOff>
    </xdr:from>
    <xdr:to>
      <xdr:col>24</xdr:col>
      <xdr:colOff>62865</xdr:colOff>
      <xdr:row>42</xdr:row>
      <xdr:rowOff>20955</xdr:rowOff>
    </xdr:to>
    <xdr:cxnSp macro="">
      <xdr:nvCxnSpPr>
        <xdr:cNvPr id="57" name="直線コネクタ 56">
          <a:extLst>
            <a:ext uri="{FF2B5EF4-FFF2-40B4-BE49-F238E27FC236}">
              <a16:creationId xmlns:a16="http://schemas.microsoft.com/office/drawing/2014/main" id="{00000000-0008-0000-0100-000039000000}"/>
            </a:ext>
          </a:extLst>
        </xdr:cNvPr>
        <xdr:cNvCxnSpPr/>
      </xdr:nvCxnSpPr>
      <xdr:spPr>
        <a:xfrm flipV="1">
          <a:off x="4634865" y="5884545"/>
          <a:ext cx="0" cy="13373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24782</xdr:rowOff>
    </xdr:from>
    <xdr:ext cx="405111" cy="259045"/>
    <xdr:sp macro="" textlink="">
      <xdr:nvSpPr>
        <xdr:cNvPr id="58" name="【道路】&#10;有形固定資産減価償却率最小値テキスト">
          <a:extLst>
            <a:ext uri="{FF2B5EF4-FFF2-40B4-BE49-F238E27FC236}">
              <a16:creationId xmlns:a16="http://schemas.microsoft.com/office/drawing/2014/main" id="{00000000-0008-0000-0100-00003A000000}"/>
            </a:ext>
          </a:extLst>
        </xdr:cNvPr>
        <xdr:cNvSpPr txBox="1"/>
      </xdr:nvSpPr>
      <xdr:spPr>
        <a:xfrm>
          <a:off x="4673600" y="7225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20955</xdr:rowOff>
    </xdr:from>
    <xdr:to>
      <xdr:col>24</xdr:col>
      <xdr:colOff>152400</xdr:colOff>
      <xdr:row>42</xdr:row>
      <xdr:rowOff>20955</xdr:rowOff>
    </xdr:to>
    <xdr:cxnSp macro="">
      <xdr:nvCxnSpPr>
        <xdr:cNvPr id="59" name="直線コネクタ 58">
          <a:extLst>
            <a:ext uri="{FF2B5EF4-FFF2-40B4-BE49-F238E27FC236}">
              <a16:creationId xmlns:a16="http://schemas.microsoft.com/office/drawing/2014/main" id="{00000000-0008-0000-0100-00003B000000}"/>
            </a:ext>
          </a:extLst>
        </xdr:cNvPr>
        <xdr:cNvCxnSpPr/>
      </xdr:nvCxnSpPr>
      <xdr:spPr>
        <a:xfrm>
          <a:off x="4546600" y="72218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33</xdr:row>
      <xdr:rowOff>1922</xdr:rowOff>
    </xdr:from>
    <xdr:ext cx="405111" cy="259045"/>
    <xdr:sp macro="" textlink="">
      <xdr:nvSpPr>
        <xdr:cNvPr id="60" name="【道路】&#10;有形固定資産減価償却率最大値テキスト">
          <a:extLst>
            <a:ext uri="{FF2B5EF4-FFF2-40B4-BE49-F238E27FC236}">
              <a16:creationId xmlns:a16="http://schemas.microsoft.com/office/drawing/2014/main" id="{00000000-0008-0000-0100-00003C000000}"/>
            </a:ext>
          </a:extLst>
        </xdr:cNvPr>
        <xdr:cNvSpPr txBox="1"/>
      </xdr:nvSpPr>
      <xdr:spPr>
        <a:xfrm>
          <a:off x="4673600" y="5659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55245</xdr:rowOff>
    </xdr:from>
    <xdr:to>
      <xdr:col>24</xdr:col>
      <xdr:colOff>152400</xdr:colOff>
      <xdr:row>34</xdr:row>
      <xdr:rowOff>55245</xdr:rowOff>
    </xdr:to>
    <xdr:cxnSp macro="">
      <xdr:nvCxnSpPr>
        <xdr:cNvPr id="61" name="直線コネクタ 60">
          <a:extLst>
            <a:ext uri="{FF2B5EF4-FFF2-40B4-BE49-F238E27FC236}">
              <a16:creationId xmlns:a16="http://schemas.microsoft.com/office/drawing/2014/main" id="{00000000-0008-0000-0100-00003D000000}"/>
            </a:ext>
          </a:extLst>
        </xdr:cNvPr>
        <xdr:cNvCxnSpPr/>
      </xdr:nvCxnSpPr>
      <xdr:spPr>
        <a:xfrm>
          <a:off x="4546600" y="58845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154322</xdr:rowOff>
    </xdr:from>
    <xdr:ext cx="405111" cy="259045"/>
    <xdr:sp macro="" textlink="">
      <xdr:nvSpPr>
        <xdr:cNvPr id="62" name="【道路】&#10;有形固定資産減価償却率平均値テキスト">
          <a:extLst>
            <a:ext uri="{FF2B5EF4-FFF2-40B4-BE49-F238E27FC236}">
              <a16:creationId xmlns:a16="http://schemas.microsoft.com/office/drawing/2014/main" id="{00000000-0008-0000-0100-00003E000000}"/>
            </a:ext>
          </a:extLst>
        </xdr:cNvPr>
        <xdr:cNvSpPr txBox="1"/>
      </xdr:nvSpPr>
      <xdr:spPr>
        <a:xfrm>
          <a:off x="4673600" y="64979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4445</xdr:rowOff>
    </xdr:from>
    <xdr:to>
      <xdr:col>24</xdr:col>
      <xdr:colOff>114300</xdr:colOff>
      <xdr:row>38</xdr:row>
      <xdr:rowOff>106045</xdr:rowOff>
    </xdr:to>
    <xdr:sp macro="" textlink="">
      <xdr:nvSpPr>
        <xdr:cNvPr id="63" name="フローチャート: 判断 62">
          <a:extLst>
            <a:ext uri="{FF2B5EF4-FFF2-40B4-BE49-F238E27FC236}">
              <a16:creationId xmlns:a16="http://schemas.microsoft.com/office/drawing/2014/main" id="{00000000-0008-0000-0100-00003F000000}"/>
            </a:ext>
          </a:extLst>
        </xdr:cNvPr>
        <xdr:cNvSpPr/>
      </xdr:nvSpPr>
      <xdr:spPr>
        <a:xfrm>
          <a:off x="4584700" y="6519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34925</xdr:rowOff>
    </xdr:from>
    <xdr:to>
      <xdr:col>20</xdr:col>
      <xdr:colOff>38100</xdr:colOff>
      <xdr:row>38</xdr:row>
      <xdr:rowOff>136525</xdr:rowOff>
    </xdr:to>
    <xdr:sp macro="" textlink="">
      <xdr:nvSpPr>
        <xdr:cNvPr id="64" name="フローチャート: 判断 63">
          <a:extLst>
            <a:ext uri="{FF2B5EF4-FFF2-40B4-BE49-F238E27FC236}">
              <a16:creationId xmlns:a16="http://schemas.microsoft.com/office/drawing/2014/main" id="{00000000-0008-0000-0100-000040000000}"/>
            </a:ext>
          </a:extLst>
        </xdr:cNvPr>
        <xdr:cNvSpPr/>
      </xdr:nvSpPr>
      <xdr:spPr>
        <a:xfrm>
          <a:off x="3746500" y="6550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170180</xdr:rowOff>
    </xdr:from>
    <xdr:to>
      <xdr:col>15</xdr:col>
      <xdr:colOff>101600</xdr:colOff>
      <xdr:row>38</xdr:row>
      <xdr:rowOff>100330</xdr:rowOff>
    </xdr:to>
    <xdr:sp macro="" textlink="">
      <xdr:nvSpPr>
        <xdr:cNvPr id="65" name="フローチャート: 判断 64">
          <a:extLst>
            <a:ext uri="{FF2B5EF4-FFF2-40B4-BE49-F238E27FC236}">
              <a16:creationId xmlns:a16="http://schemas.microsoft.com/office/drawing/2014/main" id="{00000000-0008-0000-0100-000041000000}"/>
            </a:ext>
          </a:extLst>
        </xdr:cNvPr>
        <xdr:cNvSpPr/>
      </xdr:nvSpPr>
      <xdr:spPr>
        <a:xfrm>
          <a:off x="2857500" y="6513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139700</xdr:rowOff>
    </xdr:from>
    <xdr:to>
      <xdr:col>10</xdr:col>
      <xdr:colOff>165100</xdr:colOff>
      <xdr:row>38</xdr:row>
      <xdr:rowOff>69850</xdr:rowOff>
    </xdr:to>
    <xdr:sp macro="" textlink="">
      <xdr:nvSpPr>
        <xdr:cNvPr id="66" name="フローチャート: 判断 65">
          <a:extLst>
            <a:ext uri="{FF2B5EF4-FFF2-40B4-BE49-F238E27FC236}">
              <a16:creationId xmlns:a16="http://schemas.microsoft.com/office/drawing/2014/main" id="{00000000-0008-0000-0100-000042000000}"/>
            </a:ext>
          </a:extLst>
        </xdr:cNvPr>
        <xdr:cNvSpPr/>
      </xdr:nvSpPr>
      <xdr:spPr>
        <a:xfrm>
          <a:off x="1968500" y="648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147320</xdr:rowOff>
    </xdr:from>
    <xdr:to>
      <xdr:col>6</xdr:col>
      <xdr:colOff>38100</xdr:colOff>
      <xdr:row>38</xdr:row>
      <xdr:rowOff>77470</xdr:rowOff>
    </xdr:to>
    <xdr:sp macro="" textlink="">
      <xdr:nvSpPr>
        <xdr:cNvPr id="67" name="フローチャート: 判断 66">
          <a:extLst>
            <a:ext uri="{FF2B5EF4-FFF2-40B4-BE49-F238E27FC236}">
              <a16:creationId xmlns:a16="http://schemas.microsoft.com/office/drawing/2014/main" id="{00000000-0008-0000-0100-000043000000}"/>
            </a:ext>
          </a:extLst>
        </xdr:cNvPr>
        <xdr:cNvSpPr/>
      </xdr:nvSpPr>
      <xdr:spPr>
        <a:xfrm>
          <a:off x="1079500" y="6490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00000000-0008-0000-0100-000044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100-000045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100-000046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0000000-0008-0000-0100-000047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0000000-0008-0000-0100-000048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23495</xdr:rowOff>
    </xdr:from>
    <xdr:to>
      <xdr:col>24</xdr:col>
      <xdr:colOff>114300</xdr:colOff>
      <xdr:row>36</xdr:row>
      <xdr:rowOff>125095</xdr:rowOff>
    </xdr:to>
    <xdr:sp macro="" textlink="">
      <xdr:nvSpPr>
        <xdr:cNvPr id="73" name="楕円 72">
          <a:extLst>
            <a:ext uri="{FF2B5EF4-FFF2-40B4-BE49-F238E27FC236}">
              <a16:creationId xmlns:a16="http://schemas.microsoft.com/office/drawing/2014/main" id="{00000000-0008-0000-0100-000049000000}"/>
            </a:ext>
          </a:extLst>
        </xdr:cNvPr>
        <xdr:cNvSpPr/>
      </xdr:nvSpPr>
      <xdr:spPr>
        <a:xfrm>
          <a:off x="4584700" y="6195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35</xdr:row>
      <xdr:rowOff>46372</xdr:rowOff>
    </xdr:from>
    <xdr:ext cx="405111" cy="259045"/>
    <xdr:sp macro="" textlink="">
      <xdr:nvSpPr>
        <xdr:cNvPr id="74" name="【道路】&#10;有形固定資産減価償却率該当値テキスト">
          <a:extLst>
            <a:ext uri="{FF2B5EF4-FFF2-40B4-BE49-F238E27FC236}">
              <a16:creationId xmlns:a16="http://schemas.microsoft.com/office/drawing/2014/main" id="{00000000-0008-0000-0100-00004A000000}"/>
            </a:ext>
          </a:extLst>
        </xdr:cNvPr>
        <xdr:cNvSpPr txBox="1"/>
      </xdr:nvSpPr>
      <xdr:spPr>
        <a:xfrm>
          <a:off x="4673600" y="6047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156845</xdr:rowOff>
    </xdr:from>
    <xdr:to>
      <xdr:col>20</xdr:col>
      <xdr:colOff>38100</xdr:colOff>
      <xdr:row>36</xdr:row>
      <xdr:rowOff>86995</xdr:rowOff>
    </xdr:to>
    <xdr:sp macro="" textlink="">
      <xdr:nvSpPr>
        <xdr:cNvPr id="75" name="楕円 74">
          <a:extLst>
            <a:ext uri="{FF2B5EF4-FFF2-40B4-BE49-F238E27FC236}">
              <a16:creationId xmlns:a16="http://schemas.microsoft.com/office/drawing/2014/main" id="{00000000-0008-0000-0100-00004B000000}"/>
            </a:ext>
          </a:extLst>
        </xdr:cNvPr>
        <xdr:cNvSpPr/>
      </xdr:nvSpPr>
      <xdr:spPr>
        <a:xfrm>
          <a:off x="3746500" y="6157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36</xdr:row>
      <xdr:rowOff>36195</xdr:rowOff>
    </xdr:from>
    <xdr:to>
      <xdr:col>24</xdr:col>
      <xdr:colOff>63500</xdr:colOff>
      <xdr:row>36</xdr:row>
      <xdr:rowOff>74295</xdr:rowOff>
    </xdr:to>
    <xdr:cxnSp macro="">
      <xdr:nvCxnSpPr>
        <xdr:cNvPr id="76" name="直線コネクタ 75">
          <a:extLst>
            <a:ext uri="{FF2B5EF4-FFF2-40B4-BE49-F238E27FC236}">
              <a16:creationId xmlns:a16="http://schemas.microsoft.com/office/drawing/2014/main" id="{00000000-0008-0000-0100-00004C000000}"/>
            </a:ext>
          </a:extLst>
        </xdr:cNvPr>
        <xdr:cNvCxnSpPr/>
      </xdr:nvCxnSpPr>
      <xdr:spPr>
        <a:xfrm>
          <a:off x="3797300" y="6208395"/>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113030</xdr:rowOff>
    </xdr:from>
    <xdr:to>
      <xdr:col>15</xdr:col>
      <xdr:colOff>101600</xdr:colOff>
      <xdr:row>36</xdr:row>
      <xdr:rowOff>43180</xdr:rowOff>
    </xdr:to>
    <xdr:sp macro="" textlink="">
      <xdr:nvSpPr>
        <xdr:cNvPr id="77" name="楕円 76">
          <a:extLst>
            <a:ext uri="{FF2B5EF4-FFF2-40B4-BE49-F238E27FC236}">
              <a16:creationId xmlns:a16="http://schemas.microsoft.com/office/drawing/2014/main" id="{00000000-0008-0000-0100-00004D000000}"/>
            </a:ext>
          </a:extLst>
        </xdr:cNvPr>
        <xdr:cNvSpPr/>
      </xdr:nvSpPr>
      <xdr:spPr>
        <a:xfrm>
          <a:off x="2857500" y="6113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163830</xdr:rowOff>
    </xdr:from>
    <xdr:to>
      <xdr:col>19</xdr:col>
      <xdr:colOff>177800</xdr:colOff>
      <xdr:row>36</xdr:row>
      <xdr:rowOff>36195</xdr:rowOff>
    </xdr:to>
    <xdr:cxnSp macro="">
      <xdr:nvCxnSpPr>
        <xdr:cNvPr id="78" name="直線コネクタ 77">
          <a:extLst>
            <a:ext uri="{FF2B5EF4-FFF2-40B4-BE49-F238E27FC236}">
              <a16:creationId xmlns:a16="http://schemas.microsoft.com/office/drawing/2014/main" id="{00000000-0008-0000-0100-00004E000000}"/>
            </a:ext>
          </a:extLst>
        </xdr:cNvPr>
        <xdr:cNvCxnSpPr/>
      </xdr:nvCxnSpPr>
      <xdr:spPr>
        <a:xfrm>
          <a:off x="2908300" y="6164580"/>
          <a:ext cx="8890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69215</xdr:rowOff>
    </xdr:from>
    <xdr:to>
      <xdr:col>10</xdr:col>
      <xdr:colOff>165100</xdr:colOff>
      <xdr:row>35</xdr:row>
      <xdr:rowOff>170815</xdr:rowOff>
    </xdr:to>
    <xdr:sp macro="" textlink="">
      <xdr:nvSpPr>
        <xdr:cNvPr id="79" name="楕円 78">
          <a:extLst>
            <a:ext uri="{FF2B5EF4-FFF2-40B4-BE49-F238E27FC236}">
              <a16:creationId xmlns:a16="http://schemas.microsoft.com/office/drawing/2014/main" id="{00000000-0008-0000-0100-00004F000000}"/>
            </a:ext>
          </a:extLst>
        </xdr:cNvPr>
        <xdr:cNvSpPr/>
      </xdr:nvSpPr>
      <xdr:spPr>
        <a:xfrm>
          <a:off x="1968500" y="6069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35</xdr:row>
      <xdr:rowOff>120015</xdr:rowOff>
    </xdr:from>
    <xdr:to>
      <xdr:col>15</xdr:col>
      <xdr:colOff>50800</xdr:colOff>
      <xdr:row>35</xdr:row>
      <xdr:rowOff>163830</xdr:rowOff>
    </xdr:to>
    <xdr:cxnSp macro="">
      <xdr:nvCxnSpPr>
        <xdr:cNvPr id="80" name="直線コネクタ 79">
          <a:extLst>
            <a:ext uri="{FF2B5EF4-FFF2-40B4-BE49-F238E27FC236}">
              <a16:creationId xmlns:a16="http://schemas.microsoft.com/office/drawing/2014/main" id="{00000000-0008-0000-0100-000050000000}"/>
            </a:ext>
          </a:extLst>
        </xdr:cNvPr>
        <xdr:cNvCxnSpPr/>
      </xdr:nvCxnSpPr>
      <xdr:spPr>
        <a:xfrm>
          <a:off x="2019300" y="6120765"/>
          <a:ext cx="8890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35</xdr:row>
      <xdr:rowOff>34925</xdr:rowOff>
    </xdr:from>
    <xdr:to>
      <xdr:col>6</xdr:col>
      <xdr:colOff>38100</xdr:colOff>
      <xdr:row>35</xdr:row>
      <xdr:rowOff>136525</xdr:rowOff>
    </xdr:to>
    <xdr:sp macro="" textlink="">
      <xdr:nvSpPr>
        <xdr:cNvPr id="81" name="楕円 80">
          <a:extLst>
            <a:ext uri="{FF2B5EF4-FFF2-40B4-BE49-F238E27FC236}">
              <a16:creationId xmlns:a16="http://schemas.microsoft.com/office/drawing/2014/main" id="{00000000-0008-0000-0100-000051000000}"/>
            </a:ext>
          </a:extLst>
        </xdr:cNvPr>
        <xdr:cNvSpPr/>
      </xdr:nvSpPr>
      <xdr:spPr>
        <a:xfrm>
          <a:off x="1079500" y="6035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35</xdr:row>
      <xdr:rowOff>85725</xdr:rowOff>
    </xdr:from>
    <xdr:to>
      <xdr:col>10</xdr:col>
      <xdr:colOff>114300</xdr:colOff>
      <xdr:row>35</xdr:row>
      <xdr:rowOff>120015</xdr:rowOff>
    </xdr:to>
    <xdr:cxnSp macro="">
      <xdr:nvCxnSpPr>
        <xdr:cNvPr id="82" name="直線コネクタ 81">
          <a:extLst>
            <a:ext uri="{FF2B5EF4-FFF2-40B4-BE49-F238E27FC236}">
              <a16:creationId xmlns:a16="http://schemas.microsoft.com/office/drawing/2014/main" id="{00000000-0008-0000-0100-000052000000}"/>
            </a:ext>
          </a:extLst>
        </xdr:cNvPr>
        <xdr:cNvCxnSpPr/>
      </xdr:nvCxnSpPr>
      <xdr:spPr>
        <a:xfrm>
          <a:off x="1130300" y="6086475"/>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127652</xdr:rowOff>
    </xdr:from>
    <xdr:ext cx="405111" cy="259045"/>
    <xdr:sp macro="" textlink="">
      <xdr:nvSpPr>
        <xdr:cNvPr id="83" name="n_1aveValue【道路】&#10;有形固定資産減価償却率">
          <a:extLst>
            <a:ext uri="{FF2B5EF4-FFF2-40B4-BE49-F238E27FC236}">
              <a16:creationId xmlns:a16="http://schemas.microsoft.com/office/drawing/2014/main" id="{00000000-0008-0000-0100-000053000000}"/>
            </a:ext>
          </a:extLst>
        </xdr:cNvPr>
        <xdr:cNvSpPr txBox="1"/>
      </xdr:nvSpPr>
      <xdr:spPr>
        <a:xfrm>
          <a:off x="3582044" y="6642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91457</xdr:rowOff>
    </xdr:from>
    <xdr:ext cx="405111" cy="259045"/>
    <xdr:sp macro="" textlink="">
      <xdr:nvSpPr>
        <xdr:cNvPr id="84" name="n_2aveValue【道路】&#10;有形固定資産減価償却率">
          <a:extLst>
            <a:ext uri="{FF2B5EF4-FFF2-40B4-BE49-F238E27FC236}">
              <a16:creationId xmlns:a16="http://schemas.microsoft.com/office/drawing/2014/main" id="{00000000-0008-0000-0100-000054000000}"/>
            </a:ext>
          </a:extLst>
        </xdr:cNvPr>
        <xdr:cNvSpPr txBox="1"/>
      </xdr:nvSpPr>
      <xdr:spPr>
        <a:xfrm>
          <a:off x="2705744" y="6606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60977</xdr:rowOff>
    </xdr:from>
    <xdr:ext cx="405111" cy="259045"/>
    <xdr:sp macro="" textlink="">
      <xdr:nvSpPr>
        <xdr:cNvPr id="85" name="n_3aveValue【道路】&#10;有形固定資産減価償却率">
          <a:extLst>
            <a:ext uri="{FF2B5EF4-FFF2-40B4-BE49-F238E27FC236}">
              <a16:creationId xmlns:a16="http://schemas.microsoft.com/office/drawing/2014/main" id="{00000000-0008-0000-0100-000055000000}"/>
            </a:ext>
          </a:extLst>
        </xdr:cNvPr>
        <xdr:cNvSpPr txBox="1"/>
      </xdr:nvSpPr>
      <xdr:spPr>
        <a:xfrm>
          <a:off x="1816744" y="6576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68597</xdr:rowOff>
    </xdr:from>
    <xdr:ext cx="405111" cy="259045"/>
    <xdr:sp macro="" textlink="">
      <xdr:nvSpPr>
        <xdr:cNvPr id="86" name="n_4aveValue【道路】&#10;有形固定資産減価償却率">
          <a:extLst>
            <a:ext uri="{FF2B5EF4-FFF2-40B4-BE49-F238E27FC236}">
              <a16:creationId xmlns:a16="http://schemas.microsoft.com/office/drawing/2014/main" id="{00000000-0008-0000-0100-000056000000}"/>
            </a:ext>
          </a:extLst>
        </xdr:cNvPr>
        <xdr:cNvSpPr txBox="1"/>
      </xdr:nvSpPr>
      <xdr:spPr>
        <a:xfrm>
          <a:off x="927744" y="6583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34</xdr:row>
      <xdr:rowOff>103522</xdr:rowOff>
    </xdr:from>
    <xdr:ext cx="405111" cy="259045"/>
    <xdr:sp macro="" textlink="">
      <xdr:nvSpPr>
        <xdr:cNvPr id="87" name="n_1mainValue【道路】&#10;有形固定資産減価償却率">
          <a:extLst>
            <a:ext uri="{FF2B5EF4-FFF2-40B4-BE49-F238E27FC236}">
              <a16:creationId xmlns:a16="http://schemas.microsoft.com/office/drawing/2014/main" id="{00000000-0008-0000-0100-000057000000}"/>
            </a:ext>
          </a:extLst>
        </xdr:cNvPr>
        <xdr:cNvSpPr txBox="1"/>
      </xdr:nvSpPr>
      <xdr:spPr>
        <a:xfrm>
          <a:off x="3582044" y="5932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59707</xdr:rowOff>
    </xdr:from>
    <xdr:ext cx="405111" cy="259045"/>
    <xdr:sp macro="" textlink="">
      <xdr:nvSpPr>
        <xdr:cNvPr id="88" name="n_2mainValue【道路】&#10;有形固定資産減価償却率">
          <a:extLst>
            <a:ext uri="{FF2B5EF4-FFF2-40B4-BE49-F238E27FC236}">
              <a16:creationId xmlns:a16="http://schemas.microsoft.com/office/drawing/2014/main" id="{00000000-0008-0000-0100-000058000000}"/>
            </a:ext>
          </a:extLst>
        </xdr:cNvPr>
        <xdr:cNvSpPr txBox="1"/>
      </xdr:nvSpPr>
      <xdr:spPr>
        <a:xfrm>
          <a:off x="2705744" y="5889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15892</xdr:rowOff>
    </xdr:from>
    <xdr:ext cx="405111" cy="259045"/>
    <xdr:sp macro="" textlink="">
      <xdr:nvSpPr>
        <xdr:cNvPr id="89" name="n_3mainValue【道路】&#10;有形固定資産減価償却率">
          <a:extLst>
            <a:ext uri="{FF2B5EF4-FFF2-40B4-BE49-F238E27FC236}">
              <a16:creationId xmlns:a16="http://schemas.microsoft.com/office/drawing/2014/main" id="{00000000-0008-0000-0100-000059000000}"/>
            </a:ext>
          </a:extLst>
        </xdr:cNvPr>
        <xdr:cNvSpPr txBox="1"/>
      </xdr:nvSpPr>
      <xdr:spPr>
        <a:xfrm>
          <a:off x="1816744" y="5845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33</xdr:row>
      <xdr:rowOff>153052</xdr:rowOff>
    </xdr:from>
    <xdr:ext cx="405111" cy="259045"/>
    <xdr:sp macro="" textlink="">
      <xdr:nvSpPr>
        <xdr:cNvPr id="90" name="n_4mainValue【道路】&#10;有形固定資産減価償却率">
          <a:extLst>
            <a:ext uri="{FF2B5EF4-FFF2-40B4-BE49-F238E27FC236}">
              <a16:creationId xmlns:a16="http://schemas.microsoft.com/office/drawing/2014/main" id="{00000000-0008-0000-0100-00005A000000}"/>
            </a:ext>
          </a:extLst>
        </xdr:cNvPr>
        <xdr:cNvSpPr txBox="1"/>
      </xdr:nvSpPr>
      <xdr:spPr>
        <a:xfrm>
          <a:off x="927744" y="5810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00000000-0008-0000-0100-00005B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00000000-0008-0000-0100-00005C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00000000-0008-0000-0100-00005D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00000000-0008-0000-0100-00005E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00000000-0008-0000-0100-00005F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00000000-0008-0000-0100-000060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00000000-0008-0000-0100-000061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00000000-0008-0000-0100-000062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00000000-0008-0000-0100-000063000000}"/>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00000000-0008-0000-0100-000064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00000000-0008-0000-0100-000065000000}"/>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00000000-0008-0000-0100-000066000000}"/>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00000000-0008-0000-0100-000067000000}"/>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4" name="テキスト ボックス 103">
          <a:extLst>
            <a:ext uri="{FF2B5EF4-FFF2-40B4-BE49-F238E27FC236}">
              <a16:creationId xmlns:a16="http://schemas.microsoft.com/office/drawing/2014/main" id="{00000000-0008-0000-0100-000068000000}"/>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00000000-0008-0000-0100-000069000000}"/>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6" name="テキスト ボックス 105">
          <a:extLst>
            <a:ext uri="{FF2B5EF4-FFF2-40B4-BE49-F238E27FC236}">
              <a16:creationId xmlns:a16="http://schemas.microsoft.com/office/drawing/2014/main" id="{00000000-0008-0000-0100-00006A000000}"/>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00000000-0008-0000-0100-00006B000000}"/>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8" name="テキスト ボックス 107">
          <a:extLst>
            <a:ext uri="{FF2B5EF4-FFF2-40B4-BE49-F238E27FC236}">
              <a16:creationId xmlns:a16="http://schemas.microsoft.com/office/drawing/2014/main" id="{00000000-0008-0000-0100-00006C000000}"/>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00000000-0008-0000-0100-00006D000000}"/>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10" name="テキスト ボックス 109">
          <a:extLst>
            <a:ext uri="{FF2B5EF4-FFF2-40B4-BE49-F238E27FC236}">
              <a16:creationId xmlns:a16="http://schemas.microsoft.com/office/drawing/2014/main" id="{00000000-0008-0000-0100-00006E000000}"/>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00000000-0008-0000-0100-00006F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2" name="テキスト ボックス 111">
          <a:extLst>
            <a:ext uri="{FF2B5EF4-FFF2-40B4-BE49-F238E27FC236}">
              <a16:creationId xmlns:a16="http://schemas.microsoft.com/office/drawing/2014/main" id="{00000000-0008-0000-0100-000070000000}"/>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00000000-0008-0000-0100-000071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26270</xdr:rowOff>
    </xdr:from>
    <xdr:to>
      <xdr:col>54</xdr:col>
      <xdr:colOff>189865</xdr:colOff>
      <xdr:row>40</xdr:row>
      <xdr:rowOff>157905</xdr:rowOff>
    </xdr:to>
    <xdr:cxnSp macro="">
      <xdr:nvCxnSpPr>
        <xdr:cNvPr id="114" name="直線コネクタ 113">
          <a:extLst>
            <a:ext uri="{FF2B5EF4-FFF2-40B4-BE49-F238E27FC236}">
              <a16:creationId xmlns:a16="http://schemas.microsoft.com/office/drawing/2014/main" id="{00000000-0008-0000-0100-000072000000}"/>
            </a:ext>
          </a:extLst>
        </xdr:cNvPr>
        <xdr:cNvCxnSpPr/>
      </xdr:nvCxnSpPr>
      <xdr:spPr>
        <a:xfrm flipV="1">
          <a:off x="10476865" y="5855570"/>
          <a:ext cx="0" cy="11603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161732</xdr:rowOff>
    </xdr:from>
    <xdr:ext cx="534377" cy="259045"/>
    <xdr:sp macro="" textlink="">
      <xdr:nvSpPr>
        <xdr:cNvPr id="115" name="【道路】&#10;一人当たり延長最小値テキスト">
          <a:extLst>
            <a:ext uri="{FF2B5EF4-FFF2-40B4-BE49-F238E27FC236}">
              <a16:creationId xmlns:a16="http://schemas.microsoft.com/office/drawing/2014/main" id="{00000000-0008-0000-0100-000073000000}"/>
            </a:ext>
          </a:extLst>
        </xdr:cNvPr>
        <xdr:cNvSpPr txBox="1"/>
      </xdr:nvSpPr>
      <xdr:spPr>
        <a:xfrm>
          <a:off x="10515600" y="7019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40</xdr:row>
      <xdr:rowOff>157905</xdr:rowOff>
    </xdr:from>
    <xdr:to>
      <xdr:col>55</xdr:col>
      <xdr:colOff>88900</xdr:colOff>
      <xdr:row>40</xdr:row>
      <xdr:rowOff>157905</xdr:rowOff>
    </xdr:to>
    <xdr:cxnSp macro="">
      <xdr:nvCxnSpPr>
        <xdr:cNvPr id="116" name="直線コネクタ 115">
          <a:extLst>
            <a:ext uri="{FF2B5EF4-FFF2-40B4-BE49-F238E27FC236}">
              <a16:creationId xmlns:a16="http://schemas.microsoft.com/office/drawing/2014/main" id="{00000000-0008-0000-0100-000074000000}"/>
            </a:ext>
          </a:extLst>
        </xdr:cNvPr>
        <xdr:cNvCxnSpPr/>
      </xdr:nvCxnSpPr>
      <xdr:spPr>
        <a:xfrm>
          <a:off x="10388600" y="70159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144397</xdr:rowOff>
    </xdr:from>
    <xdr:ext cx="534377" cy="259045"/>
    <xdr:sp macro="" textlink="">
      <xdr:nvSpPr>
        <xdr:cNvPr id="117" name="【道路】&#10;一人当たり延長最大値テキスト">
          <a:extLst>
            <a:ext uri="{FF2B5EF4-FFF2-40B4-BE49-F238E27FC236}">
              <a16:creationId xmlns:a16="http://schemas.microsoft.com/office/drawing/2014/main" id="{00000000-0008-0000-0100-000075000000}"/>
            </a:ext>
          </a:extLst>
        </xdr:cNvPr>
        <xdr:cNvSpPr txBox="1"/>
      </xdr:nvSpPr>
      <xdr:spPr>
        <a:xfrm>
          <a:off x="10515600" y="56307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72.621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26270</xdr:rowOff>
    </xdr:from>
    <xdr:to>
      <xdr:col>55</xdr:col>
      <xdr:colOff>88900</xdr:colOff>
      <xdr:row>34</xdr:row>
      <xdr:rowOff>26270</xdr:rowOff>
    </xdr:to>
    <xdr:cxnSp macro="">
      <xdr:nvCxnSpPr>
        <xdr:cNvPr id="118" name="直線コネクタ 117">
          <a:extLst>
            <a:ext uri="{FF2B5EF4-FFF2-40B4-BE49-F238E27FC236}">
              <a16:creationId xmlns:a16="http://schemas.microsoft.com/office/drawing/2014/main" id="{00000000-0008-0000-0100-000076000000}"/>
            </a:ext>
          </a:extLst>
        </xdr:cNvPr>
        <xdr:cNvCxnSpPr/>
      </xdr:nvCxnSpPr>
      <xdr:spPr>
        <a:xfrm>
          <a:off x="10388600" y="5855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92149</xdr:rowOff>
    </xdr:from>
    <xdr:ext cx="534377" cy="259045"/>
    <xdr:sp macro="" textlink="">
      <xdr:nvSpPr>
        <xdr:cNvPr id="119" name="【道路】&#10;一人当たり延長平均値テキスト">
          <a:extLst>
            <a:ext uri="{FF2B5EF4-FFF2-40B4-BE49-F238E27FC236}">
              <a16:creationId xmlns:a16="http://schemas.microsoft.com/office/drawing/2014/main" id="{00000000-0008-0000-0100-000077000000}"/>
            </a:ext>
          </a:extLst>
        </xdr:cNvPr>
        <xdr:cNvSpPr txBox="1"/>
      </xdr:nvSpPr>
      <xdr:spPr>
        <a:xfrm>
          <a:off x="10515600" y="643579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69273</xdr:rowOff>
    </xdr:from>
    <xdr:to>
      <xdr:col>55</xdr:col>
      <xdr:colOff>50800</xdr:colOff>
      <xdr:row>38</xdr:row>
      <xdr:rowOff>170873</xdr:rowOff>
    </xdr:to>
    <xdr:sp macro="" textlink="">
      <xdr:nvSpPr>
        <xdr:cNvPr id="120" name="フローチャート: 判断 119">
          <a:extLst>
            <a:ext uri="{FF2B5EF4-FFF2-40B4-BE49-F238E27FC236}">
              <a16:creationId xmlns:a16="http://schemas.microsoft.com/office/drawing/2014/main" id="{00000000-0008-0000-0100-000078000000}"/>
            </a:ext>
          </a:extLst>
        </xdr:cNvPr>
        <xdr:cNvSpPr/>
      </xdr:nvSpPr>
      <xdr:spPr>
        <a:xfrm>
          <a:off x="10426700" y="6584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54661</xdr:rowOff>
    </xdr:from>
    <xdr:to>
      <xdr:col>50</xdr:col>
      <xdr:colOff>165100</xdr:colOff>
      <xdr:row>38</xdr:row>
      <xdr:rowOff>156261</xdr:rowOff>
    </xdr:to>
    <xdr:sp macro="" textlink="">
      <xdr:nvSpPr>
        <xdr:cNvPr id="121" name="フローチャート: 判断 120">
          <a:extLst>
            <a:ext uri="{FF2B5EF4-FFF2-40B4-BE49-F238E27FC236}">
              <a16:creationId xmlns:a16="http://schemas.microsoft.com/office/drawing/2014/main" id="{00000000-0008-0000-0100-000079000000}"/>
            </a:ext>
          </a:extLst>
        </xdr:cNvPr>
        <xdr:cNvSpPr/>
      </xdr:nvSpPr>
      <xdr:spPr>
        <a:xfrm>
          <a:off x="9588500" y="6569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60719</xdr:rowOff>
    </xdr:from>
    <xdr:to>
      <xdr:col>46</xdr:col>
      <xdr:colOff>38100</xdr:colOff>
      <xdr:row>38</xdr:row>
      <xdr:rowOff>162319</xdr:rowOff>
    </xdr:to>
    <xdr:sp macro="" textlink="">
      <xdr:nvSpPr>
        <xdr:cNvPr id="122" name="フローチャート: 判断 121">
          <a:extLst>
            <a:ext uri="{FF2B5EF4-FFF2-40B4-BE49-F238E27FC236}">
              <a16:creationId xmlns:a16="http://schemas.microsoft.com/office/drawing/2014/main" id="{00000000-0008-0000-0100-00007A000000}"/>
            </a:ext>
          </a:extLst>
        </xdr:cNvPr>
        <xdr:cNvSpPr/>
      </xdr:nvSpPr>
      <xdr:spPr>
        <a:xfrm>
          <a:off x="8699500" y="6575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79845</xdr:rowOff>
    </xdr:from>
    <xdr:to>
      <xdr:col>41</xdr:col>
      <xdr:colOff>101600</xdr:colOff>
      <xdr:row>39</xdr:row>
      <xdr:rowOff>9995</xdr:rowOff>
    </xdr:to>
    <xdr:sp macro="" textlink="">
      <xdr:nvSpPr>
        <xdr:cNvPr id="123" name="フローチャート: 判断 122">
          <a:extLst>
            <a:ext uri="{FF2B5EF4-FFF2-40B4-BE49-F238E27FC236}">
              <a16:creationId xmlns:a16="http://schemas.microsoft.com/office/drawing/2014/main" id="{00000000-0008-0000-0100-00007B000000}"/>
            </a:ext>
          </a:extLst>
        </xdr:cNvPr>
        <xdr:cNvSpPr/>
      </xdr:nvSpPr>
      <xdr:spPr>
        <a:xfrm>
          <a:off x="7810500" y="6594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90418</xdr:rowOff>
    </xdr:from>
    <xdr:to>
      <xdr:col>36</xdr:col>
      <xdr:colOff>165100</xdr:colOff>
      <xdr:row>39</xdr:row>
      <xdr:rowOff>20568</xdr:rowOff>
    </xdr:to>
    <xdr:sp macro="" textlink="">
      <xdr:nvSpPr>
        <xdr:cNvPr id="124" name="フローチャート: 判断 123">
          <a:extLst>
            <a:ext uri="{FF2B5EF4-FFF2-40B4-BE49-F238E27FC236}">
              <a16:creationId xmlns:a16="http://schemas.microsoft.com/office/drawing/2014/main" id="{00000000-0008-0000-0100-00007C000000}"/>
            </a:ext>
          </a:extLst>
        </xdr:cNvPr>
        <xdr:cNvSpPr/>
      </xdr:nvSpPr>
      <xdr:spPr>
        <a:xfrm>
          <a:off x="6921500" y="6605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00000000-0008-0000-0100-00007D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0000000-0008-0000-0100-00007E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0000000-0008-0000-0100-00007F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0000000-0008-0000-0100-000080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00000000-0008-0000-0100-000081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123527</xdr:rowOff>
    </xdr:from>
    <xdr:to>
      <xdr:col>55</xdr:col>
      <xdr:colOff>50800</xdr:colOff>
      <xdr:row>39</xdr:row>
      <xdr:rowOff>53677</xdr:rowOff>
    </xdr:to>
    <xdr:sp macro="" textlink="">
      <xdr:nvSpPr>
        <xdr:cNvPr id="130" name="楕円 129">
          <a:extLst>
            <a:ext uri="{FF2B5EF4-FFF2-40B4-BE49-F238E27FC236}">
              <a16:creationId xmlns:a16="http://schemas.microsoft.com/office/drawing/2014/main" id="{00000000-0008-0000-0100-000082000000}"/>
            </a:ext>
          </a:extLst>
        </xdr:cNvPr>
        <xdr:cNvSpPr/>
      </xdr:nvSpPr>
      <xdr:spPr>
        <a:xfrm>
          <a:off x="10426700" y="6638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101954</xdr:rowOff>
    </xdr:from>
    <xdr:ext cx="534377" cy="259045"/>
    <xdr:sp macro="" textlink="">
      <xdr:nvSpPr>
        <xdr:cNvPr id="131" name="【道路】&#10;一人当たり延長該当値テキスト">
          <a:extLst>
            <a:ext uri="{FF2B5EF4-FFF2-40B4-BE49-F238E27FC236}">
              <a16:creationId xmlns:a16="http://schemas.microsoft.com/office/drawing/2014/main" id="{00000000-0008-0000-0100-000083000000}"/>
            </a:ext>
          </a:extLst>
        </xdr:cNvPr>
        <xdr:cNvSpPr txBox="1"/>
      </xdr:nvSpPr>
      <xdr:spPr>
        <a:xfrm>
          <a:off x="10515600" y="66170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143510</xdr:rowOff>
    </xdr:from>
    <xdr:to>
      <xdr:col>50</xdr:col>
      <xdr:colOff>165100</xdr:colOff>
      <xdr:row>39</xdr:row>
      <xdr:rowOff>73660</xdr:rowOff>
    </xdr:to>
    <xdr:sp macro="" textlink="">
      <xdr:nvSpPr>
        <xdr:cNvPr id="132" name="楕円 131">
          <a:extLst>
            <a:ext uri="{FF2B5EF4-FFF2-40B4-BE49-F238E27FC236}">
              <a16:creationId xmlns:a16="http://schemas.microsoft.com/office/drawing/2014/main" id="{00000000-0008-0000-0100-000084000000}"/>
            </a:ext>
          </a:extLst>
        </xdr:cNvPr>
        <xdr:cNvSpPr/>
      </xdr:nvSpPr>
      <xdr:spPr>
        <a:xfrm>
          <a:off x="9588500" y="6658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2877</xdr:rowOff>
    </xdr:from>
    <xdr:to>
      <xdr:col>55</xdr:col>
      <xdr:colOff>0</xdr:colOff>
      <xdr:row>39</xdr:row>
      <xdr:rowOff>22860</xdr:rowOff>
    </xdr:to>
    <xdr:cxnSp macro="">
      <xdr:nvCxnSpPr>
        <xdr:cNvPr id="133" name="直線コネクタ 132">
          <a:extLst>
            <a:ext uri="{FF2B5EF4-FFF2-40B4-BE49-F238E27FC236}">
              <a16:creationId xmlns:a16="http://schemas.microsoft.com/office/drawing/2014/main" id="{00000000-0008-0000-0100-000085000000}"/>
            </a:ext>
          </a:extLst>
        </xdr:cNvPr>
        <xdr:cNvCxnSpPr/>
      </xdr:nvCxnSpPr>
      <xdr:spPr>
        <a:xfrm flipV="1">
          <a:off x="9639300" y="6689427"/>
          <a:ext cx="838200" cy="199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162389</xdr:rowOff>
    </xdr:from>
    <xdr:to>
      <xdr:col>46</xdr:col>
      <xdr:colOff>38100</xdr:colOff>
      <xdr:row>39</xdr:row>
      <xdr:rowOff>92539</xdr:rowOff>
    </xdr:to>
    <xdr:sp macro="" textlink="">
      <xdr:nvSpPr>
        <xdr:cNvPr id="134" name="楕円 133">
          <a:extLst>
            <a:ext uri="{FF2B5EF4-FFF2-40B4-BE49-F238E27FC236}">
              <a16:creationId xmlns:a16="http://schemas.microsoft.com/office/drawing/2014/main" id="{00000000-0008-0000-0100-000086000000}"/>
            </a:ext>
          </a:extLst>
        </xdr:cNvPr>
        <xdr:cNvSpPr/>
      </xdr:nvSpPr>
      <xdr:spPr>
        <a:xfrm>
          <a:off x="8699500" y="6677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22860</xdr:rowOff>
    </xdr:from>
    <xdr:to>
      <xdr:col>50</xdr:col>
      <xdr:colOff>114300</xdr:colOff>
      <xdr:row>39</xdr:row>
      <xdr:rowOff>41739</xdr:rowOff>
    </xdr:to>
    <xdr:cxnSp macro="">
      <xdr:nvCxnSpPr>
        <xdr:cNvPr id="135" name="直線コネクタ 134">
          <a:extLst>
            <a:ext uri="{FF2B5EF4-FFF2-40B4-BE49-F238E27FC236}">
              <a16:creationId xmlns:a16="http://schemas.microsoft.com/office/drawing/2014/main" id="{00000000-0008-0000-0100-000087000000}"/>
            </a:ext>
          </a:extLst>
        </xdr:cNvPr>
        <xdr:cNvCxnSpPr/>
      </xdr:nvCxnSpPr>
      <xdr:spPr>
        <a:xfrm flipV="1">
          <a:off x="8750300" y="6709410"/>
          <a:ext cx="889000" cy="188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7207</xdr:rowOff>
    </xdr:from>
    <xdr:to>
      <xdr:col>41</xdr:col>
      <xdr:colOff>101600</xdr:colOff>
      <xdr:row>39</xdr:row>
      <xdr:rowOff>108807</xdr:rowOff>
    </xdr:to>
    <xdr:sp macro="" textlink="">
      <xdr:nvSpPr>
        <xdr:cNvPr id="136" name="楕円 135">
          <a:extLst>
            <a:ext uri="{FF2B5EF4-FFF2-40B4-BE49-F238E27FC236}">
              <a16:creationId xmlns:a16="http://schemas.microsoft.com/office/drawing/2014/main" id="{00000000-0008-0000-0100-000088000000}"/>
            </a:ext>
          </a:extLst>
        </xdr:cNvPr>
        <xdr:cNvSpPr/>
      </xdr:nvSpPr>
      <xdr:spPr>
        <a:xfrm>
          <a:off x="7810500" y="6693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41739</xdr:rowOff>
    </xdr:from>
    <xdr:to>
      <xdr:col>45</xdr:col>
      <xdr:colOff>177800</xdr:colOff>
      <xdr:row>39</xdr:row>
      <xdr:rowOff>58007</xdr:rowOff>
    </xdr:to>
    <xdr:cxnSp macro="">
      <xdr:nvCxnSpPr>
        <xdr:cNvPr id="137" name="直線コネクタ 136">
          <a:extLst>
            <a:ext uri="{FF2B5EF4-FFF2-40B4-BE49-F238E27FC236}">
              <a16:creationId xmlns:a16="http://schemas.microsoft.com/office/drawing/2014/main" id="{00000000-0008-0000-0100-000089000000}"/>
            </a:ext>
          </a:extLst>
        </xdr:cNvPr>
        <xdr:cNvCxnSpPr/>
      </xdr:nvCxnSpPr>
      <xdr:spPr>
        <a:xfrm flipV="1">
          <a:off x="7861300" y="6728289"/>
          <a:ext cx="889000" cy="162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20695</xdr:rowOff>
    </xdr:from>
    <xdr:to>
      <xdr:col>36</xdr:col>
      <xdr:colOff>165100</xdr:colOff>
      <xdr:row>39</xdr:row>
      <xdr:rowOff>122295</xdr:rowOff>
    </xdr:to>
    <xdr:sp macro="" textlink="">
      <xdr:nvSpPr>
        <xdr:cNvPr id="138" name="楕円 137">
          <a:extLst>
            <a:ext uri="{FF2B5EF4-FFF2-40B4-BE49-F238E27FC236}">
              <a16:creationId xmlns:a16="http://schemas.microsoft.com/office/drawing/2014/main" id="{00000000-0008-0000-0100-00008A000000}"/>
            </a:ext>
          </a:extLst>
        </xdr:cNvPr>
        <xdr:cNvSpPr/>
      </xdr:nvSpPr>
      <xdr:spPr>
        <a:xfrm>
          <a:off x="6921500" y="6707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58007</xdr:rowOff>
    </xdr:from>
    <xdr:to>
      <xdr:col>41</xdr:col>
      <xdr:colOff>50800</xdr:colOff>
      <xdr:row>39</xdr:row>
      <xdr:rowOff>71495</xdr:rowOff>
    </xdr:to>
    <xdr:cxnSp macro="">
      <xdr:nvCxnSpPr>
        <xdr:cNvPr id="139" name="直線コネクタ 138">
          <a:extLst>
            <a:ext uri="{FF2B5EF4-FFF2-40B4-BE49-F238E27FC236}">
              <a16:creationId xmlns:a16="http://schemas.microsoft.com/office/drawing/2014/main" id="{00000000-0008-0000-0100-00008B000000}"/>
            </a:ext>
          </a:extLst>
        </xdr:cNvPr>
        <xdr:cNvCxnSpPr/>
      </xdr:nvCxnSpPr>
      <xdr:spPr>
        <a:xfrm flipV="1">
          <a:off x="6972300" y="6744557"/>
          <a:ext cx="889000" cy="134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37</xdr:row>
      <xdr:rowOff>1338</xdr:rowOff>
    </xdr:from>
    <xdr:ext cx="534377" cy="259045"/>
    <xdr:sp macro="" textlink="">
      <xdr:nvSpPr>
        <xdr:cNvPr id="140" name="n_1aveValue【道路】&#10;一人当たり延長">
          <a:extLst>
            <a:ext uri="{FF2B5EF4-FFF2-40B4-BE49-F238E27FC236}">
              <a16:creationId xmlns:a16="http://schemas.microsoft.com/office/drawing/2014/main" id="{00000000-0008-0000-0100-00008C000000}"/>
            </a:ext>
          </a:extLst>
        </xdr:cNvPr>
        <xdr:cNvSpPr txBox="1"/>
      </xdr:nvSpPr>
      <xdr:spPr>
        <a:xfrm>
          <a:off x="9359411" y="63449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32.464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7396</xdr:rowOff>
    </xdr:from>
    <xdr:ext cx="534377" cy="259045"/>
    <xdr:sp macro="" textlink="">
      <xdr:nvSpPr>
        <xdr:cNvPr id="141" name="n_2aveValue【道路】&#10;一人当たり延長">
          <a:extLst>
            <a:ext uri="{FF2B5EF4-FFF2-40B4-BE49-F238E27FC236}">
              <a16:creationId xmlns:a16="http://schemas.microsoft.com/office/drawing/2014/main" id="{00000000-0008-0000-0100-00008D000000}"/>
            </a:ext>
          </a:extLst>
        </xdr:cNvPr>
        <xdr:cNvSpPr txBox="1"/>
      </xdr:nvSpPr>
      <xdr:spPr>
        <a:xfrm>
          <a:off x="8483111" y="63510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26522</xdr:rowOff>
    </xdr:from>
    <xdr:ext cx="534377" cy="259045"/>
    <xdr:sp macro="" textlink="">
      <xdr:nvSpPr>
        <xdr:cNvPr id="142" name="n_3aveValue【道路】&#10;一人当たり延長">
          <a:extLst>
            <a:ext uri="{FF2B5EF4-FFF2-40B4-BE49-F238E27FC236}">
              <a16:creationId xmlns:a16="http://schemas.microsoft.com/office/drawing/2014/main" id="{00000000-0008-0000-0100-00008E000000}"/>
            </a:ext>
          </a:extLst>
        </xdr:cNvPr>
        <xdr:cNvSpPr txBox="1"/>
      </xdr:nvSpPr>
      <xdr:spPr>
        <a:xfrm>
          <a:off x="7594111" y="63701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37095</xdr:rowOff>
    </xdr:from>
    <xdr:ext cx="534377" cy="259045"/>
    <xdr:sp macro="" textlink="">
      <xdr:nvSpPr>
        <xdr:cNvPr id="143" name="n_4aveValue【道路】&#10;一人当たり延長">
          <a:extLst>
            <a:ext uri="{FF2B5EF4-FFF2-40B4-BE49-F238E27FC236}">
              <a16:creationId xmlns:a16="http://schemas.microsoft.com/office/drawing/2014/main" id="{00000000-0008-0000-0100-00008F000000}"/>
            </a:ext>
          </a:extLst>
        </xdr:cNvPr>
        <xdr:cNvSpPr txBox="1"/>
      </xdr:nvSpPr>
      <xdr:spPr>
        <a:xfrm>
          <a:off x="6705111" y="63807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39</xdr:row>
      <xdr:rowOff>64787</xdr:rowOff>
    </xdr:from>
    <xdr:ext cx="534377" cy="259045"/>
    <xdr:sp macro="" textlink="">
      <xdr:nvSpPr>
        <xdr:cNvPr id="144" name="n_1mainValue【道路】&#10;一人当たり延長">
          <a:extLst>
            <a:ext uri="{FF2B5EF4-FFF2-40B4-BE49-F238E27FC236}">
              <a16:creationId xmlns:a16="http://schemas.microsoft.com/office/drawing/2014/main" id="{00000000-0008-0000-0100-000090000000}"/>
            </a:ext>
          </a:extLst>
        </xdr:cNvPr>
        <xdr:cNvSpPr txBox="1"/>
      </xdr:nvSpPr>
      <xdr:spPr>
        <a:xfrm>
          <a:off x="9359411" y="67513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83666</xdr:rowOff>
    </xdr:from>
    <xdr:ext cx="534377" cy="259045"/>
    <xdr:sp macro="" textlink="">
      <xdr:nvSpPr>
        <xdr:cNvPr id="145" name="n_2mainValue【道路】&#10;一人当たり延長">
          <a:extLst>
            <a:ext uri="{FF2B5EF4-FFF2-40B4-BE49-F238E27FC236}">
              <a16:creationId xmlns:a16="http://schemas.microsoft.com/office/drawing/2014/main" id="{00000000-0008-0000-0100-000091000000}"/>
            </a:ext>
          </a:extLst>
        </xdr:cNvPr>
        <xdr:cNvSpPr txBox="1"/>
      </xdr:nvSpPr>
      <xdr:spPr>
        <a:xfrm>
          <a:off x="8483111" y="6770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99934</xdr:rowOff>
    </xdr:from>
    <xdr:ext cx="534377" cy="259045"/>
    <xdr:sp macro="" textlink="">
      <xdr:nvSpPr>
        <xdr:cNvPr id="146" name="n_3mainValue【道路】&#10;一人当たり延長">
          <a:extLst>
            <a:ext uri="{FF2B5EF4-FFF2-40B4-BE49-F238E27FC236}">
              <a16:creationId xmlns:a16="http://schemas.microsoft.com/office/drawing/2014/main" id="{00000000-0008-0000-0100-000092000000}"/>
            </a:ext>
          </a:extLst>
        </xdr:cNvPr>
        <xdr:cNvSpPr txBox="1"/>
      </xdr:nvSpPr>
      <xdr:spPr>
        <a:xfrm>
          <a:off x="7594111" y="67864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113422</xdr:rowOff>
    </xdr:from>
    <xdr:ext cx="534377" cy="259045"/>
    <xdr:sp macro="" textlink="">
      <xdr:nvSpPr>
        <xdr:cNvPr id="147" name="n_4mainValue【道路】&#10;一人当たり延長">
          <a:extLst>
            <a:ext uri="{FF2B5EF4-FFF2-40B4-BE49-F238E27FC236}">
              <a16:creationId xmlns:a16="http://schemas.microsoft.com/office/drawing/2014/main" id="{00000000-0008-0000-0100-000093000000}"/>
            </a:ext>
          </a:extLst>
        </xdr:cNvPr>
        <xdr:cNvSpPr txBox="1"/>
      </xdr:nvSpPr>
      <xdr:spPr>
        <a:xfrm>
          <a:off x="6705111" y="67999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00000000-0008-0000-0100-000094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00000000-0008-0000-0100-000095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00000000-0008-0000-0100-000096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00000000-0008-0000-0100-000097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00000000-0008-0000-0100-000098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00000000-0008-0000-0100-000099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00000000-0008-0000-0100-00009A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00000000-0008-0000-0100-00009B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00000000-0008-0000-0100-00009C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00000000-0008-0000-0100-00009D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00000000-0008-0000-0100-00009E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a:extLst>
            <a:ext uri="{FF2B5EF4-FFF2-40B4-BE49-F238E27FC236}">
              <a16:creationId xmlns:a16="http://schemas.microsoft.com/office/drawing/2014/main" id="{00000000-0008-0000-0100-00009F000000}"/>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a:extLst>
            <a:ext uri="{FF2B5EF4-FFF2-40B4-BE49-F238E27FC236}">
              <a16:creationId xmlns:a16="http://schemas.microsoft.com/office/drawing/2014/main" id="{00000000-0008-0000-0100-0000A0000000}"/>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a:extLst>
            <a:ext uri="{FF2B5EF4-FFF2-40B4-BE49-F238E27FC236}">
              <a16:creationId xmlns:a16="http://schemas.microsoft.com/office/drawing/2014/main" id="{00000000-0008-0000-0100-0000A1000000}"/>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a:extLst>
            <a:ext uri="{FF2B5EF4-FFF2-40B4-BE49-F238E27FC236}">
              <a16:creationId xmlns:a16="http://schemas.microsoft.com/office/drawing/2014/main" id="{00000000-0008-0000-0100-0000A2000000}"/>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a:extLst>
            <a:ext uri="{FF2B5EF4-FFF2-40B4-BE49-F238E27FC236}">
              <a16:creationId xmlns:a16="http://schemas.microsoft.com/office/drawing/2014/main" id="{00000000-0008-0000-0100-0000A3000000}"/>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a:extLst>
            <a:ext uri="{FF2B5EF4-FFF2-40B4-BE49-F238E27FC236}">
              <a16:creationId xmlns:a16="http://schemas.microsoft.com/office/drawing/2014/main" id="{00000000-0008-0000-0100-0000A4000000}"/>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a:extLst>
            <a:ext uri="{FF2B5EF4-FFF2-40B4-BE49-F238E27FC236}">
              <a16:creationId xmlns:a16="http://schemas.microsoft.com/office/drawing/2014/main" id="{00000000-0008-0000-0100-0000A5000000}"/>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a:extLst>
            <a:ext uri="{FF2B5EF4-FFF2-40B4-BE49-F238E27FC236}">
              <a16:creationId xmlns:a16="http://schemas.microsoft.com/office/drawing/2014/main" id="{00000000-0008-0000-0100-0000A6000000}"/>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a:extLst>
            <a:ext uri="{FF2B5EF4-FFF2-40B4-BE49-F238E27FC236}">
              <a16:creationId xmlns:a16="http://schemas.microsoft.com/office/drawing/2014/main" id="{00000000-0008-0000-0100-0000A7000000}"/>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a:extLst>
            <a:ext uri="{FF2B5EF4-FFF2-40B4-BE49-F238E27FC236}">
              <a16:creationId xmlns:a16="http://schemas.microsoft.com/office/drawing/2014/main" id="{00000000-0008-0000-0100-0000A8000000}"/>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a:extLst>
            <a:ext uri="{FF2B5EF4-FFF2-40B4-BE49-F238E27FC236}">
              <a16:creationId xmlns:a16="http://schemas.microsoft.com/office/drawing/2014/main" id="{00000000-0008-0000-0100-0000A9000000}"/>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0" name="テキスト ボックス 169">
          <a:extLst>
            <a:ext uri="{FF2B5EF4-FFF2-40B4-BE49-F238E27FC236}">
              <a16:creationId xmlns:a16="http://schemas.microsoft.com/office/drawing/2014/main" id="{00000000-0008-0000-0100-0000AA000000}"/>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00000000-0008-0000-0100-0000AB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a:extLst>
            <a:ext uri="{FF2B5EF4-FFF2-40B4-BE49-F238E27FC236}">
              <a16:creationId xmlns:a16="http://schemas.microsoft.com/office/drawing/2014/main" id="{00000000-0008-0000-0100-0000AC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128996</xdr:rowOff>
    </xdr:from>
    <xdr:to>
      <xdr:col>24</xdr:col>
      <xdr:colOff>62865</xdr:colOff>
      <xdr:row>64</xdr:row>
      <xdr:rowOff>130628</xdr:rowOff>
    </xdr:to>
    <xdr:cxnSp macro="">
      <xdr:nvCxnSpPr>
        <xdr:cNvPr id="173" name="直線コネクタ 172">
          <a:extLst>
            <a:ext uri="{FF2B5EF4-FFF2-40B4-BE49-F238E27FC236}">
              <a16:creationId xmlns:a16="http://schemas.microsoft.com/office/drawing/2014/main" id="{00000000-0008-0000-0100-0000AD000000}"/>
            </a:ext>
          </a:extLst>
        </xdr:cNvPr>
        <xdr:cNvCxnSpPr/>
      </xdr:nvCxnSpPr>
      <xdr:spPr>
        <a:xfrm flipV="1">
          <a:off x="4634865" y="9558746"/>
          <a:ext cx="0" cy="15446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174" name="【橋りょう・トンネル】&#10;有形固定資産減価償却率最小値テキスト">
          <a:extLst>
            <a:ext uri="{FF2B5EF4-FFF2-40B4-BE49-F238E27FC236}">
              <a16:creationId xmlns:a16="http://schemas.microsoft.com/office/drawing/2014/main" id="{00000000-0008-0000-0100-0000AE000000}"/>
            </a:ext>
          </a:extLst>
        </xdr:cNvPr>
        <xdr:cNvSpPr txBox="1"/>
      </xdr:nvSpPr>
      <xdr:spPr>
        <a:xfrm>
          <a:off x="4673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175" name="直線コネクタ 174">
          <a:extLst>
            <a:ext uri="{FF2B5EF4-FFF2-40B4-BE49-F238E27FC236}">
              <a16:creationId xmlns:a16="http://schemas.microsoft.com/office/drawing/2014/main" id="{00000000-0008-0000-0100-0000AF000000}"/>
            </a:ext>
          </a:extLst>
        </xdr:cNvPr>
        <xdr:cNvCxnSpPr/>
      </xdr:nvCxnSpPr>
      <xdr:spPr>
        <a:xfrm>
          <a:off x="4546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75673</xdr:rowOff>
    </xdr:from>
    <xdr:ext cx="340478" cy="259045"/>
    <xdr:sp macro="" textlink="">
      <xdr:nvSpPr>
        <xdr:cNvPr id="176" name="【橋りょう・トンネル】&#10;有形固定資産減価償却率最大値テキスト">
          <a:extLst>
            <a:ext uri="{FF2B5EF4-FFF2-40B4-BE49-F238E27FC236}">
              <a16:creationId xmlns:a16="http://schemas.microsoft.com/office/drawing/2014/main" id="{00000000-0008-0000-0100-0000B0000000}"/>
            </a:ext>
          </a:extLst>
        </xdr:cNvPr>
        <xdr:cNvSpPr txBox="1"/>
      </xdr:nvSpPr>
      <xdr:spPr>
        <a:xfrm>
          <a:off x="4673600" y="933397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128996</xdr:rowOff>
    </xdr:from>
    <xdr:to>
      <xdr:col>24</xdr:col>
      <xdr:colOff>152400</xdr:colOff>
      <xdr:row>55</xdr:row>
      <xdr:rowOff>128996</xdr:rowOff>
    </xdr:to>
    <xdr:cxnSp macro="">
      <xdr:nvCxnSpPr>
        <xdr:cNvPr id="177" name="直線コネクタ 176">
          <a:extLst>
            <a:ext uri="{FF2B5EF4-FFF2-40B4-BE49-F238E27FC236}">
              <a16:creationId xmlns:a16="http://schemas.microsoft.com/office/drawing/2014/main" id="{00000000-0008-0000-0100-0000B1000000}"/>
            </a:ext>
          </a:extLst>
        </xdr:cNvPr>
        <xdr:cNvCxnSpPr/>
      </xdr:nvCxnSpPr>
      <xdr:spPr>
        <a:xfrm>
          <a:off x="4546600" y="95587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27594</xdr:rowOff>
    </xdr:from>
    <xdr:ext cx="405111" cy="259045"/>
    <xdr:sp macro="" textlink="">
      <xdr:nvSpPr>
        <xdr:cNvPr id="178" name="【橋りょう・トンネル】&#10;有形固定資産減価償却率平均値テキスト">
          <a:extLst>
            <a:ext uri="{FF2B5EF4-FFF2-40B4-BE49-F238E27FC236}">
              <a16:creationId xmlns:a16="http://schemas.microsoft.com/office/drawing/2014/main" id="{00000000-0008-0000-0100-0000B2000000}"/>
            </a:ext>
          </a:extLst>
        </xdr:cNvPr>
        <xdr:cNvSpPr txBox="1"/>
      </xdr:nvSpPr>
      <xdr:spPr>
        <a:xfrm>
          <a:off x="4673600" y="1031459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4717</xdr:rowOff>
    </xdr:from>
    <xdr:to>
      <xdr:col>24</xdr:col>
      <xdr:colOff>114300</xdr:colOff>
      <xdr:row>61</xdr:row>
      <xdr:rowOff>106317</xdr:rowOff>
    </xdr:to>
    <xdr:sp macro="" textlink="">
      <xdr:nvSpPr>
        <xdr:cNvPr id="179" name="フローチャート: 判断 178">
          <a:extLst>
            <a:ext uri="{FF2B5EF4-FFF2-40B4-BE49-F238E27FC236}">
              <a16:creationId xmlns:a16="http://schemas.microsoft.com/office/drawing/2014/main" id="{00000000-0008-0000-0100-0000B3000000}"/>
            </a:ext>
          </a:extLst>
        </xdr:cNvPr>
        <xdr:cNvSpPr/>
      </xdr:nvSpPr>
      <xdr:spPr>
        <a:xfrm>
          <a:off x="4584700" y="10463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151674</xdr:rowOff>
    </xdr:from>
    <xdr:to>
      <xdr:col>20</xdr:col>
      <xdr:colOff>38100</xdr:colOff>
      <xdr:row>61</xdr:row>
      <xdr:rowOff>81824</xdr:rowOff>
    </xdr:to>
    <xdr:sp macro="" textlink="">
      <xdr:nvSpPr>
        <xdr:cNvPr id="180" name="フローチャート: 判断 179">
          <a:extLst>
            <a:ext uri="{FF2B5EF4-FFF2-40B4-BE49-F238E27FC236}">
              <a16:creationId xmlns:a16="http://schemas.microsoft.com/office/drawing/2014/main" id="{00000000-0008-0000-0100-0000B4000000}"/>
            </a:ext>
          </a:extLst>
        </xdr:cNvPr>
        <xdr:cNvSpPr/>
      </xdr:nvSpPr>
      <xdr:spPr>
        <a:xfrm>
          <a:off x="3746500" y="10438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145143</xdr:rowOff>
    </xdr:from>
    <xdr:to>
      <xdr:col>15</xdr:col>
      <xdr:colOff>101600</xdr:colOff>
      <xdr:row>61</xdr:row>
      <xdr:rowOff>75293</xdr:rowOff>
    </xdr:to>
    <xdr:sp macro="" textlink="">
      <xdr:nvSpPr>
        <xdr:cNvPr id="181" name="フローチャート: 判断 180">
          <a:extLst>
            <a:ext uri="{FF2B5EF4-FFF2-40B4-BE49-F238E27FC236}">
              <a16:creationId xmlns:a16="http://schemas.microsoft.com/office/drawing/2014/main" id="{00000000-0008-0000-0100-0000B5000000}"/>
            </a:ext>
          </a:extLst>
        </xdr:cNvPr>
        <xdr:cNvSpPr/>
      </xdr:nvSpPr>
      <xdr:spPr>
        <a:xfrm>
          <a:off x="2857500" y="10432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109220</xdr:rowOff>
    </xdr:from>
    <xdr:to>
      <xdr:col>10</xdr:col>
      <xdr:colOff>165100</xdr:colOff>
      <xdr:row>61</xdr:row>
      <xdr:rowOff>39370</xdr:rowOff>
    </xdr:to>
    <xdr:sp macro="" textlink="">
      <xdr:nvSpPr>
        <xdr:cNvPr id="182" name="フローチャート: 判断 181">
          <a:extLst>
            <a:ext uri="{FF2B5EF4-FFF2-40B4-BE49-F238E27FC236}">
              <a16:creationId xmlns:a16="http://schemas.microsoft.com/office/drawing/2014/main" id="{00000000-0008-0000-0100-0000B6000000}"/>
            </a:ext>
          </a:extLst>
        </xdr:cNvPr>
        <xdr:cNvSpPr/>
      </xdr:nvSpPr>
      <xdr:spPr>
        <a:xfrm>
          <a:off x="1968500" y="1039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130447</xdr:rowOff>
    </xdr:from>
    <xdr:to>
      <xdr:col>6</xdr:col>
      <xdr:colOff>38100</xdr:colOff>
      <xdr:row>61</xdr:row>
      <xdr:rowOff>60597</xdr:rowOff>
    </xdr:to>
    <xdr:sp macro="" textlink="">
      <xdr:nvSpPr>
        <xdr:cNvPr id="183" name="フローチャート: 判断 182">
          <a:extLst>
            <a:ext uri="{FF2B5EF4-FFF2-40B4-BE49-F238E27FC236}">
              <a16:creationId xmlns:a16="http://schemas.microsoft.com/office/drawing/2014/main" id="{00000000-0008-0000-0100-0000B7000000}"/>
            </a:ext>
          </a:extLst>
        </xdr:cNvPr>
        <xdr:cNvSpPr/>
      </xdr:nvSpPr>
      <xdr:spPr>
        <a:xfrm>
          <a:off x="1079500" y="10417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0000000-0008-0000-0100-0000B8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00000000-0008-0000-0100-0000B9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0000000-0008-0000-0100-0000BA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00000000-0008-0000-0100-0000BB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00000000-0008-0000-0100-0000BC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135346</xdr:rowOff>
    </xdr:from>
    <xdr:to>
      <xdr:col>24</xdr:col>
      <xdr:colOff>114300</xdr:colOff>
      <xdr:row>62</xdr:row>
      <xdr:rowOff>65496</xdr:rowOff>
    </xdr:to>
    <xdr:sp macro="" textlink="">
      <xdr:nvSpPr>
        <xdr:cNvPr id="189" name="楕円 188">
          <a:extLst>
            <a:ext uri="{FF2B5EF4-FFF2-40B4-BE49-F238E27FC236}">
              <a16:creationId xmlns:a16="http://schemas.microsoft.com/office/drawing/2014/main" id="{00000000-0008-0000-0100-0000BD000000}"/>
            </a:ext>
          </a:extLst>
        </xdr:cNvPr>
        <xdr:cNvSpPr/>
      </xdr:nvSpPr>
      <xdr:spPr>
        <a:xfrm>
          <a:off x="4584700" y="10593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113773</xdr:rowOff>
    </xdr:from>
    <xdr:ext cx="405111" cy="259045"/>
    <xdr:sp macro="" textlink="">
      <xdr:nvSpPr>
        <xdr:cNvPr id="190" name="【橋りょう・トンネル】&#10;有形固定資産減価償却率該当値テキスト">
          <a:extLst>
            <a:ext uri="{FF2B5EF4-FFF2-40B4-BE49-F238E27FC236}">
              <a16:creationId xmlns:a16="http://schemas.microsoft.com/office/drawing/2014/main" id="{00000000-0008-0000-0100-0000BE000000}"/>
            </a:ext>
          </a:extLst>
        </xdr:cNvPr>
        <xdr:cNvSpPr txBox="1"/>
      </xdr:nvSpPr>
      <xdr:spPr>
        <a:xfrm>
          <a:off x="4673600" y="105722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89626</xdr:rowOff>
    </xdr:from>
    <xdr:to>
      <xdr:col>20</xdr:col>
      <xdr:colOff>38100</xdr:colOff>
      <xdr:row>62</xdr:row>
      <xdr:rowOff>19776</xdr:rowOff>
    </xdr:to>
    <xdr:sp macro="" textlink="">
      <xdr:nvSpPr>
        <xdr:cNvPr id="191" name="楕円 190">
          <a:extLst>
            <a:ext uri="{FF2B5EF4-FFF2-40B4-BE49-F238E27FC236}">
              <a16:creationId xmlns:a16="http://schemas.microsoft.com/office/drawing/2014/main" id="{00000000-0008-0000-0100-0000BF000000}"/>
            </a:ext>
          </a:extLst>
        </xdr:cNvPr>
        <xdr:cNvSpPr/>
      </xdr:nvSpPr>
      <xdr:spPr>
        <a:xfrm>
          <a:off x="3746500" y="10548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140426</xdr:rowOff>
    </xdr:from>
    <xdr:to>
      <xdr:col>24</xdr:col>
      <xdr:colOff>63500</xdr:colOff>
      <xdr:row>62</xdr:row>
      <xdr:rowOff>14696</xdr:rowOff>
    </xdr:to>
    <xdr:cxnSp macro="">
      <xdr:nvCxnSpPr>
        <xdr:cNvPr id="192" name="直線コネクタ 191">
          <a:extLst>
            <a:ext uri="{FF2B5EF4-FFF2-40B4-BE49-F238E27FC236}">
              <a16:creationId xmlns:a16="http://schemas.microsoft.com/office/drawing/2014/main" id="{00000000-0008-0000-0100-0000C0000000}"/>
            </a:ext>
          </a:extLst>
        </xdr:cNvPr>
        <xdr:cNvCxnSpPr/>
      </xdr:nvCxnSpPr>
      <xdr:spPr>
        <a:xfrm>
          <a:off x="3797300" y="10598876"/>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73297</xdr:rowOff>
    </xdr:from>
    <xdr:to>
      <xdr:col>15</xdr:col>
      <xdr:colOff>101600</xdr:colOff>
      <xdr:row>62</xdr:row>
      <xdr:rowOff>3447</xdr:rowOff>
    </xdr:to>
    <xdr:sp macro="" textlink="">
      <xdr:nvSpPr>
        <xdr:cNvPr id="193" name="楕円 192">
          <a:extLst>
            <a:ext uri="{FF2B5EF4-FFF2-40B4-BE49-F238E27FC236}">
              <a16:creationId xmlns:a16="http://schemas.microsoft.com/office/drawing/2014/main" id="{00000000-0008-0000-0100-0000C1000000}"/>
            </a:ext>
          </a:extLst>
        </xdr:cNvPr>
        <xdr:cNvSpPr/>
      </xdr:nvSpPr>
      <xdr:spPr>
        <a:xfrm>
          <a:off x="2857500" y="105317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124097</xdr:rowOff>
    </xdr:from>
    <xdr:to>
      <xdr:col>19</xdr:col>
      <xdr:colOff>177800</xdr:colOff>
      <xdr:row>61</xdr:row>
      <xdr:rowOff>140426</xdr:rowOff>
    </xdr:to>
    <xdr:cxnSp macro="">
      <xdr:nvCxnSpPr>
        <xdr:cNvPr id="194" name="直線コネクタ 193">
          <a:extLst>
            <a:ext uri="{FF2B5EF4-FFF2-40B4-BE49-F238E27FC236}">
              <a16:creationId xmlns:a16="http://schemas.microsoft.com/office/drawing/2014/main" id="{00000000-0008-0000-0100-0000C2000000}"/>
            </a:ext>
          </a:extLst>
        </xdr:cNvPr>
        <xdr:cNvCxnSpPr/>
      </xdr:nvCxnSpPr>
      <xdr:spPr>
        <a:xfrm>
          <a:off x="2908300" y="10582547"/>
          <a:ext cx="8890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48804</xdr:rowOff>
    </xdr:from>
    <xdr:to>
      <xdr:col>10</xdr:col>
      <xdr:colOff>165100</xdr:colOff>
      <xdr:row>61</xdr:row>
      <xdr:rowOff>150404</xdr:rowOff>
    </xdr:to>
    <xdr:sp macro="" textlink="">
      <xdr:nvSpPr>
        <xdr:cNvPr id="195" name="楕円 194">
          <a:extLst>
            <a:ext uri="{FF2B5EF4-FFF2-40B4-BE49-F238E27FC236}">
              <a16:creationId xmlns:a16="http://schemas.microsoft.com/office/drawing/2014/main" id="{00000000-0008-0000-0100-0000C3000000}"/>
            </a:ext>
          </a:extLst>
        </xdr:cNvPr>
        <xdr:cNvSpPr/>
      </xdr:nvSpPr>
      <xdr:spPr>
        <a:xfrm>
          <a:off x="1968500" y="105072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99604</xdr:rowOff>
    </xdr:from>
    <xdr:to>
      <xdr:col>15</xdr:col>
      <xdr:colOff>50800</xdr:colOff>
      <xdr:row>61</xdr:row>
      <xdr:rowOff>124097</xdr:rowOff>
    </xdr:to>
    <xdr:cxnSp macro="">
      <xdr:nvCxnSpPr>
        <xdr:cNvPr id="196" name="直線コネクタ 195">
          <a:extLst>
            <a:ext uri="{FF2B5EF4-FFF2-40B4-BE49-F238E27FC236}">
              <a16:creationId xmlns:a16="http://schemas.microsoft.com/office/drawing/2014/main" id="{00000000-0008-0000-0100-0000C4000000}"/>
            </a:ext>
          </a:extLst>
        </xdr:cNvPr>
        <xdr:cNvCxnSpPr/>
      </xdr:nvCxnSpPr>
      <xdr:spPr>
        <a:xfrm>
          <a:off x="2019300" y="10558054"/>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34109</xdr:rowOff>
    </xdr:from>
    <xdr:to>
      <xdr:col>6</xdr:col>
      <xdr:colOff>38100</xdr:colOff>
      <xdr:row>61</xdr:row>
      <xdr:rowOff>135709</xdr:rowOff>
    </xdr:to>
    <xdr:sp macro="" textlink="">
      <xdr:nvSpPr>
        <xdr:cNvPr id="197" name="楕円 196">
          <a:extLst>
            <a:ext uri="{FF2B5EF4-FFF2-40B4-BE49-F238E27FC236}">
              <a16:creationId xmlns:a16="http://schemas.microsoft.com/office/drawing/2014/main" id="{00000000-0008-0000-0100-0000C5000000}"/>
            </a:ext>
          </a:extLst>
        </xdr:cNvPr>
        <xdr:cNvSpPr/>
      </xdr:nvSpPr>
      <xdr:spPr>
        <a:xfrm>
          <a:off x="1079500" y="104925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84909</xdr:rowOff>
    </xdr:from>
    <xdr:to>
      <xdr:col>10</xdr:col>
      <xdr:colOff>114300</xdr:colOff>
      <xdr:row>61</xdr:row>
      <xdr:rowOff>99604</xdr:rowOff>
    </xdr:to>
    <xdr:cxnSp macro="">
      <xdr:nvCxnSpPr>
        <xdr:cNvPr id="198" name="直線コネクタ 197">
          <a:extLst>
            <a:ext uri="{FF2B5EF4-FFF2-40B4-BE49-F238E27FC236}">
              <a16:creationId xmlns:a16="http://schemas.microsoft.com/office/drawing/2014/main" id="{00000000-0008-0000-0100-0000C6000000}"/>
            </a:ext>
          </a:extLst>
        </xdr:cNvPr>
        <xdr:cNvCxnSpPr/>
      </xdr:nvCxnSpPr>
      <xdr:spPr>
        <a:xfrm>
          <a:off x="1130300" y="10543359"/>
          <a:ext cx="889000" cy="14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98351</xdr:rowOff>
    </xdr:from>
    <xdr:ext cx="405111" cy="259045"/>
    <xdr:sp macro="" textlink="">
      <xdr:nvSpPr>
        <xdr:cNvPr id="199" name="n_1aveValue【橋りょう・トンネル】&#10;有形固定資産減価償却率">
          <a:extLst>
            <a:ext uri="{FF2B5EF4-FFF2-40B4-BE49-F238E27FC236}">
              <a16:creationId xmlns:a16="http://schemas.microsoft.com/office/drawing/2014/main" id="{00000000-0008-0000-0100-0000C7000000}"/>
            </a:ext>
          </a:extLst>
        </xdr:cNvPr>
        <xdr:cNvSpPr txBox="1"/>
      </xdr:nvSpPr>
      <xdr:spPr>
        <a:xfrm>
          <a:off x="3582044" y="102139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91820</xdr:rowOff>
    </xdr:from>
    <xdr:ext cx="405111" cy="259045"/>
    <xdr:sp macro="" textlink="">
      <xdr:nvSpPr>
        <xdr:cNvPr id="200" name="n_2aveValue【橋りょう・トンネル】&#10;有形固定資産減価償却率">
          <a:extLst>
            <a:ext uri="{FF2B5EF4-FFF2-40B4-BE49-F238E27FC236}">
              <a16:creationId xmlns:a16="http://schemas.microsoft.com/office/drawing/2014/main" id="{00000000-0008-0000-0100-0000C8000000}"/>
            </a:ext>
          </a:extLst>
        </xdr:cNvPr>
        <xdr:cNvSpPr txBox="1"/>
      </xdr:nvSpPr>
      <xdr:spPr>
        <a:xfrm>
          <a:off x="2705744" y="102073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55897</xdr:rowOff>
    </xdr:from>
    <xdr:ext cx="405111" cy="259045"/>
    <xdr:sp macro="" textlink="">
      <xdr:nvSpPr>
        <xdr:cNvPr id="201" name="n_3aveValue【橋りょう・トンネル】&#10;有形固定資産減価償却率">
          <a:extLst>
            <a:ext uri="{FF2B5EF4-FFF2-40B4-BE49-F238E27FC236}">
              <a16:creationId xmlns:a16="http://schemas.microsoft.com/office/drawing/2014/main" id="{00000000-0008-0000-0100-0000C9000000}"/>
            </a:ext>
          </a:extLst>
        </xdr:cNvPr>
        <xdr:cNvSpPr txBox="1"/>
      </xdr:nvSpPr>
      <xdr:spPr>
        <a:xfrm>
          <a:off x="1816744" y="10171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77124</xdr:rowOff>
    </xdr:from>
    <xdr:ext cx="405111" cy="259045"/>
    <xdr:sp macro="" textlink="">
      <xdr:nvSpPr>
        <xdr:cNvPr id="202" name="n_4aveValue【橋りょう・トンネル】&#10;有形固定資産減価償却率">
          <a:extLst>
            <a:ext uri="{FF2B5EF4-FFF2-40B4-BE49-F238E27FC236}">
              <a16:creationId xmlns:a16="http://schemas.microsoft.com/office/drawing/2014/main" id="{00000000-0008-0000-0100-0000CA000000}"/>
            </a:ext>
          </a:extLst>
        </xdr:cNvPr>
        <xdr:cNvSpPr txBox="1"/>
      </xdr:nvSpPr>
      <xdr:spPr>
        <a:xfrm>
          <a:off x="927744" y="101926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10903</xdr:rowOff>
    </xdr:from>
    <xdr:ext cx="405111" cy="259045"/>
    <xdr:sp macro="" textlink="">
      <xdr:nvSpPr>
        <xdr:cNvPr id="203" name="n_1mainValue【橋りょう・トンネル】&#10;有形固定資産減価償却率">
          <a:extLst>
            <a:ext uri="{FF2B5EF4-FFF2-40B4-BE49-F238E27FC236}">
              <a16:creationId xmlns:a16="http://schemas.microsoft.com/office/drawing/2014/main" id="{00000000-0008-0000-0100-0000CB000000}"/>
            </a:ext>
          </a:extLst>
        </xdr:cNvPr>
        <xdr:cNvSpPr txBox="1"/>
      </xdr:nvSpPr>
      <xdr:spPr>
        <a:xfrm>
          <a:off x="3582044" y="106408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166024</xdr:rowOff>
    </xdr:from>
    <xdr:ext cx="405111" cy="259045"/>
    <xdr:sp macro="" textlink="">
      <xdr:nvSpPr>
        <xdr:cNvPr id="204" name="n_2mainValue【橋りょう・トンネル】&#10;有形固定資産減価償却率">
          <a:extLst>
            <a:ext uri="{FF2B5EF4-FFF2-40B4-BE49-F238E27FC236}">
              <a16:creationId xmlns:a16="http://schemas.microsoft.com/office/drawing/2014/main" id="{00000000-0008-0000-0100-0000CC000000}"/>
            </a:ext>
          </a:extLst>
        </xdr:cNvPr>
        <xdr:cNvSpPr txBox="1"/>
      </xdr:nvSpPr>
      <xdr:spPr>
        <a:xfrm>
          <a:off x="2705744" y="106244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141531</xdr:rowOff>
    </xdr:from>
    <xdr:ext cx="405111" cy="259045"/>
    <xdr:sp macro="" textlink="">
      <xdr:nvSpPr>
        <xdr:cNvPr id="205" name="n_3mainValue【橋りょう・トンネル】&#10;有形固定資産減価償却率">
          <a:extLst>
            <a:ext uri="{FF2B5EF4-FFF2-40B4-BE49-F238E27FC236}">
              <a16:creationId xmlns:a16="http://schemas.microsoft.com/office/drawing/2014/main" id="{00000000-0008-0000-0100-0000CD000000}"/>
            </a:ext>
          </a:extLst>
        </xdr:cNvPr>
        <xdr:cNvSpPr txBox="1"/>
      </xdr:nvSpPr>
      <xdr:spPr>
        <a:xfrm>
          <a:off x="1816744" y="105999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126836</xdr:rowOff>
    </xdr:from>
    <xdr:ext cx="405111" cy="259045"/>
    <xdr:sp macro="" textlink="">
      <xdr:nvSpPr>
        <xdr:cNvPr id="206" name="n_4mainValue【橋りょう・トンネル】&#10;有形固定資産減価償却率">
          <a:extLst>
            <a:ext uri="{FF2B5EF4-FFF2-40B4-BE49-F238E27FC236}">
              <a16:creationId xmlns:a16="http://schemas.microsoft.com/office/drawing/2014/main" id="{00000000-0008-0000-0100-0000CE000000}"/>
            </a:ext>
          </a:extLst>
        </xdr:cNvPr>
        <xdr:cNvSpPr txBox="1"/>
      </xdr:nvSpPr>
      <xdr:spPr>
        <a:xfrm>
          <a:off x="927744" y="105852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00000000-0008-0000-0100-0000CF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00000000-0008-0000-0100-0000D0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00000000-0008-0000-0100-0000D1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00000000-0008-0000-0100-0000D2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00000000-0008-0000-0100-0000D3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00000000-0008-0000-0100-0000D4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00000000-0008-0000-0100-0000D5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294,684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00000000-0008-0000-0100-0000D6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00000000-0008-0000-0100-0000D7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00000000-0008-0000-0100-0000D8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7" name="直線コネクタ 216">
          <a:extLst>
            <a:ext uri="{FF2B5EF4-FFF2-40B4-BE49-F238E27FC236}">
              <a16:creationId xmlns:a16="http://schemas.microsoft.com/office/drawing/2014/main" id="{00000000-0008-0000-0100-0000D9000000}"/>
            </a:ext>
          </a:extLst>
        </xdr:cNvPr>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159855</xdr:rowOff>
    </xdr:from>
    <xdr:ext cx="248786" cy="259045"/>
    <xdr:sp macro="" textlink="">
      <xdr:nvSpPr>
        <xdr:cNvPr id="218" name="テキスト ボックス 217">
          <a:extLst>
            <a:ext uri="{FF2B5EF4-FFF2-40B4-BE49-F238E27FC236}">
              <a16:creationId xmlns:a16="http://schemas.microsoft.com/office/drawing/2014/main" id="{00000000-0008-0000-0100-0000DA000000}"/>
            </a:ext>
          </a:extLst>
        </xdr:cNvPr>
        <xdr:cNvSpPr txBox="1"/>
      </xdr:nvSpPr>
      <xdr:spPr>
        <a:xfrm>
          <a:off x="6355214" y="10961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19" name="直線コネクタ 218">
          <a:extLst>
            <a:ext uri="{FF2B5EF4-FFF2-40B4-BE49-F238E27FC236}">
              <a16:creationId xmlns:a16="http://schemas.microsoft.com/office/drawing/2014/main" id="{00000000-0008-0000-0100-0000DB000000}"/>
            </a:ext>
          </a:extLst>
        </xdr:cNvPr>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62</xdr:row>
      <xdr:rowOff>4734</xdr:rowOff>
    </xdr:from>
    <xdr:ext cx="595419" cy="259045"/>
    <xdr:sp macro="" textlink="">
      <xdr:nvSpPr>
        <xdr:cNvPr id="220" name="テキスト ボックス 219">
          <a:extLst>
            <a:ext uri="{FF2B5EF4-FFF2-40B4-BE49-F238E27FC236}">
              <a16:creationId xmlns:a16="http://schemas.microsoft.com/office/drawing/2014/main" id="{00000000-0008-0000-0100-0000DC000000}"/>
            </a:ext>
          </a:extLst>
        </xdr:cNvPr>
        <xdr:cNvSpPr txBox="1"/>
      </xdr:nvSpPr>
      <xdr:spPr>
        <a:xfrm>
          <a:off x="6008581" y="1063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21" name="直線コネクタ 220">
          <a:extLst>
            <a:ext uri="{FF2B5EF4-FFF2-40B4-BE49-F238E27FC236}">
              <a16:creationId xmlns:a16="http://schemas.microsoft.com/office/drawing/2014/main" id="{00000000-0008-0000-0100-0000DD000000}"/>
            </a:ext>
          </a:extLst>
        </xdr:cNvPr>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21062</xdr:rowOff>
    </xdr:from>
    <xdr:ext cx="595419" cy="259045"/>
    <xdr:sp macro="" textlink="">
      <xdr:nvSpPr>
        <xdr:cNvPr id="222" name="テキスト ボックス 221">
          <a:extLst>
            <a:ext uri="{FF2B5EF4-FFF2-40B4-BE49-F238E27FC236}">
              <a16:creationId xmlns:a16="http://schemas.microsoft.com/office/drawing/2014/main" id="{00000000-0008-0000-0100-0000DE000000}"/>
            </a:ext>
          </a:extLst>
        </xdr:cNvPr>
        <xdr:cNvSpPr txBox="1"/>
      </xdr:nvSpPr>
      <xdr:spPr>
        <a:xfrm>
          <a:off x="6008581" y="1030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3" name="直線コネクタ 222">
          <a:extLst>
            <a:ext uri="{FF2B5EF4-FFF2-40B4-BE49-F238E27FC236}">
              <a16:creationId xmlns:a16="http://schemas.microsoft.com/office/drawing/2014/main" id="{00000000-0008-0000-0100-0000DF000000}"/>
            </a:ext>
          </a:extLst>
        </xdr:cNvPr>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58</xdr:row>
      <xdr:rowOff>37392</xdr:rowOff>
    </xdr:from>
    <xdr:ext cx="595419" cy="259045"/>
    <xdr:sp macro="" textlink="">
      <xdr:nvSpPr>
        <xdr:cNvPr id="224" name="テキスト ボックス 223">
          <a:extLst>
            <a:ext uri="{FF2B5EF4-FFF2-40B4-BE49-F238E27FC236}">
              <a16:creationId xmlns:a16="http://schemas.microsoft.com/office/drawing/2014/main" id="{00000000-0008-0000-0100-0000E0000000}"/>
            </a:ext>
          </a:extLst>
        </xdr:cNvPr>
        <xdr:cNvSpPr txBox="1"/>
      </xdr:nvSpPr>
      <xdr:spPr>
        <a:xfrm>
          <a:off x="6008581" y="998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5" name="直線コネクタ 224">
          <a:extLst>
            <a:ext uri="{FF2B5EF4-FFF2-40B4-BE49-F238E27FC236}">
              <a16:creationId xmlns:a16="http://schemas.microsoft.com/office/drawing/2014/main" id="{00000000-0008-0000-0100-0000E1000000}"/>
            </a:ext>
          </a:extLst>
        </xdr:cNvPr>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53720</xdr:rowOff>
    </xdr:from>
    <xdr:ext cx="685572" cy="259045"/>
    <xdr:sp macro="" textlink="">
      <xdr:nvSpPr>
        <xdr:cNvPr id="226" name="テキスト ボックス 225">
          <a:extLst>
            <a:ext uri="{FF2B5EF4-FFF2-40B4-BE49-F238E27FC236}">
              <a16:creationId xmlns:a16="http://schemas.microsoft.com/office/drawing/2014/main" id="{00000000-0008-0000-0100-0000E2000000}"/>
            </a:ext>
          </a:extLst>
        </xdr:cNvPr>
        <xdr:cNvSpPr txBox="1"/>
      </xdr:nvSpPr>
      <xdr:spPr>
        <a:xfrm>
          <a:off x="5918428" y="9654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7" name="直線コネクタ 226">
          <a:extLst>
            <a:ext uri="{FF2B5EF4-FFF2-40B4-BE49-F238E27FC236}">
              <a16:creationId xmlns:a16="http://schemas.microsoft.com/office/drawing/2014/main" id="{00000000-0008-0000-0100-0000E3000000}"/>
            </a:ext>
          </a:extLst>
        </xdr:cNvPr>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70049</xdr:rowOff>
    </xdr:from>
    <xdr:ext cx="685572" cy="259045"/>
    <xdr:sp macro="" textlink="">
      <xdr:nvSpPr>
        <xdr:cNvPr id="228" name="テキスト ボックス 227">
          <a:extLst>
            <a:ext uri="{FF2B5EF4-FFF2-40B4-BE49-F238E27FC236}">
              <a16:creationId xmlns:a16="http://schemas.microsoft.com/office/drawing/2014/main" id="{00000000-0008-0000-0100-0000E4000000}"/>
            </a:ext>
          </a:extLst>
        </xdr:cNvPr>
        <xdr:cNvSpPr txBox="1"/>
      </xdr:nvSpPr>
      <xdr:spPr>
        <a:xfrm>
          <a:off x="5918428" y="9328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00000000-0008-0000-0100-0000E5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30" name="テキスト ボックス 229">
          <a:extLst>
            <a:ext uri="{FF2B5EF4-FFF2-40B4-BE49-F238E27FC236}">
              <a16:creationId xmlns:a16="http://schemas.microsoft.com/office/drawing/2014/main" id="{00000000-0008-0000-0100-0000E6000000}"/>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橋りょう・トンネル】&#10;一人当たり有形固定資産（償却資産）額グラフ枠">
          <a:extLst>
            <a:ext uri="{FF2B5EF4-FFF2-40B4-BE49-F238E27FC236}">
              <a16:creationId xmlns:a16="http://schemas.microsoft.com/office/drawing/2014/main" id="{00000000-0008-0000-0100-0000E7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83182</xdr:rowOff>
    </xdr:from>
    <xdr:to>
      <xdr:col>54</xdr:col>
      <xdr:colOff>189865</xdr:colOff>
      <xdr:row>64</xdr:row>
      <xdr:rowOff>122574</xdr:rowOff>
    </xdr:to>
    <xdr:cxnSp macro="">
      <xdr:nvCxnSpPr>
        <xdr:cNvPr id="232" name="直線コネクタ 231">
          <a:extLst>
            <a:ext uri="{FF2B5EF4-FFF2-40B4-BE49-F238E27FC236}">
              <a16:creationId xmlns:a16="http://schemas.microsoft.com/office/drawing/2014/main" id="{00000000-0008-0000-0100-0000E8000000}"/>
            </a:ext>
          </a:extLst>
        </xdr:cNvPr>
        <xdr:cNvCxnSpPr/>
      </xdr:nvCxnSpPr>
      <xdr:spPr>
        <a:xfrm flipV="1">
          <a:off x="10476865" y="9512932"/>
          <a:ext cx="0" cy="15824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126401</xdr:rowOff>
    </xdr:from>
    <xdr:ext cx="469744" cy="259045"/>
    <xdr:sp macro="" textlink="">
      <xdr:nvSpPr>
        <xdr:cNvPr id="233" name="【橋りょう・トンネル】&#10;一人当たり有形固定資産（償却資産）額最小値テキスト">
          <a:extLst>
            <a:ext uri="{FF2B5EF4-FFF2-40B4-BE49-F238E27FC236}">
              <a16:creationId xmlns:a16="http://schemas.microsoft.com/office/drawing/2014/main" id="{00000000-0008-0000-0100-0000E9000000}"/>
            </a:ext>
          </a:extLst>
        </xdr:cNvPr>
        <xdr:cNvSpPr txBox="1"/>
      </xdr:nvSpPr>
      <xdr:spPr>
        <a:xfrm>
          <a:off x="10515600" y="110992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122574</xdr:rowOff>
    </xdr:from>
    <xdr:to>
      <xdr:col>55</xdr:col>
      <xdr:colOff>88900</xdr:colOff>
      <xdr:row>64</xdr:row>
      <xdr:rowOff>122574</xdr:rowOff>
    </xdr:to>
    <xdr:cxnSp macro="">
      <xdr:nvCxnSpPr>
        <xdr:cNvPr id="234" name="直線コネクタ 233">
          <a:extLst>
            <a:ext uri="{FF2B5EF4-FFF2-40B4-BE49-F238E27FC236}">
              <a16:creationId xmlns:a16="http://schemas.microsoft.com/office/drawing/2014/main" id="{00000000-0008-0000-0100-0000EA000000}"/>
            </a:ext>
          </a:extLst>
        </xdr:cNvPr>
        <xdr:cNvCxnSpPr/>
      </xdr:nvCxnSpPr>
      <xdr:spPr>
        <a:xfrm>
          <a:off x="10388600" y="110953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29859</xdr:rowOff>
    </xdr:from>
    <xdr:ext cx="690189" cy="259045"/>
    <xdr:sp macro="" textlink="">
      <xdr:nvSpPr>
        <xdr:cNvPr id="235" name="【橋りょう・トンネル】&#10;一人当たり有形固定資産（償却資産）額最大値テキスト">
          <a:extLst>
            <a:ext uri="{FF2B5EF4-FFF2-40B4-BE49-F238E27FC236}">
              <a16:creationId xmlns:a16="http://schemas.microsoft.com/office/drawing/2014/main" id="{00000000-0008-0000-0100-0000EB000000}"/>
            </a:ext>
          </a:extLst>
        </xdr:cNvPr>
        <xdr:cNvSpPr txBox="1"/>
      </xdr:nvSpPr>
      <xdr:spPr>
        <a:xfrm>
          <a:off x="10515600" y="928815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1,461,086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83182</xdr:rowOff>
    </xdr:from>
    <xdr:to>
      <xdr:col>55</xdr:col>
      <xdr:colOff>88900</xdr:colOff>
      <xdr:row>55</xdr:row>
      <xdr:rowOff>83182</xdr:rowOff>
    </xdr:to>
    <xdr:cxnSp macro="">
      <xdr:nvCxnSpPr>
        <xdr:cNvPr id="236" name="直線コネクタ 235">
          <a:extLst>
            <a:ext uri="{FF2B5EF4-FFF2-40B4-BE49-F238E27FC236}">
              <a16:creationId xmlns:a16="http://schemas.microsoft.com/office/drawing/2014/main" id="{00000000-0008-0000-0100-0000EC000000}"/>
            </a:ext>
          </a:extLst>
        </xdr:cNvPr>
        <xdr:cNvCxnSpPr/>
      </xdr:nvCxnSpPr>
      <xdr:spPr>
        <a:xfrm>
          <a:off x="10388600" y="95129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136178</xdr:rowOff>
    </xdr:from>
    <xdr:ext cx="599010" cy="259045"/>
    <xdr:sp macro="" textlink="">
      <xdr:nvSpPr>
        <xdr:cNvPr id="237" name="【橋りょう・トンネル】&#10;一人当たり有形固定資産（償却資産）額平均値テキスト">
          <a:extLst>
            <a:ext uri="{FF2B5EF4-FFF2-40B4-BE49-F238E27FC236}">
              <a16:creationId xmlns:a16="http://schemas.microsoft.com/office/drawing/2014/main" id="{00000000-0008-0000-0100-0000ED000000}"/>
            </a:ext>
          </a:extLst>
        </xdr:cNvPr>
        <xdr:cNvSpPr txBox="1"/>
      </xdr:nvSpPr>
      <xdr:spPr>
        <a:xfrm>
          <a:off x="10515600" y="1059462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400,918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157751</xdr:rowOff>
    </xdr:from>
    <xdr:to>
      <xdr:col>55</xdr:col>
      <xdr:colOff>50800</xdr:colOff>
      <xdr:row>62</xdr:row>
      <xdr:rowOff>87901</xdr:rowOff>
    </xdr:to>
    <xdr:sp macro="" textlink="">
      <xdr:nvSpPr>
        <xdr:cNvPr id="238" name="フローチャート: 判断 237">
          <a:extLst>
            <a:ext uri="{FF2B5EF4-FFF2-40B4-BE49-F238E27FC236}">
              <a16:creationId xmlns:a16="http://schemas.microsoft.com/office/drawing/2014/main" id="{00000000-0008-0000-0100-0000EE000000}"/>
            </a:ext>
          </a:extLst>
        </xdr:cNvPr>
        <xdr:cNvSpPr/>
      </xdr:nvSpPr>
      <xdr:spPr>
        <a:xfrm>
          <a:off x="10426700" y="10616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153905</xdr:rowOff>
    </xdr:from>
    <xdr:to>
      <xdr:col>50</xdr:col>
      <xdr:colOff>165100</xdr:colOff>
      <xdr:row>62</xdr:row>
      <xdr:rowOff>84055</xdr:rowOff>
    </xdr:to>
    <xdr:sp macro="" textlink="">
      <xdr:nvSpPr>
        <xdr:cNvPr id="239" name="フローチャート: 判断 238">
          <a:extLst>
            <a:ext uri="{FF2B5EF4-FFF2-40B4-BE49-F238E27FC236}">
              <a16:creationId xmlns:a16="http://schemas.microsoft.com/office/drawing/2014/main" id="{00000000-0008-0000-0100-0000EF000000}"/>
            </a:ext>
          </a:extLst>
        </xdr:cNvPr>
        <xdr:cNvSpPr/>
      </xdr:nvSpPr>
      <xdr:spPr>
        <a:xfrm>
          <a:off x="9588500" y="10612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156428</xdr:rowOff>
    </xdr:from>
    <xdr:to>
      <xdr:col>46</xdr:col>
      <xdr:colOff>38100</xdr:colOff>
      <xdr:row>62</xdr:row>
      <xdr:rowOff>86578</xdr:rowOff>
    </xdr:to>
    <xdr:sp macro="" textlink="">
      <xdr:nvSpPr>
        <xdr:cNvPr id="240" name="フローチャート: 判断 239">
          <a:extLst>
            <a:ext uri="{FF2B5EF4-FFF2-40B4-BE49-F238E27FC236}">
              <a16:creationId xmlns:a16="http://schemas.microsoft.com/office/drawing/2014/main" id="{00000000-0008-0000-0100-0000F0000000}"/>
            </a:ext>
          </a:extLst>
        </xdr:cNvPr>
        <xdr:cNvSpPr/>
      </xdr:nvSpPr>
      <xdr:spPr>
        <a:xfrm>
          <a:off x="8699500" y="106148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7365</xdr:rowOff>
    </xdr:from>
    <xdr:to>
      <xdr:col>41</xdr:col>
      <xdr:colOff>101600</xdr:colOff>
      <xdr:row>62</xdr:row>
      <xdr:rowOff>108965</xdr:rowOff>
    </xdr:to>
    <xdr:sp macro="" textlink="">
      <xdr:nvSpPr>
        <xdr:cNvPr id="241" name="フローチャート: 判断 240">
          <a:extLst>
            <a:ext uri="{FF2B5EF4-FFF2-40B4-BE49-F238E27FC236}">
              <a16:creationId xmlns:a16="http://schemas.microsoft.com/office/drawing/2014/main" id="{00000000-0008-0000-0100-0000F1000000}"/>
            </a:ext>
          </a:extLst>
        </xdr:cNvPr>
        <xdr:cNvSpPr/>
      </xdr:nvSpPr>
      <xdr:spPr>
        <a:xfrm>
          <a:off x="7810500" y="10637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10806</xdr:rowOff>
    </xdr:from>
    <xdr:to>
      <xdr:col>36</xdr:col>
      <xdr:colOff>165100</xdr:colOff>
      <xdr:row>62</xdr:row>
      <xdr:rowOff>112406</xdr:rowOff>
    </xdr:to>
    <xdr:sp macro="" textlink="">
      <xdr:nvSpPr>
        <xdr:cNvPr id="242" name="フローチャート: 判断 241">
          <a:extLst>
            <a:ext uri="{FF2B5EF4-FFF2-40B4-BE49-F238E27FC236}">
              <a16:creationId xmlns:a16="http://schemas.microsoft.com/office/drawing/2014/main" id="{00000000-0008-0000-0100-0000F2000000}"/>
            </a:ext>
          </a:extLst>
        </xdr:cNvPr>
        <xdr:cNvSpPr/>
      </xdr:nvSpPr>
      <xdr:spPr>
        <a:xfrm>
          <a:off x="6921500" y="106407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00000000-0008-0000-0100-0000F3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00000000-0008-0000-0100-0000F4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00000000-0008-0000-0100-0000F5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00000000-0008-0000-0100-0000F6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00000000-0008-0000-0100-0000F7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127570</xdr:rowOff>
    </xdr:from>
    <xdr:to>
      <xdr:col>55</xdr:col>
      <xdr:colOff>50800</xdr:colOff>
      <xdr:row>62</xdr:row>
      <xdr:rowOff>57720</xdr:rowOff>
    </xdr:to>
    <xdr:sp macro="" textlink="">
      <xdr:nvSpPr>
        <xdr:cNvPr id="248" name="楕円 247">
          <a:extLst>
            <a:ext uri="{FF2B5EF4-FFF2-40B4-BE49-F238E27FC236}">
              <a16:creationId xmlns:a16="http://schemas.microsoft.com/office/drawing/2014/main" id="{00000000-0008-0000-0100-0000F8000000}"/>
            </a:ext>
          </a:extLst>
        </xdr:cNvPr>
        <xdr:cNvSpPr/>
      </xdr:nvSpPr>
      <xdr:spPr>
        <a:xfrm>
          <a:off x="10426700" y="10586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150447</xdr:rowOff>
    </xdr:from>
    <xdr:ext cx="599010" cy="259045"/>
    <xdr:sp macro="" textlink="">
      <xdr:nvSpPr>
        <xdr:cNvPr id="249" name="【橋りょう・トンネル】&#10;一人当たり有形固定資産（償却資産）額該当値テキスト">
          <a:extLst>
            <a:ext uri="{FF2B5EF4-FFF2-40B4-BE49-F238E27FC236}">
              <a16:creationId xmlns:a16="http://schemas.microsoft.com/office/drawing/2014/main" id="{00000000-0008-0000-0100-0000F9000000}"/>
            </a:ext>
          </a:extLst>
        </xdr:cNvPr>
        <xdr:cNvSpPr txBox="1"/>
      </xdr:nvSpPr>
      <xdr:spPr>
        <a:xfrm>
          <a:off x="10515600" y="104374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428,643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127695</xdr:rowOff>
    </xdr:from>
    <xdr:to>
      <xdr:col>50</xdr:col>
      <xdr:colOff>165100</xdr:colOff>
      <xdr:row>62</xdr:row>
      <xdr:rowOff>57845</xdr:rowOff>
    </xdr:to>
    <xdr:sp macro="" textlink="">
      <xdr:nvSpPr>
        <xdr:cNvPr id="250" name="楕円 249">
          <a:extLst>
            <a:ext uri="{FF2B5EF4-FFF2-40B4-BE49-F238E27FC236}">
              <a16:creationId xmlns:a16="http://schemas.microsoft.com/office/drawing/2014/main" id="{00000000-0008-0000-0100-0000FA000000}"/>
            </a:ext>
          </a:extLst>
        </xdr:cNvPr>
        <xdr:cNvSpPr/>
      </xdr:nvSpPr>
      <xdr:spPr>
        <a:xfrm>
          <a:off x="9588500" y="10586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6920</xdr:rowOff>
    </xdr:from>
    <xdr:to>
      <xdr:col>55</xdr:col>
      <xdr:colOff>0</xdr:colOff>
      <xdr:row>62</xdr:row>
      <xdr:rowOff>7045</xdr:rowOff>
    </xdr:to>
    <xdr:cxnSp macro="">
      <xdr:nvCxnSpPr>
        <xdr:cNvPr id="251" name="直線コネクタ 250">
          <a:extLst>
            <a:ext uri="{FF2B5EF4-FFF2-40B4-BE49-F238E27FC236}">
              <a16:creationId xmlns:a16="http://schemas.microsoft.com/office/drawing/2014/main" id="{00000000-0008-0000-0100-0000FB000000}"/>
            </a:ext>
          </a:extLst>
        </xdr:cNvPr>
        <xdr:cNvCxnSpPr/>
      </xdr:nvCxnSpPr>
      <xdr:spPr>
        <a:xfrm flipV="1">
          <a:off x="9639300" y="10636820"/>
          <a:ext cx="838200" cy="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141514</xdr:rowOff>
    </xdr:from>
    <xdr:to>
      <xdr:col>46</xdr:col>
      <xdr:colOff>38100</xdr:colOff>
      <xdr:row>62</xdr:row>
      <xdr:rowOff>71664</xdr:rowOff>
    </xdr:to>
    <xdr:sp macro="" textlink="">
      <xdr:nvSpPr>
        <xdr:cNvPr id="252" name="楕円 251">
          <a:extLst>
            <a:ext uri="{FF2B5EF4-FFF2-40B4-BE49-F238E27FC236}">
              <a16:creationId xmlns:a16="http://schemas.microsoft.com/office/drawing/2014/main" id="{00000000-0008-0000-0100-0000FC000000}"/>
            </a:ext>
          </a:extLst>
        </xdr:cNvPr>
        <xdr:cNvSpPr/>
      </xdr:nvSpPr>
      <xdr:spPr>
        <a:xfrm>
          <a:off x="8699500" y="10599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7045</xdr:rowOff>
    </xdr:from>
    <xdr:to>
      <xdr:col>50</xdr:col>
      <xdr:colOff>114300</xdr:colOff>
      <xdr:row>62</xdr:row>
      <xdr:rowOff>20864</xdr:rowOff>
    </xdr:to>
    <xdr:cxnSp macro="">
      <xdr:nvCxnSpPr>
        <xdr:cNvPr id="253" name="直線コネクタ 252">
          <a:extLst>
            <a:ext uri="{FF2B5EF4-FFF2-40B4-BE49-F238E27FC236}">
              <a16:creationId xmlns:a16="http://schemas.microsoft.com/office/drawing/2014/main" id="{00000000-0008-0000-0100-0000FD000000}"/>
            </a:ext>
          </a:extLst>
        </xdr:cNvPr>
        <xdr:cNvCxnSpPr/>
      </xdr:nvCxnSpPr>
      <xdr:spPr>
        <a:xfrm flipV="1">
          <a:off x="8750300" y="10636945"/>
          <a:ext cx="889000" cy="138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155775</xdr:rowOff>
    </xdr:from>
    <xdr:to>
      <xdr:col>41</xdr:col>
      <xdr:colOff>101600</xdr:colOff>
      <xdr:row>62</xdr:row>
      <xdr:rowOff>85925</xdr:rowOff>
    </xdr:to>
    <xdr:sp macro="" textlink="">
      <xdr:nvSpPr>
        <xdr:cNvPr id="254" name="楕円 253">
          <a:extLst>
            <a:ext uri="{FF2B5EF4-FFF2-40B4-BE49-F238E27FC236}">
              <a16:creationId xmlns:a16="http://schemas.microsoft.com/office/drawing/2014/main" id="{00000000-0008-0000-0100-0000FE000000}"/>
            </a:ext>
          </a:extLst>
        </xdr:cNvPr>
        <xdr:cNvSpPr/>
      </xdr:nvSpPr>
      <xdr:spPr>
        <a:xfrm>
          <a:off x="7810500" y="10614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20864</xdr:rowOff>
    </xdr:from>
    <xdr:to>
      <xdr:col>45</xdr:col>
      <xdr:colOff>177800</xdr:colOff>
      <xdr:row>62</xdr:row>
      <xdr:rowOff>35125</xdr:rowOff>
    </xdr:to>
    <xdr:cxnSp macro="">
      <xdr:nvCxnSpPr>
        <xdr:cNvPr id="255" name="直線コネクタ 254">
          <a:extLst>
            <a:ext uri="{FF2B5EF4-FFF2-40B4-BE49-F238E27FC236}">
              <a16:creationId xmlns:a16="http://schemas.microsoft.com/office/drawing/2014/main" id="{00000000-0008-0000-0100-0000FF000000}"/>
            </a:ext>
          </a:extLst>
        </xdr:cNvPr>
        <xdr:cNvCxnSpPr/>
      </xdr:nvCxnSpPr>
      <xdr:spPr>
        <a:xfrm flipV="1">
          <a:off x="7861300" y="10650764"/>
          <a:ext cx="889000" cy="14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169721</xdr:rowOff>
    </xdr:from>
    <xdr:to>
      <xdr:col>36</xdr:col>
      <xdr:colOff>165100</xdr:colOff>
      <xdr:row>62</xdr:row>
      <xdr:rowOff>99871</xdr:rowOff>
    </xdr:to>
    <xdr:sp macro="" textlink="">
      <xdr:nvSpPr>
        <xdr:cNvPr id="256" name="楕円 255">
          <a:extLst>
            <a:ext uri="{FF2B5EF4-FFF2-40B4-BE49-F238E27FC236}">
              <a16:creationId xmlns:a16="http://schemas.microsoft.com/office/drawing/2014/main" id="{00000000-0008-0000-0100-000000010000}"/>
            </a:ext>
          </a:extLst>
        </xdr:cNvPr>
        <xdr:cNvSpPr/>
      </xdr:nvSpPr>
      <xdr:spPr>
        <a:xfrm>
          <a:off x="6921500" y="10628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35125</xdr:rowOff>
    </xdr:from>
    <xdr:to>
      <xdr:col>41</xdr:col>
      <xdr:colOff>50800</xdr:colOff>
      <xdr:row>62</xdr:row>
      <xdr:rowOff>49071</xdr:rowOff>
    </xdr:to>
    <xdr:cxnSp macro="">
      <xdr:nvCxnSpPr>
        <xdr:cNvPr id="257" name="直線コネクタ 256">
          <a:extLst>
            <a:ext uri="{FF2B5EF4-FFF2-40B4-BE49-F238E27FC236}">
              <a16:creationId xmlns:a16="http://schemas.microsoft.com/office/drawing/2014/main" id="{00000000-0008-0000-0100-000001010000}"/>
            </a:ext>
          </a:extLst>
        </xdr:cNvPr>
        <xdr:cNvCxnSpPr/>
      </xdr:nvCxnSpPr>
      <xdr:spPr>
        <a:xfrm flipV="1">
          <a:off x="6972300" y="10665025"/>
          <a:ext cx="889000" cy="139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62</xdr:row>
      <xdr:rowOff>75182</xdr:rowOff>
    </xdr:from>
    <xdr:ext cx="599010" cy="259045"/>
    <xdr:sp macro="" textlink="">
      <xdr:nvSpPr>
        <xdr:cNvPr id="258" name="n_1aveValue【橋りょう・トンネル】&#10;一人当たり有形固定資産（償却資産）額">
          <a:extLst>
            <a:ext uri="{FF2B5EF4-FFF2-40B4-BE49-F238E27FC236}">
              <a16:creationId xmlns:a16="http://schemas.microsoft.com/office/drawing/2014/main" id="{00000000-0008-0000-0100-000002010000}"/>
            </a:ext>
          </a:extLst>
        </xdr:cNvPr>
        <xdr:cNvSpPr txBox="1"/>
      </xdr:nvSpPr>
      <xdr:spPr>
        <a:xfrm>
          <a:off x="9327095" y="107050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404,451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62</xdr:row>
      <xdr:rowOff>77705</xdr:rowOff>
    </xdr:from>
    <xdr:ext cx="599010" cy="259045"/>
    <xdr:sp macro="" textlink="">
      <xdr:nvSpPr>
        <xdr:cNvPr id="259" name="n_2aveValue【橋りょう・トンネル】&#10;一人当たり有形固定資産（償却資産）額">
          <a:extLst>
            <a:ext uri="{FF2B5EF4-FFF2-40B4-BE49-F238E27FC236}">
              <a16:creationId xmlns:a16="http://schemas.microsoft.com/office/drawing/2014/main" id="{00000000-0008-0000-0100-000003010000}"/>
            </a:ext>
          </a:extLst>
        </xdr:cNvPr>
        <xdr:cNvSpPr txBox="1"/>
      </xdr:nvSpPr>
      <xdr:spPr>
        <a:xfrm>
          <a:off x="8450795" y="107076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402,133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62</xdr:row>
      <xdr:rowOff>100092</xdr:rowOff>
    </xdr:from>
    <xdr:ext cx="599010" cy="259045"/>
    <xdr:sp macro="" textlink="">
      <xdr:nvSpPr>
        <xdr:cNvPr id="260" name="n_3aveValue【橋りょう・トンネル】&#10;一人当たり有形固定資産（償却資産）額">
          <a:extLst>
            <a:ext uri="{FF2B5EF4-FFF2-40B4-BE49-F238E27FC236}">
              <a16:creationId xmlns:a16="http://schemas.microsoft.com/office/drawing/2014/main" id="{00000000-0008-0000-0100-000004010000}"/>
            </a:ext>
          </a:extLst>
        </xdr:cNvPr>
        <xdr:cNvSpPr txBox="1"/>
      </xdr:nvSpPr>
      <xdr:spPr>
        <a:xfrm>
          <a:off x="7561795" y="107299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381,567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62</xdr:row>
      <xdr:rowOff>103533</xdr:rowOff>
    </xdr:from>
    <xdr:ext cx="599010" cy="259045"/>
    <xdr:sp macro="" textlink="">
      <xdr:nvSpPr>
        <xdr:cNvPr id="261" name="n_4aveValue【橋りょう・トンネル】&#10;一人当たり有形固定資産（償却資産）額">
          <a:extLst>
            <a:ext uri="{FF2B5EF4-FFF2-40B4-BE49-F238E27FC236}">
              <a16:creationId xmlns:a16="http://schemas.microsoft.com/office/drawing/2014/main" id="{00000000-0008-0000-0100-000005010000}"/>
            </a:ext>
          </a:extLst>
        </xdr:cNvPr>
        <xdr:cNvSpPr txBox="1"/>
      </xdr:nvSpPr>
      <xdr:spPr>
        <a:xfrm>
          <a:off x="6672795" y="107334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378,407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60</xdr:row>
      <xdr:rowOff>74372</xdr:rowOff>
    </xdr:from>
    <xdr:ext cx="599010" cy="259045"/>
    <xdr:sp macro="" textlink="">
      <xdr:nvSpPr>
        <xdr:cNvPr id="262" name="n_1mainValue【橋りょう・トンネル】&#10;一人当たり有形固定資産（償却資産）額">
          <a:extLst>
            <a:ext uri="{FF2B5EF4-FFF2-40B4-BE49-F238E27FC236}">
              <a16:creationId xmlns:a16="http://schemas.microsoft.com/office/drawing/2014/main" id="{00000000-0008-0000-0100-000006010000}"/>
            </a:ext>
          </a:extLst>
        </xdr:cNvPr>
        <xdr:cNvSpPr txBox="1"/>
      </xdr:nvSpPr>
      <xdr:spPr>
        <a:xfrm>
          <a:off x="9327095" y="103613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428,528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60</xdr:row>
      <xdr:rowOff>88191</xdr:rowOff>
    </xdr:from>
    <xdr:ext cx="599010" cy="259045"/>
    <xdr:sp macro="" textlink="">
      <xdr:nvSpPr>
        <xdr:cNvPr id="263" name="n_2mainValue【橋りょう・トンネル】&#10;一人当たり有形固定資産（償却資産）額">
          <a:extLst>
            <a:ext uri="{FF2B5EF4-FFF2-40B4-BE49-F238E27FC236}">
              <a16:creationId xmlns:a16="http://schemas.microsoft.com/office/drawing/2014/main" id="{00000000-0008-0000-0100-000007010000}"/>
            </a:ext>
          </a:extLst>
        </xdr:cNvPr>
        <xdr:cNvSpPr txBox="1"/>
      </xdr:nvSpPr>
      <xdr:spPr>
        <a:xfrm>
          <a:off x="8450795" y="103751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415,834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60</xdr:row>
      <xdr:rowOff>102452</xdr:rowOff>
    </xdr:from>
    <xdr:ext cx="599010" cy="259045"/>
    <xdr:sp macro="" textlink="">
      <xdr:nvSpPr>
        <xdr:cNvPr id="264" name="n_3mainValue【橋りょう・トンネル】&#10;一人当たり有形固定資産（償却資産）額">
          <a:extLst>
            <a:ext uri="{FF2B5EF4-FFF2-40B4-BE49-F238E27FC236}">
              <a16:creationId xmlns:a16="http://schemas.microsoft.com/office/drawing/2014/main" id="{00000000-0008-0000-0100-000008010000}"/>
            </a:ext>
          </a:extLst>
        </xdr:cNvPr>
        <xdr:cNvSpPr txBox="1"/>
      </xdr:nvSpPr>
      <xdr:spPr>
        <a:xfrm>
          <a:off x="7561795" y="103894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402,733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60</xdr:row>
      <xdr:rowOff>116398</xdr:rowOff>
    </xdr:from>
    <xdr:ext cx="599010" cy="259045"/>
    <xdr:sp macro="" textlink="">
      <xdr:nvSpPr>
        <xdr:cNvPr id="265" name="n_4mainValue【橋りょう・トンネル】&#10;一人当たり有形固定資産（償却資産）額">
          <a:extLst>
            <a:ext uri="{FF2B5EF4-FFF2-40B4-BE49-F238E27FC236}">
              <a16:creationId xmlns:a16="http://schemas.microsoft.com/office/drawing/2014/main" id="{00000000-0008-0000-0100-000009010000}"/>
            </a:ext>
          </a:extLst>
        </xdr:cNvPr>
        <xdr:cNvSpPr txBox="1"/>
      </xdr:nvSpPr>
      <xdr:spPr>
        <a:xfrm>
          <a:off x="6672795" y="104033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389,921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00000000-0008-0000-0100-00000A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00000000-0008-0000-0100-00000B01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00000000-0008-0000-0100-00000C01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00000000-0008-0000-0100-00000D01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00000000-0008-0000-0100-00000E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00000000-0008-0000-0100-00000F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00000000-0008-0000-0100-000010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00000000-0008-0000-0100-00001101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4" name="テキスト ボックス 273">
          <a:extLst>
            <a:ext uri="{FF2B5EF4-FFF2-40B4-BE49-F238E27FC236}">
              <a16:creationId xmlns:a16="http://schemas.microsoft.com/office/drawing/2014/main" id="{00000000-0008-0000-0100-00001201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a:extLst>
            <a:ext uri="{FF2B5EF4-FFF2-40B4-BE49-F238E27FC236}">
              <a16:creationId xmlns:a16="http://schemas.microsoft.com/office/drawing/2014/main" id="{00000000-0008-0000-0100-00001301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6" name="テキスト ボックス 275">
          <a:extLst>
            <a:ext uri="{FF2B5EF4-FFF2-40B4-BE49-F238E27FC236}">
              <a16:creationId xmlns:a16="http://schemas.microsoft.com/office/drawing/2014/main" id="{00000000-0008-0000-0100-0000140100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7" name="直線コネクタ 276">
          <a:extLst>
            <a:ext uri="{FF2B5EF4-FFF2-40B4-BE49-F238E27FC236}">
              <a16:creationId xmlns:a16="http://schemas.microsoft.com/office/drawing/2014/main" id="{00000000-0008-0000-0100-000015010000}"/>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8" name="テキスト ボックス 277">
          <a:extLst>
            <a:ext uri="{FF2B5EF4-FFF2-40B4-BE49-F238E27FC236}">
              <a16:creationId xmlns:a16="http://schemas.microsoft.com/office/drawing/2014/main" id="{00000000-0008-0000-0100-000016010000}"/>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9" name="直線コネクタ 278">
          <a:extLst>
            <a:ext uri="{FF2B5EF4-FFF2-40B4-BE49-F238E27FC236}">
              <a16:creationId xmlns:a16="http://schemas.microsoft.com/office/drawing/2014/main" id="{00000000-0008-0000-0100-000017010000}"/>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80" name="テキスト ボックス 279">
          <a:extLst>
            <a:ext uri="{FF2B5EF4-FFF2-40B4-BE49-F238E27FC236}">
              <a16:creationId xmlns:a16="http://schemas.microsoft.com/office/drawing/2014/main" id="{00000000-0008-0000-0100-000018010000}"/>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1" name="直線コネクタ 280">
          <a:extLst>
            <a:ext uri="{FF2B5EF4-FFF2-40B4-BE49-F238E27FC236}">
              <a16:creationId xmlns:a16="http://schemas.microsoft.com/office/drawing/2014/main" id="{00000000-0008-0000-0100-000019010000}"/>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2" name="テキスト ボックス 281">
          <a:extLst>
            <a:ext uri="{FF2B5EF4-FFF2-40B4-BE49-F238E27FC236}">
              <a16:creationId xmlns:a16="http://schemas.microsoft.com/office/drawing/2014/main" id="{00000000-0008-0000-0100-00001A010000}"/>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3" name="直線コネクタ 282">
          <a:extLst>
            <a:ext uri="{FF2B5EF4-FFF2-40B4-BE49-F238E27FC236}">
              <a16:creationId xmlns:a16="http://schemas.microsoft.com/office/drawing/2014/main" id="{00000000-0008-0000-0100-00001B010000}"/>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4" name="テキスト ボックス 283">
          <a:extLst>
            <a:ext uri="{FF2B5EF4-FFF2-40B4-BE49-F238E27FC236}">
              <a16:creationId xmlns:a16="http://schemas.microsoft.com/office/drawing/2014/main" id="{00000000-0008-0000-0100-00001C010000}"/>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5" name="直線コネクタ 284">
          <a:extLst>
            <a:ext uri="{FF2B5EF4-FFF2-40B4-BE49-F238E27FC236}">
              <a16:creationId xmlns:a16="http://schemas.microsoft.com/office/drawing/2014/main" id="{00000000-0008-0000-0100-00001D010000}"/>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6" name="テキスト ボックス 285">
          <a:extLst>
            <a:ext uri="{FF2B5EF4-FFF2-40B4-BE49-F238E27FC236}">
              <a16:creationId xmlns:a16="http://schemas.microsoft.com/office/drawing/2014/main" id="{00000000-0008-0000-0100-00001E010000}"/>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00000000-0008-0000-0100-00001F01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8" name="テキスト ボックス 287">
          <a:extLst>
            <a:ext uri="{FF2B5EF4-FFF2-40B4-BE49-F238E27FC236}">
              <a16:creationId xmlns:a16="http://schemas.microsoft.com/office/drawing/2014/main" id="{00000000-0008-0000-0100-000020010000}"/>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9" name="【公営住宅】&#10;有形固定資産減価償却率グラフ枠">
          <a:extLst>
            <a:ext uri="{FF2B5EF4-FFF2-40B4-BE49-F238E27FC236}">
              <a16:creationId xmlns:a16="http://schemas.microsoft.com/office/drawing/2014/main" id="{00000000-0008-0000-0100-00002101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106680</xdr:rowOff>
    </xdr:from>
    <xdr:to>
      <xdr:col>24</xdr:col>
      <xdr:colOff>62865</xdr:colOff>
      <xdr:row>86</xdr:row>
      <xdr:rowOff>114300</xdr:rowOff>
    </xdr:to>
    <xdr:cxnSp macro="">
      <xdr:nvCxnSpPr>
        <xdr:cNvPr id="290" name="直線コネクタ 289">
          <a:extLst>
            <a:ext uri="{FF2B5EF4-FFF2-40B4-BE49-F238E27FC236}">
              <a16:creationId xmlns:a16="http://schemas.microsoft.com/office/drawing/2014/main" id="{00000000-0008-0000-0100-000022010000}"/>
            </a:ext>
          </a:extLst>
        </xdr:cNvPr>
        <xdr:cNvCxnSpPr/>
      </xdr:nvCxnSpPr>
      <xdr:spPr>
        <a:xfrm flipV="1">
          <a:off x="4634865" y="13479780"/>
          <a:ext cx="0" cy="13792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91" name="【公営住宅】&#10;有形固定資産減価償却率最小値テキスト">
          <a:extLst>
            <a:ext uri="{FF2B5EF4-FFF2-40B4-BE49-F238E27FC236}">
              <a16:creationId xmlns:a16="http://schemas.microsoft.com/office/drawing/2014/main" id="{00000000-0008-0000-0100-000023010000}"/>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2" name="直線コネクタ 291">
          <a:extLst>
            <a:ext uri="{FF2B5EF4-FFF2-40B4-BE49-F238E27FC236}">
              <a16:creationId xmlns:a16="http://schemas.microsoft.com/office/drawing/2014/main" id="{00000000-0008-0000-0100-000024010000}"/>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53357</xdr:rowOff>
    </xdr:from>
    <xdr:ext cx="405111" cy="259045"/>
    <xdr:sp macro="" textlink="">
      <xdr:nvSpPr>
        <xdr:cNvPr id="293" name="【公営住宅】&#10;有形固定資産減価償却率最大値テキスト">
          <a:extLst>
            <a:ext uri="{FF2B5EF4-FFF2-40B4-BE49-F238E27FC236}">
              <a16:creationId xmlns:a16="http://schemas.microsoft.com/office/drawing/2014/main" id="{00000000-0008-0000-0100-000025010000}"/>
            </a:ext>
          </a:extLst>
        </xdr:cNvPr>
        <xdr:cNvSpPr txBox="1"/>
      </xdr:nvSpPr>
      <xdr:spPr>
        <a:xfrm>
          <a:off x="4673600" y="13255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106680</xdr:rowOff>
    </xdr:from>
    <xdr:to>
      <xdr:col>24</xdr:col>
      <xdr:colOff>152400</xdr:colOff>
      <xdr:row>78</xdr:row>
      <xdr:rowOff>106680</xdr:rowOff>
    </xdr:to>
    <xdr:cxnSp macro="">
      <xdr:nvCxnSpPr>
        <xdr:cNvPr id="294" name="直線コネクタ 293">
          <a:extLst>
            <a:ext uri="{FF2B5EF4-FFF2-40B4-BE49-F238E27FC236}">
              <a16:creationId xmlns:a16="http://schemas.microsoft.com/office/drawing/2014/main" id="{00000000-0008-0000-0100-000026010000}"/>
            </a:ext>
          </a:extLst>
        </xdr:cNvPr>
        <xdr:cNvCxnSpPr/>
      </xdr:nvCxnSpPr>
      <xdr:spPr>
        <a:xfrm>
          <a:off x="4546600" y="13479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88282</xdr:rowOff>
    </xdr:from>
    <xdr:ext cx="405111" cy="259045"/>
    <xdr:sp macro="" textlink="">
      <xdr:nvSpPr>
        <xdr:cNvPr id="295" name="【公営住宅】&#10;有形固定資産減価償却率平均値テキスト">
          <a:extLst>
            <a:ext uri="{FF2B5EF4-FFF2-40B4-BE49-F238E27FC236}">
              <a16:creationId xmlns:a16="http://schemas.microsoft.com/office/drawing/2014/main" id="{00000000-0008-0000-0100-000027010000}"/>
            </a:ext>
          </a:extLst>
        </xdr:cNvPr>
        <xdr:cNvSpPr txBox="1"/>
      </xdr:nvSpPr>
      <xdr:spPr>
        <a:xfrm>
          <a:off x="4673600" y="141471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65405</xdr:rowOff>
    </xdr:from>
    <xdr:to>
      <xdr:col>24</xdr:col>
      <xdr:colOff>114300</xdr:colOff>
      <xdr:row>83</xdr:row>
      <xdr:rowOff>167005</xdr:rowOff>
    </xdr:to>
    <xdr:sp macro="" textlink="">
      <xdr:nvSpPr>
        <xdr:cNvPr id="296" name="フローチャート: 判断 295">
          <a:extLst>
            <a:ext uri="{FF2B5EF4-FFF2-40B4-BE49-F238E27FC236}">
              <a16:creationId xmlns:a16="http://schemas.microsoft.com/office/drawing/2014/main" id="{00000000-0008-0000-0100-000028010000}"/>
            </a:ext>
          </a:extLst>
        </xdr:cNvPr>
        <xdr:cNvSpPr/>
      </xdr:nvSpPr>
      <xdr:spPr>
        <a:xfrm>
          <a:off x="4584700" y="14295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57786</xdr:rowOff>
    </xdr:from>
    <xdr:to>
      <xdr:col>20</xdr:col>
      <xdr:colOff>38100</xdr:colOff>
      <xdr:row>83</xdr:row>
      <xdr:rowOff>159386</xdr:rowOff>
    </xdr:to>
    <xdr:sp macro="" textlink="">
      <xdr:nvSpPr>
        <xdr:cNvPr id="297" name="フローチャート: 判断 296">
          <a:extLst>
            <a:ext uri="{FF2B5EF4-FFF2-40B4-BE49-F238E27FC236}">
              <a16:creationId xmlns:a16="http://schemas.microsoft.com/office/drawing/2014/main" id="{00000000-0008-0000-0100-000029010000}"/>
            </a:ext>
          </a:extLst>
        </xdr:cNvPr>
        <xdr:cNvSpPr/>
      </xdr:nvSpPr>
      <xdr:spPr>
        <a:xfrm>
          <a:off x="3746500" y="14288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23495</xdr:rowOff>
    </xdr:from>
    <xdr:to>
      <xdr:col>15</xdr:col>
      <xdr:colOff>101600</xdr:colOff>
      <xdr:row>82</xdr:row>
      <xdr:rowOff>125095</xdr:rowOff>
    </xdr:to>
    <xdr:sp macro="" textlink="">
      <xdr:nvSpPr>
        <xdr:cNvPr id="298" name="フローチャート: 判断 297">
          <a:extLst>
            <a:ext uri="{FF2B5EF4-FFF2-40B4-BE49-F238E27FC236}">
              <a16:creationId xmlns:a16="http://schemas.microsoft.com/office/drawing/2014/main" id="{00000000-0008-0000-0100-00002A010000}"/>
            </a:ext>
          </a:extLst>
        </xdr:cNvPr>
        <xdr:cNvSpPr/>
      </xdr:nvSpPr>
      <xdr:spPr>
        <a:xfrm>
          <a:off x="2857500" y="14082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164464</xdr:rowOff>
    </xdr:from>
    <xdr:to>
      <xdr:col>10</xdr:col>
      <xdr:colOff>165100</xdr:colOff>
      <xdr:row>82</xdr:row>
      <xdr:rowOff>94614</xdr:rowOff>
    </xdr:to>
    <xdr:sp macro="" textlink="">
      <xdr:nvSpPr>
        <xdr:cNvPr id="299" name="フローチャート: 判断 298">
          <a:extLst>
            <a:ext uri="{FF2B5EF4-FFF2-40B4-BE49-F238E27FC236}">
              <a16:creationId xmlns:a16="http://schemas.microsoft.com/office/drawing/2014/main" id="{00000000-0008-0000-0100-00002B010000}"/>
            </a:ext>
          </a:extLst>
        </xdr:cNvPr>
        <xdr:cNvSpPr/>
      </xdr:nvSpPr>
      <xdr:spPr>
        <a:xfrm>
          <a:off x="1968500" y="14051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636</xdr:rowOff>
    </xdr:from>
    <xdr:to>
      <xdr:col>6</xdr:col>
      <xdr:colOff>38100</xdr:colOff>
      <xdr:row>82</xdr:row>
      <xdr:rowOff>102236</xdr:rowOff>
    </xdr:to>
    <xdr:sp macro="" textlink="">
      <xdr:nvSpPr>
        <xdr:cNvPr id="300" name="フローチャート: 判断 299">
          <a:extLst>
            <a:ext uri="{FF2B5EF4-FFF2-40B4-BE49-F238E27FC236}">
              <a16:creationId xmlns:a16="http://schemas.microsoft.com/office/drawing/2014/main" id="{00000000-0008-0000-0100-00002C010000}"/>
            </a:ext>
          </a:extLst>
        </xdr:cNvPr>
        <xdr:cNvSpPr/>
      </xdr:nvSpPr>
      <xdr:spPr>
        <a:xfrm>
          <a:off x="1079500" y="14059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00000000-0008-0000-0100-00002D01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00000000-0008-0000-0100-00002E01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00000000-0008-0000-0100-00002F01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00000000-0008-0000-0100-00003001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00000000-0008-0000-0100-00003101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2539</xdr:rowOff>
    </xdr:from>
    <xdr:to>
      <xdr:col>24</xdr:col>
      <xdr:colOff>114300</xdr:colOff>
      <xdr:row>84</xdr:row>
      <xdr:rowOff>104139</xdr:rowOff>
    </xdr:to>
    <xdr:sp macro="" textlink="">
      <xdr:nvSpPr>
        <xdr:cNvPr id="306" name="楕円 305">
          <a:extLst>
            <a:ext uri="{FF2B5EF4-FFF2-40B4-BE49-F238E27FC236}">
              <a16:creationId xmlns:a16="http://schemas.microsoft.com/office/drawing/2014/main" id="{00000000-0008-0000-0100-000032010000}"/>
            </a:ext>
          </a:extLst>
        </xdr:cNvPr>
        <xdr:cNvSpPr/>
      </xdr:nvSpPr>
      <xdr:spPr>
        <a:xfrm>
          <a:off x="4584700" y="14404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152416</xdr:rowOff>
    </xdr:from>
    <xdr:ext cx="405111" cy="259045"/>
    <xdr:sp macro="" textlink="">
      <xdr:nvSpPr>
        <xdr:cNvPr id="307" name="【公営住宅】&#10;有形固定資産減価償却率該当値テキスト">
          <a:extLst>
            <a:ext uri="{FF2B5EF4-FFF2-40B4-BE49-F238E27FC236}">
              <a16:creationId xmlns:a16="http://schemas.microsoft.com/office/drawing/2014/main" id="{00000000-0008-0000-0100-000033010000}"/>
            </a:ext>
          </a:extLst>
        </xdr:cNvPr>
        <xdr:cNvSpPr txBox="1"/>
      </xdr:nvSpPr>
      <xdr:spPr>
        <a:xfrm>
          <a:off x="4673600" y="143827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10161</xdr:rowOff>
    </xdr:from>
    <xdr:to>
      <xdr:col>20</xdr:col>
      <xdr:colOff>38100</xdr:colOff>
      <xdr:row>83</xdr:row>
      <xdr:rowOff>111761</xdr:rowOff>
    </xdr:to>
    <xdr:sp macro="" textlink="">
      <xdr:nvSpPr>
        <xdr:cNvPr id="308" name="楕円 307">
          <a:extLst>
            <a:ext uri="{FF2B5EF4-FFF2-40B4-BE49-F238E27FC236}">
              <a16:creationId xmlns:a16="http://schemas.microsoft.com/office/drawing/2014/main" id="{00000000-0008-0000-0100-000034010000}"/>
            </a:ext>
          </a:extLst>
        </xdr:cNvPr>
        <xdr:cNvSpPr/>
      </xdr:nvSpPr>
      <xdr:spPr>
        <a:xfrm>
          <a:off x="3746500" y="14240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60961</xdr:rowOff>
    </xdr:from>
    <xdr:to>
      <xdr:col>24</xdr:col>
      <xdr:colOff>63500</xdr:colOff>
      <xdr:row>84</xdr:row>
      <xdr:rowOff>53339</xdr:rowOff>
    </xdr:to>
    <xdr:cxnSp macro="">
      <xdr:nvCxnSpPr>
        <xdr:cNvPr id="309" name="直線コネクタ 308">
          <a:extLst>
            <a:ext uri="{FF2B5EF4-FFF2-40B4-BE49-F238E27FC236}">
              <a16:creationId xmlns:a16="http://schemas.microsoft.com/office/drawing/2014/main" id="{00000000-0008-0000-0100-000035010000}"/>
            </a:ext>
          </a:extLst>
        </xdr:cNvPr>
        <xdr:cNvCxnSpPr/>
      </xdr:nvCxnSpPr>
      <xdr:spPr>
        <a:xfrm>
          <a:off x="3797300" y="14291311"/>
          <a:ext cx="838200" cy="1638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2539</xdr:rowOff>
    </xdr:from>
    <xdr:to>
      <xdr:col>15</xdr:col>
      <xdr:colOff>101600</xdr:colOff>
      <xdr:row>83</xdr:row>
      <xdr:rowOff>104139</xdr:rowOff>
    </xdr:to>
    <xdr:sp macro="" textlink="">
      <xdr:nvSpPr>
        <xdr:cNvPr id="310" name="楕円 309">
          <a:extLst>
            <a:ext uri="{FF2B5EF4-FFF2-40B4-BE49-F238E27FC236}">
              <a16:creationId xmlns:a16="http://schemas.microsoft.com/office/drawing/2014/main" id="{00000000-0008-0000-0100-000036010000}"/>
            </a:ext>
          </a:extLst>
        </xdr:cNvPr>
        <xdr:cNvSpPr/>
      </xdr:nvSpPr>
      <xdr:spPr>
        <a:xfrm>
          <a:off x="2857500" y="14232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53339</xdr:rowOff>
    </xdr:from>
    <xdr:to>
      <xdr:col>19</xdr:col>
      <xdr:colOff>177800</xdr:colOff>
      <xdr:row>83</xdr:row>
      <xdr:rowOff>60961</xdr:rowOff>
    </xdr:to>
    <xdr:cxnSp macro="">
      <xdr:nvCxnSpPr>
        <xdr:cNvPr id="311" name="直線コネクタ 310">
          <a:extLst>
            <a:ext uri="{FF2B5EF4-FFF2-40B4-BE49-F238E27FC236}">
              <a16:creationId xmlns:a16="http://schemas.microsoft.com/office/drawing/2014/main" id="{00000000-0008-0000-0100-000037010000}"/>
            </a:ext>
          </a:extLst>
        </xdr:cNvPr>
        <xdr:cNvCxnSpPr/>
      </xdr:nvCxnSpPr>
      <xdr:spPr>
        <a:xfrm>
          <a:off x="2908300" y="14283689"/>
          <a:ext cx="889000" cy="7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128270</xdr:rowOff>
    </xdr:from>
    <xdr:to>
      <xdr:col>10</xdr:col>
      <xdr:colOff>165100</xdr:colOff>
      <xdr:row>83</xdr:row>
      <xdr:rowOff>58420</xdr:rowOff>
    </xdr:to>
    <xdr:sp macro="" textlink="">
      <xdr:nvSpPr>
        <xdr:cNvPr id="312" name="楕円 311">
          <a:extLst>
            <a:ext uri="{FF2B5EF4-FFF2-40B4-BE49-F238E27FC236}">
              <a16:creationId xmlns:a16="http://schemas.microsoft.com/office/drawing/2014/main" id="{00000000-0008-0000-0100-000038010000}"/>
            </a:ext>
          </a:extLst>
        </xdr:cNvPr>
        <xdr:cNvSpPr/>
      </xdr:nvSpPr>
      <xdr:spPr>
        <a:xfrm>
          <a:off x="1968500" y="14187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7620</xdr:rowOff>
    </xdr:from>
    <xdr:to>
      <xdr:col>15</xdr:col>
      <xdr:colOff>50800</xdr:colOff>
      <xdr:row>83</xdr:row>
      <xdr:rowOff>53339</xdr:rowOff>
    </xdr:to>
    <xdr:cxnSp macro="">
      <xdr:nvCxnSpPr>
        <xdr:cNvPr id="313" name="直線コネクタ 312">
          <a:extLst>
            <a:ext uri="{FF2B5EF4-FFF2-40B4-BE49-F238E27FC236}">
              <a16:creationId xmlns:a16="http://schemas.microsoft.com/office/drawing/2014/main" id="{00000000-0008-0000-0100-000039010000}"/>
            </a:ext>
          </a:extLst>
        </xdr:cNvPr>
        <xdr:cNvCxnSpPr/>
      </xdr:nvCxnSpPr>
      <xdr:spPr>
        <a:xfrm>
          <a:off x="2019300" y="14237970"/>
          <a:ext cx="8890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107314</xdr:rowOff>
    </xdr:from>
    <xdr:to>
      <xdr:col>6</xdr:col>
      <xdr:colOff>38100</xdr:colOff>
      <xdr:row>83</xdr:row>
      <xdr:rowOff>37464</xdr:rowOff>
    </xdr:to>
    <xdr:sp macro="" textlink="">
      <xdr:nvSpPr>
        <xdr:cNvPr id="314" name="楕円 313">
          <a:extLst>
            <a:ext uri="{FF2B5EF4-FFF2-40B4-BE49-F238E27FC236}">
              <a16:creationId xmlns:a16="http://schemas.microsoft.com/office/drawing/2014/main" id="{00000000-0008-0000-0100-00003A010000}"/>
            </a:ext>
          </a:extLst>
        </xdr:cNvPr>
        <xdr:cNvSpPr/>
      </xdr:nvSpPr>
      <xdr:spPr>
        <a:xfrm>
          <a:off x="1079500" y="14166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158114</xdr:rowOff>
    </xdr:from>
    <xdr:to>
      <xdr:col>10</xdr:col>
      <xdr:colOff>114300</xdr:colOff>
      <xdr:row>83</xdr:row>
      <xdr:rowOff>7620</xdr:rowOff>
    </xdr:to>
    <xdr:cxnSp macro="">
      <xdr:nvCxnSpPr>
        <xdr:cNvPr id="315" name="直線コネクタ 314">
          <a:extLst>
            <a:ext uri="{FF2B5EF4-FFF2-40B4-BE49-F238E27FC236}">
              <a16:creationId xmlns:a16="http://schemas.microsoft.com/office/drawing/2014/main" id="{00000000-0008-0000-0100-00003B010000}"/>
            </a:ext>
          </a:extLst>
        </xdr:cNvPr>
        <xdr:cNvCxnSpPr/>
      </xdr:nvCxnSpPr>
      <xdr:spPr>
        <a:xfrm>
          <a:off x="1130300" y="14217014"/>
          <a:ext cx="889000" cy="20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150513</xdr:rowOff>
    </xdr:from>
    <xdr:ext cx="405111" cy="259045"/>
    <xdr:sp macro="" textlink="">
      <xdr:nvSpPr>
        <xdr:cNvPr id="316" name="n_1aveValue【公営住宅】&#10;有形固定資産減価償却率">
          <a:extLst>
            <a:ext uri="{FF2B5EF4-FFF2-40B4-BE49-F238E27FC236}">
              <a16:creationId xmlns:a16="http://schemas.microsoft.com/office/drawing/2014/main" id="{00000000-0008-0000-0100-00003C010000}"/>
            </a:ext>
          </a:extLst>
        </xdr:cNvPr>
        <xdr:cNvSpPr txBox="1"/>
      </xdr:nvSpPr>
      <xdr:spPr>
        <a:xfrm>
          <a:off x="3582044" y="143808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141622</xdr:rowOff>
    </xdr:from>
    <xdr:ext cx="405111" cy="259045"/>
    <xdr:sp macro="" textlink="">
      <xdr:nvSpPr>
        <xdr:cNvPr id="317" name="n_2aveValue【公営住宅】&#10;有形固定資産減価償却率">
          <a:extLst>
            <a:ext uri="{FF2B5EF4-FFF2-40B4-BE49-F238E27FC236}">
              <a16:creationId xmlns:a16="http://schemas.microsoft.com/office/drawing/2014/main" id="{00000000-0008-0000-0100-00003D010000}"/>
            </a:ext>
          </a:extLst>
        </xdr:cNvPr>
        <xdr:cNvSpPr txBox="1"/>
      </xdr:nvSpPr>
      <xdr:spPr>
        <a:xfrm>
          <a:off x="2705744" y="13857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111141</xdr:rowOff>
    </xdr:from>
    <xdr:ext cx="405111" cy="259045"/>
    <xdr:sp macro="" textlink="">
      <xdr:nvSpPr>
        <xdr:cNvPr id="318" name="n_3aveValue【公営住宅】&#10;有形固定資産減価償却率">
          <a:extLst>
            <a:ext uri="{FF2B5EF4-FFF2-40B4-BE49-F238E27FC236}">
              <a16:creationId xmlns:a16="http://schemas.microsoft.com/office/drawing/2014/main" id="{00000000-0008-0000-0100-00003E010000}"/>
            </a:ext>
          </a:extLst>
        </xdr:cNvPr>
        <xdr:cNvSpPr txBox="1"/>
      </xdr:nvSpPr>
      <xdr:spPr>
        <a:xfrm>
          <a:off x="1816744" y="13827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118763</xdr:rowOff>
    </xdr:from>
    <xdr:ext cx="405111" cy="259045"/>
    <xdr:sp macro="" textlink="">
      <xdr:nvSpPr>
        <xdr:cNvPr id="319" name="n_4aveValue【公営住宅】&#10;有形固定資産減価償却率">
          <a:extLst>
            <a:ext uri="{FF2B5EF4-FFF2-40B4-BE49-F238E27FC236}">
              <a16:creationId xmlns:a16="http://schemas.microsoft.com/office/drawing/2014/main" id="{00000000-0008-0000-0100-00003F010000}"/>
            </a:ext>
          </a:extLst>
        </xdr:cNvPr>
        <xdr:cNvSpPr txBox="1"/>
      </xdr:nvSpPr>
      <xdr:spPr>
        <a:xfrm>
          <a:off x="927744" y="138347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81</xdr:row>
      <xdr:rowOff>128288</xdr:rowOff>
    </xdr:from>
    <xdr:ext cx="405111" cy="259045"/>
    <xdr:sp macro="" textlink="">
      <xdr:nvSpPr>
        <xdr:cNvPr id="320" name="n_1mainValue【公営住宅】&#10;有形固定資産減価償却率">
          <a:extLst>
            <a:ext uri="{FF2B5EF4-FFF2-40B4-BE49-F238E27FC236}">
              <a16:creationId xmlns:a16="http://schemas.microsoft.com/office/drawing/2014/main" id="{00000000-0008-0000-0100-000040010000}"/>
            </a:ext>
          </a:extLst>
        </xdr:cNvPr>
        <xdr:cNvSpPr txBox="1"/>
      </xdr:nvSpPr>
      <xdr:spPr>
        <a:xfrm>
          <a:off x="3582044" y="140157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95266</xdr:rowOff>
    </xdr:from>
    <xdr:ext cx="405111" cy="259045"/>
    <xdr:sp macro="" textlink="">
      <xdr:nvSpPr>
        <xdr:cNvPr id="321" name="n_2mainValue【公営住宅】&#10;有形固定資産減価償却率">
          <a:extLst>
            <a:ext uri="{FF2B5EF4-FFF2-40B4-BE49-F238E27FC236}">
              <a16:creationId xmlns:a16="http://schemas.microsoft.com/office/drawing/2014/main" id="{00000000-0008-0000-0100-000041010000}"/>
            </a:ext>
          </a:extLst>
        </xdr:cNvPr>
        <xdr:cNvSpPr txBox="1"/>
      </xdr:nvSpPr>
      <xdr:spPr>
        <a:xfrm>
          <a:off x="2705744" y="143256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49547</xdr:rowOff>
    </xdr:from>
    <xdr:ext cx="405111" cy="259045"/>
    <xdr:sp macro="" textlink="">
      <xdr:nvSpPr>
        <xdr:cNvPr id="322" name="n_3mainValue【公営住宅】&#10;有形固定資産減価償却率">
          <a:extLst>
            <a:ext uri="{FF2B5EF4-FFF2-40B4-BE49-F238E27FC236}">
              <a16:creationId xmlns:a16="http://schemas.microsoft.com/office/drawing/2014/main" id="{00000000-0008-0000-0100-000042010000}"/>
            </a:ext>
          </a:extLst>
        </xdr:cNvPr>
        <xdr:cNvSpPr txBox="1"/>
      </xdr:nvSpPr>
      <xdr:spPr>
        <a:xfrm>
          <a:off x="1816744" y="14279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28591</xdr:rowOff>
    </xdr:from>
    <xdr:ext cx="405111" cy="259045"/>
    <xdr:sp macro="" textlink="">
      <xdr:nvSpPr>
        <xdr:cNvPr id="323" name="n_4mainValue【公営住宅】&#10;有形固定資産減価償却率">
          <a:extLst>
            <a:ext uri="{FF2B5EF4-FFF2-40B4-BE49-F238E27FC236}">
              <a16:creationId xmlns:a16="http://schemas.microsoft.com/office/drawing/2014/main" id="{00000000-0008-0000-0100-000043010000}"/>
            </a:ext>
          </a:extLst>
        </xdr:cNvPr>
        <xdr:cNvSpPr txBox="1"/>
      </xdr:nvSpPr>
      <xdr:spPr>
        <a:xfrm>
          <a:off x="927744" y="142589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4" name="正方形/長方形 323">
          <a:extLst>
            <a:ext uri="{FF2B5EF4-FFF2-40B4-BE49-F238E27FC236}">
              <a16:creationId xmlns:a16="http://schemas.microsoft.com/office/drawing/2014/main" id="{00000000-0008-0000-0100-000044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5" name="正方形/長方形 324">
          <a:extLst>
            <a:ext uri="{FF2B5EF4-FFF2-40B4-BE49-F238E27FC236}">
              <a16:creationId xmlns:a16="http://schemas.microsoft.com/office/drawing/2014/main" id="{00000000-0008-0000-0100-000045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6" name="正方形/長方形 325">
          <a:extLst>
            <a:ext uri="{FF2B5EF4-FFF2-40B4-BE49-F238E27FC236}">
              <a16:creationId xmlns:a16="http://schemas.microsoft.com/office/drawing/2014/main" id="{00000000-0008-0000-0100-000046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7" name="正方形/長方形 326">
          <a:extLst>
            <a:ext uri="{FF2B5EF4-FFF2-40B4-BE49-F238E27FC236}">
              <a16:creationId xmlns:a16="http://schemas.microsoft.com/office/drawing/2014/main" id="{00000000-0008-0000-0100-000047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8" name="正方形/長方形 327">
          <a:extLst>
            <a:ext uri="{FF2B5EF4-FFF2-40B4-BE49-F238E27FC236}">
              <a16:creationId xmlns:a16="http://schemas.microsoft.com/office/drawing/2014/main" id="{00000000-0008-0000-0100-000048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9" name="正方形/長方形 328">
          <a:extLst>
            <a:ext uri="{FF2B5EF4-FFF2-40B4-BE49-F238E27FC236}">
              <a16:creationId xmlns:a16="http://schemas.microsoft.com/office/drawing/2014/main" id="{00000000-0008-0000-0100-000049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0" name="正方形/長方形 329">
          <a:extLst>
            <a:ext uri="{FF2B5EF4-FFF2-40B4-BE49-F238E27FC236}">
              <a16:creationId xmlns:a16="http://schemas.microsoft.com/office/drawing/2014/main" id="{00000000-0008-0000-0100-00004A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1" name="正方形/長方形 330">
          <a:extLst>
            <a:ext uri="{FF2B5EF4-FFF2-40B4-BE49-F238E27FC236}">
              <a16:creationId xmlns:a16="http://schemas.microsoft.com/office/drawing/2014/main" id="{00000000-0008-0000-0100-00004B01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2" name="テキスト ボックス 331">
          <a:extLst>
            <a:ext uri="{FF2B5EF4-FFF2-40B4-BE49-F238E27FC236}">
              <a16:creationId xmlns:a16="http://schemas.microsoft.com/office/drawing/2014/main" id="{00000000-0008-0000-0100-00004C01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3" name="直線コネクタ 332">
          <a:extLst>
            <a:ext uri="{FF2B5EF4-FFF2-40B4-BE49-F238E27FC236}">
              <a16:creationId xmlns:a16="http://schemas.microsoft.com/office/drawing/2014/main" id="{00000000-0008-0000-0100-00004D01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4" name="直線コネクタ 333">
          <a:extLst>
            <a:ext uri="{FF2B5EF4-FFF2-40B4-BE49-F238E27FC236}">
              <a16:creationId xmlns:a16="http://schemas.microsoft.com/office/drawing/2014/main" id="{00000000-0008-0000-0100-00004E010000}"/>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5" name="テキスト ボックス 334">
          <a:extLst>
            <a:ext uri="{FF2B5EF4-FFF2-40B4-BE49-F238E27FC236}">
              <a16:creationId xmlns:a16="http://schemas.microsoft.com/office/drawing/2014/main" id="{00000000-0008-0000-0100-00004F010000}"/>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6" name="直線コネクタ 335">
          <a:extLst>
            <a:ext uri="{FF2B5EF4-FFF2-40B4-BE49-F238E27FC236}">
              <a16:creationId xmlns:a16="http://schemas.microsoft.com/office/drawing/2014/main" id="{00000000-0008-0000-0100-000050010000}"/>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7" name="テキスト ボックス 336">
          <a:extLst>
            <a:ext uri="{FF2B5EF4-FFF2-40B4-BE49-F238E27FC236}">
              <a16:creationId xmlns:a16="http://schemas.microsoft.com/office/drawing/2014/main" id="{00000000-0008-0000-0100-000051010000}"/>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8" name="直線コネクタ 337">
          <a:extLst>
            <a:ext uri="{FF2B5EF4-FFF2-40B4-BE49-F238E27FC236}">
              <a16:creationId xmlns:a16="http://schemas.microsoft.com/office/drawing/2014/main" id="{00000000-0008-0000-0100-000052010000}"/>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9" name="テキスト ボックス 338">
          <a:extLst>
            <a:ext uri="{FF2B5EF4-FFF2-40B4-BE49-F238E27FC236}">
              <a16:creationId xmlns:a16="http://schemas.microsoft.com/office/drawing/2014/main" id="{00000000-0008-0000-0100-000053010000}"/>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40" name="直線コネクタ 339">
          <a:extLst>
            <a:ext uri="{FF2B5EF4-FFF2-40B4-BE49-F238E27FC236}">
              <a16:creationId xmlns:a16="http://schemas.microsoft.com/office/drawing/2014/main" id="{00000000-0008-0000-0100-000054010000}"/>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41" name="テキスト ボックス 340">
          <a:extLst>
            <a:ext uri="{FF2B5EF4-FFF2-40B4-BE49-F238E27FC236}">
              <a16:creationId xmlns:a16="http://schemas.microsoft.com/office/drawing/2014/main" id="{00000000-0008-0000-0100-000055010000}"/>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42" name="直線コネクタ 341">
          <a:extLst>
            <a:ext uri="{FF2B5EF4-FFF2-40B4-BE49-F238E27FC236}">
              <a16:creationId xmlns:a16="http://schemas.microsoft.com/office/drawing/2014/main" id="{00000000-0008-0000-0100-000056010000}"/>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43" name="テキスト ボックス 342">
          <a:extLst>
            <a:ext uri="{FF2B5EF4-FFF2-40B4-BE49-F238E27FC236}">
              <a16:creationId xmlns:a16="http://schemas.microsoft.com/office/drawing/2014/main" id="{00000000-0008-0000-0100-000057010000}"/>
            </a:ext>
          </a:extLst>
        </xdr:cNvPr>
        <xdr:cNvSpPr txBox="1"/>
      </xdr:nvSpPr>
      <xdr:spPr>
        <a:xfrm>
          <a:off x="6136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4" name="直線コネクタ 343">
          <a:extLst>
            <a:ext uri="{FF2B5EF4-FFF2-40B4-BE49-F238E27FC236}">
              <a16:creationId xmlns:a16="http://schemas.microsoft.com/office/drawing/2014/main" id="{00000000-0008-0000-0100-000058010000}"/>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45" name="テキスト ボックス 344">
          <a:extLst>
            <a:ext uri="{FF2B5EF4-FFF2-40B4-BE49-F238E27FC236}">
              <a16:creationId xmlns:a16="http://schemas.microsoft.com/office/drawing/2014/main" id="{00000000-0008-0000-0100-000059010000}"/>
            </a:ext>
          </a:extLst>
        </xdr:cNvPr>
        <xdr:cNvSpPr txBox="1"/>
      </xdr:nvSpPr>
      <xdr:spPr>
        <a:xfrm>
          <a:off x="6136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6" name="直線コネクタ 345">
          <a:extLst>
            <a:ext uri="{FF2B5EF4-FFF2-40B4-BE49-F238E27FC236}">
              <a16:creationId xmlns:a16="http://schemas.microsoft.com/office/drawing/2014/main" id="{00000000-0008-0000-0100-00005A01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7" name="テキスト ボックス 346">
          <a:extLst>
            <a:ext uri="{FF2B5EF4-FFF2-40B4-BE49-F238E27FC236}">
              <a16:creationId xmlns:a16="http://schemas.microsoft.com/office/drawing/2014/main" id="{00000000-0008-0000-0100-00005B010000}"/>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8" name="【公営住宅】&#10;一人当たり面積グラフ枠">
          <a:extLst>
            <a:ext uri="{FF2B5EF4-FFF2-40B4-BE49-F238E27FC236}">
              <a16:creationId xmlns:a16="http://schemas.microsoft.com/office/drawing/2014/main" id="{00000000-0008-0000-0100-00005C01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10342</xdr:rowOff>
    </xdr:from>
    <xdr:to>
      <xdr:col>54</xdr:col>
      <xdr:colOff>189865</xdr:colOff>
      <xdr:row>86</xdr:row>
      <xdr:rowOff>154360</xdr:rowOff>
    </xdr:to>
    <xdr:cxnSp macro="">
      <xdr:nvCxnSpPr>
        <xdr:cNvPr id="349" name="直線コネクタ 348">
          <a:extLst>
            <a:ext uri="{FF2B5EF4-FFF2-40B4-BE49-F238E27FC236}">
              <a16:creationId xmlns:a16="http://schemas.microsoft.com/office/drawing/2014/main" id="{00000000-0008-0000-0100-00005D010000}"/>
            </a:ext>
          </a:extLst>
        </xdr:cNvPr>
        <xdr:cNvCxnSpPr/>
      </xdr:nvCxnSpPr>
      <xdr:spPr>
        <a:xfrm flipV="1">
          <a:off x="10476865" y="13383442"/>
          <a:ext cx="0" cy="15156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158187</xdr:rowOff>
    </xdr:from>
    <xdr:ext cx="469744" cy="259045"/>
    <xdr:sp macro="" textlink="">
      <xdr:nvSpPr>
        <xdr:cNvPr id="350" name="【公営住宅】&#10;一人当たり面積最小値テキスト">
          <a:extLst>
            <a:ext uri="{FF2B5EF4-FFF2-40B4-BE49-F238E27FC236}">
              <a16:creationId xmlns:a16="http://schemas.microsoft.com/office/drawing/2014/main" id="{00000000-0008-0000-0100-00005E010000}"/>
            </a:ext>
          </a:extLst>
        </xdr:cNvPr>
        <xdr:cNvSpPr txBox="1"/>
      </xdr:nvSpPr>
      <xdr:spPr>
        <a:xfrm>
          <a:off x="10515600" y="14902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154360</xdr:rowOff>
    </xdr:from>
    <xdr:to>
      <xdr:col>55</xdr:col>
      <xdr:colOff>88900</xdr:colOff>
      <xdr:row>86</xdr:row>
      <xdr:rowOff>154360</xdr:rowOff>
    </xdr:to>
    <xdr:cxnSp macro="">
      <xdr:nvCxnSpPr>
        <xdr:cNvPr id="351" name="直線コネクタ 350">
          <a:extLst>
            <a:ext uri="{FF2B5EF4-FFF2-40B4-BE49-F238E27FC236}">
              <a16:creationId xmlns:a16="http://schemas.microsoft.com/office/drawing/2014/main" id="{00000000-0008-0000-0100-00005F010000}"/>
            </a:ext>
          </a:extLst>
        </xdr:cNvPr>
        <xdr:cNvCxnSpPr/>
      </xdr:nvCxnSpPr>
      <xdr:spPr>
        <a:xfrm>
          <a:off x="10388600" y="14899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128469</xdr:rowOff>
    </xdr:from>
    <xdr:ext cx="469744" cy="259045"/>
    <xdr:sp macro="" textlink="">
      <xdr:nvSpPr>
        <xdr:cNvPr id="352" name="【公営住宅】&#10;一人当たり面積最大値テキスト">
          <a:extLst>
            <a:ext uri="{FF2B5EF4-FFF2-40B4-BE49-F238E27FC236}">
              <a16:creationId xmlns:a16="http://schemas.microsoft.com/office/drawing/2014/main" id="{00000000-0008-0000-0100-000060010000}"/>
            </a:ext>
          </a:extLst>
        </xdr:cNvPr>
        <xdr:cNvSpPr txBox="1"/>
      </xdr:nvSpPr>
      <xdr:spPr>
        <a:xfrm>
          <a:off x="10515600" y="131586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10342</xdr:rowOff>
    </xdr:from>
    <xdr:to>
      <xdr:col>55</xdr:col>
      <xdr:colOff>88900</xdr:colOff>
      <xdr:row>78</xdr:row>
      <xdr:rowOff>10342</xdr:rowOff>
    </xdr:to>
    <xdr:cxnSp macro="">
      <xdr:nvCxnSpPr>
        <xdr:cNvPr id="353" name="直線コネクタ 352">
          <a:extLst>
            <a:ext uri="{FF2B5EF4-FFF2-40B4-BE49-F238E27FC236}">
              <a16:creationId xmlns:a16="http://schemas.microsoft.com/office/drawing/2014/main" id="{00000000-0008-0000-0100-000061010000}"/>
            </a:ext>
          </a:extLst>
        </xdr:cNvPr>
        <xdr:cNvCxnSpPr/>
      </xdr:nvCxnSpPr>
      <xdr:spPr>
        <a:xfrm>
          <a:off x="10388600" y="133834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49003</xdr:rowOff>
    </xdr:from>
    <xdr:ext cx="469744" cy="259045"/>
    <xdr:sp macro="" textlink="">
      <xdr:nvSpPr>
        <xdr:cNvPr id="354" name="【公営住宅】&#10;一人当たり面積平均値テキスト">
          <a:extLst>
            <a:ext uri="{FF2B5EF4-FFF2-40B4-BE49-F238E27FC236}">
              <a16:creationId xmlns:a16="http://schemas.microsoft.com/office/drawing/2014/main" id="{00000000-0008-0000-0100-000062010000}"/>
            </a:ext>
          </a:extLst>
        </xdr:cNvPr>
        <xdr:cNvSpPr txBox="1"/>
      </xdr:nvSpPr>
      <xdr:spPr>
        <a:xfrm>
          <a:off x="10515600" y="1462225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70576</xdr:rowOff>
    </xdr:from>
    <xdr:to>
      <xdr:col>55</xdr:col>
      <xdr:colOff>50800</xdr:colOff>
      <xdr:row>86</xdr:row>
      <xdr:rowOff>726</xdr:rowOff>
    </xdr:to>
    <xdr:sp macro="" textlink="">
      <xdr:nvSpPr>
        <xdr:cNvPr id="355" name="フローチャート: 判断 354">
          <a:extLst>
            <a:ext uri="{FF2B5EF4-FFF2-40B4-BE49-F238E27FC236}">
              <a16:creationId xmlns:a16="http://schemas.microsoft.com/office/drawing/2014/main" id="{00000000-0008-0000-0100-000063010000}"/>
            </a:ext>
          </a:extLst>
        </xdr:cNvPr>
        <xdr:cNvSpPr/>
      </xdr:nvSpPr>
      <xdr:spPr>
        <a:xfrm>
          <a:off x="10426700" y="146438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67636</xdr:rowOff>
    </xdr:from>
    <xdr:to>
      <xdr:col>50</xdr:col>
      <xdr:colOff>165100</xdr:colOff>
      <xdr:row>85</xdr:row>
      <xdr:rowOff>169236</xdr:rowOff>
    </xdr:to>
    <xdr:sp macro="" textlink="">
      <xdr:nvSpPr>
        <xdr:cNvPr id="356" name="フローチャート: 判断 355">
          <a:extLst>
            <a:ext uri="{FF2B5EF4-FFF2-40B4-BE49-F238E27FC236}">
              <a16:creationId xmlns:a16="http://schemas.microsoft.com/office/drawing/2014/main" id="{00000000-0008-0000-0100-000064010000}"/>
            </a:ext>
          </a:extLst>
        </xdr:cNvPr>
        <xdr:cNvSpPr/>
      </xdr:nvSpPr>
      <xdr:spPr>
        <a:xfrm>
          <a:off x="9588500" y="14640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55880</xdr:rowOff>
    </xdr:from>
    <xdr:to>
      <xdr:col>46</xdr:col>
      <xdr:colOff>38100</xdr:colOff>
      <xdr:row>85</xdr:row>
      <xdr:rowOff>157480</xdr:rowOff>
    </xdr:to>
    <xdr:sp macro="" textlink="">
      <xdr:nvSpPr>
        <xdr:cNvPr id="357" name="フローチャート: 判断 356">
          <a:extLst>
            <a:ext uri="{FF2B5EF4-FFF2-40B4-BE49-F238E27FC236}">
              <a16:creationId xmlns:a16="http://schemas.microsoft.com/office/drawing/2014/main" id="{00000000-0008-0000-0100-000065010000}"/>
            </a:ext>
          </a:extLst>
        </xdr:cNvPr>
        <xdr:cNvSpPr/>
      </xdr:nvSpPr>
      <xdr:spPr>
        <a:xfrm>
          <a:off x="8699500" y="14629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66004</xdr:rowOff>
    </xdr:from>
    <xdr:to>
      <xdr:col>41</xdr:col>
      <xdr:colOff>101600</xdr:colOff>
      <xdr:row>85</xdr:row>
      <xdr:rowOff>167604</xdr:rowOff>
    </xdr:to>
    <xdr:sp macro="" textlink="">
      <xdr:nvSpPr>
        <xdr:cNvPr id="358" name="フローチャート: 判断 357">
          <a:extLst>
            <a:ext uri="{FF2B5EF4-FFF2-40B4-BE49-F238E27FC236}">
              <a16:creationId xmlns:a16="http://schemas.microsoft.com/office/drawing/2014/main" id="{00000000-0008-0000-0100-000066010000}"/>
            </a:ext>
          </a:extLst>
        </xdr:cNvPr>
        <xdr:cNvSpPr/>
      </xdr:nvSpPr>
      <xdr:spPr>
        <a:xfrm>
          <a:off x="7810500" y="14639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58820</xdr:rowOff>
    </xdr:from>
    <xdr:to>
      <xdr:col>36</xdr:col>
      <xdr:colOff>165100</xdr:colOff>
      <xdr:row>85</xdr:row>
      <xdr:rowOff>160420</xdr:rowOff>
    </xdr:to>
    <xdr:sp macro="" textlink="">
      <xdr:nvSpPr>
        <xdr:cNvPr id="359" name="フローチャート: 判断 358">
          <a:extLst>
            <a:ext uri="{FF2B5EF4-FFF2-40B4-BE49-F238E27FC236}">
              <a16:creationId xmlns:a16="http://schemas.microsoft.com/office/drawing/2014/main" id="{00000000-0008-0000-0100-000067010000}"/>
            </a:ext>
          </a:extLst>
        </xdr:cNvPr>
        <xdr:cNvSpPr/>
      </xdr:nvSpPr>
      <xdr:spPr>
        <a:xfrm>
          <a:off x="6921500" y="14632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00000000-0008-0000-0100-00006801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00000000-0008-0000-0100-000069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00000000-0008-0000-0100-00006A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3" name="テキスト ボックス 362">
          <a:extLst>
            <a:ext uri="{FF2B5EF4-FFF2-40B4-BE49-F238E27FC236}">
              <a16:creationId xmlns:a16="http://schemas.microsoft.com/office/drawing/2014/main" id="{00000000-0008-0000-0100-00006B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4" name="テキスト ボックス 363">
          <a:extLst>
            <a:ext uri="{FF2B5EF4-FFF2-40B4-BE49-F238E27FC236}">
              <a16:creationId xmlns:a16="http://schemas.microsoft.com/office/drawing/2014/main" id="{00000000-0008-0000-0100-00006C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104866</xdr:rowOff>
    </xdr:from>
    <xdr:to>
      <xdr:col>55</xdr:col>
      <xdr:colOff>50800</xdr:colOff>
      <xdr:row>84</xdr:row>
      <xdr:rowOff>35016</xdr:rowOff>
    </xdr:to>
    <xdr:sp macro="" textlink="">
      <xdr:nvSpPr>
        <xdr:cNvPr id="365" name="楕円 364">
          <a:extLst>
            <a:ext uri="{FF2B5EF4-FFF2-40B4-BE49-F238E27FC236}">
              <a16:creationId xmlns:a16="http://schemas.microsoft.com/office/drawing/2014/main" id="{00000000-0008-0000-0100-00006D010000}"/>
            </a:ext>
          </a:extLst>
        </xdr:cNvPr>
        <xdr:cNvSpPr/>
      </xdr:nvSpPr>
      <xdr:spPr>
        <a:xfrm>
          <a:off x="10426700" y="14335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82</xdr:row>
      <xdr:rowOff>127743</xdr:rowOff>
    </xdr:from>
    <xdr:ext cx="469744" cy="259045"/>
    <xdr:sp macro="" textlink="">
      <xdr:nvSpPr>
        <xdr:cNvPr id="366" name="【公営住宅】&#10;一人当たり面積該当値テキスト">
          <a:extLst>
            <a:ext uri="{FF2B5EF4-FFF2-40B4-BE49-F238E27FC236}">
              <a16:creationId xmlns:a16="http://schemas.microsoft.com/office/drawing/2014/main" id="{00000000-0008-0000-0100-00006E010000}"/>
            </a:ext>
          </a:extLst>
        </xdr:cNvPr>
        <xdr:cNvSpPr txBox="1"/>
      </xdr:nvSpPr>
      <xdr:spPr>
        <a:xfrm>
          <a:off x="10515600" y="141866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83</xdr:row>
      <xdr:rowOff>106172</xdr:rowOff>
    </xdr:from>
    <xdr:to>
      <xdr:col>50</xdr:col>
      <xdr:colOff>165100</xdr:colOff>
      <xdr:row>84</xdr:row>
      <xdr:rowOff>36322</xdr:rowOff>
    </xdr:to>
    <xdr:sp macro="" textlink="">
      <xdr:nvSpPr>
        <xdr:cNvPr id="367" name="楕円 366">
          <a:extLst>
            <a:ext uri="{FF2B5EF4-FFF2-40B4-BE49-F238E27FC236}">
              <a16:creationId xmlns:a16="http://schemas.microsoft.com/office/drawing/2014/main" id="{00000000-0008-0000-0100-00006F010000}"/>
            </a:ext>
          </a:extLst>
        </xdr:cNvPr>
        <xdr:cNvSpPr/>
      </xdr:nvSpPr>
      <xdr:spPr>
        <a:xfrm>
          <a:off x="9588500" y="14336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83</xdr:row>
      <xdr:rowOff>155666</xdr:rowOff>
    </xdr:from>
    <xdr:to>
      <xdr:col>55</xdr:col>
      <xdr:colOff>0</xdr:colOff>
      <xdr:row>83</xdr:row>
      <xdr:rowOff>156972</xdr:rowOff>
    </xdr:to>
    <xdr:cxnSp macro="">
      <xdr:nvCxnSpPr>
        <xdr:cNvPr id="368" name="直線コネクタ 367">
          <a:extLst>
            <a:ext uri="{FF2B5EF4-FFF2-40B4-BE49-F238E27FC236}">
              <a16:creationId xmlns:a16="http://schemas.microsoft.com/office/drawing/2014/main" id="{00000000-0008-0000-0100-000070010000}"/>
            </a:ext>
          </a:extLst>
        </xdr:cNvPr>
        <xdr:cNvCxnSpPr/>
      </xdr:nvCxnSpPr>
      <xdr:spPr>
        <a:xfrm flipV="1">
          <a:off x="9639300" y="14386016"/>
          <a:ext cx="838200" cy="13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83</xdr:row>
      <xdr:rowOff>113030</xdr:rowOff>
    </xdr:from>
    <xdr:to>
      <xdr:col>46</xdr:col>
      <xdr:colOff>38100</xdr:colOff>
      <xdr:row>84</xdr:row>
      <xdr:rowOff>43180</xdr:rowOff>
    </xdr:to>
    <xdr:sp macro="" textlink="">
      <xdr:nvSpPr>
        <xdr:cNvPr id="369" name="楕円 368">
          <a:extLst>
            <a:ext uri="{FF2B5EF4-FFF2-40B4-BE49-F238E27FC236}">
              <a16:creationId xmlns:a16="http://schemas.microsoft.com/office/drawing/2014/main" id="{00000000-0008-0000-0100-000071010000}"/>
            </a:ext>
          </a:extLst>
        </xdr:cNvPr>
        <xdr:cNvSpPr/>
      </xdr:nvSpPr>
      <xdr:spPr>
        <a:xfrm>
          <a:off x="8699500" y="14343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83</xdr:row>
      <xdr:rowOff>156972</xdr:rowOff>
    </xdr:from>
    <xdr:to>
      <xdr:col>50</xdr:col>
      <xdr:colOff>114300</xdr:colOff>
      <xdr:row>83</xdr:row>
      <xdr:rowOff>163830</xdr:rowOff>
    </xdr:to>
    <xdr:cxnSp macro="">
      <xdr:nvCxnSpPr>
        <xdr:cNvPr id="370" name="直線コネクタ 369">
          <a:extLst>
            <a:ext uri="{FF2B5EF4-FFF2-40B4-BE49-F238E27FC236}">
              <a16:creationId xmlns:a16="http://schemas.microsoft.com/office/drawing/2014/main" id="{00000000-0008-0000-0100-000072010000}"/>
            </a:ext>
          </a:extLst>
        </xdr:cNvPr>
        <xdr:cNvCxnSpPr/>
      </xdr:nvCxnSpPr>
      <xdr:spPr>
        <a:xfrm flipV="1">
          <a:off x="8750300" y="14387322"/>
          <a:ext cx="8890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83</xdr:row>
      <xdr:rowOff>127073</xdr:rowOff>
    </xdr:from>
    <xdr:to>
      <xdr:col>41</xdr:col>
      <xdr:colOff>101600</xdr:colOff>
      <xdr:row>84</xdr:row>
      <xdr:rowOff>57223</xdr:rowOff>
    </xdr:to>
    <xdr:sp macro="" textlink="">
      <xdr:nvSpPr>
        <xdr:cNvPr id="371" name="楕円 370">
          <a:extLst>
            <a:ext uri="{FF2B5EF4-FFF2-40B4-BE49-F238E27FC236}">
              <a16:creationId xmlns:a16="http://schemas.microsoft.com/office/drawing/2014/main" id="{00000000-0008-0000-0100-000073010000}"/>
            </a:ext>
          </a:extLst>
        </xdr:cNvPr>
        <xdr:cNvSpPr/>
      </xdr:nvSpPr>
      <xdr:spPr>
        <a:xfrm>
          <a:off x="7810500" y="14357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83</xdr:row>
      <xdr:rowOff>163830</xdr:rowOff>
    </xdr:from>
    <xdr:to>
      <xdr:col>45</xdr:col>
      <xdr:colOff>177800</xdr:colOff>
      <xdr:row>84</xdr:row>
      <xdr:rowOff>6423</xdr:rowOff>
    </xdr:to>
    <xdr:cxnSp macro="">
      <xdr:nvCxnSpPr>
        <xdr:cNvPr id="372" name="直線コネクタ 371">
          <a:extLst>
            <a:ext uri="{FF2B5EF4-FFF2-40B4-BE49-F238E27FC236}">
              <a16:creationId xmlns:a16="http://schemas.microsoft.com/office/drawing/2014/main" id="{00000000-0008-0000-0100-000074010000}"/>
            </a:ext>
          </a:extLst>
        </xdr:cNvPr>
        <xdr:cNvCxnSpPr/>
      </xdr:nvCxnSpPr>
      <xdr:spPr>
        <a:xfrm flipV="1">
          <a:off x="7861300" y="14394180"/>
          <a:ext cx="889000" cy="14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83</xdr:row>
      <xdr:rowOff>131972</xdr:rowOff>
    </xdr:from>
    <xdr:to>
      <xdr:col>36</xdr:col>
      <xdr:colOff>165100</xdr:colOff>
      <xdr:row>84</xdr:row>
      <xdr:rowOff>62122</xdr:rowOff>
    </xdr:to>
    <xdr:sp macro="" textlink="">
      <xdr:nvSpPr>
        <xdr:cNvPr id="373" name="楕円 372">
          <a:extLst>
            <a:ext uri="{FF2B5EF4-FFF2-40B4-BE49-F238E27FC236}">
              <a16:creationId xmlns:a16="http://schemas.microsoft.com/office/drawing/2014/main" id="{00000000-0008-0000-0100-000075010000}"/>
            </a:ext>
          </a:extLst>
        </xdr:cNvPr>
        <xdr:cNvSpPr/>
      </xdr:nvSpPr>
      <xdr:spPr>
        <a:xfrm>
          <a:off x="6921500" y="14362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6423</xdr:rowOff>
    </xdr:from>
    <xdr:to>
      <xdr:col>41</xdr:col>
      <xdr:colOff>50800</xdr:colOff>
      <xdr:row>84</xdr:row>
      <xdr:rowOff>11322</xdr:rowOff>
    </xdr:to>
    <xdr:cxnSp macro="">
      <xdr:nvCxnSpPr>
        <xdr:cNvPr id="374" name="直線コネクタ 373">
          <a:extLst>
            <a:ext uri="{FF2B5EF4-FFF2-40B4-BE49-F238E27FC236}">
              <a16:creationId xmlns:a16="http://schemas.microsoft.com/office/drawing/2014/main" id="{00000000-0008-0000-0100-000076010000}"/>
            </a:ext>
          </a:extLst>
        </xdr:cNvPr>
        <xdr:cNvCxnSpPr/>
      </xdr:nvCxnSpPr>
      <xdr:spPr>
        <a:xfrm flipV="1">
          <a:off x="6972300" y="14408223"/>
          <a:ext cx="8890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85</xdr:row>
      <xdr:rowOff>160363</xdr:rowOff>
    </xdr:from>
    <xdr:ext cx="469744" cy="259045"/>
    <xdr:sp macro="" textlink="">
      <xdr:nvSpPr>
        <xdr:cNvPr id="375" name="n_1aveValue【公営住宅】&#10;一人当たり面積">
          <a:extLst>
            <a:ext uri="{FF2B5EF4-FFF2-40B4-BE49-F238E27FC236}">
              <a16:creationId xmlns:a16="http://schemas.microsoft.com/office/drawing/2014/main" id="{00000000-0008-0000-0100-000077010000}"/>
            </a:ext>
          </a:extLst>
        </xdr:cNvPr>
        <xdr:cNvSpPr txBox="1"/>
      </xdr:nvSpPr>
      <xdr:spPr>
        <a:xfrm>
          <a:off x="9391727" y="147336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148607</xdr:rowOff>
    </xdr:from>
    <xdr:ext cx="469744" cy="259045"/>
    <xdr:sp macro="" textlink="">
      <xdr:nvSpPr>
        <xdr:cNvPr id="376" name="n_2aveValue【公営住宅】&#10;一人当たり面積">
          <a:extLst>
            <a:ext uri="{FF2B5EF4-FFF2-40B4-BE49-F238E27FC236}">
              <a16:creationId xmlns:a16="http://schemas.microsoft.com/office/drawing/2014/main" id="{00000000-0008-0000-0100-000078010000}"/>
            </a:ext>
          </a:extLst>
        </xdr:cNvPr>
        <xdr:cNvSpPr txBox="1"/>
      </xdr:nvSpPr>
      <xdr:spPr>
        <a:xfrm>
          <a:off x="8515427" y="14721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158731</xdr:rowOff>
    </xdr:from>
    <xdr:ext cx="469744" cy="259045"/>
    <xdr:sp macro="" textlink="">
      <xdr:nvSpPr>
        <xdr:cNvPr id="377" name="n_3aveValue【公営住宅】&#10;一人当たり面積">
          <a:extLst>
            <a:ext uri="{FF2B5EF4-FFF2-40B4-BE49-F238E27FC236}">
              <a16:creationId xmlns:a16="http://schemas.microsoft.com/office/drawing/2014/main" id="{00000000-0008-0000-0100-000079010000}"/>
            </a:ext>
          </a:extLst>
        </xdr:cNvPr>
        <xdr:cNvSpPr txBox="1"/>
      </xdr:nvSpPr>
      <xdr:spPr>
        <a:xfrm>
          <a:off x="7626427" y="147319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151547</xdr:rowOff>
    </xdr:from>
    <xdr:ext cx="469744" cy="259045"/>
    <xdr:sp macro="" textlink="">
      <xdr:nvSpPr>
        <xdr:cNvPr id="378" name="n_4aveValue【公営住宅】&#10;一人当たり面積">
          <a:extLst>
            <a:ext uri="{FF2B5EF4-FFF2-40B4-BE49-F238E27FC236}">
              <a16:creationId xmlns:a16="http://schemas.microsoft.com/office/drawing/2014/main" id="{00000000-0008-0000-0100-00007A010000}"/>
            </a:ext>
          </a:extLst>
        </xdr:cNvPr>
        <xdr:cNvSpPr txBox="1"/>
      </xdr:nvSpPr>
      <xdr:spPr>
        <a:xfrm>
          <a:off x="6737427" y="14724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82</xdr:row>
      <xdr:rowOff>52849</xdr:rowOff>
    </xdr:from>
    <xdr:ext cx="469744" cy="259045"/>
    <xdr:sp macro="" textlink="">
      <xdr:nvSpPr>
        <xdr:cNvPr id="379" name="n_1mainValue【公営住宅】&#10;一人当たり面積">
          <a:extLst>
            <a:ext uri="{FF2B5EF4-FFF2-40B4-BE49-F238E27FC236}">
              <a16:creationId xmlns:a16="http://schemas.microsoft.com/office/drawing/2014/main" id="{00000000-0008-0000-0100-00007B010000}"/>
            </a:ext>
          </a:extLst>
        </xdr:cNvPr>
        <xdr:cNvSpPr txBox="1"/>
      </xdr:nvSpPr>
      <xdr:spPr>
        <a:xfrm>
          <a:off x="9391727" y="141117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59707</xdr:rowOff>
    </xdr:from>
    <xdr:ext cx="469744" cy="259045"/>
    <xdr:sp macro="" textlink="">
      <xdr:nvSpPr>
        <xdr:cNvPr id="380" name="n_2mainValue【公営住宅】&#10;一人当たり面積">
          <a:extLst>
            <a:ext uri="{FF2B5EF4-FFF2-40B4-BE49-F238E27FC236}">
              <a16:creationId xmlns:a16="http://schemas.microsoft.com/office/drawing/2014/main" id="{00000000-0008-0000-0100-00007C010000}"/>
            </a:ext>
          </a:extLst>
        </xdr:cNvPr>
        <xdr:cNvSpPr txBox="1"/>
      </xdr:nvSpPr>
      <xdr:spPr>
        <a:xfrm>
          <a:off x="8515427" y="14118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73750</xdr:rowOff>
    </xdr:from>
    <xdr:ext cx="469744" cy="259045"/>
    <xdr:sp macro="" textlink="">
      <xdr:nvSpPr>
        <xdr:cNvPr id="381" name="n_3mainValue【公営住宅】&#10;一人当たり面積">
          <a:extLst>
            <a:ext uri="{FF2B5EF4-FFF2-40B4-BE49-F238E27FC236}">
              <a16:creationId xmlns:a16="http://schemas.microsoft.com/office/drawing/2014/main" id="{00000000-0008-0000-0100-00007D010000}"/>
            </a:ext>
          </a:extLst>
        </xdr:cNvPr>
        <xdr:cNvSpPr txBox="1"/>
      </xdr:nvSpPr>
      <xdr:spPr>
        <a:xfrm>
          <a:off x="7626427" y="141326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78649</xdr:rowOff>
    </xdr:from>
    <xdr:ext cx="469744" cy="259045"/>
    <xdr:sp macro="" textlink="">
      <xdr:nvSpPr>
        <xdr:cNvPr id="382" name="n_4mainValue【公営住宅】&#10;一人当たり面積">
          <a:extLst>
            <a:ext uri="{FF2B5EF4-FFF2-40B4-BE49-F238E27FC236}">
              <a16:creationId xmlns:a16="http://schemas.microsoft.com/office/drawing/2014/main" id="{00000000-0008-0000-0100-00007E010000}"/>
            </a:ext>
          </a:extLst>
        </xdr:cNvPr>
        <xdr:cNvSpPr txBox="1"/>
      </xdr:nvSpPr>
      <xdr:spPr>
        <a:xfrm>
          <a:off x="6737427" y="141375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3" name="正方形/長方形 382">
          <a:extLst>
            <a:ext uri="{FF2B5EF4-FFF2-40B4-BE49-F238E27FC236}">
              <a16:creationId xmlns:a16="http://schemas.microsoft.com/office/drawing/2014/main" id="{00000000-0008-0000-0100-00007F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4" name="正方形/長方形 383">
          <a:extLst>
            <a:ext uri="{FF2B5EF4-FFF2-40B4-BE49-F238E27FC236}">
              <a16:creationId xmlns:a16="http://schemas.microsoft.com/office/drawing/2014/main" id="{00000000-0008-0000-0100-000080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5" name="正方形/長方形 384">
          <a:extLst>
            <a:ext uri="{FF2B5EF4-FFF2-40B4-BE49-F238E27FC236}">
              <a16:creationId xmlns:a16="http://schemas.microsoft.com/office/drawing/2014/main" id="{00000000-0008-0000-0100-000081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6" name="正方形/長方形 385">
          <a:extLst>
            <a:ext uri="{FF2B5EF4-FFF2-40B4-BE49-F238E27FC236}">
              <a16:creationId xmlns:a16="http://schemas.microsoft.com/office/drawing/2014/main" id="{00000000-0008-0000-0100-000082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7" name="正方形/長方形 386">
          <a:extLst>
            <a:ext uri="{FF2B5EF4-FFF2-40B4-BE49-F238E27FC236}">
              <a16:creationId xmlns:a16="http://schemas.microsoft.com/office/drawing/2014/main" id="{00000000-0008-0000-0100-000083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8" name="正方形/長方形 387">
          <a:extLst>
            <a:ext uri="{FF2B5EF4-FFF2-40B4-BE49-F238E27FC236}">
              <a16:creationId xmlns:a16="http://schemas.microsoft.com/office/drawing/2014/main" id="{00000000-0008-0000-0100-000084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9" name="正方形/長方形 388">
          <a:extLst>
            <a:ext uri="{FF2B5EF4-FFF2-40B4-BE49-F238E27FC236}">
              <a16:creationId xmlns:a16="http://schemas.microsoft.com/office/drawing/2014/main" id="{00000000-0008-0000-0100-000085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90" name="正方形/長方形 389">
          <a:extLst>
            <a:ext uri="{FF2B5EF4-FFF2-40B4-BE49-F238E27FC236}">
              <a16:creationId xmlns:a16="http://schemas.microsoft.com/office/drawing/2014/main" id="{00000000-0008-0000-0100-000086010000}"/>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91" name="正方形/長方形 390">
          <a:extLst>
            <a:ext uri="{FF2B5EF4-FFF2-40B4-BE49-F238E27FC236}">
              <a16:creationId xmlns:a16="http://schemas.microsoft.com/office/drawing/2014/main" id="{00000000-0008-0000-0100-000087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92" name="正方形/長方形 391">
          <a:extLst>
            <a:ext uri="{FF2B5EF4-FFF2-40B4-BE49-F238E27FC236}">
              <a16:creationId xmlns:a16="http://schemas.microsoft.com/office/drawing/2014/main" id="{00000000-0008-0000-0100-000088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93" name="正方形/長方形 392">
          <a:extLst>
            <a:ext uri="{FF2B5EF4-FFF2-40B4-BE49-F238E27FC236}">
              <a16:creationId xmlns:a16="http://schemas.microsoft.com/office/drawing/2014/main" id="{00000000-0008-0000-0100-000089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4" name="正方形/長方形 393">
          <a:extLst>
            <a:ext uri="{FF2B5EF4-FFF2-40B4-BE49-F238E27FC236}">
              <a16:creationId xmlns:a16="http://schemas.microsoft.com/office/drawing/2014/main" id="{00000000-0008-0000-0100-00008A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5" name="正方形/長方形 394">
          <a:extLst>
            <a:ext uri="{FF2B5EF4-FFF2-40B4-BE49-F238E27FC236}">
              <a16:creationId xmlns:a16="http://schemas.microsoft.com/office/drawing/2014/main" id="{00000000-0008-0000-0100-00008B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6" name="正方形/長方形 395">
          <a:extLst>
            <a:ext uri="{FF2B5EF4-FFF2-40B4-BE49-F238E27FC236}">
              <a16:creationId xmlns:a16="http://schemas.microsoft.com/office/drawing/2014/main" id="{00000000-0008-0000-0100-00008C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7" name="正方形/長方形 396">
          <a:extLst>
            <a:ext uri="{FF2B5EF4-FFF2-40B4-BE49-F238E27FC236}">
              <a16:creationId xmlns:a16="http://schemas.microsoft.com/office/drawing/2014/main" id="{00000000-0008-0000-0100-00008D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73,674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8" name="正方形/長方形 397">
          <a:extLst>
            <a:ext uri="{FF2B5EF4-FFF2-40B4-BE49-F238E27FC236}">
              <a16:creationId xmlns:a16="http://schemas.microsoft.com/office/drawing/2014/main" id="{00000000-0008-0000-0100-00008E010000}"/>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9" name="正方形/長方形 398">
          <a:extLst>
            <a:ext uri="{FF2B5EF4-FFF2-40B4-BE49-F238E27FC236}">
              <a16:creationId xmlns:a16="http://schemas.microsoft.com/office/drawing/2014/main" id="{00000000-0008-0000-0100-00008F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00" name="正方形/長方形 399">
          <a:extLst>
            <a:ext uri="{FF2B5EF4-FFF2-40B4-BE49-F238E27FC236}">
              <a16:creationId xmlns:a16="http://schemas.microsoft.com/office/drawing/2014/main" id="{00000000-0008-0000-0100-000090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01" name="正方形/長方形 400">
          <a:extLst>
            <a:ext uri="{FF2B5EF4-FFF2-40B4-BE49-F238E27FC236}">
              <a16:creationId xmlns:a16="http://schemas.microsoft.com/office/drawing/2014/main" id="{00000000-0008-0000-0100-000091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02" name="正方形/長方形 401">
          <a:extLst>
            <a:ext uri="{FF2B5EF4-FFF2-40B4-BE49-F238E27FC236}">
              <a16:creationId xmlns:a16="http://schemas.microsoft.com/office/drawing/2014/main" id="{00000000-0008-0000-0100-000092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3" name="正方形/長方形 402">
          <a:extLst>
            <a:ext uri="{FF2B5EF4-FFF2-40B4-BE49-F238E27FC236}">
              <a16:creationId xmlns:a16="http://schemas.microsoft.com/office/drawing/2014/main" id="{00000000-0008-0000-0100-000093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4" name="正方形/長方形 403">
          <a:extLst>
            <a:ext uri="{FF2B5EF4-FFF2-40B4-BE49-F238E27FC236}">
              <a16:creationId xmlns:a16="http://schemas.microsoft.com/office/drawing/2014/main" id="{00000000-0008-0000-0100-000094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5" name="正方形/長方形 404">
          <a:extLst>
            <a:ext uri="{FF2B5EF4-FFF2-40B4-BE49-F238E27FC236}">
              <a16:creationId xmlns:a16="http://schemas.microsoft.com/office/drawing/2014/main" id="{00000000-0008-0000-0100-000095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6" name="正方形/長方形 405">
          <a:extLst>
            <a:ext uri="{FF2B5EF4-FFF2-40B4-BE49-F238E27FC236}">
              <a16:creationId xmlns:a16="http://schemas.microsoft.com/office/drawing/2014/main" id="{00000000-0008-0000-0100-000096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7" name="テキスト ボックス 406">
          <a:extLst>
            <a:ext uri="{FF2B5EF4-FFF2-40B4-BE49-F238E27FC236}">
              <a16:creationId xmlns:a16="http://schemas.microsoft.com/office/drawing/2014/main" id="{00000000-0008-0000-0100-000097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8" name="直線コネクタ 407">
          <a:extLst>
            <a:ext uri="{FF2B5EF4-FFF2-40B4-BE49-F238E27FC236}">
              <a16:creationId xmlns:a16="http://schemas.microsoft.com/office/drawing/2014/main" id="{00000000-0008-0000-0100-000098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9" name="テキスト ボックス 408">
          <a:extLst>
            <a:ext uri="{FF2B5EF4-FFF2-40B4-BE49-F238E27FC236}">
              <a16:creationId xmlns:a16="http://schemas.microsoft.com/office/drawing/2014/main" id="{00000000-0008-0000-0100-00009901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10" name="直線コネクタ 409">
          <a:extLst>
            <a:ext uri="{FF2B5EF4-FFF2-40B4-BE49-F238E27FC236}">
              <a16:creationId xmlns:a16="http://schemas.microsoft.com/office/drawing/2014/main" id="{00000000-0008-0000-0100-00009A010000}"/>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11" name="テキスト ボックス 410">
          <a:extLst>
            <a:ext uri="{FF2B5EF4-FFF2-40B4-BE49-F238E27FC236}">
              <a16:creationId xmlns:a16="http://schemas.microsoft.com/office/drawing/2014/main" id="{00000000-0008-0000-0100-00009B010000}"/>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12" name="直線コネクタ 411">
          <a:extLst>
            <a:ext uri="{FF2B5EF4-FFF2-40B4-BE49-F238E27FC236}">
              <a16:creationId xmlns:a16="http://schemas.microsoft.com/office/drawing/2014/main" id="{00000000-0008-0000-0100-00009C010000}"/>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13" name="テキスト ボックス 412">
          <a:extLst>
            <a:ext uri="{FF2B5EF4-FFF2-40B4-BE49-F238E27FC236}">
              <a16:creationId xmlns:a16="http://schemas.microsoft.com/office/drawing/2014/main" id="{00000000-0008-0000-0100-00009D010000}"/>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14" name="直線コネクタ 413">
          <a:extLst>
            <a:ext uri="{FF2B5EF4-FFF2-40B4-BE49-F238E27FC236}">
              <a16:creationId xmlns:a16="http://schemas.microsoft.com/office/drawing/2014/main" id="{00000000-0008-0000-0100-00009E010000}"/>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15" name="テキスト ボックス 414">
          <a:extLst>
            <a:ext uri="{FF2B5EF4-FFF2-40B4-BE49-F238E27FC236}">
              <a16:creationId xmlns:a16="http://schemas.microsoft.com/office/drawing/2014/main" id="{00000000-0008-0000-0100-00009F010000}"/>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6" name="直線コネクタ 415">
          <a:extLst>
            <a:ext uri="{FF2B5EF4-FFF2-40B4-BE49-F238E27FC236}">
              <a16:creationId xmlns:a16="http://schemas.microsoft.com/office/drawing/2014/main" id="{00000000-0008-0000-0100-0000A0010000}"/>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7" name="テキスト ボックス 416">
          <a:extLst>
            <a:ext uri="{FF2B5EF4-FFF2-40B4-BE49-F238E27FC236}">
              <a16:creationId xmlns:a16="http://schemas.microsoft.com/office/drawing/2014/main" id="{00000000-0008-0000-0100-0000A1010000}"/>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8" name="直線コネクタ 417">
          <a:extLst>
            <a:ext uri="{FF2B5EF4-FFF2-40B4-BE49-F238E27FC236}">
              <a16:creationId xmlns:a16="http://schemas.microsoft.com/office/drawing/2014/main" id="{00000000-0008-0000-0100-0000A2010000}"/>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9" name="テキスト ボックス 418">
          <a:extLst>
            <a:ext uri="{FF2B5EF4-FFF2-40B4-BE49-F238E27FC236}">
              <a16:creationId xmlns:a16="http://schemas.microsoft.com/office/drawing/2014/main" id="{00000000-0008-0000-0100-0000A3010000}"/>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20" name="直線コネクタ 419">
          <a:extLst>
            <a:ext uri="{FF2B5EF4-FFF2-40B4-BE49-F238E27FC236}">
              <a16:creationId xmlns:a16="http://schemas.microsoft.com/office/drawing/2014/main" id="{00000000-0008-0000-0100-0000A4010000}"/>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21" name="テキスト ボックス 420">
          <a:extLst>
            <a:ext uri="{FF2B5EF4-FFF2-40B4-BE49-F238E27FC236}">
              <a16:creationId xmlns:a16="http://schemas.microsoft.com/office/drawing/2014/main" id="{00000000-0008-0000-0100-0000A5010000}"/>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22" name="直線コネクタ 421">
          <a:extLst>
            <a:ext uri="{FF2B5EF4-FFF2-40B4-BE49-F238E27FC236}">
              <a16:creationId xmlns:a16="http://schemas.microsoft.com/office/drawing/2014/main" id="{00000000-0008-0000-0100-0000A601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23" name="【認定こども園・幼稚園・保育所】&#10;有形固定資産減価償却率グラフ枠">
          <a:extLst>
            <a:ext uri="{FF2B5EF4-FFF2-40B4-BE49-F238E27FC236}">
              <a16:creationId xmlns:a16="http://schemas.microsoft.com/office/drawing/2014/main" id="{00000000-0008-0000-0100-0000A701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43543</xdr:rowOff>
    </xdr:from>
    <xdr:to>
      <xdr:col>85</xdr:col>
      <xdr:colOff>126364</xdr:colOff>
      <xdr:row>42</xdr:row>
      <xdr:rowOff>92528</xdr:rowOff>
    </xdr:to>
    <xdr:cxnSp macro="">
      <xdr:nvCxnSpPr>
        <xdr:cNvPr id="424" name="直線コネクタ 423">
          <a:extLst>
            <a:ext uri="{FF2B5EF4-FFF2-40B4-BE49-F238E27FC236}">
              <a16:creationId xmlns:a16="http://schemas.microsoft.com/office/drawing/2014/main" id="{00000000-0008-0000-0100-0000A8010000}"/>
            </a:ext>
          </a:extLst>
        </xdr:cNvPr>
        <xdr:cNvCxnSpPr/>
      </xdr:nvCxnSpPr>
      <xdr:spPr>
        <a:xfrm flipV="1">
          <a:off x="16318864" y="5872843"/>
          <a:ext cx="0" cy="14205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25" name="【認定こども園・幼稚園・保育所】&#10;有形固定資産減価償却率最小値テキスト">
          <a:extLst>
            <a:ext uri="{FF2B5EF4-FFF2-40B4-BE49-F238E27FC236}">
              <a16:creationId xmlns:a16="http://schemas.microsoft.com/office/drawing/2014/main" id="{00000000-0008-0000-0100-0000A9010000}"/>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26" name="直線コネクタ 425">
          <a:extLst>
            <a:ext uri="{FF2B5EF4-FFF2-40B4-BE49-F238E27FC236}">
              <a16:creationId xmlns:a16="http://schemas.microsoft.com/office/drawing/2014/main" id="{00000000-0008-0000-0100-0000AA010000}"/>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161670</xdr:rowOff>
    </xdr:from>
    <xdr:ext cx="405111" cy="259045"/>
    <xdr:sp macro="" textlink="">
      <xdr:nvSpPr>
        <xdr:cNvPr id="427" name="【認定こども園・幼稚園・保育所】&#10;有形固定資産減価償却率最大値テキスト">
          <a:extLst>
            <a:ext uri="{FF2B5EF4-FFF2-40B4-BE49-F238E27FC236}">
              <a16:creationId xmlns:a16="http://schemas.microsoft.com/office/drawing/2014/main" id="{00000000-0008-0000-0100-0000AB010000}"/>
            </a:ext>
          </a:extLst>
        </xdr:cNvPr>
        <xdr:cNvSpPr txBox="1"/>
      </xdr:nvSpPr>
      <xdr:spPr>
        <a:xfrm>
          <a:off x="16357600" y="56480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43543</xdr:rowOff>
    </xdr:from>
    <xdr:to>
      <xdr:col>86</xdr:col>
      <xdr:colOff>25400</xdr:colOff>
      <xdr:row>34</xdr:row>
      <xdr:rowOff>43543</xdr:rowOff>
    </xdr:to>
    <xdr:cxnSp macro="">
      <xdr:nvCxnSpPr>
        <xdr:cNvPr id="428" name="直線コネクタ 427">
          <a:extLst>
            <a:ext uri="{FF2B5EF4-FFF2-40B4-BE49-F238E27FC236}">
              <a16:creationId xmlns:a16="http://schemas.microsoft.com/office/drawing/2014/main" id="{00000000-0008-0000-0100-0000AC010000}"/>
            </a:ext>
          </a:extLst>
        </xdr:cNvPr>
        <xdr:cNvCxnSpPr/>
      </xdr:nvCxnSpPr>
      <xdr:spPr>
        <a:xfrm>
          <a:off x="16230600" y="5872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65876</xdr:rowOff>
    </xdr:from>
    <xdr:ext cx="405111" cy="259045"/>
    <xdr:sp macro="" textlink="">
      <xdr:nvSpPr>
        <xdr:cNvPr id="429" name="【認定こども園・幼稚園・保育所】&#10;有形固定資産減価償却率平均値テキスト">
          <a:extLst>
            <a:ext uri="{FF2B5EF4-FFF2-40B4-BE49-F238E27FC236}">
              <a16:creationId xmlns:a16="http://schemas.microsoft.com/office/drawing/2014/main" id="{00000000-0008-0000-0100-0000AD010000}"/>
            </a:ext>
          </a:extLst>
        </xdr:cNvPr>
        <xdr:cNvSpPr txBox="1"/>
      </xdr:nvSpPr>
      <xdr:spPr>
        <a:xfrm>
          <a:off x="16357600" y="658097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87449</xdr:rowOff>
    </xdr:from>
    <xdr:to>
      <xdr:col>85</xdr:col>
      <xdr:colOff>177800</xdr:colOff>
      <xdr:row>39</xdr:row>
      <xdr:rowOff>17599</xdr:rowOff>
    </xdr:to>
    <xdr:sp macro="" textlink="">
      <xdr:nvSpPr>
        <xdr:cNvPr id="430" name="フローチャート: 判断 429">
          <a:extLst>
            <a:ext uri="{FF2B5EF4-FFF2-40B4-BE49-F238E27FC236}">
              <a16:creationId xmlns:a16="http://schemas.microsoft.com/office/drawing/2014/main" id="{00000000-0008-0000-0100-0000AE010000}"/>
            </a:ext>
          </a:extLst>
        </xdr:cNvPr>
        <xdr:cNvSpPr/>
      </xdr:nvSpPr>
      <xdr:spPr>
        <a:xfrm>
          <a:off x="16268700" y="6602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72753</xdr:rowOff>
    </xdr:from>
    <xdr:to>
      <xdr:col>81</xdr:col>
      <xdr:colOff>101600</xdr:colOff>
      <xdr:row>39</xdr:row>
      <xdr:rowOff>2903</xdr:rowOff>
    </xdr:to>
    <xdr:sp macro="" textlink="">
      <xdr:nvSpPr>
        <xdr:cNvPr id="431" name="フローチャート: 判断 430">
          <a:extLst>
            <a:ext uri="{FF2B5EF4-FFF2-40B4-BE49-F238E27FC236}">
              <a16:creationId xmlns:a16="http://schemas.microsoft.com/office/drawing/2014/main" id="{00000000-0008-0000-0100-0000AF010000}"/>
            </a:ext>
          </a:extLst>
        </xdr:cNvPr>
        <xdr:cNvSpPr/>
      </xdr:nvSpPr>
      <xdr:spPr>
        <a:xfrm>
          <a:off x="15430500" y="6587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67854</xdr:rowOff>
    </xdr:from>
    <xdr:to>
      <xdr:col>76</xdr:col>
      <xdr:colOff>165100</xdr:colOff>
      <xdr:row>38</xdr:row>
      <xdr:rowOff>169454</xdr:rowOff>
    </xdr:to>
    <xdr:sp macro="" textlink="">
      <xdr:nvSpPr>
        <xdr:cNvPr id="432" name="フローチャート: 判断 431">
          <a:extLst>
            <a:ext uri="{FF2B5EF4-FFF2-40B4-BE49-F238E27FC236}">
              <a16:creationId xmlns:a16="http://schemas.microsoft.com/office/drawing/2014/main" id="{00000000-0008-0000-0100-0000B0010000}"/>
            </a:ext>
          </a:extLst>
        </xdr:cNvPr>
        <xdr:cNvSpPr/>
      </xdr:nvSpPr>
      <xdr:spPr>
        <a:xfrm>
          <a:off x="14541500" y="6582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61323</xdr:rowOff>
    </xdr:from>
    <xdr:to>
      <xdr:col>72</xdr:col>
      <xdr:colOff>38100</xdr:colOff>
      <xdr:row>38</xdr:row>
      <xdr:rowOff>162923</xdr:rowOff>
    </xdr:to>
    <xdr:sp macro="" textlink="">
      <xdr:nvSpPr>
        <xdr:cNvPr id="433" name="フローチャート: 判断 432">
          <a:extLst>
            <a:ext uri="{FF2B5EF4-FFF2-40B4-BE49-F238E27FC236}">
              <a16:creationId xmlns:a16="http://schemas.microsoft.com/office/drawing/2014/main" id="{00000000-0008-0000-0100-0000B1010000}"/>
            </a:ext>
          </a:extLst>
        </xdr:cNvPr>
        <xdr:cNvSpPr/>
      </xdr:nvSpPr>
      <xdr:spPr>
        <a:xfrm>
          <a:off x="13652500" y="6576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102144</xdr:rowOff>
    </xdr:from>
    <xdr:to>
      <xdr:col>67</xdr:col>
      <xdr:colOff>101600</xdr:colOff>
      <xdr:row>39</xdr:row>
      <xdr:rowOff>32294</xdr:rowOff>
    </xdr:to>
    <xdr:sp macro="" textlink="">
      <xdr:nvSpPr>
        <xdr:cNvPr id="434" name="フローチャート: 判断 433">
          <a:extLst>
            <a:ext uri="{FF2B5EF4-FFF2-40B4-BE49-F238E27FC236}">
              <a16:creationId xmlns:a16="http://schemas.microsoft.com/office/drawing/2014/main" id="{00000000-0008-0000-0100-0000B2010000}"/>
            </a:ext>
          </a:extLst>
        </xdr:cNvPr>
        <xdr:cNvSpPr/>
      </xdr:nvSpPr>
      <xdr:spPr>
        <a:xfrm>
          <a:off x="12763500" y="6617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5" name="テキスト ボックス 434">
          <a:extLst>
            <a:ext uri="{FF2B5EF4-FFF2-40B4-BE49-F238E27FC236}">
              <a16:creationId xmlns:a16="http://schemas.microsoft.com/office/drawing/2014/main" id="{00000000-0008-0000-0100-0000B301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6" name="テキスト ボックス 435">
          <a:extLst>
            <a:ext uri="{FF2B5EF4-FFF2-40B4-BE49-F238E27FC236}">
              <a16:creationId xmlns:a16="http://schemas.microsoft.com/office/drawing/2014/main" id="{00000000-0008-0000-0100-0000B401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7" name="テキスト ボックス 436">
          <a:extLst>
            <a:ext uri="{FF2B5EF4-FFF2-40B4-BE49-F238E27FC236}">
              <a16:creationId xmlns:a16="http://schemas.microsoft.com/office/drawing/2014/main" id="{00000000-0008-0000-0100-0000B501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8" name="テキスト ボックス 437">
          <a:extLst>
            <a:ext uri="{FF2B5EF4-FFF2-40B4-BE49-F238E27FC236}">
              <a16:creationId xmlns:a16="http://schemas.microsoft.com/office/drawing/2014/main" id="{00000000-0008-0000-0100-0000B601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9" name="テキスト ボックス 438">
          <a:extLst>
            <a:ext uri="{FF2B5EF4-FFF2-40B4-BE49-F238E27FC236}">
              <a16:creationId xmlns:a16="http://schemas.microsoft.com/office/drawing/2014/main" id="{00000000-0008-0000-0100-0000B701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89081</xdr:rowOff>
    </xdr:from>
    <xdr:to>
      <xdr:col>85</xdr:col>
      <xdr:colOff>177800</xdr:colOff>
      <xdr:row>37</xdr:row>
      <xdr:rowOff>19231</xdr:rowOff>
    </xdr:to>
    <xdr:sp macro="" textlink="">
      <xdr:nvSpPr>
        <xdr:cNvPr id="440" name="楕円 439">
          <a:extLst>
            <a:ext uri="{FF2B5EF4-FFF2-40B4-BE49-F238E27FC236}">
              <a16:creationId xmlns:a16="http://schemas.microsoft.com/office/drawing/2014/main" id="{00000000-0008-0000-0100-0000B8010000}"/>
            </a:ext>
          </a:extLst>
        </xdr:cNvPr>
        <xdr:cNvSpPr/>
      </xdr:nvSpPr>
      <xdr:spPr>
        <a:xfrm>
          <a:off x="16268700" y="62612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35</xdr:row>
      <xdr:rowOff>111958</xdr:rowOff>
    </xdr:from>
    <xdr:ext cx="405111" cy="259045"/>
    <xdr:sp macro="" textlink="">
      <xdr:nvSpPr>
        <xdr:cNvPr id="441" name="【認定こども園・幼稚園・保育所】&#10;有形固定資産減価償却率該当値テキスト">
          <a:extLst>
            <a:ext uri="{FF2B5EF4-FFF2-40B4-BE49-F238E27FC236}">
              <a16:creationId xmlns:a16="http://schemas.microsoft.com/office/drawing/2014/main" id="{00000000-0008-0000-0100-0000B9010000}"/>
            </a:ext>
          </a:extLst>
        </xdr:cNvPr>
        <xdr:cNvSpPr txBox="1"/>
      </xdr:nvSpPr>
      <xdr:spPr>
        <a:xfrm>
          <a:off x="16357600" y="61127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46627</xdr:rowOff>
    </xdr:from>
    <xdr:to>
      <xdr:col>81</xdr:col>
      <xdr:colOff>101600</xdr:colOff>
      <xdr:row>35</xdr:row>
      <xdr:rowOff>148227</xdr:rowOff>
    </xdr:to>
    <xdr:sp macro="" textlink="">
      <xdr:nvSpPr>
        <xdr:cNvPr id="442" name="楕円 441">
          <a:extLst>
            <a:ext uri="{FF2B5EF4-FFF2-40B4-BE49-F238E27FC236}">
              <a16:creationId xmlns:a16="http://schemas.microsoft.com/office/drawing/2014/main" id="{00000000-0008-0000-0100-0000BA010000}"/>
            </a:ext>
          </a:extLst>
        </xdr:cNvPr>
        <xdr:cNvSpPr/>
      </xdr:nvSpPr>
      <xdr:spPr>
        <a:xfrm>
          <a:off x="15430500" y="6047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35</xdr:row>
      <xdr:rowOff>97427</xdr:rowOff>
    </xdr:from>
    <xdr:to>
      <xdr:col>85</xdr:col>
      <xdr:colOff>127000</xdr:colOff>
      <xdr:row>36</xdr:row>
      <xdr:rowOff>139881</xdr:rowOff>
    </xdr:to>
    <xdr:cxnSp macro="">
      <xdr:nvCxnSpPr>
        <xdr:cNvPr id="443" name="直線コネクタ 442">
          <a:extLst>
            <a:ext uri="{FF2B5EF4-FFF2-40B4-BE49-F238E27FC236}">
              <a16:creationId xmlns:a16="http://schemas.microsoft.com/office/drawing/2014/main" id="{00000000-0008-0000-0100-0000BB010000}"/>
            </a:ext>
          </a:extLst>
        </xdr:cNvPr>
        <xdr:cNvCxnSpPr/>
      </xdr:nvCxnSpPr>
      <xdr:spPr>
        <a:xfrm>
          <a:off x="15481300" y="6098177"/>
          <a:ext cx="838200" cy="2139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35</xdr:row>
      <xdr:rowOff>84183</xdr:rowOff>
    </xdr:from>
    <xdr:to>
      <xdr:col>76</xdr:col>
      <xdr:colOff>165100</xdr:colOff>
      <xdr:row>36</xdr:row>
      <xdr:rowOff>14333</xdr:rowOff>
    </xdr:to>
    <xdr:sp macro="" textlink="">
      <xdr:nvSpPr>
        <xdr:cNvPr id="444" name="楕円 443">
          <a:extLst>
            <a:ext uri="{FF2B5EF4-FFF2-40B4-BE49-F238E27FC236}">
              <a16:creationId xmlns:a16="http://schemas.microsoft.com/office/drawing/2014/main" id="{00000000-0008-0000-0100-0000BC010000}"/>
            </a:ext>
          </a:extLst>
        </xdr:cNvPr>
        <xdr:cNvSpPr/>
      </xdr:nvSpPr>
      <xdr:spPr>
        <a:xfrm>
          <a:off x="14541500" y="6084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97427</xdr:rowOff>
    </xdr:from>
    <xdr:to>
      <xdr:col>81</xdr:col>
      <xdr:colOff>50800</xdr:colOff>
      <xdr:row>35</xdr:row>
      <xdr:rowOff>134983</xdr:rowOff>
    </xdr:to>
    <xdr:cxnSp macro="">
      <xdr:nvCxnSpPr>
        <xdr:cNvPr id="445" name="直線コネクタ 444">
          <a:extLst>
            <a:ext uri="{FF2B5EF4-FFF2-40B4-BE49-F238E27FC236}">
              <a16:creationId xmlns:a16="http://schemas.microsoft.com/office/drawing/2014/main" id="{00000000-0008-0000-0100-0000BD010000}"/>
            </a:ext>
          </a:extLst>
        </xdr:cNvPr>
        <xdr:cNvCxnSpPr/>
      </xdr:nvCxnSpPr>
      <xdr:spPr>
        <a:xfrm flipV="1">
          <a:off x="14592300" y="6098177"/>
          <a:ext cx="889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111941</xdr:rowOff>
    </xdr:from>
    <xdr:to>
      <xdr:col>72</xdr:col>
      <xdr:colOff>38100</xdr:colOff>
      <xdr:row>39</xdr:row>
      <xdr:rowOff>42091</xdr:rowOff>
    </xdr:to>
    <xdr:sp macro="" textlink="">
      <xdr:nvSpPr>
        <xdr:cNvPr id="446" name="楕円 445">
          <a:extLst>
            <a:ext uri="{FF2B5EF4-FFF2-40B4-BE49-F238E27FC236}">
              <a16:creationId xmlns:a16="http://schemas.microsoft.com/office/drawing/2014/main" id="{00000000-0008-0000-0100-0000BE010000}"/>
            </a:ext>
          </a:extLst>
        </xdr:cNvPr>
        <xdr:cNvSpPr/>
      </xdr:nvSpPr>
      <xdr:spPr>
        <a:xfrm>
          <a:off x="13652500" y="6627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35</xdr:row>
      <xdr:rowOff>134983</xdr:rowOff>
    </xdr:from>
    <xdr:to>
      <xdr:col>76</xdr:col>
      <xdr:colOff>114300</xdr:colOff>
      <xdr:row>38</xdr:row>
      <xdr:rowOff>162741</xdr:rowOff>
    </xdr:to>
    <xdr:cxnSp macro="">
      <xdr:nvCxnSpPr>
        <xdr:cNvPr id="447" name="直線コネクタ 446">
          <a:extLst>
            <a:ext uri="{FF2B5EF4-FFF2-40B4-BE49-F238E27FC236}">
              <a16:creationId xmlns:a16="http://schemas.microsoft.com/office/drawing/2014/main" id="{00000000-0008-0000-0100-0000BF010000}"/>
            </a:ext>
          </a:extLst>
        </xdr:cNvPr>
        <xdr:cNvCxnSpPr/>
      </xdr:nvCxnSpPr>
      <xdr:spPr>
        <a:xfrm flipV="1">
          <a:off x="13703300" y="6135733"/>
          <a:ext cx="889000" cy="542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72753</xdr:rowOff>
    </xdr:from>
    <xdr:to>
      <xdr:col>67</xdr:col>
      <xdr:colOff>101600</xdr:colOff>
      <xdr:row>39</xdr:row>
      <xdr:rowOff>2903</xdr:rowOff>
    </xdr:to>
    <xdr:sp macro="" textlink="">
      <xdr:nvSpPr>
        <xdr:cNvPr id="448" name="楕円 447">
          <a:extLst>
            <a:ext uri="{FF2B5EF4-FFF2-40B4-BE49-F238E27FC236}">
              <a16:creationId xmlns:a16="http://schemas.microsoft.com/office/drawing/2014/main" id="{00000000-0008-0000-0100-0000C0010000}"/>
            </a:ext>
          </a:extLst>
        </xdr:cNvPr>
        <xdr:cNvSpPr/>
      </xdr:nvSpPr>
      <xdr:spPr>
        <a:xfrm>
          <a:off x="12763500" y="65878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123553</xdr:rowOff>
    </xdr:from>
    <xdr:to>
      <xdr:col>71</xdr:col>
      <xdr:colOff>177800</xdr:colOff>
      <xdr:row>38</xdr:row>
      <xdr:rowOff>162741</xdr:rowOff>
    </xdr:to>
    <xdr:cxnSp macro="">
      <xdr:nvCxnSpPr>
        <xdr:cNvPr id="449" name="直線コネクタ 448">
          <a:extLst>
            <a:ext uri="{FF2B5EF4-FFF2-40B4-BE49-F238E27FC236}">
              <a16:creationId xmlns:a16="http://schemas.microsoft.com/office/drawing/2014/main" id="{00000000-0008-0000-0100-0000C1010000}"/>
            </a:ext>
          </a:extLst>
        </xdr:cNvPr>
        <xdr:cNvCxnSpPr/>
      </xdr:nvCxnSpPr>
      <xdr:spPr>
        <a:xfrm>
          <a:off x="12814300" y="6638653"/>
          <a:ext cx="88900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165480</xdr:rowOff>
    </xdr:from>
    <xdr:ext cx="405111" cy="259045"/>
    <xdr:sp macro="" textlink="">
      <xdr:nvSpPr>
        <xdr:cNvPr id="450" name="n_1aveValue【認定こども園・幼稚園・保育所】&#10;有形固定資産減価償却率">
          <a:extLst>
            <a:ext uri="{FF2B5EF4-FFF2-40B4-BE49-F238E27FC236}">
              <a16:creationId xmlns:a16="http://schemas.microsoft.com/office/drawing/2014/main" id="{00000000-0008-0000-0100-0000C2010000}"/>
            </a:ext>
          </a:extLst>
        </xdr:cNvPr>
        <xdr:cNvSpPr txBox="1"/>
      </xdr:nvSpPr>
      <xdr:spPr>
        <a:xfrm>
          <a:off x="15266044" y="66805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160581</xdr:rowOff>
    </xdr:from>
    <xdr:ext cx="405111" cy="259045"/>
    <xdr:sp macro="" textlink="">
      <xdr:nvSpPr>
        <xdr:cNvPr id="451" name="n_2aveValue【認定こども園・幼稚園・保育所】&#10;有形固定資産減価償却率">
          <a:extLst>
            <a:ext uri="{FF2B5EF4-FFF2-40B4-BE49-F238E27FC236}">
              <a16:creationId xmlns:a16="http://schemas.microsoft.com/office/drawing/2014/main" id="{00000000-0008-0000-0100-0000C3010000}"/>
            </a:ext>
          </a:extLst>
        </xdr:cNvPr>
        <xdr:cNvSpPr txBox="1"/>
      </xdr:nvSpPr>
      <xdr:spPr>
        <a:xfrm>
          <a:off x="14389744" y="66756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8000</xdr:rowOff>
    </xdr:from>
    <xdr:ext cx="405111" cy="259045"/>
    <xdr:sp macro="" textlink="">
      <xdr:nvSpPr>
        <xdr:cNvPr id="452" name="n_3aveValue【認定こども園・幼稚園・保育所】&#10;有形固定資産減価償却率">
          <a:extLst>
            <a:ext uri="{FF2B5EF4-FFF2-40B4-BE49-F238E27FC236}">
              <a16:creationId xmlns:a16="http://schemas.microsoft.com/office/drawing/2014/main" id="{00000000-0008-0000-0100-0000C4010000}"/>
            </a:ext>
          </a:extLst>
        </xdr:cNvPr>
        <xdr:cNvSpPr txBox="1"/>
      </xdr:nvSpPr>
      <xdr:spPr>
        <a:xfrm>
          <a:off x="13500744" y="63516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23421</xdr:rowOff>
    </xdr:from>
    <xdr:ext cx="405111" cy="259045"/>
    <xdr:sp macro="" textlink="">
      <xdr:nvSpPr>
        <xdr:cNvPr id="453" name="n_4aveValue【認定こども園・幼稚園・保育所】&#10;有形固定資産減価償却率">
          <a:extLst>
            <a:ext uri="{FF2B5EF4-FFF2-40B4-BE49-F238E27FC236}">
              <a16:creationId xmlns:a16="http://schemas.microsoft.com/office/drawing/2014/main" id="{00000000-0008-0000-0100-0000C5010000}"/>
            </a:ext>
          </a:extLst>
        </xdr:cNvPr>
        <xdr:cNvSpPr txBox="1"/>
      </xdr:nvSpPr>
      <xdr:spPr>
        <a:xfrm>
          <a:off x="12611744" y="67099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33</xdr:row>
      <xdr:rowOff>164754</xdr:rowOff>
    </xdr:from>
    <xdr:ext cx="405111" cy="259045"/>
    <xdr:sp macro="" textlink="">
      <xdr:nvSpPr>
        <xdr:cNvPr id="454" name="n_1mainValue【認定こども園・幼稚園・保育所】&#10;有形固定資産減価償却率">
          <a:extLst>
            <a:ext uri="{FF2B5EF4-FFF2-40B4-BE49-F238E27FC236}">
              <a16:creationId xmlns:a16="http://schemas.microsoft.com/office/drawing/2014/main" id="{00000000-0008-0000-0100-0000C6010000}"/>
            </a:ext>
          </a:extLst>
        </xdr:cNvPr>
        <xdr:cNvSpPr txBox="1"/>
      </xdr:nvSpPr>
      <xdr:spPr>
        <a:xfrm>
          <a:off x="15266044" y="58226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30860</xdr:rowOff>
    </xdr:from>
    <xdr:ext cx="405111" cy="259045"/>
    <xdr:sp macro="" textlink="">
      <xdr:nvSpPr>
        <xdr:cNvPr id="455" name="n_2mainValue【認定こども園・幼稚園・保育所】&#10;有形固定資産減価償却率">
          <a:extLst>
            <a:ext uri="{FF2B5EF4-FFF2-40B4-BE49-F238E27FC236}">
              <a16:creationId xmlns:a16="http://schemas.microsoft.com/office/drawing/2014/main" id="{00000000-0008-0000-0100-0000C7010000}"/>
            </a:ext>
          </a:extLst>
        </xdr:cNvPr>
        <xdr:cNvSpPr txBox="1"/>
      </xdr:nvSpPr>
      <xdr:spPr>
        <a:xfrm>
          <a:off x="14389744" y="58601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33218</xdr:rowOff>
    </xdr:from>
    <xdr:ext cx="405111" cy="259045"/>
    <xdr:sp macro="" textlink="">
      <xdr:nvSpPr>
        <xdr:cNvPr id="456" name="n_3mainValue【認定こども園・幼稚園・保育所】&#10;有形固定資産減価償却率">
          <a:extLst>
            <a:ext uri="{FF2B5EF4-FFF2-40B4-BE49-F238E27FC236}">
              <a16:creationId xmlns:a16="http://schemas.microsoft.com/office/drawing/2014/main" id="{00000000-0008-0000-0100-0000C8010000}"/>
            </a:ext>
          </a:extLst>
        </xdr:cNvPr>
        <xdr:cNvSpPr txBox="1"/>
      </xdr:nvSpPr>
      <xdr:spPr>
        <a:xfrm>
          <a:off x="13500744" y="67197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19430</xdr:rowOff>
    </xdr:from>
    <xdr:ext cx="405111" cy="259045"/>
    <xdr:sp macro="" textlink="">
      <xdr:nvSpPr>
        <xdr:cNvPr id="457" name="n_4mainValue【認定こども園・幼稚園・保育所】&#10;有形固定資産減価償却率">
          <a:extLst>
            <a:ext uri="{FF2B5EF4-FFF2-40B4-BE49-F238E27FC236}">
              <a16:creationId xmlns:a16="http://schemas.microsoft.com/office/drawing/2014/main" id="{00000000-0008-0000-0100-0000C9010000}"/>
            </a:ext>
          </a:extLst>
        </xdr:cNvPr>
        <xdr:cNvSpPr txBox="1"/>
      </xdr:nvSpPr>
      <xdr:spPr>
        <a:xfrm>
          <a:off x="12611744" y="63630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8" name="正方形/長方形 457">
          <a:extLst>
            <a:ext uri="{FF2B5EF4-FFF2-40B4-BE49-F238E27FC236}">
              <a16:creationId xmlns:a16="http://schemas.microsoft.com/office/drawing/2014/main" id="{00000000-0008-0000-0100-0000CA01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9" name="正方形/長方形 458">
          <a:extLst>
            <a:ext uri="{FF2B5EF4-FFF2-40B4-BE49-F238E27FC236}">
              <a16:creationId xmlns:a16="http://schemas.microsoft.com/office/drawing/2014/main" id="{00000000-0008-0000-0100-0000CB01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60" name="正方形/長方形 459">
          <a:extLst>
            <a:ext uri="{FF2B5EF4-FFF2-40B4-BE49-F238E27FC236}">
              <a16:creationId xmlns:a16="http://schemas.microsoft.com/office/drawing/2014/main" id="{00000000-0008-0000-0100-0000CC01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61" name="正方形/長方形 460">
          <a:extLst>
            <a:ext uri="{FF2B5EF4-FFF2-40B4-BE49-F238E27FC236}">
              <a16:creationId xmlns:a16="http://schemas.microsoft.com/office/drawing/2014/main" id="{00000000-0008-0000-0100-0000CD01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62" name="正方形/長方形 461">
          <a:extLst>
            <a:ext uri="{FF2B5EF4-FFF2-40B4-BE49-F238E27FC236}">
              <a16:creationId xmlns:a16="http://schemas.microsoft.com/office/drawing/2014/main" id="{00000000-0008-0000-0100-0000CE01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63" name="正方形/長方形 462">
          <a:extLst>
            <a:ext uri="{FF2B5EF4-FFF2-40B4-BE49-F238E27FC236}">
              <a16:creationId xmlns:a16="http://schemas.microsoft.com/office/drawing/2014/main" id="{00000000-0008-0000-0100-0000CF01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4" name="正方形/長方形 463">
          <a:extLst>
            <a:ext uri="{FF2B5EF4-FFF2-40B4-BE49-F238E27FC236}">
              <a16:creationId xmlns:a16="http://schemas.microsoft.com/office/drawing/2014/main" id="{00000000-0008-0000-0100-0000D001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5" name="正方形/長方形 464">
          <a:extLst>
            <a:ext uri="{FF2B5EF4-FFF2-40B4-BE49-F238E27FC236}">
              <a16:creationId xmlns:a16="http://schemas.microsoft.com/office/drawing/2014/main" id="{00000000-0008-0000-0100-0000D101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6" name="テキスト ボックス 465">
          <a:extLst>
            <a:ext uri="{FF2B5EF4-FFF2-40B4-BE49-F238E27FC236}">
              <a16:creationId xmlns:a16="http://schemas.microsoft.com/office/drawing/2014/main" id="{00000000-0008-0000-0100-0000D201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7" name="直線コネクタ 466">
          <a:extLst>
            <a:ext uri="{FF2B5EF4-FFF2-40B4-BE49-F238E27FC236}">
              <a16:creationId xmlns:a16="http://schemas.microsoft.com/office/drawing/2014/main" id="{00000000-0008-0000-0100-0000D301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68" name="直線コネクタ 467">
          <a:extLst>
            <a:ext uri="{FF2B5EF4-FFF2-40B4-BE49-F238E27FC236}">
              <a16:creationId xmlns:a16="http://schemas.microsoft.com/office/drawing/2014/main" id="{00000000-0008-0000-0100-0000D4010000}"/>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69" name="テキスト ボックス 468">
          <a:extLst>
            <a:ext uri="{FF2B5EF4-FFF2-40B4-BE49-F238E27FC236}">
              <a16:creationId xmlns:a16="http://schemas.microsoft.com/office/drawing/2014/main" id="{00000000-0008-0000-0100-0000D5010000}"/>
            </a:ext>
          </a:extLst>
        </xdr:cNvPr>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70" name="直線コネクタ 469">
          <a:extLst>
            <a:ext uri="{FF2B5EF4-FFF2-40B4-BE49-F238E27FC236}">
              <a16:creationId xmlns:a16="http://schemas.microsoft.com/office/drawing/2014/main" id="{00000000-0008-0000-0100-0000D6010000}"/>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71" name="テキスト ボックス 470">
          <a:extLst>
            <a:ext uri="{FF2B5EF4-FFF2-40B4-BE49-F238E27FC236}">
              <a16:creationId xmlns:a16="http://schemas.microsoft.com/office/drawing/2014/main" id="{00000000-0008-0000-0100-0000D7010000}"/>
            </a:ext>
          </a:extLst>
        </xdr:cNvPr>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72" name="直線コネクタ 471">
          <a:extLst>
            <a:ext uri="{FF2B5EF4-FFF2-40B4-BE49-F238E27FC236}">
              <a16:creationId xmlns:a16="http://schemas.microsoft.com/office/drawing/2014/main" id="{00000000-0008-0000-0100-0000D8010000}"/>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73" name="テキスト ボックス 472">
          <a:extLst>
            <a:ext uri="{FF2B5EF4-FFF2-40B4-BE49-F238E27FC236}">
              <a16:creationId xmlns:a16="http://schemas.microsoft.com/office/drawing/2014/main" id="{00000000-0008-0000-0100-0000D9010000}"/>
            </a:ext>
          </a:extLst>
        </xdr:cNvPr>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74" name="直線コネクタ 473">
          <a:extLst>
            <a:ext uri="{FF2B5EF4-FFF2-40B4-BE49-F238E27FC236}">
              <a16:creationId xmlns:a16="http://schemas.microsoft.com/office/drawing/2014/main" id="{00000000-0008-0000-0100-0000DA010000}"/>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75" name="テキスト ボックス 474">
          <a:extLst>
            <a:ext uri="{FF2B5EF4-FFF2-40B4-BE49-F238E27FC236}">
              <a16:creationId xmlns:a16="http://schemas.microsoft.com/office/drawing/2014/main" id="{00000000-0008-0000-0100-0000DB010000}"/>
            </a:ext>
          </a:extLst>
        </xdr:cNvPr>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76" name="直線コネクタ 475">
          <a:extLst>
            <a:ext uri="{FF2B5EF4-FFF2-40B4-BE49-F238E27FC236}">
              <a16:creationId xmlns:a16="http://schemas.microsoft.com/office/drawing/2014/main" id="{00000000-0008-0000-0100-0000DC010000}"/>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77" name="テキスト ボックス 476">
          <a:extLst>
            <a:ext uri="{FF2B5EF4-FFF2-40B4-BE49-F238E27FC236}">
              <a16:creationId xmlns:a16="http://schemas.microsoft.com/office/drawing/2014/main" id="{00000000-0008-0000-0100-0000DD010000}"/>
            </a:ext>
          </a:extLst>
        </xdr:cNvPr>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8" name="直線コネクタ 477">
          <a:extLst>
            <a:ext uri="{FF2B5EF4-FFF2-40B4-BE49-F238E27FC236}">
              <a16:creationId xmlns:a16="http://schemas.microsoft.com/office/drawing/2014/main" id="{00000000-0008-0000-0100-0000DE01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9" name="テキスト ボックス 478">
          <a:extLst>
            <a:ext uri="{FF2B5EF4-FFF2-40B4-BE49-F238E27FC236}">
              <a16:creationId xmlns:a16="http://schemas.microsoft.com/office/drawing/2014/main" id="{00000000-0008-0000-0100-0000DF010000}"/>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80" name="【認定こども園・幼稚園・保育所】&#10;一人当たり面積グラフ枠">
          <a:extLst>
            <a:ext uri="{FF2B5EF4-FFF2-40B4-BE49-F238E27FC236}">
              <a16:creationId xmlns:a16="http://schemas.microsoft.com/office/drawing/2014/main" id="{00000000-0008-0000-0100-0000E001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87630</xdr:rowOff>
    </xdr:from>
    <xdr:to>
      <xdr:col>116</xdr:col>
      <xdr:colOff>62864</xdr:colOff>
      <xdr:row>41</xdr:row>
      <xdr:rowOff>146685</xdr:rowOff>
    </xdr:to>
    <xdr:cxnSp macro="">
      <xdr:nvCxnSpPr>
        <xdr:cNvPr id="481" name="直線コネクタ 480">
          <a:extLst>
            <a:ext uri="{FF2B5EF4-FFF2-40B4-BE49-F238E27FC236}">
              <a16:creationId xmlns:a16="http://schemas.microsoft.com/office/drawing/2014/main" id="{00000000-0008-0000-0100-0000E1010000}"/>
            </a:ext>
          </a:extLst>
        </xdr:cNvPr>
        <xdr:cNvCxnSpPr/>
      </xdr:nvCxnSpPr>
      <xdr:spPr>
        <a:xfrm flipV="1">
          <a:off x="22160864" y="5745480"/>
          <a:ext cx="0" cy="14306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150512</xdr:rowOff>
    </xdr:from>
    <xdr:ext cx="469744" cy="259045"/>
    <xdr:sp macro="" textlink="">
      <xdr:nvSpPr>
        <xdr:cNvPr id="482" name="【認定こども園・幼稚園・保育所】&#10;一人当たり面積最小値テキスト">
          <a:extLst>
            <a:ext uri="{FF2B5EF4-FFF2-40B4-BE49-F238E27FC236}">
              <a16:creationId xmlns:a16="http://schemas.microsoft.com/office/drawing/2014/main" id="{00000000-0008-0000-0100-0000E2010000}"/>
            </a:ext>
          </a:extLst>
        </xdr:cNvPr>
        <xdr:cNvSpPr txBox="1"/>
      </xdr:nvSpPr>
      <xdr:spPr>
        <a:xfrm>
          <a:off x="22199600" y="71799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146685</xdr:rowOff>
    </xdr:from>
    <xdr:to>
      <xdr:col>116</xdr:col>
      <xdr:colOff>152400</xdr:colOff>
      <xdr:row>41</xdr:row>
      <xdr:rowOff>146685</xdr:rowOff>
    </xdr:to>
    <xdr:cxnSp macro="">
      <xdr:nvCxnSpPr>
        <xdr:cNvPr id="483" name="直線コネクタ 482">
          <a:extLst>
            <a:ext uri="{FF2B5EF4-FFF2-40B4-BE49-F238E27FC236}">
              <a16:creationId xmlns:a16="http://schemas.microsoft.com/office/drawing/2014/main" id="{00000000-0008-0000-0100-0000E3010000}"/>
            </a:ext>
          </a:extLst>
        </xdr:cNvPr>
        <xdr:cNvCxnSpPr/>
      </xdr:nvCxnSpPr>
      <xdr:spPr>
        <a:xfrm>
          <a:off x="22072600" y="71761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34307</xdr:rowOff>
    </xdr:from>
    <xdr:ext cx="469744" cy="259045"/>
    <xdr:sp macro="" textlink="">
      <xdr:nvSpPr>
        <xdr:cNvPr id="484" name="【認定こども園・幼稚園・保育所】&#10;一人当たり面積最大値テキスト">
          <a:extLst>
            <a:ext uri="{FF2B5EF4-FFF2-40B4-BE49-F238E27FC236}">
              <a16:creationId xmlns:a16="http://schemas.microsoft.com/office/drawing/2014/main" id="{00000000-0008-0000-0100-0000E4010000}"/>
            </a:ext>
          </a:extLst>
        </xdr:cNvPr>
        <xdr:cNvSpPr txBox="1"/>
      </xdr:nvSpPr>
      <xdr:spPr>
        <a:xfrm>
          <a:off x="22199600" y="5520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87630</xdr:rowOff>
    </xdr:from>
    <xdr:to>
      <xdr:col>116</xdr:col>
      <xdr:colOff>152400</xdr:colOff>
      <xdr:row>33</xdr:row>
      <xdr:rowOff>87630</xdr:rowOff>
    </xdr:to>
    <xdr:cxnSp macro="">
      <xdr:nvCxnSpPr>
        <xdr:cNvPr id="485" name="直線コネクタ 484">
          <a:extLst>
            <a:ext uri="{FF2B5EF4-FFF2-40B4-BE49-F238E27FC236}">
              <a16:creationId xmlns:a16="http://schemas.microsoft.com/office/drawing/2014/main" id="{00000000-0008-0000-0100-0000E5010000}"/>
            </a:ext>
          </a:extLst>
        </xdr:cNvPr>
        <xdr:cNvCxnSpPr/>
      </xdr:nvCxnSpPr>
      <xdr:spPr>
        <a:xfrm>
          <a:off x="22072600" y="5745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89552</xdr:rowOff>
    </xdr:from>
    <xdr:ext cx="469744" cy="259045"/>
    <xdr:sp macro="" textlink="">
      <xdr:nvSpPr>
        <xdr:cNvPr id="486" name="【認定こども園・幼稚園・保育所】&#10;一人当たり面積平均値テキスト">
          <a:extLst>
            <a:ext uri="{FF2B5EF4-FFF2-40B4-BE49-F238E27FC236}">
              <a16:creationId xmlns:a16="http://schemas.microsoft.com/office/drawing/2014/main" id="{00000000-0008-0000-0100-0000E6010000}"/>
            </a:ext>
          </a:extLst>
        </xdr:cNvPr>
        <xdr:cNvSpPr txBox="1"/>
      </xdr:nvSpPr>
      <xdr:spPr>
        <a:xfrm>
          <a:off x="22199600" y="660465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111125</xdr:rowOff>
    </xdr:from>
    <xdr:to>
      <xdr:col>116</xdr:col>
      <xdr:colOff>114300</xdr:colOff>
      <xdr:row>39</xdr:row>
      <xdr:rowOff>41275</xdr:rowOff>
    </xdr:to>
    <xdr:sp macro="" textlink="">
      <xdr:nvSpPr>
        <xdr:cNvPr id="487" name="フローチャート: 判断 486">
          <a:extLst>
            <a:ext uri="{FF2B5EF4-FFF2-40B4-BE49-F238E27FC236}">
              <a16:creationId xmlns:a16="http://schemas.microsoft.com/office/drawing/2014/main" id="{00000000-0008-0000-0100-0000E7010000}"/>
            </a:ext>
          </a:extLst>
        </xdr:cNvPr>
        <xdr:cNvSpPr/>
      </xdr:nvSpPr>
      <xdr:spPr>
        <a:xfrm>
          <a:off x="22110700" y="6626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105410</xdr:rowOff>
    </xdr:from>
    <xdr:to>
      <xdr:col>112</xdr:col>
      <xdr:colOff>38100</xdr:colOff>
      <xdr:row>39</xdr:row>
      <xdr:rowOff>35560</xdr:rowOff>
    </xdr:to>
    <xdr:sp macro="" textlink="">
      <xdr:nvSpPr>
        <xdr:cNvPr id="488" name="フローチャート: 判断 487">
          <a:extLst>
            <a:ext uri="{FF2B5EF4-FFF2-40B4-BE49-F238E27FC236}">
              <a16:creationId xmlns:a16="http://schemas.microsoft.com/office/drawing/2014/main" id="{00000000-0008-0000-0100-0000E8010000}"/>
            </a:ext>
          </a:extLst>
        </xdr:cNvPr>
        <xdr:cNvSpPr/>
      </xdr:nvSpPr>
      <xdr:spPr>
        <a:xfrm>
          <a:off x="21272500" y="662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128270</xdr:rowOff>
    </xdr:from>
    <xdr:to>
      <xdr:col>107</xdr:col>
      <xdr:colOff>101600</xdr:colOff>
      <xdr:row>39</xdr:row>
      <xdr:rowOff>58420</xdr:rowOff>
    </xdr:to>
    <xdr:sp macro="" textlink="">
      <xdr:nvSpPr>
        <xdr:cNvPr id="489" name="フローチャート: 判断 488">
          <a:extLst>
            <a:ext uri="{FF2B5EF4-FFF2-40B4-BE49-F238E27FC236}">
              <a16:creationId xmlns:a16="http://schemas.microsoft.com/office/drawing/2014/main" id="{00000000-0008-0000-0100-0000E9010000}"/>
            </a:ext>
          </a:extLst>
        </xdr:cNvPr>
        <xdr:cNvSpPr/>
      </xdr:nvSpPr>
      <xdr:spPr>
        <a:xfrm>
          <a:off x="20383500" y="6643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126365</xdr:rowOff>
    </xdr:from>
    <xdr:to>
      <xdr:col>102</xdr:col>
      <xdr:colOff>165100</xdr:colOff>
      <xdr:row>39</xdr:row>
      <xdr:rowOff>56515</xdr:rowOff>
    </xdr:to>
    <xdr:sp macro="" textlink="">
      <xdr:nvSpPr>
        <xdr:cNvPr id="490" name="フローチャート: 判断 489">
          <a:extLst>
            <a:ext uri="{FF2B5EF4-FFF2-40B4-BE49-F238E27FC236}">
              <a16:creationId xmlns:a16="http://schemas.microsoft.com/office/drawing/2014/main" id="{00000000-0008-0000-0100-0000EA010000}"/>
            </a:ext>
          </a:extLst>
        </xdr:cNvPr>
        <xdr:cNvSpPr/>
      </xdr:nvSpPr>
      <xdr:spPr>
        <a:xfrm>
          <a:off x="19494500" y="6641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116840</xdr:rowOff>
    </xdr:from>
    <xdr:to>
      <xdr:col>98</xdr:col>
      <xdr:colOff>38100</xdr:colOff>
      <xdr:row>39</xdr:row>
      <xdr:rowOff>46990</xdr:rowOff>
    </xdr:to>
    <xdr:sp macro="" textlink="">
      <xdr:nvSpPr>
        <xdr:cNvPr id="491" name="フローチャート: 判断 490">
          <a:extLst>
            <a:ext uri="{FF2B5EF4-FFF2-40B4-BE49-F238E27FC236}">
              <a16:creationId xmlns:a16="http://schemas.microsoft.com/office/drawing/2014/main" id="{00000000-0008-0000-0100-0000EB010000}"/>
            </a:ext>
          </a:extLst>
        </xdr:cNvPr>
        <xdr:cNvSpPr/>
      </xdr:nvSpPr>
      <xdr:spPr>
        <a:xfrm>
          <a:off x="18605500" y="6631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92" name="テキスト ボックス 491">
          <a:extLst>
            <a:ext uri="{FF2B5EF4-FFF2-40B4-BE49-F238E27FC236}">
              <a16:creationId xmlns:a16="http://schemas.microsoft.com/office/drawing/2014/main" id="{00000000-0008-0000-0100-0000EC01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93" name="テキスト ボックス 492">
          <a:extLst>
            <a:ext uri="{FF2B5EF4-FFF2-40B4-BE49-F238E27FC236}">
              <a16:creationId xmlns:a16="http://schemas.microsoft.com/office/drawing/2014/main" id="{00000000-0008-0000-0100-0000ED01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94" name="テキスト ボックス 493">
          <a:extLst>
            <a:ext uri="{FF2B5EF4-FFF2-40B4-BE49-F238E27FC236}">
              <a16:creationId xmlns:a16="http://schemas.microsoft.com/office/drawing/2014/main" id="{00000000-0008-0000-0100-0000EE01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5" name="テキスト ボックス 494">
          <a:extLst>
            <a:ext uri="{FF2B5EF4-FFF2-40B4-BE49-F238E27FC236}">
              <a16:creationId xmlns:a16="http://schemas.microsoft.com/office/drawing/2014/main" id="{00000000-0008-0000-0100-0000EF01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6" name="テキスト ボックス 495">
          <a:extLst>
            <a:ext uri="{FF2B5EF4-FFF2-40B4-BE49-F238E27FC236}">
              <a16:creationId xmlns:a16="http://schemas.microsoft.com/office/drawing/2014/main" id="{00000000-0008-0000-0100-0000F001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76835</xdr:rowOff>
    </xdr:from>
    <xdr:to>
      <xdr:col>116</xdr:col>
      <xdr:colOff>114300</xdr:colOff>
      <xdr:row>38</xdr:row>
      <xdr:rowOff>6985</xdr:rowOff>
    </xdr:to>
    <xdr:sp macro="" textlink="">
      <xdr:nvSpPr>
        <xdr:cNvPr id="497" name="楕円 496">
          <a:extLst>
            <a:ext uri="{FF2B5EF4-FFF2-40B4-BE49-F238E27FC236}">
              <a16:creationId xmlns:a16="http://schemas.microsoft.com/office/drawing/2014/main" id="{00000000-0008-0000-0100-0000F1010000}"/>
            </a:ext>
          </a:extLst>
        </xdr:cNvPr>
        <xdr:cNvSpPr/>
      </xdr:nvSpPr>
      <xdr:spPr>
        <a:xfrm>
          <a:off x="22110700" y="6420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36</xdr:row>
      <xdr:rowOff>99712</xdr:rowOff>
    </xdr:from>
    <xdr:ext cx="469744" cy="259045"/>
    <xdr:sp macro="" textlink="">
      <xdr:nvSpPr>
        <xdr:cNvPr id="498" name="【認定こども園・幼稚園・保育所】&#10;一人当たり面積該当値テキスト">
          <a:extLst>
            <a:ext uri="{FF2B5EF4-FFF2-40B4-BE49-F238E27FC236}">
              <a16:creationId xmlns:a16="http://schemas.microsoft.com/office/drawing/2014/main" id="{00000000-0008-0000-0100-0000F2010000}"/>
            </a:ext>
          </a:extLst>
        </xdr:cNvPr>
        <xdr:cNvSpPr txBox="1"/>
      </xdr:nvSpPr>
      <xdr:spPr>
        <a:xfrm>
          <a:off x="22199600" y="6271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93980</xdr:rowOff>
    </xdr:from>
    <xdr:to>
      <xdr:col>112</xdr:col>
      <xdr:colOff>38100</xdr:colOff>
      <xdr:row>38</xdr:row>
      <xdr:rowOff>24130</xdr:rowOff>
    </xdr:to>
    <xdr:sp macro="" textlink="">
      <xdr:nvSpPr>
        <xdr:cNvPr id="499" name="楕円 498">
          <a:extLst>
            <a:ext uri="{FF2B5EF4-FFF2-40B4-BE49-F238E27FC236}">
              <a16:creationId xmlns:a16="http://schemas.microsoft.com/office/drawing/2014/main" id="{00000000-0008-0000-0100-0000F3010000}"/>
            </a:ext>
          </a:extLst>
        </xdr:cNvPr>
        <xdr:cNvSpPr/>
      </xdr:nvSpPr>
      <xdr:spPr>
        <a:xfrm>
          <a:off x="21272500" y="6437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37</xdr:row>
      <xdr:rowOff>127635</xdr:rowOff>
    </xdr:from>
    <xdr:to>
      <xdr:col>116</xdr:col>
      <xdr:colOff>63500</xdr:colOff>
      <xdr:row>37</xdr:row>
      <xdr:rowOff>144780</xdr:rowOff>
    </xdr:to>
    <xdr:cxnSp macro="">
      <xdr:nvCxnSpPr>
        <xdr:cNvPr id="500" name="直線コネクタ 499">
          <a:extLst>
            <a:ext uri="{FF2B5EF4-FFF2-40B4-BE49-F238E27FC236}">
              <a16:creationId xmlns:a16="http://schemas.microsoft.com/office/drawing/2014/main" id="{00000000-0008-0000-0100-0000F4010000}"/>
            </a:ext>
          </a:extLst>
        </xdr:cNvPr>
        <xdr:cNvCxnSpPr/>
      </xdr:nvCxnSpPr>
      <xdr:spPr>
        <a:xfrm flipV="1">
          <a:off x="21323300" y="6471285"/>
          <a:ext cx="8382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34</xdr:row>
      <xdr:rowOff>103505</xdr:rowOff>
    </xdr:from>
    <xdr:to>
      <xdr:col>107</xdr:col>
      <xdr:colOff>101600</xdr:colOff>
      <xdr:row>35</xdr:row>
      <xdr:rowOff>33655</xdr:rowOff>
    </xdr:to>
    <xdr:sp macro="" textlink="">
      <xdr:nvSpPr>
        <xdr:cNvPr id="501" name="楕円 500">
          <a:extLst>
            <a:ext uri="{FF2B5EF4-FFF2-40B4-BE49-F238E27FC236}">
              <a16:creationId xmlns:a16="http://schemas.microsoft.com/office/drawing/2014/main" id="{00000000-0008-0000-0100-0000F5010000}"/>
            </a:ext>
          </a:extLst>
        </xdr:cNvPr>
        <xdr:cNvSpPr/>
      </xdr:nvSpPr>
      <xdr:spPr>
        <a:xfrm>
          <a:off x="20383500" y="5932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34</xdr:row>
      <xdr:rowOff>154305</xdr:rowOff>
    </xdr:from>
    <xdr:to>
      <xdr:col>111</xdr:col>
      <xdr:colOff>177800</xdr:colOff>
      <xdr:row>37</xdr:row>
      <xdr:rowOff>144780</xdr:rowOff>
    </xdr:to>
    <xdr:cxnSp macro="">
      <xdr:nvCxnSpPr>
        <xdr:cNvPr id="502" name="直線コネクタ 501">
          <a:extLst>
            <a:ext uri="{FF2B5EF4-FFF2-40B4-BE49-F238E27FC236}">
              <a16:creationId xmlns:a16="http://schemas.microsoft.com/office/drawing/2014/main" id="{00000000-0008-0000-0100-0000F6010000}"/>
            </a:ext>
          </a:extLst>
        </xdr:cNvPr>
        <xdr:cNvCxnSpPr/>
      </xdr:nvCxnSpPr>
      <xdr:spPr>
        <a:xfrm>
          <a:off x="20434300" y="5983605"/>
          <a:ext cx="889000" cy="5048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90170</xdr:rowOff>
    </xdr:from>
    <xdr:to>
      <xdr:col>102</xdr:col>
      <xdr:colOff>165100</xdr:colOff>
      <xdr:row>39</xdr:row>
      <xdr:rowOff>20320</xdr:rowOff>
    </xdr:to>
    <xdr:sp macro="" textlink="">
      <xdr:nvSpPr>
        <xdr:cNvPr id="503" name="楕円 502">
          <a:extLst>
            <a:ext uri="{FF2B5EF4-FFF2-40B4-BE49-F238E27FC236}">
              <a16:creationId xmlns:a16="http://schemas.microsoft.com/office/drawing/2014/main" id="{00000000-0008-0000-0100-0000F7010000}"/>
            </a:ext>
          </a:extLst>
        </xdr:cNvPr>
        <xdr:cNvSpPr/>
      </xdr:nvSpPr>
      <xdr:spPr>
        <a:xfrm>
          <a:off x="19494500" y="6605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34</xdr:row>
      <xdr:rowOff>154305</xdr:rowOff>
    </xdr:from>
    <xdr:to>
      <xdr:col>107</xdr:col>
      <xdr:colOff>50800</xdr:colOff>
      <xdr:row>38</xdr:row>
      <xdr:rowOff>140970</xdr:rowOff>
    </xdr:to>
    <xdr:cxnSp macro="">
      <xdr:nvCxnSpPr>
        <xdr:cNvPr id="504" name="直線コネクタ 503">
          <a:extLst>
            <a:ext uri="{FF2B5EF4-FFF2-40B4-BE49-F238E27FC236}">
              <a16:creationId xmlns:a16="http://schemas.microsoft.com/office/drawing/2014/main" id="{00000000-0008-0000-0100-0000F8010000}"/>
            </a:ext>
          </a:extLst>
        </xdr:cNvPr>
        <xdr:cNvCxnSpPr/>
      </xdr:nvCxnSpPr>
      <xdr:spPr>
        <a:xfrm flipV="1">
          <a:off x="19545300" y="5983605"/>
          <a:ext cx="889000" cy="6724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103505</xdr:rowOff>
    </xdr:from>
    <xdr:to>
      <xdr:col>98</xdr:col>
      <xdr:colOff>38100</xdr:colOff>
      <xdr:row>39</xdr:row>
      <xdr:rowOff>33655</xdr:rowOff>
    </xdr:to>
    <xdr:sp macro="" textlink="">
      <xdr:nvSpPr>
        <xdr:cNvPr id="505" name="楕円 504">
          <a:extLst>
            <a:ext uri="{FF2B5EF4-FFF2-40B4-BE49-F238E27FC236}">
              <a16:creationId xmlns:a16="http://schemas.microsoft.com/office/drawing/2014/main" id="{00000000-0008-0000-0100-0000F9010000}"/>
            </a:ext>
          </a:extLst>
        </xdr:cNvPr>
        <xdr:cNvSpPr/>
      </xdr:nvSpPr>
      <xdr:spPr>
        <a:xfrm>
          <a:off x="18605500" y="6618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38</xdr:row>
      <xdr:rowOff>140970</xdr:rowOff>
    </xdr:from>
    <xdr:to>
      <xdr:col>102</xdr:col>
      <xdr:colOff>114300</xdr:colOff>
      <xdr:row>38</xdr:row>
      <xdr:rowOff>154305</xdr:rowOff>
    </xdr:to>
    <xdr:cxnSp macro="">
      <xdr:nvCxnSpPr>
        <xdr:cNvPr id="506" name="直線コネクタ 505">
          <a:extLst>
            <a:ext uri="{FF2B5EF4-FFF2-40B4-BE49-F238E27FC236}">
              <a16:creationId xmlns:a16="http://schemas.microsoft.com/office/drawing/2014/main" id="{00000000-0008-0000-0100-0000FA010000}"/>
            </a:ext>
          </a:extLst>
        </xdr:cNvPr>
        <xdr:cNvCxnSpPr/>
      </xdr:nvCxnSpPr>
      <xdr:spPr>
        <a:xfrm flipV="1">
          <a:off x="18656300" y="6656070"/>
          <a:ext cx="8890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26687</xdr:rowOff>
    </xdr:from>
    <xdr:ext cx="469744" cy="259045"/>
    <xdr:sp macro="" textlink="">
      <xdr:nvSpPr>
        <xdr:cNvPr id="507" name="n_1aveValue【認定こども園・幼稚園・保育所】&#10;一人当たり面積">
          <a:extLst>
            <a:ext uri="{FF2B5EF4-FFF2-40B4-BE49-F238E27FC236}">
              <a16:creationId xmlns:a16="http://schemas.microsoft.com/office/drawing/2014/main" id="{00000000-0008-0000-0100-0000FB010000}"/>
            </a:ext>
          </a:extLst>
        </xdr:cNvPr>
        <xdr:cNvSpPr txBox="1"/>
      </xdr:nvSpPr>
      <xdr:spPr>
        <a:xfrm>
          <a:off x="21075727" y="6713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49547</xdr:rowOff>
    </xdr:from>
    <xdr:ext cx="469744" cy="259045"/>
    <xdr:sp macro="" textlink="">
      <xdr:nvSpPr>
        <xdr:cNvPr id="508" name="n_2aveValue【認定こども園・幼稚園・保育所】&#10;一人当たり面積">
          <a:extLst>
            <a:ext uri="{FF2B5EF4-FFF2-40B4-BE49-F238E27FC236}">
              <a16:creationId xmlns:a16="http://schemas.microsoft.com/office/drawing/2014/main" id="{00000000-0008-0000-0100-0000FC010000}"/>
            </a:ext>
          </a:extLst>
        </xdr:cNvPr>
        <xdr:cNvSpPr txBox="1"/>
      </xdr:nvSpPr>
      <xdr:spPr>
        <a:xfrm>
          <a:off x="20199427" y="6736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47642</xdr:rowOff>
    </xdr:from>
    <xdr:ext cx="469744" cy="259045"/>
    <xdr:sp macro="" textlink="">
      <xdr:nvSpPr>
        <xdr:cNvPr id="509" name="n_3aveValue【認定こども園・幼稚園・保育所】&#10;一人当たり面積">
          <a:extLst>
            <a:ext uri="{FF2B5EF4-FFF2-40B4-BE49-F238E27FC236}">
              <a16:creationId xmlns:a16="http://schemas.microsoft.com/office/drawing/2014/main" id="{00000000-0008-0000-0100-0000FD010000}"/>
            </a:ext>
          </a:extLst>
        </xdr:cNvPr>
        <xdr:cNvSpPr txBox="1"/>
      </xdr:nvSpPr>
      <xdr:spPr>
        <a:xfrm>
          <a:off x="19310427" y="67341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38117</xdr:rowOff>
    </xdr:from>
    <xdr:ext cx="469744" cy="259045"/>
    <xdr:sp macro="" textlink="">
      <xdr:nvSpPr>
        <xdr:cNvPr id="510" name="n_4aveValue【認定こども園・幼稚園・保育所】&#10;一人当たり面積">
          <a:extLst>
            <a:ext uri="{FF2B5EF4-FFF2-40B4-BE49-F238E27FC236}">
              <a16:creationId xmlns:a16="http://schemas.microsoft.com/office/drawing/2014/main" id="{00000000-0008-0000-0100-0000FE010000}"/>
            </a:ext>
          </a:extLst>
        </xdr:cNvPr>
        <xdr:cNvSpPr txBox="1"/>
      </xdr:nvSpPr>
      <xdr:spPr>
        <a:xfrm>
          <a:off x="18421427" y="6724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36</xdr:row>
      <xdr:rowOff>40657</xdr:rowOff>
    </xdr:from>
    <xdr:ext cx="469744" cy="259045"/>
    <xdr:sp macro="" textlink="">
      <xdr:nvSpPr>
        <xdr:cNvPr id="511" name="n_1mainValue【認定こども園・幼稚園・保育所】&#10;一人当たり面積">
          <a:extLst>
            <a:ext uri="{FF2B5EF4-FFF2-40B4-BE49-F238E27FC236}">
              <a16:creationId xmlns:a16="http://schemas.microsoft.com/office/drawing/2014/main" id="{00000000-0008-0000-0100-0000FF010000}"/>
            </a:ext>
          </a:extLst>
        </xdr:cNvPr>
        <xdr:cNvSpPr txBox="1"/>
      </xdr:nvSpPr>
      <xdr:spPr>
        <a:xfrm>
          <a:off x="21075727" y="6212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33</xdr:row>
      <xdr:rowOff>50182</xdr:rowOff>
    </xdr:from>
    <xdr:ext cx="469744" cy="259045"/>
    <xdr:sp macro="" textlink="">
      <xdr:nvSpPr>
        <xdr:cNvPr id="512" name="n_2mainValue【認定こども園・幼稚園・保育所】&#10;一人当たり面積">
          <a:extLst>
            <a:ext uri="{FF2B5EF4-FFF2-40B4-BE49-F238E27FC236}">
              <a16:creationId xmlns:a16="http://schemas.microsoft.com/office/drawing/2014/main" id="{00000000-0008-0000-0100-000000020000}"/>
            </a:ext>
          </a:extLst>
        </xdr:cNvPr>
        <xdr:cNvSpPr txBox="1"/>
      </xdr:nvSpPr>
      <xdr:spPr>
        <a:xfrm>
          <a:off x="20199427" y="57080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36847</xdr:rowOff>
    </xdr:from>
    <xdr:ext cx="469744" cy="259045"/>
    <xdr:sp macro="" textlink="">
      <xdr:nvSpPr>
        <xdr:cNvPr id="513" name="n_3mainValue【認定こども園・幼稚園・保育所】&#10;一人当たり面積">
          <a:extLst>
            <a:ext uri="{FF2B5EF4-FFF2-40B4-BE49-F238E27FC236}">
              <a16:creationId xmlns:a16="http://schemas.microsoft.com/office/drawing/2014/main" id="{00000000-0008-0000-0100-000001020000}"/>
            </a:ext>
          </a:extLst>
        </xdr:cNvPr>
        <xdr:cNvSpPr txBox="1"/>
      </xdr:nvSpPr>
      <xdr:spPr>
        <a:xfrm>
          <a:off x="19310427" y="6380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50182</xdr:rowOff>
    </xdr:from>
    <xdr:ext cx="469744" cy="259045"/>
    <xdr:sp macro="" textlink="">
      <xdr:nvSpPr>
        <xdr:cNvPr id="514" name="n_4mainValue【認定こども園・幼稚園・保育所】&#10;一人当たり面積">
          <a:extLst>
            <a:ext uri="{FF2B5EF4-FFF2-40B4-BE49-F238E27FC236}">
              <a16:creationId xmlns:a16="http://schemas.microsoft.com/office/drawing/2014/main" id="{00000000-0008-0000-0100-000002020000}"/>
            </a:ext>
          </a:extLst>
        </xdr:cNvPr>
        <xdr:cNvSpPr txBox="1"/>
      </xdr:nvSpPr>
      <xdr:spPr>
        <a:xfrm>
          <a:off x="18421427" y="6393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5" name="正方形/長方形 514">
          <a:extLst>
            <a:ext uri="{FF2B5EF4-FFF2-40B4-BE49-F238E27FC236}">
              <a16:creationId xmlns:a16="http://schemas.microsoft.com/office/drawing/2014/main" id="{00000000-0008-0000-0100-00000302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6" name="正方形/長方形 515">
          <a:extLst>
            <a:ext uri="{FF2B5EF4-FFF2-40B4-BE49-F238E27FC236}">
              <a16:creationId xmlns:a16="http://schemas.microsoft.com/office/drawing/2014/main" id="{00000000-0008-0000-0100-00000402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7" name="正方形/長方形 516">
          <a:extLst>
            <a:ext uri="{FF2B5EF4-FFF2-40B4-BE49-F238E27FC236}">
              <a16:creationId xmlns:a16="http://schemas.microsoft.com/office/drawing/2014/main" id="{00000000-0008-0000-0100-00000502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8" name="正方形/長方形 517">
          <a:extLst>
            <a:ext uri="{FF2B5EF4-FFF2-40B4-BE49-F238E27FC236}">
              <a16:creationId xmlns:a16="http://schemas.microsoft.com/office/drawing/2014/main" id="{00000000-0008-0000-0100-00000602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9" name="正方形/長方形 518">
          <a:extLst>
            <a:ext uri="{FF2B5EF4-FFF2-40B4-BE49-F238E27FC236}">
              <a16:creationId xmlns:a16="http://schemas.microsoft.com/office/drawing/2014/main" id="{00000000-0008-0000-0100-00000702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20" name="正方形/長方形 519">
          <a:extLst>
            <a:ext uri="{FF2B5EF4-FFF2-40B4-BE49-F238E27FC236}">
              <a16:creationId xmlns:a16="http://schemas.microsoft.com/office/drawing/2014/main" id="{00000000-0008-0000-0100-00000802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21" name="正方形/長方形 520">
          <a:extLst>
            <a:ext uri="{FF2B5EF4-FFF2-40B4-BE49-F238E27FC236}">
              <a16:creationId xmlns:a16="http://schemas.microsoft.com/office/drawing/2014/main" id="{00000000-0008-0000-0100-00000902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22" name="正方形/長方形 521">
          <a:extLst>
            <a:ext uri="{FF2B5EF4-FFF2-40B4-BE49-F238E27FC236}">
              <a16:creationId xmlns:a16="http://schemas.microsoft.com/office/drawing/2014/main" id="{00000000-0008-0000-0100-00000A02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23" name="テキスト ボックス 522">
          <a:extLst>
            <a:ext uri="{FF2B5EF4-FFF2-40B4-BE49-F238E27FC236}">
              <a16:creationId xmlns:a16="http://schemas.microsoft.com/office/drawing/2014/main" id="{00000000-0008-0000-0100-00000B02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24" name="直線コネクタ 523">
          <a:extLst>
            <a:ext uri="{FF2B5EF4-FFF2-40B4-BE49-F238E27FC236}">
              <a16:creationId xmlns:a16="http://schemas.microsoft.com/office/drawing/2014/main" id="{00000000-0008-0000-0100-00000C02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5" name="テキスト ボックス 524">
          <a:extLst>
            <a:ext uri="{FF2B5EF4-FFF2-40B4-BE49-F238E27FC236}">
              <a16:creationId xmlns:a16="http://schemas.microsoft.com/office/drawing/2014/main" id="{00000000-0008-0000-0100-00000D0200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6" name="直線コネクタ 525">
          <a:extLst>
            <a:ext uri="{FF2B5EF4-FFF2-40B4-BE49-F238E27FC236}">
              <a16:creationId xmlns:a16="http://schemas.microsoft.com/office/drawing/2014/main" id="{00000000-0008-0000-0100-00000E020000}"/>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7" name="テキスト ボックス 526">
          <a:extLst>
            <a:ext uri="{FF2B5EF4-FFF2-40B4-BE49-F238E27FC236}">
              <a16:creationId xmlns:a16="http://schemas.microsoft.com/office/drawing/2014/main" id="{00000000-0008-0000-0100-00000F020000}"/>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8" name="直線コネクタ 527">
          <a:extLst>
            <a:ext uri="{FF2B5EF4-FFF2-40B4-BE49-F238E27FC236}">
              <a16:creationId xmlns:a16="http://schemas.microsoft.com/office/drawing/2014/main" id="{00000000-0008-0000-0100-000010020000}"/>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9" name="テキスト ボックス 528">
          <a:extLst>
            <a:ext uri="{FF2B5EF4-FFF2-40B4-BE49-F238E27FC236}">
              <a16:creationId xmlns:a16="http://schemas.microsoft.com/office/drawing/2014/main" id="{00000000-0008-0000-0100-000011020000}"/>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30" name="直線コネクタ 529">
          <a:extLst>
            <a:ext uri="{FF2B5EF4-FFF2-40B4-BE49-F238E27FC236}">
              <a16:creationId xmlns:a16="http://schemas.microsoft.com/office/drawing/2014/main" id="{00000000-0008-0000-0100-000012020000}"/>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31" name="テキスト ボックス 530">
          <a:extLst>
            <a:ext uri="{FF2B5EF4-FFF2-40B4-BE49-F238E27FC236}">
              <a16:creationId xmlns:a16="http://schemas.microsoft.com/office/drawing/2014/main" id="{00000000-0008-0000-0100-000013020000}"/>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32" name="直線コネクタ 531">
          <a:extLst>
            <a:ext uri="{FF2B5EF4-FFF2-40B4-BE49-F238E27FC236}">
              <a16:creationId xmlns:a16="http://schemas.microsoft.com/office/drawing/2014/main" id="{00000000-0008-0000-0100-000014020000}"/>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33" name="テキスト ボックス 532">
          <a:extLst>
            <a:ext uri="{FF2B5EF4-FFF2-40B4-BE49-F238E27FC236}">
              <a16:creationId xmlns:a16="http://schemas.microsoft.com/office/drawing/2014/main" id="{00000000-0008-0000-0100-000015020000}"/>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34" name="直線コネクタ 533">
          <a:extLst>
            <a:ext uri="{FF2B5EF4-FFF2-40B4-BE49-F238E27FC236}">
              <a16:creationId xmlns:a16="http://schemas.microsoft.com/office/drawing/2014/main" id="{00000000-0008-0000-0100-000016020000}"/>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35" name="テキスト ボックス 534">
          <a:extLst>
            <a:ext uri="{FF2B5EF4-FFF2-40B4-BE49-F238E27FC236}">
              <a16:creationId xmlns:a16="http://schemas.microsoft.com/office/drawing/2014/main" id="{00000000-0008-0000-0100-000017020000}"/>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6" name="直線コネクタ 535">
          <a:extLst>
            <a:ext uri="{FF2B5EF4-FFF2-40B4-BE49-F238E27FC236}">
              <a16:creationId xmlns:a16="http://schemas.microsoft.com/office/drawing/2014/main" id="{00000000-0008-0000-0100-00001802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7" name="テキスト ボックス 536">
          <a:extLst>
            <a:ext uri="{FF2B5EF4-FFF2-40B4-BE49-F238E27FC236}">
              <a16:creationId xmlns:a16="http://schemas.microsoft.com/office/drawing/2014/main" id="{00000000-0008-0000-0100-000019020000}"/>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8" name="【学校施設】&#10;有形固定資産減価償却率グラフ枠">
          <a:extLst>
            <a:ext uri="{FF2B5EF4-FFF2-40B4-BE49-F238E27FC236}">
              <a16:creationId xmlns:a16="http://schemas.microsoft.com/office/drawing/2014/main" id="{00000000-0008-0000-0100-00001A02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0</xdr:rowOff>
    </xdr:from>
    <xdr:to>
      <xdr:col>85</xdr:col>
      <xdr:colOff>126364</xdr:colOff>
      <xdr:row>63</xdr:row>
      <xdr:rowOff>165735</xdr:rowOff>
    </xdr:to>
    <xdr:cxnSp macro="">
      <xdr:nvCxnSpPr>
        <xdr:cNvPr id="539" name="直線コネクタ 538">
          <a:extLst>
            <a:ext uri="{FF2B5EF4-FFF2-40B4-BE49-F238E27FC236}">
              <a16:creationId xmlns:a16="http://schemas.microsoft.com/office/drawing/2014/main" id="{00000000-0008-0000-0100-00001B020000}"/>
            </a:ext>
          </a:extLst>
        </xdr:cNvPr>
        <xdr:cNvCxnSpPr/>
      </xdr:nvCxnSpPr>
      <xdr:spPr>
        <a:xfrm flipV="1">
          <a:off x="16318864" y="9601200"/>
          <a:ext cx="0" cy="13658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169562</xdr:rowOff>
    </xdr:from>
    <xdr:ext cx="405111" cy="259045"/>
    <xdr:sp macro="" textlink="">
      <xdr:nvSpPr>
        <xdr:cNvPr id="540" name="【学校施設】&#10;有形固定資産減価償却率最小値テキスト">
          <a:extLst>
            <a:ext uri="{FF2B5EF4-FFF2-40B4-BE49-F238E27FC236}">
              <a16:creationId xmlns:a16="http://schemas.microsoft.com/office/drawing/2014/main" id="{00000000-0008-0000-0100-00001C020000}"/>
            </a:ext>
          </a:extLst>
        </xdr:cNvPr>
        <xdr:cNvSpPr txBox="1"/>
      </xdr:nvSpPr>
      <xdr:spPr>
        <a:xfrm>
          <a:off x="16357600" y="10970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165735</xdr:rowOff>
    </xdr:from>
    <xdr:to>
      <xdr:col>86</xdr:col>
      <xdr:colOff>25400</xdr:colOff>
      <xdr:row>63</xdr:row>
      <xdr:rowOff>165735</xdr:rowOff>
    </xdr:to>
    <xdr:cxnSp macro="">
      <xdr:nvCxnSpPr>
        <xdr:cNvPr id="541" name="直線コネクタ 540">
          <a:extLst>
            <a:ext uri="{FF2B5EF4-FFF2-40B4-BE49-F238E27FC236}">
              <a16:creationId xmlns:a16="http://schemas.microsoft.com/office/drawing/2014/main" id="{00000000-0008-0000-0100-00001D020000}"/>
            </a:ext>
          </a:extLst>
        </xdr:cNvPr>
        <xdr:cNvCxnSpPr/>
      </xdr:nvCxnSpPr>
      <xdr:spPr>
        <a:xfrm>
          <a:off x="16230600" y="109670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118127</xdr:rowOff>
    </xdr:from>
    <xdr:ext cx="405111" cy="259045"/>
    <xdr:sp macro="" textlink="">
      <xdr:nvSpPr>
        <xdr:cNvPr id="542" name="【学校施設】&#10;有形固定資産減価償却率最大値テキスト">
          <a:extLst>
            <a:ext uri="{FF2B5EF4-FFF2-40B4-BE49-F238E27FC236}">
              <a16:creationId xmlns:a16="http://schemas.microsoft.com/office/drawing/2014/main" id="{00000000-0008-0000-0100-00001E020000}"/>
            </a:ext>
          </a:extLst>
        </xdr:cNvPr>
        <xdr:cNvSpPr txBox="1"/>
      </xdr:nvSpPr>
      <xdr:spPr>
        <a:xfrm>
          <a:off x="16357600" y="9376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0</xdr:rowOff>
    </xdr:from>
    <xdr:to>
      <xdr:col>86</xdr:col>
      <xdr:colOff>25400</xdr:colOff>
      <xdr:row>56</xdr:row>
      <xdr:rowOff>0</xdr:rowOff>
    </xdr:to>
    <xdr:cxnSp macro="">
      <xdr:nvCxnSpPr>
        <xdr:cNvPr id="543" name="直線コネクタ 542">
          <a:extLst>
            <a:ext uri="{FF2B5EF4-FFF2-40B4-BE49-F238E27FC236}">
              <a16:creationId xmlns:a16="http://schemas.microsoft.com/office/drawing/2014/main" id="{00000000-0008-0000-0100-00001F020000}"/>
            </a:ext>
          </a:extLst>
        </xdr:cNvPr>
        <xdr:cNvCxnSpPr/>
      </xdr:nvCxnSpPr>
      <xdr:spPr>
        <a:xfrm>
          <a:off x="16230600" y="960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22877</xdr:rowOff>
    </xdr:from>
    <xdr:ext cx="405111" cy="259045"/>
    <xdr:sp macro="" textlink="">
      <xdr:nvSpPr>
        <xdr:cNvPr id="544" name="【学校施設】&#10;有形固定資産減価償却率平均値テキスト">
          <a:extLst>
            <a:ext uri="{FF2B5EF4-FFF2-40B4-BE49-F238E27FC236}">
              <a16:creationId xmlns:a16="http://schemas.microsoft.com/office/drawing/2014/main" id="{00000000-0008-0000-0100-000020020000}"/>
            </a:ext>
          </a:extLst>
        </xdr:cNvPr>
        <xdr:cNvSpPr txBox="1"/>
      </xdr:nvSpPr>
      <xdr:spPr>
        <a:xfrm>
          <a:off x="16357600" y="103098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44450</xdr:rowOff>
    </xdr:from>
    <xdr:to>
      <xdr:col>85</xdr:col>
      <xdr:colOff>177800</xdr:colOff>
      <xdr:row>60</xdr:row>
      <xdr:rowOff>146050</xdr:rowOff>
    </xdr:to>
    <xdr:sp macro="" textlink="">
      <xdr:nvSpPr>
        <xdr:cNvPr id="545" name="フローチャート: 判断 544">
          <a:extLst>
            <a:ext uri="{FF2B5EF4-FFF2-40B4-BE49-F238E27FC236}">
              <a16:creationId xmlns:a16="http://schemas.microsoft.com/office/drawing/2014/main" id="{00000000-0008-0000-0100-000021020000}"/>
            </a:ext>
          </a:extLst>
        </xdr:cNvPr>
        <xdr:cNvSpPr/>
      </xdr:nvSpPr>
      <xdr:spPr>
        <a:xfrm>
          <a:off x="16268700" y="1033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48260</xdr:rowOff>
    </xdr:from>
    <xdr:to>
      <xdr:col>81</xdr:col>
      <xdr:colOff>101600</xdr:colOff>
      <xdr:row>60</xdr:row>
      <xdr:rowOff>149860</xdr:rowOff>
    </xdr:to>
    <xdr:sp macro="" textlink="">
      <xdr:nvSpPr>
        <xdr:cNvPr id="546" name="フローチャート: 判断 545">
          <a:extLst>
            <a:ext uri="{FF2B5EF4-FFF2-40B4-BE49-F238E27FC236}">
              <a16:creationId xmlns:a16="http://schemas.microsoft.com/office/drawing/2014/main" id="{00000000-0008-0000-0100-000022020000}"/>
            </a:ext>
          </a:extLst>
        </xdr:cNvPr>
        <xdr:cNvSpPr/>
      </xdr:nvSpPr>
      <xdr:spPr>
        <a:xfrm>
          <a:off x="15430500" y="10335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19685</xdr:rowOff>
    </xdr:from>
    <xdr:to>
      <xdr:col>76</xdr:col>
      <xdr:colOff>165100</xdr:colOff>
      <xdr:row>60</xdr:row>
      <xdr:rowOff>121285</xdr:rowOff>
    </xdr:to>
    <xdr:sp macro="" textlink="">
      <xdr:nvSpPr>
        <xdr:cNvPr id="547" name="フローチャート: 判断 546">
          <a:extLst>
            <a:ext uri="{FF2B5EF4-FFF2-40B4-BE49-F238E27FC236}">
              <a16:creationId xmlns:a16="http://schemas.microsoft.com/office/drawing/2014/main" id="{00000000-0008-0000-0100-000023020000}"/>
            </a:ext>
          </a:extLst>
        </xdr:cNvPr>
        <xdr:cNvSpPr/>
      </xdr:nvSpPr>
      <xdr:spPr>
        <a:xfrm>
          <a:off x="14541500" y="10306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168275</xdr:rowOff>
    </xdr:from>
    <xdr:to>
      <xdr:col>72</xdr:col>
      <xdr:colOff>38100</xdr:colOff>
      <xdr:row>60</xdr:row>
      <xdr:rowOff>98425</xdr:rowOff>
    </xdr:to>
    <xdr:sp macro="" textlink="">
      <xdr:nvSpPr>
        <xdr:cNvPr id="548" name="フローチャート: 判断 547">
          <a:extLst>
            <a:ext uri="{FF2B5EF4-FFF2-40B4-BE49-F238E27FC236}">
              <a16:creationId xmlns:a16="http://schemas.microsoft.com/office/drawing/2014/main" id="{00000000-0008-0000-0100-000024020000}"/>
            </a:ext>
          </a:extLst>
        </xdr:cNvPr>
        <xdr:cNvSpPr/>
      </xdr:nvSpPr>
      <xdr:spPr>
        <a:xfrm>
          <a:off x="13652500" y="10283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143510</xdr:rowOff>
    </xdr:from>
    <xdr:to>
      <xdr:col>67</xdr:col>
      <xdr:colOff>101600</xdr:colOff>
      <xdr:row>60</xdr:row>
      <xdr:rowOff>73660</xdr:rowOff>
    </xdr:to>
    <xdr:sp macro="" textlink="">
      <xdr:nvSpPr>
        <xdr:cNvPr id="549" name="フローチャート: 判断 548">
          <a:extLst>
            <a:ext uri="{FF2B5EF4-FFF2-40B4-BE49-F238E27FC236}">
              <a16:creationId xmlns:a16="http://schemas.microsoft.com/office/drawing/2014/main" id="{00000000-0008-0000-0100-000025020000}"/>
            </a:ext>
          </a:extLst>
        </xdr:cNvPr>
        <xdr:cNvSpPr/>
      </xdr:nvSpPr>
      <xdr:spPr>
        <a:xfrm>
          <a:off x="12763500" y="10259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50" name="テキスト ボックス 549">
          <a:extLst>
            <a:ext uri="{FF2B5EF4-FFF2-40B4-BE49-F238E27FC236}">
              <a16:creationId xmlns:a16="http://schemas.microsoft.com/office/drawing/2014/main" id="{00000000-0008-0000-0100-00002602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51" name="テキスト ボックス 550">
          <a:extLst>
            <a:ext uri="{FF2B5EF4-FFF2-40B4-BE49-F238E27FC236}">
              <a16:creationId xmlns:a16="http://schemas.microsoft.com/office/drawing/2014/main" id="{00000000-0008-0000-0100-00002702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52" name="テキスト ボックス 551">
          <a:extLst>
            <a:ext uri="{FF2B5EF4-FFF2-40B4-BE49-F238E27FC236}">
              <a16:creationId xmlns:a16="http://schemas.microsoft.com/office/drawing/2014/main" id="{00000000-0008-0000-0100-00002802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53" name="テキスト ボックス 552">
          <a:extLst>
            <a:ext uri="{FF2B5EF4-FFF2-40B4-BE49-F238E27FC236}">
              <a16:creationId xmlns:a16="http://schemas.microsoft.com/office/drawing/2014/main" id="{00000000-0008-0000-0100-00002902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54" name="テキスト ボックス 553">
          <a:extLst>
            <a:ext uri="{FF2B5EF4-FFF2-40B4-BE49-F238E27FC236}">
              <a16:creationId xmlns:a16="http://schemas.microsoft.com/office/drawing/2014/main" id="{00000000-0008-0000-0100-00002A02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132080</xdr:rowOff>
    </xdr:from>
    <xdr:to>
      <xdr:col>85</xdr:col>
      <xdr:colOff>177800</xdr:colOff>
      <xdr:row>59</xdr:row>
      <xdr:rowOff>62230</xdr:rowOff>
    </xdr:to>
    <xdr:sp macro="" textlink="">
      <xdr:nvSpPr>
        <xdr:cNvPr id="555" name="楕円 554">
          <a:extLst>
            <a:ext uri="{FF2B5EF4-FFF2-40B4-BE49-F238E27FC236}">
              <a16:creationId xmlns:a16="http://schemas.microsoft.com/office/drawing/2014/main" id="{00000000-0008-0000-0100-00002B020000}"/>
            </a:ext>
          </a:extLst>
        </xdr:cNvPr>
        <xdr:cNvSpPr/>
      </xdr:nvSpPr>
      <xdr:spPr>
        <a:xfrm>
          <a:off x="16268700" y="10076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57</xdr:row>
      <xdr:rowOff>154957</xdr:rowOff>
    </xdr:from>
    <xdr:ext cx="405111" cy="259045"/>
    <xdr:sp macro="" textlink="">
      <xdr:nvSpPr>
        <xdr:cNvPr id="556" name="【学校施設】&#10;有形固定資産減価償却率該当値テキスト">
          <a:extLst>
            <a:ext uri="{FF2B5EF4-FFF2-40B4-BE49-F238E27FC236}">
              <a16:creationId xmlns:a16="http://schemas.microsoft.com/office/drawing/2014/main" id="{00000000-0008-0000-0100-00002C020000}"/>
            </a:ext>
          </a:extLst>
        </xdr:cNvPr>
        <xdr:cNvSpPr txBox="1"/>
      </xdr:nvSpPr>
      <xdr:spPr>
        <a:xfrm>
          <a:off x="16357600" y="9927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44450</xdr:rowOff>
    </xdr:from>
    <xdr:to>
      <xdr:col>81</xdr:col>
      <xdr:colOff>101600</xdr:colOff>
      <xdr:row>59</xdr:row>
      <xdr:rowOff>146050</xdr:rowOff>
    </xdr:to>
    <xdr:sp macro="" textlink="">
      <xdr:nvSpPr>
        <xdr:cNvPr id="557" name="楕円 556">
          <a:extLst>
            <a:ext uri="{FF2B5EF4-FFF2-40B4-BE49-F238E27FC236}">
              <a16:creationId xmlns:a16="http://schemas.microsoft.com/office/drawing/2014/main" id="{00000000-0008-0000-0100-00002D020000}"/>
            </a:ext>
          </a:extLst>
        </xdr:cNvPr>
        <xdr:cNvSpPr/>
      </xdr:nvSpPr>
      <xdr:spPr>
        <a:xfrm>
          <a:off x="15430500" y="10160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11430</xdr:rowOff>
    </xdr:from>
    <xdr:to>
      <xdr:col>85</xdr:col>
      <xdr:colOff>127000</xdr:colOff>
      <xdr:row>59</xdr:row>
      <xdr:rowOff>95250</xdr:rowOff>
    </xdr:to>
    <xdr:cxnSp macro="">
      <xdr:nvCxnSpPr>
        <xdr:cNvPr id="558" name="直線コネクタ 557">
          <a:extLst>
            <a:ext uri="{FF2B5EF4-FFF2-40B4-BE49-F238E27FC236}">
              <a16:creationId xmlns:a16="http://schemas.microsoft.com/office/drawing/2014/main" id="{00000000-0008-0000-0100-00002E020000}"/>
            </a:ext>
          </a:extLst>
        </xdr:cNvPr>
        <xdr:cNvCxnSpPr/>
      </xdr:nvCxnSpPr>
      <xdr:spPr>
        <a:xfrm flipV="1">
          <a:off x="15481300" y="10126980"/>
          <a:ext cx="8382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166370</xdr:rowOff>
    </xdr:from>
    <xdr:to>
      <xdr:col>76</xdr:col>
      <xdr:colOff>165100</xdr:colOff>
      <xdr:row>59</xdr:row>
      <xdr:rowOff>96520</xdr:rowOff>
    </xdr:to>
    <xdr:sp macro="" textlink="">
      <xdr:nvSpPr>
        <xdr:cNvPr id="559" name="楕円 558">
          <a:extLst>
            <a:ext uri="{FF2B5EF4-FFF2-40B4-BE49-F238E27FC236}">
              <a16:creationId xmlns:a16="http://schemas.microsoft.com/office/drawing/2014/main" id="{00000000-0008-0000-0100-00002F020000}"/>
            </a:ext>
          </a:extLst>
        </xdr:cNvPr>
        <xdr:cNvSpPr/>
      </xdr:nvSpPr>
      <xdr:spPr>
        <a:xfrm>
          <a:off x="14541500" y="10110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45720</xdr:rowOff>
    </xdr:from>
    <xdr:to>
      <xdr:col>81</xdr:col>
      <xdr:colOff>50800</xdr:colOff>
      <xdr:row>59</xdr:row>
      <xdr:rowOff>95250</xdr:rowOff>
    </xdr:to>
    <xdr:cxnSp macro="">
      <xdr:nvCxnSpPr>
        <xdr:cNvPr id="560" name="直線コネクタ 559">
          <a:extLst>
            <a:ext uri="{FF2B5EF4-FFF2-40B4-BE49-F238E27FC236}">
              <a16:creationId xmlns:a16="http://schemas.microsoft.com/office/drawing/2014/main" id="{00000000-0008-0000-0100-000030020000}"/>
            </a:ext>
          </a:extLst>
        </xdr:cNvPr>
        <xdr:cNvCxnSpPr/>
      </xdr:nvCxnSpPr>
      <xdr:spPr>
        <a:xfrm>
          <a:off x="14592300" y="10161270"/>
          <a:ext cx="8890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166370</xdr:rowOff>
    </xdr:from>
    <xdr:to>
      <xdr:col>72</xdr:col>
      <xdr:colOff>38100</xdr:colOff>
      <xdr:row>59</xdr:row>
      <xdr:rowOff>96520</xdr:rowOff>
    </xdr:to>
    <xdr:sp macro="" textlink="">
      <xdr:nvSpPr>
        <xdr:cNvPr id="561" name="楕円 560">
          <a:extLst>
            <a:ext uri="{FF2B5EF4-FFF2-40B4-BE49-F238E27FC236}">
              <a16:creationId xmlns:a16="http://schemas.microsoft.com/office/drawing/2014/main" id="{00000000-0008-0000-0100-000031020000}"/>
            </a:ext>
          </a:extLst>
        </xdr:cNvPr>
        <xdr:cNvSpPr/>
      </xdr:nvSpPr>
      <xdr:spPr>
        <a:xfrm>
          <a:off x="13652500" y="10110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45720</xdr:rowOff>
    </xdr:from>
    <xdr:to>
      <xdr:col>76</xdr:col>
      <xdr:colOff>114300</xdr:colOff>
      <xdr:row>59</xdr:row>
      <xdr:rowOff>45720</xdr:rowOff>
    </xdr:to>
    <xdr:cxnSp macro="">
      <xdr:nvCxnSpPr>
        <xdr:cNvPr id="562" name="直線コネクタ 561">
          <a:extLst>
            <a:ext uri="{FF2B5EF4-FFF2-40B4-BE49-F238E27FC236}">
              <a16:creationId xmlns:a16="http://schemas.microsoft.com/office/drawing/2014/main" id="{00000000-0008-0000-0100-000032020000}"/>
            </a:ext>
          </a:extLst>
        </xdr:cNvPr>
        <xdr:cNvCxnSpPr/>
      </xdr:nvCxnSpPr>
      <xdr:spPr>
        <a:xfrm>
          <a:off x="13703300" y="1016127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53975</xdr:rowOff>
    </xdr:from>
    <xdr:to>
      <xdr:col>67</xdr:col>
      <xdr:colOff>101600</xdr:colOff>
      <xdr:row>59</xdr:row>
      <xdr:rowOff>155575</xdr:rowOff>
    </xdr:to>
    <xdr:sp macro="" textlink="">
      <xdr:nvSpPr>
        <xdr:cNvPr id="563" name="楕円 562">
          <a:extLst>
            <a:ext uri="{FF2B5EF4-FFF2-40B4-BE49-F238E27FC236}">
              <a16:creationId xmlns:a16="http://schemas.microsoft.com/office/drawing/2014/main" id="{00000000-0008-0000-0100-000033020000}"/>
            </a:ext>
          </a:extLst>
        </xdr:cNvPr>
        <xdr:cNvSpPr/>
      </xdr:nvSpPr>
      <xdr:spPr>
        <a:xfrm>
          <a:off x="12763500" y="10169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45720</xdr:rowOff>
    </xdr:from>
    <xdr:to>
      <xdr:col>71</xdr:col>
      <xdr:colOff>177800</xdr:colOff>
      <xdr:row>59</xdr:row>
      <xdr:rowOff>104775</xdr:rowOff>
    </xdr:to>
    <xdr:cxnSp macro="">
      <xdr:nvCxnSpPr>
        <xdr:cNvPr id="564" name="直線コネクタ 563">
          <a:extLst>
            <a:ext uri="{FF2B5EF4-FFF2-40B4-BE49-F238E27FC236}">
              <a16:creationId xmlns:a16="http://schemas.microsoft.com/office/drawing/2014/main" id="{00000000-0008-0000-0100-000034020000}"/>
            </a:ext>
          </a:extLst>
        </xdr:cNvPr>
        <xdr:cNvCxnSpPr/>
      </xdr:nvCxnSpPr>
      <xdr:spPr>
        <a:xfrm flipV="1">
          <a:off x="12814300" y="10161270"/>
          <a:ext cx="889000" cy="59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140987</xdr:rowOff>
    </xdr:from>
    <xdr:ext cx="405111" cy="259045"/>
    <xdr:sp macro="" textlink="">
      <xdr:nvSpPr>
        <xdr:cNvPr id="565" name="n_1aveValue【学校施設】&#10;有形固定資産減価償却率">
          <a:extLst>
            <a:ext uri="{FF2B5EF4-FFF2-40B4-BE49-F238E27FC236}">
              <a16:creationId xmlns:a16="http://schemas.microsoft.com/office/drawing/2014/main" id="{00000000-0008-0000-0100-000035020000}"/>
            </a:ext>
          </a:extLst>
        </xdr:cNvPr>
        <xdr:cNvSpPr txBox="1"/>
      </xdr:nvSpPr>
      <xdr:spPr>
        <a:xfrm>
          <a:off x="15266044" y="10427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112412</xdr:rowOff>
    </xdr:from>
    <xdr:ext cx="405111" cy="259045"/>
    <xdr:sp macro="" textlink="">
      <xdr:nvSpPr>
        <xdr:cNvPr id="566" name="n_2aveValue【学校施設】&#10;有形固定資産減価償却率">
          <a:extLst>
            <a:ext uri="{FF2B5EF4-FFF2-40B4-BE49-F238E27FC236}">
              <a16:creationId xmlns:a16="http://schemas.microsoft.com/office/drawing/2014/main" id="{00000000-0008-0000-0100-000036020000}"/>
            </a:ext>
          </a:extLst>
        </xdr:cNvPr>
        <xdr:cNvSpPr txBox="1"/>
      </xdr:nvSpPr>
      <xdr:spPr>
        <a:xfrm>
          <a:off x="14389744" y="10399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89552</xdr:rowOff>
    </xdr:from>
    <xdr:ext cx="405111" cy="259045"/>
    <xdr:sp macro="" textlink="">
      <xdr:nvSpPr>
        <xdr:cNvPr id="567" name="n_3aveValue【学校施設】&#10;有形固定資産減価償却率">
          <a:extLst>
            <a:ext uri="{FF2B5EF4-FFF2-40B4-BE49-F238E27FC236}">
              <a16:creationId xmlns:a16="http://schemas.microsoft.com/office/drawing/2014/main" id="{00000000-0008-0000-0100-000037020000}"/>
            </a:ext>
          </a:extLst>
        </xdr:cNvPr>
        <xdr:cNvSpPr txBox="1"/>
      </xdr:nvSpPr>
      <xdr:spPr>
        <a:xfrm>
          <a:off x="13500744" y="10376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64787</xdr:rowOff>
    </xdr:from>
    <xdr:ext cx="405111" cy="259045"/>
    <xdr:sp macro="" textlink="">
      <xdr:nvSpPr>
        <xdr:cNvPr id="568" name="n_4aveValue【学校施設】&#10;有形固定資産減価償却率">
          <a:extLst>
            <a:ext uri="{FF2B5EF4-FFF2-40B4-BE49-F238E27FC236}">
              <a16:creationId xmlns:a16="http://schemas.microsoft.com/office/drawing/2014/main" id="{00000000-0008-0000-0100-000038020000}"/>
            </a:ext>
          </a:extLst>
        </xdr:cNvPr>
        <xdr:cNvSpPr txBox="1"/>
      </xdr:nvSpPr>
      <xdr:spPr>
        <a:xfrm>
          <a:off x="12611744" y="10351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57</xdr:row>
      <xdr:rowOff>162577</xdr:rowOff>
    </xdr:from>
    <xdr:ext cx="405111" cy="259045"/>
    <xdr:sp macro="" textlink="">
      <xdr:nvSpPr>
        <xdr:cNvPr id="569" name="n_1mainValue【学校施設】&#10;有形固定資産減価償却率">
          <a:extLst>
            <a:ext uri="{FF2B5EF4-FFF2-40B4-BE49-F238E27FC236}">
              <a16:creationId xmlns:a16="http://schemas.microsoft.com/office/drawing/2014/main" id="{00000000-0008-0000-0100-000039020000}"/>
            </a:ext>
          </a:extLst>
        </xdr:cNvPr>
        <xdr:cNvSpPr txBox="1"/>
      </xdr:nvSpPr>
      <xdr:spPr>
        <a:xfrm>
          <a:off x="15266044" y="9935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113047</xdr:rowOff>
    </xdr:from>
    <xdr:ext cx="405111" cy="259045"/>
    <xdr:sp macro="" textlink="">
      <xdr:nvSpPr>
        <xdr:cNvPr id="570" name="n_2mainValue【学校施設】&#10;有形固定資産減価償却率">
          <a:extLst>
            <a:ext uri="{FF2B5EF4-FFF2-40B4-BE49-F238E27FC236}">
              <a16:creationId xmlns:a16="http://schemas.microsoft.com/office/drawing/2014/main" id="{00000000-0008-0000-0100-00003A020000}"/>
            </a:ext>
          </a:extLst>
        </xdr:cNvPr>
        <xdr:cNvSpPr txBox="1"/>
      </xdr:nvSpPr>
      <xdr:spPr>
        <a:xfrm>
          <a:off x="14389744" y="9885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113047</xdr:rowOff>
    </xdr:from>
    <xdr:ext cx="405111" cy="259045"/>
    <xdr:sp macro="" textlink="">
      <xdr:nvSpPr>
        <xdr:cNvPr id="571" name="n_3mainValue【学校施設】&#10;有形固定資産減価償却率">
          <a:extLst>
            <a:ext uri="{FF2B5EF4-FFF2-40B4-BE49-F238E27FC236}">
              <a16:creationId xmlns:a16="http://schemas.microsoft.com/office/drawing/2014/main" id="{00000000-0008-0000-0100-00003B020000}"/>
            </a:ext>
          </a:extLst>
        </xdr:cNvPr>
        <xdr:cNvSpPr txBox="1"/>
      </xdr:nvSpPr>
      <xdr:spPr>
        <a:xfrm>
          <a:off x="13500744" y="9885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652</xdr:rowOff>
    </xdr:from>
    <xdr:ext cx="405111" cy="259045"/>
    <xdr:sp macro="" textlink="">
      <xdr:nvSpPr>
        <xdr:cNvPr id="572" name="n_4mainValue【学校施設】&#10;有形固定資産減価償却率">
          <a:extLst>
            <a:ext uri="{FF2B5EF4-FFF2-40B4-BE49-F238E27FC236}">
              <a16:creationId xmlns:a16="http://schemas.microsoft.com/office/drawing/2014/main" id="{00000000-0008-0000-0100-00003C020000}"/>
            </a:ext>
          </a:extLst>
        </xdr:cNvPr>
        <xdr:cNvSpPr txBox="1"/>
      </xdr:nvSpPr>
      <xdr:spPr>
        <a:xfrm>
          <a:off x="12611744" y="9944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73" name="正方形/長方形 572">
          <a:extLst>
            <a:ext uri="{FF2B5EF4-FFF2-40B4-BE49-F238E27FC236}">
              <a16:creationId xmlns:a16="http://schemas.microsoft.com/office/drawing/2014/main" id="{00000000-0008-0000-0100-00003D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74" name="正方形/長方形 573">
          <a:extLst>
            <a:ext uri="{FF2B5EF4-FFF2-40B4-BE49-F238E27FC236}">
              <a16:creationId xmlns:a16="http://schemas.microsoft.com/office/drawing/2014/main" id="{00000000-0008-0000-0100-00003E02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5" name="正方形/長方形 574">
          <a:extLst>
            <a:ext uri="{FF2B5EF4-FFF2-40B4-BE49-F238E27FC236}">
              <a16:creationId xmlns:a16="http://schemas.microsoft.com/office/drawing/2014/main" id="{00000000-0008-0000-0100-00003F02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6" name="正方形/長方形 575">
          <a:extLst>
            <a:ext uri="{FF2B5EF4-FFF2-40B4-BE49-F238E27FC236}">
              <a16:creationId xmlns:a16="http://schemas.microsoft.com/office/drawing/2014/main" id="{00000000-0008-0000-0100-00004002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7" name="正方形/長方形 576">
          <a:extLst>
            <a:ext uri="{FF2B5EF4-FFF2-40B4-BE49-F238E27FC236}">
              <a16:creationId xmlns:a16="http://schemas.microsoft.com/office/drawing/2014/main" id="{00000000-0008-0000-0100-00004102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8" name="正方形/長方形 577">
          <a:extLst>
            <a:ext uri="{FF2B5EF4-FFF2-40B4-BE49-F238E27FC236}">
              <a16:creationId xmlns:a16="http://schemas.microsoft.com/office/drawing/2014/main" id="{00000000-0008-0000-0100-00004202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9" name="正方形/長方形 578">
          <a:extLst>
            <a:ext uri="{FF2B5EF4-FFF2-40B4-BE49-F238E27FC236}">
              <a16:creationId xmlns:a16="http://schemas.microsoft.com/office/drawing/2014/main" id="{00000000-0008-0000-0100-00004302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80" name="正方形/長方形 579">
          <a:extLst>
            <a:ext uri="{FF2B5EF4-FFF2-40B4-BE49-F238E27FC236}">
              <a16:creationId xmlns:a16="http://schemas.microsoft.com/office/drawing/2014/main" id="{00000000-0008-0000-0100-00004402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81" name="テキスト ボックス 580">
          <a:extLst>
            <a:ext uri="{FF2B5EF4-FFF2-40B4-BE49-F238E27FC236}">
              <a16:creationId xmlns:a16="http://schemas.microsoft.com/office/drawing/2014/main" id="{00000000-0008-0000-0100-00004502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82" name="直線コネクタ 581">
          <a:extLst>
            <a:ext uri="{FF2B5EF4-FFF2-40B4-BE49-F238E27FC236}">
              <a16:creationId xmlns:a16="http://schemas.microsoft.com/office/drawing/2014/main" id="{00000000-0008-0000-0100-00004602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83" name="テキスト ボックス 582">
          <a:extLst>
            <a:ext uri="{FF2B5EF4-FFF2-40B4-BE49-F238E27FC236}">
              <a16:creationId xmlns:a16="http://schemas.microsoft.com/office/drawing/2014/main" id="{00000000-0008-0000-0100-000047020000}"/>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584" name="直線コネクタ 583">
          <a:extLst>
            <a:ext uri="{FF2B5EF4-FFF2-40B4-BE49-F238E27FC236}">
              <a16:creationId xmlns:a16="http://schemas.microsoft.com/office/drawing/2014/main" id="{00000000-0008-0000-0100-000048020000}"/>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85" name="テキスト ボックス 584">
          <a:extLst>
            <a:ext uri="{FF2B5EF4-FFF2-40B4-BE49-F238E27FC236}">
              <a16:creationId xmlns:a16="http://schemas.microsoft.com/office/drawing/2014/main" id="{00000000-0008-0000-0100-000049020000}"/>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86" name="直線コネクタ 585">
          <a:extLst>
            <a:ext uri="{FF2B5EF4-FFF2-40B4-BE49-F238E27FC236}">
              <a16:creationId xmlns:a16="http://schemas.microsoft.com/office/drawing/2014/main" id="{00000000-0008-0000-0100-00004A020000}"/>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587" name="テキスト ボックス 586">
          <a:extLst>
            <a:ext uri="{FF2B5EF4-FFF2-40B4-BE49-F238E27FC236}">
              <a16:creationId xmlns:a16="http://schemas.microsoft.com/office/drawing/2014/main" id="{00000000-0008-0000-0100-00004B020000}"/>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88" name="直線コネクタ 587">
          <a:extLst>
            <a:ext uri="{FF2B5EF4-FFF2-40B4-BE49-F238E27FC236}">
              <a16:creationId xmlns:a16="http://schemas.microsoft.com/office/drawing/2014/main" id="{00000000-0008-0000-0100-00004C020000}"/>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589" name="テキスト ボックス 588">
          <a:extLst>
            <a:ext uri="{FF2B5EF4-FFF2-40B4-BE49-F238E27FC236}">
              <a16:creationId xmlns:a16="http://schemas.microsoft.com/office/drawing/2014/main" id="{00000000-0008-0000-0100-00004D020000}"/>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90" name="直線コネクタ 589">
          <a:extLst>
            <a:ext uri="{FF2B5EF4-FFF2-40B4-BE49-F238E27FC236}">
              <a16:creationId xmlns:a16="http://schemas.microsoft.com/office/drawing/2014/main" id="{00000000-0008-0000-0100-00004E020000}"/>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591" name="テキスト ボックス 590">
          <a:extLst>
            <a:ext uri="{FF2B5EF4-FFF2-40B4-BE49-F238E27FC236}">
              <a16:creationId xmlns:a16="http://schemas.microsoft.com/office/drawing/2014/main" id="{00000000-0008-0000-0100-00004F020000}"/>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92" name="直線コネクタ 591">
          <a:extLst>
            <a:ext uri="{FF2B5EF4-FFF2-40B4-BE49-F238E27FC236}">
              <a16:creationId xmlns:a16="http://schemas.microsoft.com/office/drawing/2014/main" id="{00000000-0008-0000-0100-00005002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93" name="テキスト ボックス 592">
          <a:extLst>
            <a:ext uri="{FF2B5EF4-FFF2-40B4-BE49-F238E27FC236}">
              <a16:creationId xmlns:a16="http://schemas.microsoft.com/office/drawing/2014/main" id="{00000000-0008-0000-0100-00005102000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4" name="【学校施設】&#10;一人当たり面積グラフ枠">
          <a:extLst>
            <a:ext uri="{FF2B5EF4-FFF2-40B4-BE49-F238E27FC236}">
              <a16:creationId xmlns:a16="http://schemas.microsoft.com/office/drawing/2014/main" id="{00000000-0008-0000-0100-00005202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105156</xdr:rowOff>
    </xdr:from>
    <xdr:to>
      <xdr:col>116</xdr:col>
      <xdr:colOff>62864</xdr:colOff>
      <xdr:row>63</xdr:row>
      <xdr:rowOff>54864</xdr:rowOff>
    </xdr:to>
    <xdr:cxnSp macro="">
      <xdr:nvCxnSpPr>
        <xdr:cNvPr id="595" name="直線コネクタ 594">
          <a:extLst>
            <a:ext uri="{FF2B5EF4-FFF2-40B4-BE49-F238E27FC236}">
              <a16:creationId xmlns:a16="http://schemas.microsoft.com/office/drawing/2014/main" id="{00000000-0008-0000-0100-000053020000}"/>
            </a:ext>
          </a:extLst>
        </xdr:cNvPr>
        <xdr:cNvCxnSpPr/>
      </xdr:nvCxnSpPr>
      <xdr:spPr>
        <a:xfrm flipV="1">
          <a:off x="22160864" y="9534906"/>
          <a:ext cx="0" cy="13213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58691</xdr:rowOff>
    </xdr:from>
    <xdr:ext cx="469744" cy="259045"/>
    <xdr:sp macro="" textlink="">
      <xdr:nvSpPr>
        <xdr:cNvPr id="596" name="【学校施設】&#10;一人当たり面積最小値テキスト">
          <a:extLst>
            <a:ext uri="{FF2B5EF4-FFF2-40B4-BE49-F238E27FC236}">
              <a16:creationId xmlns:a16="http://schemas.microsoft.com/office/drawing/2014/main" id="{00000000-0008-0000-0100-000054020000}"/>
            </a:ext>
          </a:extLst>
        </xdr:cNvPr>
        <xdr:cNvSpPr txBox="1"/>
      </xdr:nvSpPr>
      <xdr:spPr>
        <a:xfrm>
          <a:off x="22199600" y="108600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54864</xdr:rowOff>
    </xdr:from>
    <xdr:to>
      <xdr:col>116</xdr:col>
      <xdr:colOff>152400</xdr:colOff>
      <xdr:row>63</xdr:row>
      <xdr:rowOff>54864</xdr:rowOff>
    </xdr:to>
    <xdr:cxnSp macro="">
      <xdr:nvCxnSpPr>
        <xdr:cNvPr id="597" name="直線コネクタ 596">
          <a:extLst>
            <a:ext uri="{FF2B5EF4-FFF2-40B4-BE49-F238E27FC236}">
              <a16:creationId xmlns:a16="http://schemas.microsoft.com/office/drawing/2014/main" id="{00000000-0008-0000-0100-000055020000}"/>
            </a:ext>
          </a:extLst>
        </xdr:cNvPr>
        <xdr:cNvCxnSpPr/>
      </xdr:nvCxnSpPr>
      <xdr:spPr>
        <a:xfrm>
          <a:off x="22072600" y="10856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51833</xdr:rowOff>
    </xdr:from>
    <xdr:ext cx="469744" cy="259045"/>
    <xdr:sp macro="" textlink="">
      <xdr:nvSpPr>
        <xdr:cNvPr id="598" name="【学校施設】&#10;一人当たり面積最大値テキスト">
          <a:extLst>
            <a:ext uri="{FF2B5EF4-FFF2-40B4-BE49-F238E27FC236}">
              <a16:creationId xmlns:a16="http://schemas.microsoft.com/office/drawing/2014/main" id="{00000000-0008-0000-0100-000056020000}"/>
            </a:ext>
          </a:extLst>
        </xdr:cNvPr>
        <xdr:cNvSpPr txBox="1"/>
      </xdr:nvSpPr>
      <xdr:spPr>
        <a:xfrm>
          <a:off x="22199600" y="93101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105156</xdr:rowOff>
    </xdr:from>
    <xdr:to>
      <xdr:col>116</xdr:col>
      <xdr:colOff>152400</xdr:colOff>
      <xdr:row>55</xdr:row>
      <xdr:rowOff>105156</xdr:rowOff>
    </xdr:to>
    <xdr:cxnSp macro="">
      <xdr:nvCxnSpPr>
        <xdr:cNvPr id="599" name="直線コネクタ 598">
          <a:extLst>
            <a:ext uri="{FF2B5EF4-FFF2-40B4-BE49-F238E27FC236}">
              <a16:creationId xmlns:a16="http://schemas.microsoft.com/office/drawing/2014/main" id="{00000000-0008-0000-0100-000057020000}"/>
            </a:ext>
          </a:extLst>
        </xdr:cNvPr>
        <xdr:cNvCxnSpPr/>
      </xdr:nvCxnSpPr>
      <xdr:spPr>
        <a:xfrm>
          <a:off x="22072600" y="95349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59</xdr:row>
      <xdr:rowOff>28312</xdr:rowOff>
    </xdr:from>
    <xdr:ext cx="469744" cy="259045"/>
    <xdr:sp macro="" textlink="">
      <xdr:nvSpPr>
        <xdr:cNvPr id="600" name="【学校施設】&#10;一人当たり面積平均値テキスト">
          <a:extLst>
            <a:ext uri="{FF2B5EF4-FFF2-40B4-BE49-F238E27FC236}">
              <a16:creationId xmlns:a16="http://schemas.microsoft.com/office/drawing/2014/main" id="{00000000-0008-0000-0100-000058020000}"/>
            </a:ext>
          </a:extLst>
        </xdr:cNvPr>
        <xdr:cNvSpPr txBox="1"/>
      </xdr:nvSpPr>
      <xdr:spPr>
        <a:xfrm>
          <a:off x="22199600" y="1014386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5435</xdr:rowOff>
    </xdr:from>
    <xdr:to>
      <xdr:col>116</xdr:col>
      <xdr:colOff>114300</xdr:colOff>
      <xdr:row>60</xdr:row>
      <xdr:rowOff>107035</xdr:rowOff>
    </xdr:to>
    <xdr:sp macro="" textlink="">
      <xdr:nvSpPr>
        <xdr:cNvPr id="601" name="フローチャート: 判断 600">
          <a:extLst>
            <a:ext uri="{FF2B5EF4-FFF2-40B4-BE49-F238E27FC236}">
              <a16:creationId xmlns:a16="http://schemas.microsoft.com/office/drawing/2014/main" id="{00000000-0008-0000-0100-000059020000}"/>
            </a:ext>
          </a:extLst>
        </xdr:cNvPr>
        <xdr:cNvSpPr/>
      </xdr:nvSpPr>
      <xdr:spPr>
        <a:xfrm>
          <a:off x="22110700" y="10292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2692</xdr:rowOff>
    </xdr:from>
    <xdr:to>
      <xdr:col>112</xdr:col>
      <xdr:colOff>38100</xdr:colOff>
      <xdr:row>60</xdr:row>
      <xdr:rowOff>104292</xdr:rowOff>
    </xdr:to>
    <xdr:sp macro="" textlink="">
      <xdr:nvSpPr>
        <xdr:cNvPr id="602" name="フローチャート: 判断 601">
          <a:extLst>
            <a:ext uri="{FF2B5EF4-FFF2-40B4-BE49-F238E27FC236}">
              <a16:creationId xmlns:a16="http://schemas.microsoft.com/office/drawing/2014/main" id="{00000000-0008-0000-0100-00005A020000}"/>
            </a:ext>
          </a:extLst>
        </xdr:cNvPr>
        <xdr:cNvSpPr/>
      </xdr:nvSpPr>
      <xdr:spPr>
        <a:xfrm>
          <a:off x="21272500" y="10289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34696</xdr:rowOff>
    </xdr:from>
    <xdr:to>
      <xdr:col>107</xdr:col>
      <xdr:colOff>101600</xdr:colOff>
      <xdr:row>60</xdr:row>
      <xdr:rowOff>136296</xdr:rowOff>
    </xdr:to>
    <xdr:sp macro="" textlink="">
      <xdr:nvSpPr>
        <xdr:cNvPr id="603" name="フローチャート: 判断 602">
          <a:extLst>
            <a:ext uri="{FF2B5EF4-FFF2-40B4-BE49-F238E27FC236}">
              <a16:creationId xmlns:a16="http://schemas.microsoft.com/office/drawing/2014/main" id="{00000000-0008-0000-0100-00005B020000}"/>
            </a:ext>
          </a:extLst>
        </xdr:cNvPr>
        <xdr:cNvSpPr/>
      </xdr:nvSpPr>
      <xdr:spPr>
        <a:xfrm>
          <a:off x="20383500" y="10321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3149</xdr:rowOff>
    </xdr:from>
    <xdr:to>
      <xdr:col>102</xdr:col>
      <xdr:colOff>165100</xdr:colOff>
      <xdr:row>60</xdr:row>
      <xdr:rowOff>104749</xdr:rowOff>
    </xdr:to>
    <xdr:sp macro="" textlink="">
      <xdr:nvSpPr>
        <xdr:cNvPr id="604" name="フローチャート: 判断 603">
          <a:extLst>
            <a:ext uri="{FF2B5EF4-FFF2-40B4-BE49-F238E27FC236}">
              <a16:creationId xmlns:a16="http://schemas.microsoft.com/office/drawing/2014/main" id="{00000000-0008-0000-0100-00005C020000}"/>
            </a:ext>
          </a:extLst>
        </xdr:cNvPr>
        <xdr:cNvSpPr/>
      </xdr:nvSpPr>
      <xdr:spPr>
        <a:xfrm>
          <a:off x="19494500" y="102901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114706</xdr:rowOff>
    </xdr:from>
    <xdr:to>
      <xdr:col>98</xdr:col>
      <xdr:colOff>38100</xdr:colOff>
      <xdr:row>61</xdr:row>
      <xdr:rowOff>44856</xdr:rowOff>
    </xdr:to>
    <xdr:sp macro="" textlink="">
      <xdr:nvSpPr>
        <xdr:cNvPr id="605" name="フローチャート: 判断 604">
          <a:extLst>
            <a:ext uri="{FF2B5EF4-FFF2-40B4-BE49-F238E27FC236}">
              <a16:creationId xmlns:a16="http://schemas.microsoft.com/office/drawing/2014/main" id="{00000000-0008-0000-0100-00005D020000}"/>
            </a:ext>
          </a:extLst>
        </xdr:cNvPr>
        <xdr:cNvSpPr/>
      </xdr:nvSpPr>
      <xdr:spPr>
        <a:xfrm>
          <a:off x="18605500" y="104017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6" name="テキスト ボックス 605">
          <a:extLst>
            <a:ext uri="{FF2B5EF4-FFF2-40B4-BE49-F238E27FC236}">
              <a16:creationId xmlns:a16="http://schemas.microsoft.com/office/drawing/2014/main" id="{00000000-0008-0000-0100-00005E02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7" name="テキスト ボックス 606">
          <a:extLst>
            <a:ext uri="{FF2B5EF4-FFF2-40B4-BE49-F238E27FC236}">
              <a16:creationId xmlns:a16="http://schemas.microsoft.com/office/drawing/2014/main" id="{00000000-0008-0000-0100-00005F02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8" name="テキスト ボックス 607">
          <a:extLst>
            <a:ext uri="{FF2B5EF4-FFF2-40B4-BE49-F238E27FC236}">
              <a16:creationId xmlns:a16="http://schemas.microsoft.com/office/drawing/2014/main" id="{00000000-0008-0000-0100-00006002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9" name="テキスト ボックス 608">
          <a:extLst>
            <a:ext uri="{FF2B5EF4-FFF2-40B4-BE49-F238E27FC236}">
              <a16:creationId xmlns:a16="http://schemas.microsoft.com/office/drawing/2014/main" id="{00000000-0008-0000-0100-00006102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10" name="テキスト ボックス 609">
          <a:extLst>
            <a:ext uri="{FF2B5EF4-FFF2-40B4-BE49-F238E27FC236}">
              <a16:creationId xmlns:a16="http://schemas.microsoft.com/office/drawing/2014/main" id="{00000000-0008-0000-0100-00006202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170485</xdr:rowOff>
    </xdr:from>
    <xdr:to>
      <xdr:col>116</xdr:col>
      <xdr:colOff>114300</xdr:colOff>
      <xdr:row>62</xdr:row>
      <xdr:rowOff>100635</xdr:rowOff>
    </xdr:to>
    <xdr:sp macro="" textlink="">
      <xdr:nvSpPr>
        <xdr:cNvPr id="611" name="楕円 610">
          <a:extLst>
            <a:ext uri="{FF2B5EF4-FFF2-40B4-BE49-F238E27FC236}">
              <a16:creationId xmlns:a16="http://schemas.microsoft.com/office/drawing/2014/main" id="{00000000-0008-0000-0100-000063020000}"/>
            </a:ext>
          </a:extLst>
        </xdr:cNvPr>
        <xdr:cNvSpPr/>
      </xdr:nvSpPr>
      <xdr:spPr>
        <a:xfrm>
          <a:off x="22110700" y="10628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148912</xdr:rowOff>
    </xdr:from>
    <xdr:ext cx="469744" cy="259045"/>
    <xdr:sp macro="" textlink="">
      <xdr:nvSpPr>
        <xdr:cNvPr id="612" name="【学校施設】&#10;一人当たり面積該当値テキスト">
          <a:extLst>
            <a:ext uri="{FF2B5EF4-FFF2-40B4-BE49-F238E27FC236}">
              <a16:creationId xmlns:a16="http://schemas.microsoft.com/office/drawing/2014/main" id="{00000000-0008-0000-0100-000064020000}"/>
            </a:ext>
          </a:extLst>
        </xdr:cNvPr>
        <xdr:cNvSpPr txBox="1"/>
      </xdr:nvSpPr>
      <xdr:spPr>
        <a:xfrm>
          <a:off x="22199600" y="106073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4064</xdr:rowOff>
    </xdr:from>
    <xdr:to>
      <xdr:col>112</xdr:col>
      <xdr:colOff>38100</xdr:colOff>
      <xdr:row>62</xdr:row>
      <xdr:rowOff>105664</xdr:rowOff>
    </xdr:to>
    <xdr:sp macro="" textlink="">
      <xdr:nvSpPr>
        <xdr:cNvPr id="613" name="楕円 612">
          <a:extLst>
            <a:ext uri="{FF2B5EF4-FFF2-40B4-BE49-F238E27FC236}">
              <a16:creationId xmlns:a16="http://schemas.microsoft.com/office/drawing/2014/main" id="{00000000-0008-0000-0100-000065020000}"/>
            </a:ext>
          </a:extLst>
        </xdr:cNvPr>
        <xdr:cNvSpPr/>
      </xdr:nvSpPr>
      <xdr:spPr>
        <a:xfrm>
          <a:off x="21272500" y="10633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49835</xdr:rowOff>
    </xdr:from>
    <xdr:to>
      <xdr:col>116</xdr:col>
      <xdr:colOff>63500</xdr:colOff>
      <xdr:row>62</xdr:row>
      <xdr:rowOff>54864</xdr:rowOff>
    </xdr:to>
    <xdr:cxnSp macro="">
      <xdr:nvCxnSpPr>
        <xdr:cNvPr id="614" name="直線コネクタ 613">
          <a:extLst>
            <a:ext uri="{FF2B5EF4-FFF2-40B4-BE49-F238E27FC236}">
              <a16:creationId xmlns:a16="http://schemas.microsoft.com/office/drawing/2014/main" id="{00000000-0008-0000-0100-000066020000}"/>
            </a:ext>
          </a:extLst>
        </xdr:cNvPr>
        <xdr:cNvCxnSpPr/>
      </xdr:nvCxnSpPr>
      <xdr:spPr>
        <a:xfrm flipV="1">
          <a:off x="21323300" y="10679735"/>
          <a:ext cx="838200" cy="5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98704</xdr:rowOff>
    </xdr:from>
    <xdr:to>
      <xdr:col>107</xdr:col>
      <xdr:colOff>101600</xdr:colOff>
      <xdr:row>61</xdr:row>
      <xdr:rowOff>28854</xdr:rowOff>
    </xdr:to>
    <xdr:sp macro="" textlink="">
      <xdr:nvSpPr>
        <xdr:cNvPr id="615" name="楕円 614">
          <a:extLst>
            <a:ext uri="{FF2B5EF4-FFF2-40B4-BE49-F238E27FC236}">
              <a16:creationId xmlns:a16="http://schemas.microsoft.com/office/drawing/2014/main" id="{00000000-0008-0000-0100-000067020000}"/>
            </a:ext>
          </a:extLst>
        </xdr:cNvPr>
        <xdr:cNvSpPr/>
      </xdr:nvSpPr>
      <xdr:spPr>
        <a:xfrm>
          <a:off x="20383500" y="10385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60</xdr:row>
      <xdr:rowOff>149504</xdr:rowOff>
    </xdr:from>
    <xdr:to>
      <xdr:col>111</xdr:col>
      <xdr:colOff>177800</xdr:colOff>
      <xdr:row>62</xdr:row>
      <xdr:rowOff>54864</xdr:rowOff>
    </xdr:to>
    <xdr:cxnSp macro="">
      <xdr:nvCxnSpPr>
        <xdr:cNvPr id="616" name="直線コネクタ 615">
          <a:extLst>
            <a:ext uri="{FF2B5EF4-FFF2-40B4-BE49-F238E27FC236}">
              <a16:creationId xmlns:a16="http://schemas.microsoft.com/office/drawing/2014/main" id="{00000000-0008-0000-0100-000068020000}"/>
            </a:ext>
          </a:extLst>
        </xdr:cNvPr>
        <xdr:cNvCxnSpPr/>
      </xdr:nvCxnSpPr>
      <xdr:spPr>
        <a:xfrm>
          <a:off x="20434300" y="10436504"/>
          <a:ext cx="889000" cy="2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59</xdr:row>
      <xdr:rowOff>36068</xdr:rowOff>
    </xdr:from>
    <xdr:to>
      <xdr:col>102</xdr:col>
      <xdr:colOff>165100</xdr:colOff>
      <xdr:row>59</xdr:row>
      <xdr:rowOff>137668</xdr:rowOff>
    </xdr:to>
    <xdr:sp macro="" textlink="">
      <xdr:nvSpPr>
        <xdr:cNvPr id="617" name="楕円 616">
          <a:extLst>
            <a:ext uri="{FF2B5EF4-FFF2-40B4-BE49-F238E27FC236}">
              <a16:creationId xmlns:a16="http://schemas.microsoft.com/office/drawing/2014/main" id="{00000000-0008-0000-0100-000069020000}"/>
            </a:ext>
          </a:extLst>
        </xdr:cNvPr>
        <xdr:cNvSpPr/>
      </xdr:nvSpPr>
      <xdr:spPr>
        <a:xfrm>
          <a:off x="19494500" y="101516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59</xdr:row>
      <xdr:rowOff>86868</xdr:rowOff>
    </xdr:from>
    <xdr:to>
      <xdr:col>107</xdr:col>
      <xdr:colOff>50800</xdr:colOff>
      <xdr:row>60</xdr:row>
      <xdr:rowOff>149504</xdr:rowOff>
    </xdr:to>
    <xdr:cxnSp macro="">
      <xdr:nvCxnSpPr>
        <xdr:cNvPr id="618" name="直線コネクタ 617">
          <a:extLst>
            <a:ext uri="{FF2B5EF4-FFF2-40B4-BE49-F238E27FC236}">
              <a16:creationId xmlns:a16="http://schemas.microsoft.com/office/drawing/2014/main" id="{00000000-0008-0000-0100-00006A020000}"/>
            </a:ext>
          </a:extLst>
        </xdr:cNvPr>
        <xdr:cNvCxnSpPr/>
      </xdr:nvCxnSpPr>
      <xdr:spPr>
        <a:xfrm>
          <a:off x="19545300" y="10202418"/>
          <a:ext cx="889000" cy="234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59</xdr:row>
      <xdr:rowOff>75387</xdr:rowOff>
    </xdr:from>
    <xdr:to>
      <xdr:col>98</xdr:col>
      <xdr:colOff>38100</xdr:colOff>
      <xdr:row>60</xdr:row>
      <xdr:rowOff>5537</xdr:rowOff>
    </xdr:to>
    <xdr:sp macro="" textlink="">
      <xdr:nvSpPr>
        <xdr:cNvPr id="619" name="楕円 618">
          <a:extLst>
            <a:ext uri="{FF2B5EF4-FFF2-40B4-BE49-F238E27FC236}">
              <a16:creationId xmlns:a16="http://schemas.microsoft.com/office/drawing/2014/main" id="{00000000-0008-0000-0100-00006B020000}"/>
            </a:ext>
          </a:extLst>
        </xdr:cNvPr>
        <xdr:cNvSpPr/>
      </xdr:nvSpPr>
      <xdr:spPr>
        <a:xfrm>
          <a:off x="18605500" y="10190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59</xdr:row>
      <xdr:rowOff>86868</xdr:rowOff>
    </xdr:from>
    <xdr:to>
      <xdr:col>102</xdr:col>
      <xdr:colOff>114300</xdr:colOff>
      <xdr:row>59</xdr:row>
      <xdr:rowOff>126187</xdr:rowOff>
    </xdr:to>
    <xdr:cxnSp macro="">
      <xdr:nvCxnSpPr>
        <xdr:cNvPr id="620" name="直線コネクタ 619">
          <a:extLst>
            <a:ext uri="{FF2B5EF4-FFF2-40B4-BE49-F238E27FC236}">
              <a16:creationId xmlns:a16="http://schemas.microsoft.com/office/drawing/2014/main" id="{00000000-0008-0000-0100-00006C020000}"/>
            </a:ext>
          </a:extLst>
        </xdr:cNvPr>
        <xdr:cNvCxnSpPr/>
      </xdr:nvCxnSpPr>
      <xdr:spPr>
        <a:xfrm flipV="1">
          <a:off x="18656300" y="10202418"/>
          <a:ext cx="889000" cy="393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58</xdr:row>
      <xdr:rowOff>120819</xdr:rowOff>
    </xdr:from>
    <xdr:ext cx="469744" cy="259045"/>
    <xdr:sp macro="" textlink="">
      <xdr:nvSpPr>
        <xdr:cNvPr id="621" name="n_1aveValue【学校施設】&#10;一人当たり面積">
          <a:extLst>
            <a:ext uri="{FF2B5EF4-FFF2-40B4-BE49-F238E27FC236}">
              <a16:creationId xmlns:a16="http://schemas.microsoft.com/office/drawing/2014/main" id="{00000000-0008-0000-0100-00006D020000}"/>
            </a:ext>
          </a:extLst>
        </xdr:cNvPr>
        <xdr:cNvSpPr txBox="1"/>
      </xdr:nvSpPr>
      <xdr:spPr>
        <a:xfrm>
          <a:off x="21075727" y="100649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58</xdr:row>
      <xdr:rowOff>152823</xdr:rowOff>
    </xdr:from>
    <xdr:ext cx="469744" cy="259045"/>
    <xdr:sp macro="" textlink="">
      <xdr:nvSpPr>
        <xdr:cNvPr id="622" name="n_2aveValue【学校施設】&#10;一人当たり面積">
          <a:extLst>
            <a:ext uri="{FF2B5EF4-FFF2-40B4-BE49-F238E27FC236}">
              <a16:creationId xmlns:a16="http://schemas.microsoft.com/office/drawing/2014/main" id="{00000000-0008-0000-0100-00006E020000}"/>
            </a:ext>
          </a:extLst>
        </xdr:cNvPr>
        <xdr:cNvSpPr txBox="1"/>
      </xdr:nvSpPr>
      <xdr:spPr>
        <a:xfrm>
          <a:off x="20199427" y="100969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95876</xdr:rowOff>
    </xdr:from>
    <xdr:ext cx="469744" cy="259045"/>
    <xdr:sp macro="" textlink="">
      <xdr:nvSpPr>
        <xdr:cNvPr id="623" name="n_3aveValue【学校施設】&#10;一人当たり面積">
          <a:extLst>
            <a:ext uri="{FF2B5EF4-FFF2-40B4-BE49-F238E27FC236}">
              <a16:creationId xmlns:a16="http://schemas.microsoft.com/office/drawing/2014/main" id="{00000000-0008-0000-0100-00006F020000}"/>
            </a:ext>
          </a:extLst>
        </xdr:cNvPr>
        <xdr:cNvSpPr txBox="1"/>
      </xdr:nvSpPr>
      <xdr:spPr>
        <a:xfrm>
          <a:off x="19310427" y="103828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35983</xdr:rowOff>
    </xdr:from>
    <xdr:ext cx="469744" cy="259045"/>
    <xdr:sp macro="" textlink="">
      <xdr:nvSpPr>
        <xdr:cNvPr id="624" name="n_4aveValue【学校施設】&#10;一人当たり面積">
          <a:extLst>
            <a:ext uri="{FF2B5EF4-FFF2-40B4-BE49-F238E27FC236}">
              <a16:creationId xmlns:a16="http://schemas.microsoft.com/office/drawing/2014/main" id="{00000000-0008-0000-0100-000070020000}"/>
            </a:ext>
          </a:extLst>
        </xdr:cNvPr>
        <xdr:cNvSpPr txBox="1"/>
      </xdr:nvSpPr>
      <xdr:spPr>
        <a:xfrm>
          <a:off x="18421427" y="104944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96791</xdr:rowOff>
    </xdr:from>
    <xdr:ext cx="469744" cy="259045"/>
    <xdr:sp macro="" textlink="">
      <xdr:nvSpPr>
        <xdr:cNvPr id="625" name="n_1mainValue【学校施設】&#10;一人当たり面積">
          <a:extLst>
            <a:ext uri="{FF2B5EF4-FFF2-40B4-BE49-F238E27FC236}">
              <a16:creationId xmlns:a16="http://schemas.microsoft.com/office/drawing/2014/main" id="{00000000-0008-0000-0100-000071020000}"/>
            </a:ext>
          </a:extLst>
        </xdr:cNvPr>
        <xdr:cNvSpPr txBox="1"/>
      </xdr:nvSpPr>
      <xdr:spPr>
        <a:xfrm>
          <a:off x="21075727" y="107266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19981</xdr:rowOff>
    </xdr:from>
    <xdr:ext cx="469744" cy="259045"/>
    <xdr:sp macro="" textlink="">
      <xdr:nvSpPr>
        <xdr:cNvPr id="626" name="n_2mainValue【学校施設】&#10;一人当たり面積">
          <a:extLst>
            <a:ext uri="{FF2B5EF4-FFF2-40B4-BE49-F238E27FC236}">
              <a16:creationId xmlns:a16="http://schemas.microsoft.com/office/drawing/2014/main" id="{00000000-0008-0000-0100-000072020000}"/>
            </a:ext>
          </a:extLst>
        </xdr:cNvPr>
        <xdr:cNvSpPr txBox="1"/>
      </xdr:nvSpPr>
      <xdr:spPr>
        <a:xfrm>
          <a:off x="20199427" y="104784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57</xdr:row>
      <xdr:rowOff>154195</xdr:rowOff>
    </xdr:from>
    <xdr:ext cx="469744" cy="259045"/>
    <xdr:sp macro="" textlink="">
      <xdr:nvSpPr>
        <xdr:cNvPr id="627" name="n_3mainValue【学校施設】&#10;一人当たり面積">
          <a:extLst>
            <a:ext uri="{FF2B5EF4-FFF2-40B4-BE49-F238E27FC236}">
              <a16:creationId xmlns:a16="http://schemas.microsoft.com/office/drawing/2014/main" id="{00000000-0008-0000-0100-000073020000}"/>
            </a:ext>
          </a:extLst>
        </xdr:cNvPr>
        <xdr:cNvSpPr txBox="1"/>
      </xdr:nvSpPr>
      <xdr:spPr>
        <a:xfrm>
          <a:off x="19310427" y="99268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58</xdr:row>
      <xdr:rowOff>22064</xdr:rowOff>
    </xdr:from>
    <xdr:ext cx="469744" cy="259045"/>
    <xdr:sp macro="" textlink="">
      <xdr:nvSpPr>
        <xdr:cNvPr id="628" name="n_4mainValue【学校施設】&#10;一人当たり面積">
          <a:extLst>
            <a:ext uri="{FF2B5EF4-FFF2-40B4-BE49-F238E27FC236}">
              <a16:creationId xmlns:a16="http://schemas.microsoft.com/office/drawing/2014/main" id="{00000000-0008-0000-0100-000074020000}"/>
            </a:ext>
          </a:extLst>
        </xdr:cNvPr>
        <xdr:cNvSpPr txBox="1"/>
      </xdr:nvSpPr>
      <xdr:spPr>
        <a:xfrm>
          <a:off x="18421427" y="99661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9" name="正方形/長方形 628">
          <a:extLst>
            <a:ext uri="{FF2B5EF4-FFF2-40B4-BE49-F238E27FC236}">
              <a16:creationId xmlns:a16="http://schemas.microsoft.com/office/drawing/2014/main" id="{00000000-0008-0000-0100-000075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30" name="正方形/長方形 629">
          <a:extLst>
            <a:ext uri="{FF2B5EF4-FFF2-40B4-BE49-F238E27FC236}">
              <a16:creationId xmlns:a16="http://schemas.microsoft.com/office/drawing/2014/main" id="{00000000-0008-0000-0100-000076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31" name="正方形/長方形 630">
          <a:extLst>
            <a:ext uri="{FF2B5EF4-FFF2-40B4-BE49-F238E27FC236}">
              <a16:creationId xmlns:a16="http://schemas.microsoft.com/office/drawing/2014/main" id="{00000000-0008-0000-0100-000077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32" name="正方形/長方形 631">
          <a:extLst>
            <a:ext uri="{FF2B5EF4-FFF2-40B4-BE49-F238E27FC236}">
              <a16:creationId xmlns:a16="http://schemas.microsoft.com/office/drawing/2014/main" id="{00000000-0008-0000-0100-000078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3" name="正方形/長方形 632">
          <a:extLst>
            <a:ext uri="{FF2B5EF4-FFF2-40B4-BE49-F238E27FC236}">
              <a16:creationId xmlns:a16="http://schemas.microsoft.com/office/drawing/2014/main" id="{00000000-0008-0000-0100-000079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4" name="正方形/長方形 633">
          <a:extLst>
            <a:ext uri="{FF2B5EF4-FFF2-40B4-BE49-F238E27FC236}">
              <a16:creationId xmlns:a16="http://schemas.microsoft.com/office/drawing/2014/main" id="{00000000-0008-0000-0100-00007A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5" name="正方形/長方形 634">
          <a:extLst>
            <a:ext uri="{FF2B5EF4-FFF2-40B4-BE49-F238E27FC236}">
              <a16:creationId xmlns:a16="http://schemas.microsoft.com/office/drawing/2014/main" id="{00000000-0008-0000-0100-00007B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6" name="正方形/長方形 635">
          <a:extLst>
            <a:ext uri="{FF2B5EF4-FFF2-40B4-BE49-F238E27FC236}">
              <a16:creationId xmlns:a16="http://schemas.microsoft.com/office/drawing/2014/main" id="{00000000-0008-0000-0100-00007C020000}"/>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37" name="正方形/長方形 636">
          <a:extLst>
            <a:ext uri="{FF2B5EF4-FFF2-40B4-BE49-F238E27FC236}">
              <a16:creationId xmlns:a16="http://schemas.microsoft.com/office/drawing/2014/main" id="{00000000-0008-0000-0100-00007D02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38" name="正方形/長方形 637">
          <a:extLst>
            <a:ext uri="{FF2B5EF4-FFF2-40B4-BE49-F238E27FC236}">
              <a16:creationId xmlns:a16="http://schemas.microsoft.com/office/drawing/2014/main" id="{00000000-0008-0000-0100-00007E02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39" name="正方形/長方形 638">
          <a:extLst>
            <a:ext uri="{FF2B5EF4-FFF2-40B4-BE49-F238E27FC236}">
              <a16:creationId xmlns:a16="http://schemas.microsoft.com/office/drawing/2014/main" id="{00000000-0008-0000-0100-00007F02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40" name="正方形/長方形 639">
          <a:extLst>
            <a:ext uri="{FF2B5EF4-FFF2-40B4-BE49-F238E27FC236}">
              <a16:creationId xmlns:a16="http://schemas.microsoft.com/office/drawing/2014/main" id="{00000000-0008-0000-0100-00008002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41" name="正方形/長方形 640">
          <a:extLst>
            <a:ext uri="{FF2B5EF4-FFF2-40B4-BE49-F238E27FC236}">
              <a16:creationId xmlns:a16="http://schemas.microsoft.com/office/drawing/2014/main" id="{00000000-0008-0000-0100-00008102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42" name="正方形/長方形 641">
          <a:extLst>
            <a:ext uri="{FF2B5EF4-FFF2-40B4-BE49-F238E27FC236}">
              <a16:creationId xmlns:a16="http://schemas.microsoft.com/office/drawing/2014/main" id="{00000000-0008-0000-0100-00008202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43" name="正方形/長方形 642">
          <a:extLst>
            <a:ext uri="{FF2B5EF4-FFF2-40B4-BE49-F238E27FC236}">
              <a16:creationId xmlns:a16="http://schemas.microsoft.com/office/drawing/2014/main" id="{00000000-0008-0000-0100-00008302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44" name="正方形/長方形 643">
          <a:extLst>
            <a:ext uri="{FF2B5EF4-FFF2-40B4-BE49-F238E27FC236}">
              <a16:creationId xmlns:a16="http://schemas.microsoft.com/office/drawing/2014/main" id="{00000000-0008-0000-0100-000084020000}"/>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45" name="正方形/長方形 644">
          <a:extLst>
            <a:ext uri="{FF2B5EF4-FFF2-40B4-BE49-F238E27FC236}">
              <a16:creationId xmlns:a16="http://schemas.microsoft.com/office/drawing/2014/main" id="{00000000-0008-0000-0100-00008502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6" name="正方形/長方形 645">
          <a:extLst>
            <a:ext uri="{FF2B5EF4-FFF2-40B4-BE49-F238E27FC236}">
              <a16:creationId xmlns:a16="http://schemas.microsoft.com/office/drawing/2014/main" id="{00000000-0008-0000-0100-00008602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7" name="正方形/長方形 646">
          <a:extLst>
            <a:ext uri="{FF2B5EF4-FFF2-40B4-BE49-F238E27FC236}">
              <a16:creationId xmlns:a16="http://schemas.microsoft.com/office/drawing/2014/main" id="{00000000-0008-0000-0100-00008702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8" name="正方形/長方形 647">
          <a:extLst>
            <a:ext uri="{FF2B5EF4-FFF2-40B4-BE49-F238E27FC236}">
              <a16:creationId xmlns:a16="http://schemas.microsoft.com/office/drawing/2014/main" id="{00000000-0008-0000-0100-00008802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9" name="正方形/長方形 648">
          <a:extLst>
            <a:ext uri="{FF2B5EF4-FFF2-40B4-BE49-F238E27FC236}">
              <a16:creationId xmlns:a16="http://schemas.microsoft.com/office/drawing/2014/main" id="{00000000-0008-0000-0100-00008902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50" name="正方形/長方形 649">
          <a:extLst>
            <a:ext uri="{FF2B5EF4-FFF2-40B4-BE49-F238E27FC236}">
              <a16:creationId xmlns:a16="http://schemas.microsoft.com/office/drawing/2014/main" id="{00000000-0008-0000-0100-00008A02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51" name="正方形/長方形 650">
          <a:extLst>
            <a:ext uri="{FF2B5EF4-FFF2-40B4-BE49-F238E27FC236}">
              <a16:creationId xmlns:a16="http://schemas.microsoft.com/office/drawing/2014/main" id="{00000000-0008-0000-0100-00008B02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52" name="正方形/長方形 651">
          <a:extLst>
            <a:ext uri="{FF2B5EF4-FFF2-40B4-BE49-F238E27FC236}">
              <a16:creationId xmlns:a16="http://schemas.microsoft.com/office/drawing/2014/main" id="{00000000-0008-0000-0100-00008C02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53" name="テキスト ボックス 652">
          <a:extLst>
            <a:ext uri="{FF2B5EF4-FFF2-40B4-BE49-F238E27FC236}">
              <a16:creationId xmlns:a16="http://schemas.microsoft.com/office/drawing/2014/main" id="{00000000-0008-0000-0100-00008D02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54" name="直線コネクタ 653">
          <a:extLst>
            <a:ext uri="{FF2B5EF4-FFF2-40B4-BE49-F238E27FC236}">
              <a16:creationId xmlns:a16="http://schemas.microsoft.com/office/drawing/2014/main" id="{00000000-0008-0000-0100-00008E02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55" name="テキスト ボックス 654">
          <a:extLst>
            <a:ext uri="{FF2B5EF4-FFF2-40B4-BE49-F238E27FC236}">
              <a16:creationId xmlns:a16="http://schemas.microsoft.com/office/drawing/2014/main" id="{00000000-0008-0000-0100-00008F02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656" name="直線コネクタ 655">
          <a:extLst>
            <a:ext uri="{FF2B5EF4-FFF2-40B4-BE49-F238E27FC236}">
              <a16:creationId xmlns:a16="http://schemas.microsoft.com/office/drawing/2014/main" id="{00000000-0008-0000-0100-000090020000}"/>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657" name="テキスト ボックス 656">
          <a:extLst>
            <a:ext uri="{FF2B5EF4-FFF2-40B4-BE49-F238E27FC236}">
              <a16:creationId xmlns:a16="http://schemas.microsoft.com/office/drawing/2014/main" id="{00000000-0008-0000-0100-000091020000}"/>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658" name="直線コネクタ 657">
          <a:extLst>
            <a:ext uri="{FF2B5EF4-FFF2-40B4-BE49-F238E27FC236}">
              <a16:creationId xmlns:a16="http://schemas.microsoft.com/office/drawing/2014/main" id="{00000000-0008-0000-0100-000092020000}"/>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659" name="テキスト ボックス 658">
          <a:extLst>
            <a:ext uri="{FF2B5EF4-FFF2-40B4-BE49-F238E27FC236}">
              <a16:creationId xmlns:a16="http://schemas.microsoft.com/office/drawing/2014/main" id="{00000000-0008-0000-0100-000093020000}"/>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660" name="直線コネクタ 659">
          <a:extLst>
            <a:ext uri="{FF2B5EF4-FFF2-40B4-BE49-F238E27FC236}">
              <a16:creationId xmlns:a16="http://schemas.microsoft.com/office/drawing/2014/main" id="{00000000-0008-0000-0100-000094020000}"/>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661" name="テキスト ボックス 660">
          <a:extLst>
            <a:ext uri="{FF2B5EF4-FFF2-40B4-BE49-F238E27FC236}">
              <a16:creationId xmlns:a16="http://schemas.microsoft.com/office/drawing/2014/main" id="{00000000-0008-0000-0100-000095020000}"/>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662" name="直線コネクタ 661">
          <a:extLst>
            <a:ext uri="{FF2B5EF4-FFF2-40B4-BE49-F238E27FC236}">
              <a16:creationId xmlns:a16="http://schemas.microsoft.com/office/drawing/2014/main" id="{00000000-0008-0000-0100-000096020000}"/>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663" name="テキスト ボックス 662">
          <a:extLst>
            <a:ext uri="{FF2B5EF4-FFF2-40B4-BE49-F238E27FC236}">
              <a16:creationId xmlns:a16="http://schemas.microsoft.com/office/drawing/2014/main" id="{00000000-0008-0000-0100-000097020000}"/>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664" name="直線コネクタ 663">
          <a:extLst>
            <a:ext uri="{FF2B5EF4-FFF2-40B4-BE49-F238E27FC236}">
              <a16:creationId xmlns:a16="http://schemas.microsoft.com/office/drawing/2014/main" id="{00000000-0008-0000-0100-000098020000}"/>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665" name="テキスト ボックス 664">
          <a:extLst>
            <a:ext uri="{FF2B5EF4-FFF2-40B4-BE49-F238E27FC236}">
              <a16:creationId xmlns:a16="http://schemas.microsoft.com/office/drawing/2014/main" id="{00000000-0008-0000-0100-000099020000}"/>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6" name="直線コネクタ 665">
          <a:extLst>
            <a:ext uri="{FF2B5EF4-FFF2-40B4-BE49-F238E27FC236}">
              <a16:creationId xmlns:a16="http://schemas.microsoft.com/office/drawing/2014/main" id="{00000000-0008-0000-0100-00009A02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667" name="テキスト ボックス 666">
          <a:extLst>
            <a:ext uri="{FF2B5EF4-FFF2-40B4-BE49-F238E27FC236}">
              <a16:creationId xmlns:a16="http://schemas.microsoft.com/office/drawing/2014/main" id="{00000000-0008-0000-0100-00009B020000}"/>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668" name="【公民館】&#10;有形固定資産減価償却率グラフ枠">
          <a:extLst>
            <a:ext uri="{FF2B5EF4-FFF2-40B4-BE49-F238E27FC236}">
              <a16:creationId xmlns:a16="http://schemas.microsoft.com/office/drawing/2014/main" id="{00000000-0008-0000-0100-00009C02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142875</xdr:rowOff>
    </xdr:from>
    <xdr:to>
      <xdr:col>85</xdr:col>
      <xdr:colOff>126364</xdr:colOff>
      <xdr:row>108</xdr:row>
      <xdr:rowOff>152400</xdr:rowOff>
    </xdr:to>
    <xdr:cxnSp macro="">
      <xdr:nvCxnSpPr>
        <xdr:cNvPr id="669" name="直線コネクタ 668">
          <a:extLst>
            <a:ext uri="{FF2B5EF4-FFF2-40B4-BE49-F238E27FC236}">
              <a16:creationId xmlns:a16="http://schemas.microsoft.com/office/drawing/2014/main" id="{00000000-0008-0000-0100-00009D020000}"/>
            </a:ext>
          </a:extLst>
        </xdr:cNvPr>
        <xdr:cNvCxnSpPr/>
      </xdr:nvCxnSpPr>
      <xdr:spPr>
        <a:xfrm flipV="1">
          <a:off x="16318864" y="17116425"/>
          <a:ext cx="0" cy="15525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670" name="【公民館】&#10;有形固定資産減価償却率最小値テキスト">
          <a:extLst>
            <a:ext uri="{FF2B5EF4-FFF2-40B4-BE49-F238E27FC236}">
              <a16:creationId xmlns:a16="http://schemas.microsoft.com/office/drawing/2014/main" id="{00000000-0008-0000-0100-00009E020000}"/>
            </a:ext>
          </a:extLst>
        </xdr:cNvPr>
        <xdr:cNvSpPr txBox="1"/>
      </xdr:nvSpPr>
      <xdr:spPr>
        <a:xfrm>
          <a:off x="16357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671" name="直線コネクタ 670">
          <a:extLst>
            <a:ext uri="{FF2B5EF4-FFF2-40B4-BE49-F238E27FC236}">
              <a16:creationId xmlns:a16="http://schemas.microsoft.com/office/drawing/2014/main" id="{00000000-0008-0000-0100-00009F020000}"/>
            </a:ext>
          </a:extLst>
        </xdr:cNvPr>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89552</xdr:rowOff>
    </xdr:from>
    <xdr:ext cx="405111" cy="259045"/>
    <xdr:sp macro="" textlink="">
      <xdr:nvSpPr>
        <xdr:cNvPr id="672" name="【公民館】&#10;有形固定資産減価償却率最大値テキスト">
          <a:extLst>
            <a:ext uri="{FF2B5EF4-FFF2-40B4-BE49-F238E27FC236}">
              <a16:creationId xmlns:a16="http://schemas.microsoft.com/office/drawing/2014/main" id="{00000000-0008-0000-0100-0000A0020000}"/>
            </a:ext>
          </a:extLst>
        </xdr:cNvPr>
        <xdr:cNvSpPr txBox="1"/>
      </xdr:nvSpPr>
      <xdr:spPr>
        <a:xfrm>
          <a:off x="16357600" y="16891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142875</xdr:rowOff>
    </xdr:from>
    <xdr:to>
      <xdr:col>86</xdr:col>
      <xdr:colOff>25400</xdr:colOff>
      <xdr:row>99</xdr:row>
      <xdr:rowOff>142875</xdr:rowOff>
    </xdr:to>
    <xdr:cxnSp macro="">
      <xdr:nvCxnSpPr>
        <xdr:cNvPr id="673" name="直線コネクタ 672">
          <a:extLst>
            <a:ext uri="{FF2B5EF4-FFF2-40B4-BE49-F238E27FC236}">
              <a16:creationId xmlns:a16="http://schemas.microsoft.com/office/drawing/2014/main" id="{00000000-0008-0000-0100-0000A1020000}"/>
            </a:ext>
          </a:extLst>
        </xdr:cNvPr>
        <xdr:cNvCxnSpPr/>
      </xdr:nvCxnSpPr>
      <xdr:spPr>
        <a:xfrm>
          <a:off x="16230600" y="171164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105</xdr:row>
      <xdr:rowOff>99077</xdr:rowOff>
    </xdr:from>
    <xdr:ext cx="405111" cy="259045"/>
    <xdr:sp macro="" textlink="">
      <xdr:nvSpPr>
        <xdr:cNvPr id="674" name="【公民館】&#10;有形固定資産減価償却率平均値テキスト">
          <a:extLst>
            <a:ext uri="{FF2B5EF4-FFF2-40B4-BE49-F238E27FC236}">
              <a16:creationId xmlns:a16="http://schemas.microsoft.com/office/drawing/2014/main" id="{00000000-0008-0000-0100-0000A2020000}"/>
            </a:ext>
          </a:extLst>
        </xdr:cNvPr>
        <xdr:cNvSpPr txBox="1"/>
      </xdr:nvSpPr>
      <xdr:spPr>
        <a:xfrm>
          <a:off x="16357600" y="181013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120650</xdr:rowOff>
    </xdr:from>
    <xdr:to>
      <xdr:col>85</xdr:col>
      <xdr:colOff>177800</xdr:colOff>
      <xdr:row>106</xdr:row>
      <xdr:rowOff>50800</xdr:rowOff>
    </xdr:to>
    <xdr:sp macro="" textlink="">
      <xdr:nvSpPr>
        <xdr:cNvPr id="675" name="フローチャート: 判断 674">
          <a:extLst>
            <a:ext uri="{FF2B5EF4-FFF2-40B4-BE49-F238E27FC236}">
              <a16:creationId xmlns:a16="http://schemas.microsoft.com/office/drawing/2014/main" id="{00000000-0008-0000-0100-0000A3020000}"/>
            </a:ext>
          </a:extLst>
        </xdr:cNvPr>
        <xdr:cNvSpPr/>
      </xdr:nvSpPr>
      <xdr:spPr>
        <a:xfrm>
          <a:off x="16268700" y="1812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99695</xdr:rowOff>
    </xdr:from>
    <xdr:to>
      <xdr:col>81</xdr:col>
      <xdr:colOff>101600</xdr:colOff>
      <xdr:row>106</xdr:row>
      <xdr:rowOff>29845</xdr:rowOff>
    </xdr:to>
    <xdr:sp macro="" textlink="">
      <xdr:nvSpPr>
        <xdr:cNvPr id="676" name="フローチャート: 判断 675">
          <a:extLst>
            <a:ext uri="{FF2B5EF4-FFF2-40B4-BE49-F238E27FC236}">
              <a16:creationId xmlns:a16="http://schemas.microsoft.com/office/drawing/2014/main" id="{00000000-0008-0000-0100-0000A4020000}"/>
            </a:ext>
          </a:extLst>
        </xdr:cNvPr>
        <xdr:cNvSpPr/>
      </xdr:nvSpPr>
      <xdr:spPr>
        <a:xfrm>
          <a:off x="15430500" y="18101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120650</xdr:rowOff>
    </xdr:from>
    <xdr:to>
      <xdr:col>76</xdr:col>
      <xdr:colOff>165100</xdr:colOff>
      <xdr:row>105</xdr:row>
      <xdr:rowOff>50800</xdr:rowOff>
    </xdr:to>
    <xdr:sp macro="" textlink="">
      <xdr:nvSpPr>
        <xdr:cNvPr id="677" name="フローチャート: 判断 676">
          <a:extLst>
            <a:ext uri="{FF2B5EF4-FFF2-40B4-BE49-F238E27FC236}">
              <a16:creationId xmlns:a16="http://schemas.microsoft.com/office/drawing/2014/main" id="{00000000-0008-0000-0100-0000A5020000}"/>
            </a:ext>
          </a:extLst>
        </xdr:cNvPr>
        <xdr:cNvSpPr/>
      </xdr:nvSpPr>
      <xdr:spPr>
        <a:xfrm>
          <a:off x="14541500" y="1795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34925</xdr:rowOff>
    </xdr:from>
    <xdr:to>
      <xdr:col>72</xdr:col>
      <xdr:colOff>38100</xdr:colOff>
      <xdr:row>105</xdr:row>
      <xdr:rowOff>136525</xdr:rowOff>
    </xdr:to>
    <xdr:sp macro="" textlink="">
      <xdr:nvSpPr>
        <xdr:cNvPr id="678" name="フローチャート: 判断 677">
          <a:extLst>
            <a:ext uri="{FF2B5EF4-FFF2-40B4-BE49-F238E27FC236}">
              <a16:creationId xmlns:a16="http://schemas.microsoft.com/office/drawing/2014/main" id="{00000000-0008-0000-0100-0000A6020000}"/>
            </a:ext>
          </a:extLst>
        </xdr:cNvPr>
        <xdr:cNvSpPr/>
      </xdr:nvSpPr>
      <xdr:spPr>
        <a:xfrm>
          <a:off x="13652500" y="18037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139700</xdr:rowOff>
    </xdr:from>
    <xdr:to>
      <xdr:col>67</xdr:col>
      <xdr:colOff>101600</xdr:colOff>
      <xdr:row>105</xdr:row>
      <xdr:rowOff>69850</xdr:rowOff>
    </xdr:to>
    <xdr:sp macro="" textlink="">
      <xdr:nvSpPr>
        <xdr:cNvPr id="679" name="フローチャート: 判断 678">
          <a:extLst>
            <a:ext uri="{FF2B5EF4-FFF2-40B4-BE49-F238E27FC236}">
              <a16:creationId xmlns:a16="http://schemas.microsoft.com/office/drawing/2014/main" id="{00000000-0008-0000-0100-0000A7020000}"/>
            </a:ext>
          </a:extLst>
        </xdr:cNvPr>
        <xdr:cNvSpPr/>
      </xdr:nvSpPr>
      <xdr:spPr>
        <a:xfrm>
          <a:off x="12763500" y="1797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80" name="テキスト ボックス 679">
          <a:extLst>
            <a:ext uri="{FF2B5EF4-FFF2-40B4-BE49-F238E27FC236}">
              <a16:creationId xmlns:a16="http://schemas.microsoft.com/office/drawing/2014/main" id="{00000000-0008-0000-0100-0000A802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81" name="テキスト ボックス 680">
          <a:extLst>
            <a:ext uri="{FF2B5EF4-FFF2-40B4-BE49-F238E27FC236}">
              <a16:creationId xmlns:a16="http://schemas.microsoft.com/office/drawing/2014/main" id="{00000000-0008-0000-0100-0000A902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82" name="テキスト ボックス 681">
          <a:extLst>
            <a:ext uri="{FF2B5EF4-FFF2-40B4-BE49-F238E27FC236}">
              <a16:creationId xmlns:a16="http://schemas.microsoft.com/office/drawing/2014/main" id="{00000000-0008-0000-0100-0000AA02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83" name="テキスト ボックス 682">
          <a:extLst>
            <a:ext uri="{FF2B5EF4-FFF2-40B4-BE49-F238E27FC236}">
              <a16:creationId xmlns:a16="http://schemas.microsoft.com/office/drawing/2014/main" id="{00000000-0008-0000-0100-0000AB02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84" name="テキスト ボックス 683">
          <a:extLst>
            <a:ext uri="{FF2B5EF4-FFF2-40B4-BE49-F238E27FC236}">
              <a16:creationId xmlns:a16="http://schemas.microsoft.com/office/drawing/2014/main" id="{00000000-0008-0000-0100-0000AC02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105411</xdr:rowOff>
    </xdr:from>
    <xdr:to>
      <xdr:col>85</xdr:col>
      <xdr:colOff>177800</xdr:colOff>
      <xdr:row>104</xdr:row>
      <xdr:rowOff>35561</xdr:rowOff>
    </xdr:to>
    <xdr:sp macro="" textlink="">
      <xdr:nvSpPr>
        <xdr:cNvPr id="685" name="楕円 684">
          <a:extLst>
            <a:ext uri="{FF2B5EF4-FFF2-40B4-BE49-F238E27FC236}">
              <a16:creationId xmlns:a16="http://schemas.microsoft.com/office/drawing/2014/main" id="{00000000-0008-0000-0100-0000AD020000}"/>
            </a:ext>
          </a:extLst>
        </xdr:cNvPr>
        <xdr:cNvSpPr/>
      </xdr:nvSpPr>
      <xdr:spPr>
        <a:xfrm>
          <a:off x="16268700" y="17764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102</xdr:row>
      <xdr:rowOff>128288</xdr:rowOff>
    </xdr:from>
    <xdr:ext cx="405111" cy="259045"/>
    <xdr:sp macro="" textlink="">
      <xdr:nvSpPr>
        <xdr:cNvPr id="686" name="【公民館】&#10;有形固定資産減価償却率該当値テキスト">
          <a:extLst>
            <a:ext uri="{FF2B5EF4-FFF2-40B4-BE49-F238E27FC236}">
              <a16:creationId xmlns:a16="http://schemas.microsoft.com/office/drawing/2014/main" id="{00000000-0008-0000-0100-0000AE020000}"/>
            </a:ext>
          </a:extLst>
        </xdr:cNvPr>
        <xdr:cNvSpPr txBox="1"/>
      </xdr:nvSpPr>
      <xdr:spPr>
        <a:xfrm>
          <a:off x="16357600" y="176161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46355</xdr:rowOff>
    </xdr:from>
    <xdr:to>
      <xdr:col>81</xdr:col>
      <xdr:colOff>101600</xdr:colOff>
      <xdr:row>103</xdr:row>
      <xdr:rowOff>147955</xdr:rowOff>
    </xdr:to>
    <xdr:sp macro="" textlink="">
      <xdr:nvSpPr>
        <xdr:cNvPr id="687" name="楕円 686">
          <a:extLst>
            <a:ext uri="{FF2B5EF4-FFF2-40B4-BE49-F238E27FC236}">
              <a16:creationId xmlns:a16="http://schemas.microsoft.com/office/drawing/2014/main" id="{00000000-0008-0000-0100-0000AF020000}"/>
            </a:ext>
          </a:extLst>
        </xdr:cNvPr>
        <xdr:cNvSpPr/>
      </xdr:nvSpPr>
      <xdr:spPr>
        <a:xfrm>
          <a:off x="15430500" y="17705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103</xdr:row>
      <xdr:rowOff>97155</xdr:rowOff>
    </xdr:from>
    <xdr:to>
      <xdr:col>85</xdr:col>
      <xdr:colOff>127000</xdr:colOff>
      <xdr:row>103</xdr:row>
      <xdr:rowOff>156211</xdr:rowOff>
    </xdr:to>
    <xdr:cxnSp macro="">
      <xdr:nvCxnSpPr>
        <xdr:cNvPr id="688" name="直線コネクタ 687">
          <a:extLst>
            <a:ext uri="{FF2B5EF4-FFF2-40B4-BE49-F238E27FC236}">
              <a16:creationId xmlns:a16="http://schemas.microsoft.com/office/drawing/2014/main" id="{00000000-0008-0000-0100-0000B0020000}"/>
            </a:ext>
          </a:extLst>
        </xdr:cNvPr>
        <xdr:cNvCxnSpPr/>
      </xdr:nvCxnSpPr>
      <xdr:spPr>
        <a:xfrm>
          <a:off x="15481300" y="17756505"/>
          <a:ext cx="838200" cy="590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93980</xdr:rowOff>
    </xdr:from>
    <xdr:to>
      <xdr:col>76</xdr:col>
      <xdr:colOff>165100</xdr:colOff>
      <xdr:row>104</xdr:row>
      <xdr:rowOff>24130</xdr:rowOff>
    </xdr:to>
    <xdr:sp macro="" textlink="">
      <xdr:nvSpPr>
        <xdr:cNvPr id="689" name="楕円 688">
          <a:extLst>
            <a:ext uri="{FF2B5EF4-FFF2-40B4-BE49-F238E27FC236}">
              <a16:creationId xmlns:a16="http://schemas.microsoft.com/office/drawing/2014/main" id="{00000000-0008-0000-0100-0000B1020000}"/>
            </a:ext>
          </a:extLst>
        </xdr:cNvPr>
        <xdr:cNvSpPr/>
      </xdr:nvSpPr>
      <xdr:spPr>
        <a:xfrm>
          <a:off x="14541500" y="17753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103</xdr:row>
      <xdr:rowOff>97155</xdr:rowOff>
    </xdr:from>
    <xdr:to>
      <xdr:col>81</xdr:col>
      <xdr:colOff>50800</xdr:colOff>
      <xdr:row>103</xdr:row>
      <xdr:rowOff>144780</xdr:rowOff>
    </xdr:to>
    <xdr:cxnSp macro="">
      <xdr:nvCxnSpPr>
        <xdr:cNvPr id="690" name="直線コネクタ 689">
          <a:extLst>
            <a:ext uri="{FF2B5EF4-FFF2-40B4-BE49-F238E27FC236}">
              <a16:creationId xmlns:a16="http://schemas.microsoft.com/office/drawing/2014/main" id="{00000000-0008-0000-0100-0000B2020000}"/>
            </a:ext>
          </a:extLst>
        </xdr:cNvPr>
        <xdr:cNvCxnSpPr/>
      </xdr:nvCxnSpPr>
      <xdr:spPr>
        <a:xfrm flipV="1">
          <a:off x="14592300" y="17756505"/>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99695</xdr:rowOff>
    </xdr:from>
    <xdr:to>
      <xdr:col>72</xdr:col>
      <xdr:colOff>38100</xdr:colOff>
      <xdr:row>105</xdr:row>
      <xdr:rowOff>29845</xdr:rowOff>
    </xdr:to>
    <xdr:sp macro="" textlink="">
      <xdr:nvSpPr>
        <xdr:cNvPr id="691" name="楕円 690">
          <a:extLst>
            <a:ext uri="{FF2B5EF4-FFF2-40B4-BE49-F238E27FC236}">
              <a16:creationId xmlns:a16="http://schemas.microsoft.com/office/drawing/2014/main" id="{00000000-0008-0000-0100-0000B3020000}"/>
            </a:ext>
          </a:extLst>
        </xdr:cNvPr>
        <xdr:cNvSpPr/>
      </xdr:nvSpPr>
      <xdr:spPr>
        <a:xfrm>
          <a:off x="13652500" y="17930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103</xdr:row>
      <xdr:rowOff>144780</xdr:rowOff>
    </xdr:from>
    <xdr:to>
      <xdr:col>76</xdr:col>
      <xdr:colOff>114300</xdr:colOff>
      <xdr:row>104</xdr:row>
      <xdr:rowOff>150495</xdr:rowOff>
    </xdr:to>
    <xdr:cxnSp macro="">
      <xdr:nvCxnSpPr>
        <xdr:cNvPr id="692" name="直線コネクタ 691">
          <a:extLst>
            <a:ext uri="{FF2B5EF4-FFF2-40B4-BE49-F238E27FC236}">
              <a16:creationId xmlns:a16="http://schemas.microsoft.com/office/drawing/2014/main" id="{00000000-0008-0000-0100-0000B4020000}"/>
            </a:ext>
          </a:extLst>
        </xdr:cNvPr>
        <xdr:cNvCxnSpPr/>
      </xdr:nvCxnSpPr>
      <xdr:spPr>
        <a:xfrm flipV="1">
          <a:off x="13703300" y="17804130"/>
          <a:ext cx="889000" cy="177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46355</xdr:rowOff>
    </xdr:from>
    <xdr:to>
      <xdr:col>67</xdr:col>
      <xdr:colOff>101600</xdr:colOff>
      <xdr:row>105</xdr:row>
      <xdr:rowOff>147955</xdr:rowOff>
    </xdr:to>
    <xdr:sp macro="" textlink="">
      <xdr:nvSpPr>
        <xdr:cNvPr id="693" name="楕円 692">
          <a:extLst>
            <a:ext uri="{FF2B5EF4-FFF2-40B4-BE49-F238E27FC236}">
              <a16:creationId xmlns:a16="http://schemas.microsoft.com/office/drawing/2014/main" id="{00000000-0008-0000-0100-0000B5020000}"/>
            </a:ext>
          </a:extLst>
        </xdr:cNvPr>
        <xdr:cNvSpPr/>
      </xdr:nvSpPr>
      <xdr:spPr>
        <a:xfrm>
          <a:off x="12763500" y="18048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150495</xdr:rowOff>
    </xdr:from>
    <xdr:to>
      <xdr:col>71</xdr:col>
      <xdr:colOff>177800</xdr:colOff>
      <xdr:row>105</xdr:row>
      <xdr:rowOff>97155</xdr:rowOff>
    </xdr:to>
    <xdr:cxnSp macro="">
      <xdr:nvCxnSpPr>
        <xdr:cNvPr id="694" name="直線コネクタ 693">
          <a:extLst>
            <a:ext uri="{FF2B5EF4-FFF2-40B4-BE49-F238E27FC236}">
              <a16:creationId xmlns:a16="http://schemas.microsoft.com/office/drawing/2014/main" id="{00000000-0008-0000-0100-0000B6020000}"/>
            </a:ext>
          </a:extLst>
        </xdr:cNvPr>
        <xdr:cNvCxnSpPr/>
      </xdr:nvCxnSpPr>
      <xdr:spPr>
        <a:xfrm flipV="1">
          <a:off x="12814300" y="17981295"/>
          <a:ext cx="889000" cy="1181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106</xdr:row>
      <xdr:rowOff>20972</xdr:rowOff>
    </xdr:from>
    <xdr:ext cx="405111" cy="259045"/>
    <xdr:sp macro="" textlink="">
      <xdr:nvSpPr>
        <xdr:cNvPr id="695" name="n_1aveValue【公民館】&#10;有形固定資産減価償却率">
          <a:extLst>
            <a:ext uri="{FF2B5EF4-FFF2-40B4-BE49-F238E27FC236}">
              <a16:creationId xmlns:a16="http://schemas.microsoft.com/office/drawing/2014/main" id="{00000000-0008-0000-0100-0000B7020000}"/>
            </a:ext>
          </a:extLst>
        </xdr:cNvPr>
        <xdr:cNvSpPr txBox="1"/>
      </xdr:nvSpPr>
      <xdr:spPr>
        <a:xfrm>
          <a:off x="15266044" y="18194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41927</xdr:rowOff>
    </xdr:from>
    <xdr:ext cx="405111" cy="259045"/>
    <xdr:sp macro="" textlink="">
      <xdr:nvSpPr>
        <xdr:cNvPr id="696" name="n_2aveValue【公民館】&#10;有形固定資産減価償却率">
          <a:extLst>
            <a:ext uri="{FF2B5EF4-FFF2-40B4-BE49-F238E27FC236}">
              <a16:creationId xmlns:a16="http://schemas.microsoft.com/office/drawing/2014/main" id="{00000000-0008-0000-0100-0000B8020000}"/>
            </a:ext>
          </a:extLst>
        </xdr:cNvPr>
        <xdr:cNvSpPr txBox="1"/>
      </xdr:nvSpPr>
      <xdr:spPr>
        <a:xfrm>
          <a:off x="14389744" y="18044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127652</xdr:rowOff>
    </xdr:from>
    <xdr:ext cx="405111" cy="259045"/>
    <xdr:sp macro="" textlink="">
      <xdr:nvSpPr>
        <xdr:cNvPr id="697" name="n_3aveValue【公民館】&#10;有形固定資産減価償却率">
          <a:extLst>
            <a:ext uri="{FF2B5EF4-FFF2-40B4-BE49-F238E27FC236}">
              <a16:creationId xmlns:a16="http://schemas.microsoft.com/office/drawing/2014/main" id="{00000000-0008-0000-0100-0000B9020000}"/>
            </a:ext>
          </a:extLst>
        </xdr:cNvPr>
        <xdr:cNvSpPr txBox="1"/>
      </xdr:nvSpPr>
      <xdr:spPr>
        <a:xfrm>
          <a:off x="13500744" y="18129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86377</xdr:rowOff>
    </xdr:from>
    <xdr:ext cx="405111" cy="259045"/>
    <xdr:sp macro="" textlink="">
      <xdr:nvSpPr>
        <xdr:cNvPr id="698" name="n_4aveValue【公民館】&#10;有形固定資産減価償却率">
          <a:extLst>
            <a:ext uri="{FF2B5EF4-FFF2-40B4-BE49-F238E27FC236}">
              <a16:creationId xmlns:a16="http://schemas.microsoft.com/office/drawing/2014/main" id="{00000000-0008-0000-0100-0000BA020000}"/>
            </a:ext>
          </a:extLst>
        </xdr:cNvPr>
        <xdr:cNvSpPr txBox="1"/>
      </xdr:nvSpPr>
      <xdr:spPr>
        <a:xfrm>
          <a:off x="12611744" y="17745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101</xdr:row>
      <xdr:rowOff>164482</xdr:rowOff>
    </xdr:from>
    <xdr:ext cx="405111" cy="259045"/>
    <xdr:sp macro="" textlink="">
      <xdr:nvSpPr>
        <xdr:cNvPr id="699" name="n_1mainValue【公民館】&#10;有形固定資産減価償却率">
          <a:extLst>
            <a:ext uri="{FF2B5EF4-FFF2-40B4-BE49-F238E27FC236}">
              <a16:creationId xmlns:a16="http://schemas.microsoft.com/office/drawing/2014/main" id="{00000000-0008-0000-0100-0000BB020000}"/>
            </a:ext>
          </a:extLst>
        </xdr:cNvPr>
        <xdr:cNvSpPr txBox="1"/>
      </xdr:nvSpPr>
      <xdr:spPr>
        <a:xfrm>
          <a:off x="15266044" y="17480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40657</xdr:rowOff>
    </xdr:from>
    <xdr:ext cx="405111" cy="259045"/>
    <xdr:sp macro="" textlink="">
      <xdr:nvSpPr>
        <xdr:cNvPr id="700" name="n_2mainValue【公民館】&#10;有形固定資産減価償却率">
          <a:extLst>
            <a:ext uri="{FF2B5EF4-FFF2-40B4-BE49-F238E27FC236}">
              <a16:creationId xmlns:a16="http://schemas.microsoft.com/office/drawing/2014/main" id="{00000000-0008-0000-0100-0000BC020000}"/>
            </a:ext>
          </a:extLst>
        </xdr:cNvPr>
        <xdr:cNvSpPr txBox="1"/>
      </xdr:nvSpPr>
      <xdr:spPr>
        <a:xfrm>
          <a:off x="14389744" y="17528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46372</xdr:rowOff>
    </xdr:from>
    <xdr:ext cx="405111" cy="259045"/>
    <xdr:sp macro="" textlink="">
      <xdr:nvSpPr>
        <xdr:cNvPr id="701" name="n_3mainValue【公民館】&#10;有形固定資産減価償却率">
          <a:extLst>
            <a:ext uri="{FF2B5EF4-FFF2-40B4-BE49-F238E27FC236}">
              <a16:creationId xmlns:a16="http://schemas.microsoft.com/office/drawing/2014/main" id="{00000000-0008-0000-0100-0000BD020000}"/>
            </a:ext>
          </a:extLst>
        </xdr:cNvPr>
        <xdr:cNvSpPr txBox="1"/>
      </xdr:nvSpPr>
      <xdr:spPr>
        <a:xfrm>
          <a:off x="13500744" y="17705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139082</xdr:rowOff>
    </xdr:from>
    <xdr:ext cx="405111" cy="259045"/>
    <xdr:sp macro="" textlink="">
      <xdr:nvSpPr>
        <xdr:cNvPr id="702" name="n_4mainValue【公民館】&#10;有形固定資産減価償却率">
          <a:extLst>
            <a:ext uri="{FF2B5EF4-FFF2-40B4-BE49-F238E27FC236}">
              <a16:creationId xmlns:a16="http://schemas.microsoft.com/office/drawing/2014/main" id="{00000000-0008-0000-0100-0000BE020000}"/>
            </a:ext>
          </a:extLst>
        </xdr:cNvPr>
        <xdr:cNvSpPr txBox="1"/>
      </xdr:nvSpPr>
      <xdr:spPr>
        <a:xfrm>
          <a:off x="12611744" y="18141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03" name="正方形/長方形 702">
          <a:extLst>
            <a:ext uri="{FF2B5EF4-FFF2-40B4-BE49-F238E27FC236}">
              <a16:creationId xmlns:a16="http://schemas.microsoft.com/office/drawing/2014/main" id="{00000000-0008-0000-0100-0000BF02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04" name="正方形/長方形 703">
          <a:extLst>
            <a:ext uri="{FF2B5EF4-FFF2-40B4-BE49-F238E27FC236}">
              <a16:creationId xmlns:a16="http://schemas.microsoft.com/office/drawing/2014/main" id="{00000000-0008-0000-0100-0000C002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5" name="正方形/長方形 704">
          <a:extLst>
            <a:ext uri="{FF2B5EF4-FFF2-40B4-BE49-F238E27FC236}">
              <a16:creationId xmlns:a16="http://schemas.microsoft.com/office/drawing/2014/main" id="{00000000-0008-0000-0100-0000C102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6" name="正方形/長方形 705">
          <a:extLst>
            <a:ext uri="{FF2B5EF4-FFF2-40B4-BE49-F238E27FC236}">
              <a16:creationId xmlns:a16="http://schemas.microsoft.com/office/drawing/2014/main" id="{00000000-0008-0000-0100-0000C202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7" name="正方形/長方形 706">
          <a:extLst>
            <a:ext uri="{FF2B5EF4-FFF2-40B4-BE49-F238E27FC236}">
              <a16:creationId xmlns:a16="http://schemas.microsoft.com/office/drawing/2014/main" id="{00000000-0008-0000-0100-0000C302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8" name="正方形/長方形 707">
          <a:extLst>
            <a:ext uri="{FF2B5EF4-FFF2-40B4-BE49-F238E27FC236}">
              <a16:creationId xmlns:a16="http://schemas.microsoft.com/office/drawing/2014/main" id="{00000000-0008-0000-0100-0000C402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9" name="正方形/長方形 708">
          <a:extLst>
            <a:ext uri="{FF2B5EF4-FFF2-40B4-BE49-F238E27FC236}">
              <a16:creationId xmlns:a16="http://schemas.microsoft.com/office/drawing/2014/main" id="{00000000-0008-0000-0100-0000C502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10" name="正方形/長方形 709">
          <a:extLst>
            <a:ext uri="{FF2B5EF4-FFF2-40B4-BE49-F238E27FC236}">
              <a16:creationId xmlns:a16="http://schemas.microsoft.com/office/drawing/2014/main" id="{00000000-0008-0000-0100-0000C602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11" name="テキスト ボックス 710">
          <a:extLst>
            <a:ext uri="{FF2B5EF4-FFF2-40B4-BE49-F238E27FC236}">
              <a16:creationId xmlns:a16="http://schemas.microsoft.com/office/drawing/2014/main" id="{00000000-0008-0000-0100-0000C702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12" name="直線コネクタ 711">
          <a:extLst>
            <a:ext uri="{FF2B5EF4-FFF2-40B4-BE49-F238E27FC236}">
              <a16:creationId xmlns:a16="http://schemas.microsoft.com/office/drawing/2014/main" id="{00000000-0008-0000-0100-0000C802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713" name="直線コネクタ 712">
          <a:extLst>
            <a:ext uri="{FF2B5EF4-FFF2-40B4-BE49-F238E27FC236}">
              <a16:creationId xmlns:a16="http://schemas.microsoft.com/office/drawing/2014/main" id="{00000000-0008-0000-0100-0000C9020000}"/>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714" name="テキスト ボックス 713">
          <a:extLst>
            <a:ext uri="{FF2B5EF4-FFF2-40B4-BE49-F238E27FC236}">
              <a16:creationId xmlns:a16="http://schemas.microsoft.com/office/drawing/2014/main" id="{00000000-0008-0000-0100-0000CA020000}"/>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715" name="直線コネクタ 714">
          <a:extLst>
            <a:ext uri="{FF2B5EF4-FFF2-40B4-BE49-F238E27FC236}">
              <a16:creationId xmlns:a16="http://schemas.microsoft.com/office/drawing/2014/main" id="{00000000-0008-0000-0100-0000CB020000}"/>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716" name="テキスト ボックス 715">
          <a:extLst>
            <a:ext uri="{FF2B5EF4-FFF2-40B4-BE49-F238E27FC236}">
              <a16:creationId xmlns:a16="http://schemas.microsoft.com/office/drawing/2014/main" id="{00000000-0008-0000-0100-0000CC020000}"/>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717" name="直線コネクタ 716">
          <a:extLst>
            <a:ext uri="{FF2B5EF4-FFF2-40B4-BE49-F238E27FC236}">
              <a16:creationId xmlns:a16="http://schemas.microsoft.com/office/drawing/2014/main" id="{00000000-0008-0000-0100-0000CD020000}"/>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718" name="テキスト ボックス 717">
          <a:extLst>
            <a:ext uri="{FF2B5EF4-FFF2-40B4-BE49-F238E27FC236}">
              <a16:creationId xmlns:a16="http://schemas.microsoft.com/office/drawing/2014/main" id="{00000000-0008-0000-0100-0000CE020000}"/>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719" name="直線コネクタ 718">
          <a:extLst>
            <a:ext uri="{FF2B5EF4-FFF2-40B4-BE49-F238E27FC236}">
              <a16:creationId xmlns:a16="http://schemas.microsoft.com/office/drawing/2014/main" id="{00000000-0008-0000-0100-0000CF020000}"/>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720" name="テキスト ボックス 719">
          <a:extLst>
            <a:ext uri="{FF2B5EF4-FFF2-40B4-BE49-F238E27FC236}">
              <a16:creationId xmlns:a16="http://schemas.microsoft.com/office/drawing/2014/main" id="{00000000-0008-0000-0100-0000D0020000}"/>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21" name="直線コネクタ 720">
          <a:extLst>
            <a:ext uri="{FF2B5EF4-FFF2-40B4-BE49-F238E27FC236}">
              <a16:creationId xmlns:a16="http://schemas.microsoft.com/office/drawing/2014/main" id="{00000000-0008-0000-0100-0000D102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22" name="テキスト ボックス 721">
          <a:extLst>
            <a:ext uri="{FF2B5EF4-FFF2-40B4-BE49-F238E27FC236}">
              <a16:creationId xmlns:a16="http://schemas.microsoft.com/office/drawing/2014/main" id="{00000000-0008-0000-0100-0000D202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23" name="【公民館】&#10;一人当たり面積グラフ枠">
          <a:extLst>
            <a:ext uri="{FF2B5EF4-FFF2-40B4-BE49-F238E27FC236}">
              <a16:creationId xmlns:a16="http://schemas.microsoft.com/office/drawing/2014/main" id="{00000000-0008-0000-0100-0000D302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57913</xdr:rowOff>
    </xdr:from>
    <xdr:to>
      <xdr:col>116</xdr:col>
      <xdr:colOff>62864</xdr:colOff>
      <xdr:row>108</xdr:row>
      <xdr:rowOff>67056</xdr:rowOff>
    </xdr:to>
    <xdr:cxnSp macro="">
      <xdr:nvCxnSpPr>
        <xdr:cNvPr id="724" name="直線コネクタ 723">
          <a:extLst>
            <a:ext uri="{FF2B5EF4-FFF2-40B4-BE49-F238E27FC236}">
              <a16:creationId xmlns:a16="http://schemas.microsoft.com/office/drawing/2014/main" id="{00000000-0008-0000-0100-0000D4020000}"/>
            </a:ext>
          </a:extLst>
        </xdr:cNvPr>
        <xdr:cNvCxnSpPr/>
      </xdr:nvCxnSpPr>
      <xdr:spPr>
        <a:xfrm flipV="1">
          <a:off x="22160864" y="17202913"/>
          <a:ext cx="0" cy="13807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70883</xdr:rowOff>
    </xdr:from>
    <xdr:ext cx="469744" cy="259045"/>
    <xdr:sp macro="" textlink="">
      <xdr:nvSpPr>
        <xdr:cNvPr id="725" name="【公民館】&#10;一人当たり面積最小値テキスト">
          <a:extLst>
            <a:ext uri="{FF2B5EF4-FFF2-40B4-BE49-F238E27FC236}">
              <a16:creationId xmlns:a16="http://schemas.microsoft.com/office/drawing/2014/main" id="{00000000-0008-0000-0100-0000D5020000}"/>
            </a:ext>
          </a:extLst>
        </xdr:cNvPr>
        <xdr:cNvSpPr txBox="1"/>
      </xdr:nvSpPr>
      <xdr:spPr>
        <a:xfrm>
          <a:off x="22199600" y="185874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67056</xdr:rowOff>
    </xdr:from>
    <xdr:to>
      <xdr:col>116</xdr:col>
      <xdr:colOff>152400</xdr:colOff>
      <xdr:row>108</xdr:row>
      <xdr:rowOff>67056</xdr:rowOff>
    </xdr:to>
    <xdr:cxnSp macro="">
      <xdr:nvCxnSpPr>
        <xdr:cNvPr id="726" name="直線コネクタ 725">
          <a:extLst>
            <a:ext uri="{FF2B5EF4-FFF2-40B4-BE49-F238E27FC236}">
              <a16:creationId xmlns:a16="http://schemas.microsoft.com/office/drawing/2014/main" id="{00000000-0008-0000-0100-0000D6020000}"/>
            </a:ext>
          </a:extLst>
        </xdr:cNvPr>
        <xdr:cNvCxnSpPr/>
      </xdr:nvCxnSpPr>
      <xdr:spPr>
        <a:xfrm>
          <a:off x="22072600" y="185836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4590</xdr:rowOff>
    </xdr:from>
    <xdr:ext cx="469744" cy="259045"/>
    <xdr:sp macro="" textlink="">
      <xdr:nvSpPr>
        <xdr:cNvPr id="727" name="【公民館】&#10;一人当たり面積最大値テキスト">
          <a:extLst>
            <a:ext uri="{FF2B5EF4-FFF2-40B4-BE49-F238E27FC236}">
              <a16:creationId xmlns:a16="http://schemas.microsoft.com/office/drawing/2014/main" id="{00000000-0008-0000-0100-0000D7020000}"/>
            </a:ext>
          </a:extLst>
        </xdr:cNvPr>
        <xdr:cNvSpPr txBox="1"/>
      </xdr:nvSpPr>
      <xdr:spPr>
        <a:xfrm>
          <a:off x="22199600" y="169781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57913</xdr:rowOff>
    </xdr:from>
    <xdr:to>
      <xdr:col>116</xdr:col>
      <xdr:colOff>152400</xdr:colOff>
      <xdr:row>100</xdr:row>
      <xdr:rowOff>57913</xdr:rowOff>
    </xdr:to>
    <xdr:cxnSp macro="">
      <xdr:nvCxnSpPr>
        <xdr:cNvPr id="728" name="直線コネクタ 727">
          <a:extLst>
            <a:ext uri="{FF2B5EF4-FFF2-40B4-BE49-F238E27FC236}">
              <a16:creationId xmlns:a16="http://schemas.microsoft.com/office/drawing/2014/main" id="{00000000-0008-0000-0100-0000D8020000}"/>
            </a:ext>
          </a:extLst>
        </xdr:cNvPr>
        <xdr:cNvCxnSpPr/>
      </xdr:nvCxnSpPr>
      <xdr:spPr>
        <a:xfrm>
          <a:off x="22072600" y="172029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41318</xdr:rowOff>
    </xdr:from>
    <xdr:ext cx="469744" cy="259045"/>
    <xdr:sp macro="" textlink="">
      <xdr:nvSpPr>
        <xdr:cNvPr id="729" name="【公民館】&#10;一人当たり面積平均値テキスト">
          <a:extLst>
            <a:ext uri="{FF2B5EF4-FFF2-40B4-BE49-F238E27FC236}">
              <a16:creationId xmlns:a16="http://schemas.microsoft.com/office/drawing/2014/main" id="{00000000-0008-0000-0100-0000D9020000}"/>
            </a:ext>
          </a:extLst>
        </xdr:cNvPr>
        <xdr:cNvSpPr txBox="1"/>
      </xdr:nvSpPr>
      <xdr:spPr>
        <a:xfrm>
          <a:off x="22199600" y="1821501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62891</xdr:rowOff>
    </xdr:from>
    <xdr:to>
      <xdr:col>116</xdr:col>
      <xdr:colOff>114300</xdr:colOff>
      <xdr:row>106</xdr:row>
      <xdr:rowOff>164491</xdr:rowOff>
    </xdr:to>
    <xdr:sp macro="" textlink="">
      <xdr:nvSpPr>
        <xdr:cNvPr id="730" name="フローチャート: 判断 729">
          <a:extLst>
            <a:ext uri="{FF2B5EF4-FFF2-40B4-BE49-F238E27FC236}">
              <a16:creationId xmlns:a16="http://schemas.microsoft.com/office/drawing/2014/main" id="{00000000-0008-0000-0100-0000DA020000}"/>
            </a:ext>
          </a:extLst>
        </xdr:cNvPr>
        <xdr:cNvSpPr/>
      </xdr:nvSpPr>
      <xdr:spPr>
        <a:xfrm>
          <a:off x="22110700" y="18236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68377</xdr:rowOff>
    </xdr:from>
    <xdr:to>
      <xdr:col>112</xdr:col>
      <xdr:colOff>38100</xdr:colOff>
      <xdr:row>106</xdr:row>
      <xdr:rowOff>169977</xdr:rowOff>
    </xdr:to>
    <xdr:sp macro="" textlink="">
      <xdr:nvSpPr>
        <xdr:cNvPr id="731" name="フローチャート: 判断 730">
          <a:extLst>
            <a:ext uri="{FF2B5EF4-FFF2-40B4-BE49-F238E27FC236}">
              <a16:creationId xmlns:a16="http://schemas.microsoft.com/office/drawing/2014/main" id="{00000000-0008-0000-0100-0000DB020000}"/>
            </a:ext>
          </a:extLst>
        </xdr:cNvPr>
        <xdr:cNvSpPr/>
      </xdr:nvSpPr>
      <xdr:spPr>
        <a:xfrm>
          <a:off x="21272500" y="18242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77521</xdr:rowOff>
    </xdr:from>
    <xdr:to>
      <xdr:col>107</xdr:col>
      <xdr:colOff>101600</xdr:colOff>
      <xdr:row>107</xdr:row>
      <xdr:rowOff>7671</xdr:rowOff>
    </xdr:to>
    <xdr:sp macro="" textlink="">
      <xdr:nvSpPr>
        <xdr:cNvPr id="732" name="フローチャート: 判断 731">
          <a:extLst>
            <a:ext uri="{FF2B5EF4-FFF2-40B4-BE49-F238E27FC236}">
              <a16:creationId xmlns:a16="http://schemas.microsoft.com/office/drawing/2014/main" id="{00000000-0008-0000-0100-0000DC020000}"/>
            </a:ext>
          </a:extLst>
        </xdr:cNvPr>
        <xdr:cNvSpPr/>
      </xdr:nvSpPr>
      <xdr:spPr>
        <a:xfrm>
          <a:off x="20383500" y="182512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94895</xdr:rowOff>
    </xdr:from>
    <xdr:to>
      <xdr:col>102</xdr:col>
      <xdr:colOff>165100</xdr:colOff>
      <xdr:row>107</xdr:row>
      <xdr:rowOff>25045</xdr:rowOff>
    </xdr:to>
    <xdr:sp macro="" textlink="">
      <xdr:nvSpPr>
        <xdr:cNvPr id="733" name="フローチャート: 判断 732">
          <a:extLst>
            <a:ext uri="{FF2B5EF4-FFF2-40B4-BE49-F238E27FC236}">
              <a16:creationId xmlns:a16="http://schemas.microsoft.com/office/drawing/2014/main" id="{00000000-0008-0000-0100-0000DD020000}"/>
            </a:ext>
          </a:extLst>
        </xdr:cNvPr>
        <xdr:cNvSpPr/>
      </xdr:nvSpPr>
      <xdr:spPr>
        <a:xfrm>
          <a:off x="19494500" y="18268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113182</xdr:rowOff>
    </xdr:from>
    <xdr:to>
      <xdr:col>98</xdr:col>
      <xdr:colOff>38100</xdr:colOff>
      <xdr:row>107</xdr:row>
      <xdr:rowOff>43332</xdr:rowOff>
    </xdr:to>
    <xdr:sp macro="" textlink="">
      <xdr:nvSpPr>
        <xdr:cNvPr id="734" name="フローチャート: 判断 733">
          <a:extLst>
            <a:ext uri="{FF2B5EF4-FFF2-40B4-BE49-F238E27FC236}">
              <a16:creationId xmlns:a16="http://schemas.microsoft.com/office/drawing/2014/main" id="{00000000-0008-0000-0100-0000DE020000}"/>
            </a:ext>
          </a:extLst>
        </xdr:cNvPr>
        <xdr:cNvSpPr/>
      </xdr:nvSpPr>
      <xdr:spPr>
        <a:xfrm>
          <a:off x="18605500" y="18286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5" name="テキスト ボックス 734">
          <a:extLst>
            <a:ext uri="{FF2B5EF4-FFF2-40B4-BE49-F238E27FC236}">
              <a16:creationId xmlns:a16="http://schemas.microsoft.com/office/drawing/2014/main" id="{00000000-0008-0000-0100-0000DF02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6" name="テキスト ボックス 735">
          <a:extLst>
            <a:ext uri="{FF2B5EF4-FFF2-40B4-BE49-F238E27FC236}">
              <a16:creationId xmlns:a16="http://schemas.microsoft.com/office/drawing/2014/main" id="{00000000-0008-0000-0100-0000E002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37" name="テキスト ボックス 736">
          <a:extLst>
            <a:ext uri="{FF2B5EF4-FFF2-40B4-BE49-F238E27FC236}">
              <a16:creationId xmlns:a16="http://schemas.microsoft.com/office/drawing/2014/main" id="{00000000-0008-0000-0100-0000E102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8" name="テキスト ボックス 737">
          <a:extLst>
            <a:ext uri="{FF2B5EF4-FFF2-40B4-BE49-F238E27FC236}">
              <a16:creationId xmlns:a16="http://schemas.microsoft.com/office/drawing/2014/main" id="{00000000-0008-0000-0100-0000E202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9" name="テキスト ボックス 738">
          <a:extLst>
            <a:ext uri="{FF2B5EF4-FFF2-40B4-BE49-F238E27FC236}">
              <a16:creationId xmlns:a16="http://schemas.microsoft.com/office/drawing/2014/main" id="{00000000-0008-0000-0100-0000E302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20371</xdr:rowOff>
    </xdr:from>
    <xdr:to>
      <xdr:col>116</xdr:col>
      <xdr:colOff>114300</xdr:colOff>
      <xdr:row>105</xdr:row>
      <xdr:rowOff>121971</xdr:rowOff>
    </xdr:to>
    <xdr:sp macro="" textlink="">
      <xdr:nvSpPr>
        <xdr:cNvPr id="740" name="楕円 739">
          <a:extLst>
            <a:ext uri="{FF2B5EF4-FFF2-40B4-BE49-F238E27FC236}">
              <a16:creationId xmlns:a16="http://schemas.microsoft.com/office/drawing/2014/main" id="{00000000-0008-0000-0100-0000E4020000}"/>
            </a:ext>
          </a:extLst>
        </xdr:cNvPr>
        <xdr:cNvSpPr/>
      </xdr:nvSpPr>
      <xdr:spPr>
        <a:xfrm>
          <a:off x="22110700" y="180226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43248</xdr:rowOff>
    </xdr:from>
    <xdr:ext cx="469744" cy="259045"/>
    <xdr:sp macro="" textlink="">
      <xdr:nvSpPr>
        <xdr:cNvPr id="741" name="【公民館】&#10;一人当たり面積該当値テキスト">
          <a:extLst>
            <a:ext uri="{FF2B5EF4-FFF2-40B4-BE49-F238E27FC236}">
              <a16:creationId xmlns:a16="http://schemas.microsoft.com/office/drawing/2014/main" id="{00000000-0008-0000-0100-0000E5020000}"/>
            </a:ext>
          </a:extLst>
        </xdr:cNvPr>
        <xdr:cNvSpPr txBox="1"/>
      </xdr:nvSpPr>
      <xdr:spPr>
        <a:xfrm>
          <a:off x="22199600" y="178740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33173</xdr:rowOff>
    </xdr:from>
    <xdr:to>
      <xdr:col>112</xdr:col>
      <xdr:colOff>38100</xdr:colOff>
      <xdr:row>105</xdr:row>
      <xdr:rowOff>134773</xdr:rowOff>
    </xdr:to>
    <xdr:sp macro="" textlink="">
      <xdr:nvSpPr>
        <xdr:cNvPr id="742" name="楕円 741">
          <a:extLst>
            <a:ext uri="{FF2B5EF4-FFF2-40B4-BE49-F238E27FC236}">
              <a16:creationId xmlns:a16="http://schemas.microsoft.com/office/drawing/2014/main" id="{00000000-0008-0000-0100-0000E6020000}"/>
            </a:ext>
          </a:extLst>
        </xdr:cNvPr>
        <xdr:cNvSpPr/>
      </xdr:nvSpPr>
      <xdr:spPr>
        <a:xfrm>
          <a:off x="21272500" y="18035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71171</xdr:rowOff>
    </xdr:from>
    <xdr:to>
      <xdr:col>116</xdr:col>
      <xdr:colOff>63500</xdr:colOff>
      <xdr:row>105</xdr:row>
      <xdr:rowOff>83973</xdr:rowOff>
    </xdr:to>
    <xdr:cxnSp macro="">
      <xdr:nvCxnSpPr>
        <xdr:cNvPr id="743" name="直線コネクタ 742">
          <a:extLst>
            <a:ext uri="{FF2B5EF4-FFF2-40B4-BE49-F238E27FC236}">
              <a16:creationId xmlns:a16="http://schemas.microsoft.com/office/drawing/2014/main" id="{00000000-0008-0000-0100-0000E7020000}"/>
            </a:ext>
          </a:extLst>
        </xdr:cNvPr>
        <xdr:cNvCxnSpPr/>
      </xdr:nvCxnSpPr>
      <xdr:spPr>
        <a:xfrm flipV="1">
          <a:off x="21323300" y="18073421"/>
          <a:ext cx="838200" cy="128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45059</xdr:rowOff>
    </xdr:from>
    <xdr:to>
      <xdr:col>107</xdr:col>
      <xdr:colOff>101600</xdr:colOff>
      <xdr:row>105</xdr:row>
      <xdr:rowOff>146659</xdr:rowOff>
    </xdr:to>
    <xdr:sp macro="" textlink="">
      <xdr:nvSpPr>
        <xdr:cNvPr id="744" name="楕円 743">
          <a:extLst>
            <a:ext uri="{FF2B5EF4-FFF2-40B4-BE49-F238E27FC236}">
              <a16:creationId xmlns:a16="http://schemas.microsoft.com/office/drawing/2014/main" id="{00000000-0008-0000-0100-0000E8020000}"/>
            </a:ext>
          </a:extLst>
        </xdr:cNvPr>
        <xdr:cNvSpPr/>
      </xdr:nvSpPr>
      <xdr:spPr>
        <a:xfrm>
          <a:off x="20383500" y="18047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83973</xdr:rowOff>
    </xdr:from>
    <xdr:to>
      <xdr:col>111</xdr:col>
      <xdr:colOff>177800</xdr:colOff>
      <xdr:row>105</xdr:row>
      <xdr:rowOff>95859</xdr:rowOff>
    </xdr:to>
    <xdr:cxnSp macro="">
      <xdr:nvCxnSpPr>
        <xdr:cNvPr id="745" name="直線コネクタ 744">
          <a:extLst>
            <a:ext uri="{FF2B5EF4-FFF2-40B4-BE49-F238E27FC236}">
              <a16:creationId xmlns:a16="http://schemas.microsoft.com/office/drawing/2014/main" id="{00000000-0008-0000-0100-0000E9020000}"/>
            </a:ext>
          </a:extLst>
        </xdr:cNvPr>
        <xdr:cNvCxnSpPr/>
      </xdr:nvCxnSpPr>
      <xdr:spPr>
        <a:xfrm flipV="1">
          <a:off x="20434300" y="18086223"/>
          <a:ext cx="889000" cy="11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60604</xdr:rowOff>
    </xdr:from>
    <xdr:to>
      <xdr:col>102</xdr:col>
      <xdr:colOff>165100</xdr:colOff>
      <xdr:row>105</xdr:row>
      <xdr:rowOff>162204</xdr:rowOff>
    </xdr:to>
    <xdr:sp macro="" textlink="">
      <xdr:nvSpPr>
        <xdr:cNvPr id="746" name="楕円 745">
          <a:extLst>
            <a:ext uri="{FF2B5EF4-FFF2-40B4-BE49-F238E27FC236}">
              <a16:creationId xmlns:a16="http://schemas.microsoft.com/office/drawing/2014/main" id="{00000000-0008-0000-0100-0000EA020000}"/>
            </a:ext>
          </a:extLst>
        </xdr:cNvPr>
        <xdr:cNvSpPr/>
      </xdr:nvSpPr>
      <xdr:spPr>
        <a:xfrm>
          <a:off x="19494500" y="18062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95859</xdr:rowOff>
    </xdr:from>
    <xdr:to>
      <xdr:col>107</xdr:col>
      <xdr:colOff>50800</xdr:colOff>
      <xdr:row>105</xdr:row>
      <xdr:rowOff>111404</xdr:rowOff>
    </xdr:to>
    <xdr:cxnSp macro="">
      <xdr:nvCxnSpPr>
        <xdr:cNvPr id="747" name="直線コネクタ 746">
          <a:extLst>
            <a:ext uri="{FF2B5EF4-FFF2-40B4-BE49-F238E27FC236}">
              <a16:creationId xmlns:a16="http://schemas.microsoft.com/office/drawing/2014/main" id="{00000000-0008-0000-0100-0000EB020000}"/>
            </a:ext>
          </a:extLst>
        </xdr:cNvPr>
        <xdr:cNvCxnSpPr/>
      </xdr:nvCxnSpPr>
      <xdr:spPr>
        <a:xfrm flipV="1">
          <a:off x="19545300" y="18098109"/>
          <a:ext cx="889000" cy="155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71577</xdr:rowOff>
    </xdr:from>
    <xdr:to>
      <xdr:col>98</xdr:col>
      <xdr:colOff>38100</xdr:colOff>
      <xdr:row>106</xdr:row>
      <xdr:rowOff>1727</xdr:rowOff>
    </xdr:to>
    <xdr:sp macro="" textlink="">
      <xdr:nvSpPr>
        <xdr:cNvPr id="748" name="楕円 747">
          <a:extLst>
            <a:ext uri="{FF2B5EF4-FFF2-40B4-BE49-F238E27FC236}">
              <a16:creationId xmlns:a16="http://schemas.microsoft.com/office/drawing/2014/main" id="{00000000-0008-0000-0100-0000EC020000}"/>
            </a:ext>
          </a:extLst>
        </xdr:cNvPr>
        <xdr:cNvSpPr/>
      </xdr:nvSpPr>
      <xdr:spPr>
        <a:xfrm>
          <a:off x="18605500" y="180738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111404</xdr:rowOff>
    </xdr:from>
    <xdr:to>
      <xdr:col>102</xdr:col>
      <xdr:colOff>114300</xdr:colOff>
      <xdr:row>105</xdr:row>
      <xdr:rowOff>122377</xdr:rowOff>
    </xdr:to>
    <xdr:cxnSp macro="">
      <xdr:nvCxnSpPr>
        <xdr:cNvPr id="749" name="直線コネクタ 748">
          <a:extLst>
            <a:ext uri="{FF2B5EF4-FFF2-40B4-BE49-F238E27FC236}">
              <a16:creationId xmlns:a16="http://schemas.microsoft.com/office/drawing/2014/main" id="{00000000-0008-0000-0100-0000ED020000}"/>
            </a:ext>
          </a:extLst>
        </xdr:cNvPr>
        <xdr:cNvCxnSpPr/>
      </xdr:nvCxnSpPr>
      <xdr:spPr>
        <a:xfrm flipV="1">
          <a:off x="18656300" y="18113654"/>
          <a:ext cx="889000" cy="109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161104</xdr:rowOff>
    </xdr:from>
    <xdr:ext cx="469744" cy="259045"/>
    <xdr:sp macro="" textlink="">
      <xdr:nvSpPr>
        <xdr:cNvPr id="750" name="n_1aveValue【公民館】&#10;一人当たり面積">
          <a:extLst>
            <a:ext uri="{FF2B5EF4-FFF2-40B4-BE49-F238E27FC236}">
              <a16:creationId xmlns:a16="http://schemas.microsoft.com/office/drawing/2014/main" id="{00000000-0008-0000-0100-0000EE020000}"/>
            </a:ext>
          </a:extLst>
        </xdr:cNvPr>
        <xdr:cNvSpPr txBox="1"/>
      </xdr:nvSpPr>
      <xdr:spPr>
        <a:xfrm>
          <a:off x="21075727" y="183348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170248</xdr:rowOff>
    </xdr:from>
    <xdr:ext cx="469744" cy="259045"/>
    <xdr:sp macro="" textlink="">
      <xdr:nvSpPr>
        <xdr:cNvPr id="751" name="n_2aveValue【公民館】&#10;一人当たり面積">
          <a:extLst>
            <a:ext uri="{FF2B5EF4-FFF2-40B4-BE49-F238E27FC236}">
              <a16:creationId xmlns:a16="http://schemas.microsoft.com/office/drawing/2014/main" id="{00000000-0008-0000-0100-0000EF020000}"/>
            </a:ext>
          </a:extLst>
        </xdr:cNvPr>
        <xdr:cNvSpPr txBox="1"/>
      </xdr:nvSpPr>
      <xdr:spPr>
        <a:xfrm>
          <a:off x="20199427" y="183439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16172</xdr:rowOff>
    </xdr:from>
    <xdr:ext cx="469744" cy="259045"/>
    <xdr:sp macro="" textlink="">
      <xdr:nvSpPr>
        <xdr:cNvPr id="752" name="n_3aveValue【公民館】&#10;一人当たり面積">
          <a:extLst>
            <a:ext uri="{FF2B5EF4-FFF2-40B4-BE49-F238E27FC236}">
              <a16:creationId xmlns:a16="http://schemas.microsoft.com/office/drawing/2014/main" id="{00000000-0008-0000-0100-0000F0020000}"/>
            </a:ext>
          </a:extLst>
        </xdr:cNvPr>
        <xdr:cNvSpPr txBox="1"/>
      </xdr:nvSpPr>
      <xdr:spPr>
        <a:xfrm>
          <a:off x="19310427" y="183613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34459</xdr:rowOff>
    </xdr:from>
    <xdr:ext cx="469744" cy="259045"/>
    <xdr:sp macro="" textlink="">
      <xdr:nvSpPr>
        <xdr:cNvPr id="753" name="n_4aveValue【公民館】&#10;一人当たり面積">
          <a:extLst>
            <a:ext uri="{FF2B5EF4-FFF2-40B4-BE49-F238E27FC236}">
              <a16:creationId xmlns:a16="http://schemas.microsoft.com/office/drawing/2014/main" id="{00000000-0008-0000-0100-0000F1020000}"/>
            </a:ext>
          </a:extLst>
        </xdr:cNvPr>
        <xdr:cNvSpPr txBox="1"/>
      </xdr:nvSpPr>
      <xdr:spPr>
        <a:xfrm>
          <a:off x="18421427" y="183796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103</xdr:row>
      <xdr:rowOff>151300</xdr:rowOff>
    </xdr:from>
    <xdr:ext cx="469744" cy="259045"/>
    <xdr:sp macro="" textlink="">
      <xdr:nvSpPr>
        <xdr:cNvPr id="754" name="n_1mainValue【公民館】&#10;一人当たり面積">
          <a:extLst>
            <a:ext uri="{FF2B5EF4-FFF2-40B4-BE49-F238E27FC236}">
              <a16:creationId xmlns:a16="http://schemas.microsoft.com/office/drawing/2014/main" id="{00000000-0008-0000-0100-0000F2020000}"/>
            </a:ext>
          </a:extLst>
        </xdr:cNvPr>
        <xdr:cNvSpPr txBox="1"/>
      </xdr:nvSpPr>
      <xdr:spPr>
        <a:xfrm>
          <a:off x="21075727" y="178106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163186</xdr:rowOff>
    </xdr:from>
    <xdr:ext cx="469744" cy="259045"/>
    <xdr:sp macro="" textlink="">
      <xdr:nvSpPr>
        <xdr:cNvPr id="755" name="n_2mainValue【公民館】&#10;一人当たり面積">
          <a:extLst>
            <a:ext uri="{FF2B5EF4-FFF2-40B4-BE49-F238E27FC236}">
              <a16:creationId xmlns:a16="http://schemas.microsoft.com/office/drawing/2014/main" id="{00000000-0008-0000-0100-0000F3020000}"/>
            </a:ext>
          </a:extLst>
        </xdr:cNvPr>
        <xdr:cNvSpPr txBox="1"/>
      </xdr:nvSpPr>
      <xdr:spPr>
        <a:xfrm>
          <a:off x="20199427" y="178225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7281</xdr:rowOff>
    </xdr:from>
    <xdr:ext cx="469744" cy="259045"/>
    <xdr:sp macro="" textlink="">
      <xdr:nvSpPr>
        <xdr:cNvPr id="756" name="n_3mainValue【公民館】&#10;一人当たり面積">
          <a:extLst>
            <a:ext uri="{FF2B5EF4-FFF2-40B4-BE49-F238E27FC236}">
              <a16:creationId xmlns:a16="http://schemas.microsoft.com/office/drawing/2014/main" id="{00000000-0008-0000-0100-0000F4020000}"/>
            </a:ext>
          </a:extLst>
        </xdr:cNvPr>
        <xdr:cNvSpPr txBox="1"/>
      </xdr:nvSpPr>
      <xdr:spPr>
        <a:xfrm>
          <a:off x="19310427" y="178380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18254</xdr:rowOff>
    </xdr:from>
    <xdr:ext cx="469744" cy="259045"/>
    <xdr:sp macro="" textlink="">
      <xdr:nvSpPr>
        <xdr:cNvPr id="757" name="n_4mainValue【公民館】&#10;一人当たり面積">
          <a:extLst>
            <a:ext uri="{FF2B5EF4-FFF2-40B4-BE49-F238E27FC236}">
              <a16:creationId xmlns:a16="http://schemas.microsoft.com/office/drawing/2014/main" id="{00000000-0008-0000-0100-0000F5020000}"/>
            </a:ext>
          </a:extLst>
        </xdr:cNvPr>
        <xdr:cNvSpPr txBox="1"/>
      </xdr:nvSpPr>
      <xdr:spPr>
        <a:xfrm>
          <a:off x="18421427" y="178490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8" name="正方形/長方形 757">
          <a:extLst>
            <a:ext uri="{FF2B5EF4-FFF2-40B4-BE49-F238E27FC236}">
              <a16:creationId xmlns:a16="http://schemas.microsoft.com/office/drawing/2014/main" id="{00000000-0008-0000-0100-0000F602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9" name="正方形/長方形 758">
          <a:extLst>
            <a:ext uri="{FF2B5EF4-FFF2-40B4-BE49-F238E27FC236}">
              <a16:creationId xmlns:a16="http://schemas.microsoft.com/office/drawing/2014/main" id="{00000000-0008-0000-0100-0000F702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60" name="テキスト ボックス 759">
          <a:extLst>
            <a:ext uri="{FF2B5EF4-FFF2-40B4-BE49-F238E27FC236}">
              <a16:creationId xmlns:a16="http://schemas.microsoft.com/office/drawing/2014/main" id="{00000000-0008-0000-0100-0000F802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類似団体内平均値を上回っているのは、橋りょう（有形固定資産減価償却率、一人当たり有形固定資産額）、公営住宅（一人当たり面積）、認定こども園（一人当たり面積）、公民館（一人当たり面積）となっている。今後「橋りょう長寿命化計画」及び「公営住宅長寿命化計画」に基づき、長寿命化対策を実施していく。また、公営住宅については老朽化の著しい小規模な木造住宅を退去したものから順次解体を行っていく予定である。</a:t>
          </a:r>
          <a:endParaRPr lang="ja-JP" altLang="ja-JP">
            <a:effectLst/>
          </a:endParaRPr>
        </a:p>
        <a:p>
          <a:r>
            <a:rPr kumimoji="1" lang="ja-JP" altLang="ja-JP" sz="1100">
              <a:solidFill>
                <a:schemeClr val="dk1"/>
              </a:solidFill>
              <a:effectLst/>
              <a:latin typeface="+mn-lt"/>
              <a:ea typeface="+mn-ea"/>
              <a:cs typeface="+mn-cs"/>
            </a:rPr>
            <a:t>また、当町では過疎化による人口減少が著しく現状に合った施設の最適保有に向けて、施設の集約化等を進め、施設の維持管理費の圧縮に努めていく必要がある。</a:t>
          </a:r>
          <a:endParaRPr lang="ja-JP" altLang="ja-JP">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2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2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2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2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福島県川俣町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2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2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2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2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2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2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11,412
11,247
127.70
10,099,183
9,470,681
468,988
4,488,066
8,960,037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2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2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2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2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2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200-000011000000}"/>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2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2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2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2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2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2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2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2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2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2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2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2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2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2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2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2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2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2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2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2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2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2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200-000028000000}"/>
            </a:ext>
          </a:extLst>
        </xdr:cNvPr>
        <xdr:cNvSpPr/>
      </xdr:nvSpPr>
      <xdr:spPr>
        <a:xfrm>
          <a:off x="762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a:extLst>
            <a:ext uri="{FF2B5EF4-FFF2-40B4-BE49-F238E27FC236}">
              <a16:creationId xmlns:a16="http://schemas.microsoft.com/office/drawing/2014/main" id="{00000000-0008-0000-0200-000029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a:extLst>
            <a:ext uri="{FF2B5EF4-FFF2-40B4-BE49-F238E27FC236}">
              <a16:creationId xmlns:a16="http://schemas.microsoft.com/office/drawing/2014/main" id="{00000000-0008-0000-0200-00002A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a:extLst>
            <a:ext uri="{FF2B5EF4-FFF2-40B4-BE49-F238E27FC236}">
              <a16:creationId xmlns:a16="http://schemas.microsoft.com/office/drawing/2014/main" id="{00000000-0008-0000-0200-00002B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a:extLst>
            <a:ext uri="{FF2B5EF4-FFF2-40B4-BE49-F238E27FC236}">
              <a16:creationId xmlns:a16="http://schemas.microsoft.com/office/drawing/2014/main" id="{00000000-0008-0000-0200-00002C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a:extLst>
            <a:ext uri="{FF2B5EF4-FFF2-40B4-BE49-F238E27FC236}">
              <a16:creationId xmlns:a16="http://schemas.microsoft.com/office/drawing/2014/main" id="{00000000-0008-0000-0200-00002D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a:extLst>
            <a:ext uri="{FF2B5EF4-FFF2-40B4-BE49-F238E27FC236}">
              <a16:creationId xmlns:a16="http://schemas.microsoft.com/office/drawing/2014/main" id="{00000000-0008-0000-0200-00002E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a:extLst>
            <a:ext uri="{FF2B5EF4-FFF2-40B4-BE49-F238E27FC236}">
              <a16:creationId xmlns:a16="http://schemas.microsoft.com/office/drawing/2014/main" id="{00000000-0008-0000-0200-00002F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a:extLst>
            <a:ext uri="{FF2B5EF4-FFF2-40B4-BE49-F238E27FC236}">
              <a16:creationId xmlns:a16="http://schemas.microsoft.com/office/drawing/2014/main" id="{00000000-0008-0000-0200-000030000000}"/>
            </a:ext>
          </a:extLst>
        </xdr:cNvPr>
        <xdr:cNvSpPr/>
      </xdr:nvSpPr>
      <xdr:spPr>
        <a:xfrm>
          <a:off x="6604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a:extLst>
            <a:ext uri="{FF2B5EF4-FFF2-40B4-BE49-F238E27FC236}">
              <a16:creationId xmlns:a16="http://schemas.microsoft.com/office/drawing/2014/main" id="{00000000-0008-0000-0200-000031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a:extLst>
            <a:ext uri="{FF2B5EF4-FFF2-40B4-BE49-F238E27FC236}">
              <a16:creationId xmlns:a16="http://schemas.microsoft.com/office/drawing/2014/main" id="{00000000-0008-0000-0200-000032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a:extLst>
            <a:ext uri="{FF2B5EF4-FFF2-40B4-BE49-F238E27FC236}">
              <a16:creationId xmlns:a16="http://schemas.microsoft.com/office/drawing/2014/main" id="{00000000-0008-0000-0200-000033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a:extLst>
            <a:ext uri="{FF2B5EF4-FFF2-40B4-BE49-F238E27FC236}">
              <a16:creationId xmlns:a16="http://schemas.microsoft.com/office/drawing/2014/main" id="{00000000-0008-0000-0200-000034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a:extLst>
            <a:ext uri="{FF2B5EF4-FFF2-40B4-BE49-F238E27FC236}">
              <a16:creationId xmlns:a16="http://schemas.microsoft.com/office/drawing/2014/main" id="{00000000-0008-0000-0200-000035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a:extLst>
            <a:ext uri="{FF2B5EF4-FFF2-40B4-BE49-F238E27FC236}">
              <a16:creationId xmlns:a16="http://schemas.microsoft.com/office/drawing/2014/main" id="{00000000-0008-0000-0200-000036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a:extLst>
            <a:ext uri="{FF2B5EF4-FFF2-40B4-BE49-F238E27FC236}">
              <a16:creationId xmlns:a16="http://schemas.microsoft.com/office/drawing/2014/main" id="{00000000-0008-0000-0200-000037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a:extLst>
            <a:ext uri="{FF2B5EF4-FFF2-40B4-BE49-F238E27FC236}">
              <a16:creationId xmlns:a16="http://schemas.microsoft.com/office/drawing/2014/main" id="{00000000-0008-0000-0200-000038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7" name="テキスト ボックス 56">
          <a:extLst>
            <a:ext uri="{FF2B5EF4-FFF2-40B4-BE49-F238E27FC236}">
              <a16:creationId xmlns:a16="http://schemas.microsoft.com/office/drawing/2014/main" id="{00000000-0008-0000-0200-000039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8" name="直線コネクタ 57">
          <a:extLst>
            <a:ext uri="{FF2B5EF4-FFF2-40B4-BE49-F238E27FC236}">
              <a16:creationId xmlns:a16="http://schemas.microsoft.com/office/drawing/2014/main" id="{00000000-0008-0000-0200-00003A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59" name="テキスト ボックス 58">
          <a:extLst>
            <a:ext uri="{FF2B5EF4-FFF2-40B4-BE49-F238E27FC236}">
              <a16:creationId xmlns:a16="http://schemas.microsoft.com/office/drawing/2014/main" id="{00000000-0008-0000-0200-00003B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60" name="直線コネクタ 59">
          <a:extLst>
            <a:ext uri="{FF2B5EF4-FFF2-40B4-BE49-F238E27FC236}">
              <a16:creationId xmlns:a16="http://schemas.microsoft.com/office/drawing/2014/main" id="{00000000-0008-0000-0200-00003C000000}"/>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61" name="テキスト ボックス 60">
          <a:extLst>
            <a:ext uri="{FF2B5EF4-FFF2-40B4-BE49-F238E27FC236}">
              <a16:creationId xmlns:a16="http://schemas.microsoft.com/office/drawing/2014/main" id="{00000000-0008-0000-0200-00003D000000}"/>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62" name="直線コネクタ 61">
          <a:extLst>
            <a:ext uri="{FF2B5EF4-FFF2-40B4-BE49-F238E27FC236}">
              <a16:creationId xmlns:a16="http://schemas.microsoft.com/office/drawing/2014/main" id="{00000000-0008-0000-0200-00003E000000}"/>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63" name="テキスト ボックス 62">
          <a:extLst>
            <a:ext uri="{FF2B5EF4-FFF2-40B4-BE49-F238E27FC236}">
              <a16:creationId xmlns:a16="http://schemas.microsoft.com/office/drawing/2014/main" id="{00000000-0008-0000-0200-00003F000000}"/>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64" name="直線コネクタ 63">
          <a:extLst>
            <a:ext uri="{FF2B5EF4-FFF2-40B4-BE49-F238E27FC236}">
              <a16:creationId xmlns:a16="http://schemas.microsoft.com/office/drawing/2014/main" id="{00000000-0008-0000-0200-000040000000}"/>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65" name="テキスト ボックス 64">
          <a:extLst>
            <a:ext uri="{FF2B5EF4-FFF2-40B4-BE49-F238E27FC236}">
              <a16:creationId xmlns:a16="http://schemas.microsoft.com/office/drawing/2014/main" id="{00000000-0008-0000-0200-000041000000}"/>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66" name="直線コネクタ 65">
          <a:extLst>
            <a:ext uri="{FF2B5EF4-FFF2-40B4-BE49-F238E27FC236}">
              <a16:creationId xmlns:a16="http://schemas.microsoft.com/office/drawing/2014/main" id="{00000000-0008-0000-0200-000042000000}"/>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67" name="テキスト ボックス 66">
          <a:extLst>
            <a:ext uri="{FF2B5EF4-FFF2-40B4-BE49-F238E27FC236}">
              <a16:creationId xmlns:a16="http://schemas.microsoft.com/office/drawing/2014/main" id="{00000000-0008-0000-0200-000043000000}"/>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68" name="直線コネクタ 67">
          <a:extLst>
            <a:ext uri="{FF2B5EF4-FFF2-40B4-BE49-F238E27FC236}">
              <a16:creationId xmlns:a16="http://schemas.microsoft.com/office/drawing/2014/main" id="{00000000-0008-0000-0200-000044000000}"/>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69" name="テキスト ボックス 68">
          <a:extLst>
            <a:ext uri="{FF2B5EF4-FFF2-40B4-BE49-F238E27FC236}">
              <a16:creationId xmlns:a16="http://schemas.microsoft.com/office/drawing/2014/main" id="{00000000-0008-0000-0200-000045000000}"/>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70" name="直線コネクタ 69">
          <a:extLst>
            <a:ext uri="{FF2B5EF4-FFF2-40B4-BE49-F238E27FC236}">
              <a16:creationId xmlns:a16="http://schemas.microsoft.com/office/drawing/2014/main" id="{00000000-0008-0000-0200-000046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71" name="テキスト ボックス 70">
          <a:extLst>
            <a:ext uri="{FF2B5EF4-FFF2-40B4-BE49-F238E27FC236}">
              <a16:creationId xmlns:a16="http://schemas.microsoft.com/office/drawing/2014/main" id="{00000000-0008-0000-0200-000047000000}"/>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72" name="【体育館・プール】&#10;有形固定資産減価償却率グラフ枠">
          <a:extLst>
            <a:ext uri="{FF2B5EF4-FFF2-40B4-BE49-F238E27FC236}">
              <a16:creationId xmlns:a16="http://schemas.microsoft.com/office/drawing/2014/main" id="{00000000-0008-0000-0200-000048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57</xdr:row>
      <xdr:rowOff>1905</xdr:rowOff>
    </xdr:from>
    <xdr:to>
      <xdr:col>24</xdr:col>
      <xdr:colOff>62865</xdr:colOff>
      <xdr:row>64</xdr:row>
      <xdr:rowOff>76200</xdr:rowOff>
    </xdr:to>
    <xdr:cxnSp macro="">
      <xdr:nvCxnSpPr>
        <xdr:cNvPr id="73" name="直線コネクタ 72">
          <a:extLst>
            <a:ext uri="{FF2B5EF4-FFF2-40B4-BE49-F238E27FC236}">
              <a16:creationId xmlns:a16="http://schemas.microsoft.com/office/drawing/2014/main" id="{00000000-0008-0000-0200-000049000000}"/>
            </a:ext>
          </a:extLst>
        </xdr:cNvPr>
        <xdr:cNvCxnSpPr/>
      </xdr:nvCxnSpPr>
      <xdr:spPr>
        <a:xfrm flipV="1">
          <a:off x="4634865" y="9774555"/>
          <a:ext cx="0" cy="12744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74" name="【体育館・プール】&#10;有形固定資産減価償却率最小値テキスト">
          <a:extLst>
            <a:ext uri="{FF2B5EF4-FFF2-40B4-BE49-F238E27FC236}">
              <a16:creationId xmlns:a16="http://schemas.microsoft.com/office/drawing/2014/main" id="{00000000-0008-0000-0200-00004A000000}"/>
            </a:ext>
          </a:extLst>
        </xdr:cNvPr>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75" name="直線コネクタ 74">
          <a:extLst>
            <a:ext uri="{FF2B5EF4-FFF2-40B4-BE49-F238E27FC236}">
              <a16:creationId xmlns:a16="http://schemas.microsoft.com/office/drawing/2014/main" id="{00000000-0008-0000-0200-00004B000000}"/>
            </a:ext>
          </a:extLst>
        </xdr:cNvPr>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120032</xdr:rowOff>
    </xdr:from>
    <xdr:ext cx="405111" cy="259045"/>
    <xdr:sp macro="" textlink="">
      <xdr:nvSpPr>
        <xdr:cNvPr id="76" name="【体育館・プール】&#10;有形固定資産減価償却率最大値テキスト">
          <a:extLst>
            <a:ext uri="{FF2B5EF4-FFF2-40B4-BE49-F238E27FC236}">
              <a16:creationId xmlns:a16="http://schemas.microsoft.com/office/drawing/2014/main" id="{00000000-0008-0000-0200-00004C000000}"/>
            </a:ext>
          </a:extLst>
        </xdr:cNvPr>
        <xdr:cNvSpPr txBox="1"/>
      </xdr:nvSpPr>
      <xdr:spPr>
        <a:xfrm>
          <a:off x="4673600" y="9549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1905</xdr:rowOff>
    </xdr:from>
    <xdr:to>
      <xdr:col>24</xdr:col>
      <xdr:colOff>152400</xdr:colOff>
      <xdr:row>57</xdr:row>
      <xdr:rowOff>1905</xdr:rowOff>
    </xdr:to>
    <xdr:cxnSp macro="">
      <xdr:nvCxnSpPr>
        <xdr:cNvPr id="77" name="直線コネクタ 76">
          <a:extLst>
            <a:ext uri="{FF2B5EF4-FFF2-40B4-BE49-F238E27FC236}">
              <a16:creationId xmlns:a16="http://schemas.microsoft.com/office/drawing/2014/main" id="{00000000-0008-0000-0200-00004D000000}"/>
            </a:ext>
          </a:extLst>
        </xdr:cNvPr>
        <xdr:cNvCxnSpPr/>
      </xdr:nvCxnSpPr>
      <xdr:spPr>
        <a:xfrm>
          <a:off x="4546600" y="97745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158132</xdr:rowOff>
    </xdr:from>
    <xdr:ext cx="405111" cy="259045"/>
    <xdr:sp macro="" textlink="">
      <xdr:nvSpPr>
        <xdr:cNvPr id="78" name="【体育館・プール】&#10;有形固定資産減価償却率平均値テキスト">
          <a:extLst>
            <a:ext uri="{FF2B5EF4-FFF2-40B4-BE49-F238E27FC236}">
              <a16:creationId xmlns:a16="http://schemas.microsoft.com/office/drawing/2014/main" id="{00000000-0008-0000-0200-00004E000000}"/>
            </a:ext>
          </a:extLst>
        </xdr:cNvPr>
        <xdr:cNvSpPr txBox="1"/>
      </xdr:nvSpPr>
      <xdr:spPr>
        <a:xfrm>
          <a:off x="4673600" y="104451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8255</xdr:rowOff>
    </xdr:from>
    <xdr:to>
      <xdr:col>24</xdr:col>
      <xdr:colOff>114300</xdr:colOff>
      <xdr:row>61</xdr:row>
      <xdr:rowOff>109855</xdr:rowOff>
    </xdr:to>
    <xdr:sp macro="" textlink="">
      <xdr:nvSpPr>
        <xdr:cNvPr id="79" name="フローチャート: 判断 78">
          <a:extLst>
            <a:ext uri="{FF2B5EF4-FFF2-40B4-BE49-F238E27FC236}">
              <a16:creationId xmlns:a16="http://schemas.microsoft.com/office/drawing/2014/main" id="{00000000-0008-0000-0200-00004F000000}"/>
            </a:ext>
          </a:extLst>
        </xdr:cNvPr>
        <xdr:cNvSpPr/>
      </xdr:nvSpPr>
      <xdr:spPr>
        <a:xfrm>
          <a:off x="4584700" y="10466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6350</xdr:rowOff>
    </xdr:from>
    <xdr:to>
      <xdr:col>20</xdr:col>
      <xdr:colOff>38100</xdr:colOff>
      <xdr:row>61</xdr:row>
      <xdr:rowOff>107950</xdr:rowOff>
    </xdr:to>
    <xdr:sp macro="" textlink="">
      <xdr:nvSpPr>
        <xdr:cNvPr id="80" name="フローチャート: 判断 79">
          <a:extLst>
            <a:ext uri="{FF2B5EF4-FFF2-40B4-BE49-F238E27FC236}">
              <a16:creationId xmlns:a16="http://schemas.microsoft.com/office/drawing/2014/main" id="{00000000-0008-0000-0200-000050000000}"/>
            </a:ext>
          </a:extLst>
        </xdr:cNvPr>
        <xdr:cNvSpPr/>
      </xdr:nvSpPr>
      <xdr:spPr>
        <a:xfrm>
          <a:off x="3746500" y="1046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170180</xdr:rowOff>
    </xdr:from>
    <xdr:to>
      <xdr:col>15</xdr:col>
      <xdr:colOff>101600</xdr:colOff>
      <xdr:row>61</xdr:row>
      <xdr:rowOff>100330</xdr:rowOff>
    </xdr:to>
    <xdr:sp macro="" textlink="">
      <xdr:nvSpPr>
        <xdr:cNvPr id="81" name="フローチャート: 判断 80">
          <a:extLst>
            <a:ext uri="{FF2B5EF4-FFF2-40B4-BE49-F238E27FC236}">
              <a16:creationId xmlns:a16="http://schemas.microsoft.com/office/drawing/2014/main" id="{00000000-0008-0000-0200-000051000000}"/>
            </a:ext>
          </a:extLst>
        </xdr:cNvPr>
        <xdr:cNvSpPr/>
      </xdr:nvSpPr>
      <xdr:spPr>
        <a:xfrm>
          <a:off x="2857500" y="10457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151130</xdr:rowOff>
    </xdr:from>
    <xdr:to>
      <xdr:col>10</xdr:col>
      <xdr:colOff>165100</xdr:colOff>
      <xdr:row>61</xdr:row>
      <xdr:rowOff>81280</xdr:rowOff>
    </xdr:to>
    <xdr:sp macro="" textlink="">
      <xdr:nvSpPr>
        <xdr:cNvPr id="82" name="フローチャート: 判断 81">
          <a:extLst>
            <a:ext uri="{FF2B5EF4-FFF2-40B4-BE49-F238E27FC236}">
              <a16:creationId xmlns:a16="http://schemas.microsoft.com/office/drawing/2014/main" id="{00000000-0008-0000-0200-000052000000}"/>
            </a:ext>
          </a:extLst>
        </xdr:cNvPr>
        <xdr:cNvSpPr/>
      </xdr:nvSpPr>
      <xdr:spPr>
        <a:xfrm>
          <a:off x="1968500" y="1043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114935</xdr:rowOff>
    </xdr:from>
    <xdr:to>
      <xdr:col>6</xdr:col>
      <xdr:colOff>38100</xdr:colOff>
      <xdr:row>61</xdr:row>
      <xdr:rowOff>45085</xdr:rowOff>
    </xdr:to>
    <xdr:sp macro="" textlink="">
      <xdr:nvSpPr>
        <xdr:cNvPr id="83" name="フローチャート: 判断 82">
          <a:extLst>
            <a:ext uri="{FF2B5EF4-FFF2-40B4-BE49-F238E27FC236}">
              <a16:creationId xmlns:a16="http://schemas.microsoft.com/office/drawing/2014/main" id="{00000000-0008-0000-0200-000053000000}"/>
            </a:ext>
          </a:extLst>
        </xdr:cNvPr>
        <xdr:cNvSpPr/>
      </xdr:nvSpPr>
      <xdr:spPr>
        <a:xfrm>
          <a:off x="1079500" y="10401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84" name="テキスト ボックス 83">
          <a:extLst>
            <a:ext uri="{FF2B5EF4-FFF2-40B4-BE49-F238E27FC236}">
              <a16:creationId xmlns:a16="http://schemas.microsoft.com/office/drawing/2014/main" id="{00000000-0008-0000-0200-000054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5" name="テキスト ボックス 84">
          <a:extLst>
            <a:ext uri="{FF2B5EF4-FFF2-40B4-BE49-F238E27FC236}">
              <a16:creationId xmlns:a16="http://schemas.microsoft.com/office/drawing/2014/main" id="{00000000-0008-0000-0200-000055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6" name="テキスト ボックス 85">
          <a:extLst>
            <a:ext uri="{FF2B5EF4-FFF2-40B4-BE49-F238E27FC236}">
              <a16:creationId xmlns:a16="http://schemas.microsoft.com/office/drawing/2014/main" id="{00000000-0008-0000-0200-000056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7" name="テキスト ボックス 86">
          <a:extLst>
            <a:ext uri="{FF2B5EF4-FFF2-40B4-BE49-F238E27FC236}">
              <a16:creationId xmlns:a16="http://schemas.microsoft.com/office/drawing/2014/main" id="{00000000-0008-0000-0200-000057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88" name="テキスト ボックス 87">
          <a:extLst>
            <a:ext uri="{FF2B5EF4-FFF2-40B4-BE49-F238E27FC236}">
              <a16:creationId xmlns:a16="http://schemas.microsoft.com/office/drawing/2014/main" id="{00000000-0008-0000-0200-000058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23495</xdr:rowOff>
    </xdr:from>
    <xdr:to>
      <xdr:col>24</xdr:col>
      <xdr:colOff>114300</xdr:colOff>
      <xdr:row>60</xdr:row>
      <xdr:rowOff>125095</xdr:rowOff>
    </xdr:to>
    <xdr:sp macro="" textlink="">
      <xdr:nvSpPr>
        <xdr:cNvPr id="89" name="楕円 88">
          <a:extLst>
            <a:ext uri="{FF2B5EF4-FFF2-40B4-BE49-F238E27FC236}">
              <a16:creationId xmlns:a16="http://schemas.microsoft.com/office/drawing/2014/main" id="{00000000-0008-0000-0200-000059000000}"/>
            </a:ext>
          </a:extLst>
        </xdr:cNvPr>
        <xdr:cNvSpPr/>
      </xdr:nvSpPr>
      <xdr:spPr>
        <a:xfrm>
          <a:off x="4584700" y="10310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46372</xdr:rowOff>
    </xdr:from>
    <xdr:ext cx="405111" cy="259045"/>
    <xdr:sp macro="" textlink="">
      <xdr:nvSpPr>
        <xdr:cNvPr id="90" name="【体育館・プール】&#10;有形固定資産減価償却率該当値テキスト">
          <a:extLst>
            <a:ext uri="{FF2B5EF4-FFF2-40B4-BE49-F238E27FC236}">
              <a16:creationId xmlns:a16="http://schemas.microsoft.com/office/drawing/2014/main" id="{00000000-0008-0000-0200-00005A000000}"/>
            </a:ext>
          </a:extLst>
        </xdr:cNvPr>
        <xdr:cNvSpPr txBox="1"/>
      </xdr:nvSpPr>
      <xdr:spPr>
        <a:xfrm>
          <a:off x="4673600" y="10161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17780</xdr:rowOff>
    </xdr:from>
    <xdr:to>
      <xdr:col>20</xdr:col>
      <xdr:colOff>38100</xdr:colOff>
      <xdr:row>60</xdr:row>
      <xdr:rowOff>119380</xdr:rowOff>
    </xdr:to>
    <xdr:sp macro="" textlink="">
      <xdr:nvSpPr>
        <xdr:cNvPr id="91" name="楕円 90">
          <a:extLst>
            <a:ext uri="{FF2B5EF4-FFF2-40B4-BE49-F238E27FC236}">
              <a16:creationId xmlns:a16="http://schemas.microsoft.com/office/drawing/2014/main" id="{00000000-0008-0000-0200-00005B000000}"/>
            </a:ext>
          </a:extLst>
        </xdr:cNvPr>
        <xdr:cNvSpPr/>
      </xdr:nvSpPr>
      <xdr:spPr>
        <a:xfrm>
          <a:off x="3746500" y="10304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68580</xdr:rowOff>
    </xdr:from>
    <xdr:to>
      <xdr:col>24</xdr:col>
      <xdr:colOff>63500</xdr:colOff>
      <xdr:row>60</xdr:row>
      <xdr:rowOff>74295</xdr:rowOff>
    </xdr:to>
    <xdr:cxnSp macro="">
      <xdr:nvCxnSpPr>
        <xdr:cNvPr id="92" name="直線コネクタ 91">
          <a:extLst>
            <a:ext uri="{FF2B5EF4-FFF2-40B4-BE49-F238E27FC236}">
              <a16:creationId xmlns:a16="http://schemas.microsoft.com/office/drawing/2014/main" id="{00000000-0008-0000-0200-00005C000000}"/>
            </a:ext>
          </a:extLst>
        </xdr:cNvPr>
        <xdr:cNvCxnSpPr/>
      </xdr:nvCxnSpPr>
      <xdr:spPr>
        <a:xfrm>
          <a:off x="3797300" y="10355580"/>
          <a:ext cx="8382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15875</xdr:rowOff>
    </xdr:from>
    <xdr:to>
      <xdr:col>15</xdr:col>
      <xdr:colOff>101600</xdr:colOff>
      <xdr:row>60</xdr:row>
      <xdr:rowOff>117475</xdr:rowOff>
    </xdr:to>
    <xdr:sp macro="" textlink="">
      <xdr:nvSpPr>
        <xdr:cNvPr id="93" name="楕円 92">
          <a:extLst>
            <a:ext uri="{FF2B5EF4-FFF2-40B4-BE49-F238E27FC236}">
              <a16:creationId xmlns:a16="http://schemas.microsoft.com/office/drawing/2014/main" id="{00000000-0008-0000-0200-00005D000000}"/>
            </a:ext>
          </a:extLst>
        </xdr:cNvPr>
        <xdr:cNvSpPr/>
      </xdr:nvSpPr>
      <xdr:spPr>
        <a:xfrm>
          <a:off x="2857500" y="10302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66675</xdr:rowOff>
    </xdr:from>
    <xdr:to>
      <xdr:col>19</xdr:col>
      <xdr:colOff>177800</xdr:colOff>
      <xdr:row>60</xdr:row>
      <xdr:rowOff>68580</xdr:rowOff>
    </xdr:to>
    <xdr:cxnSp macro="">
      <xdr:nvCxnSpPr>
        <xdr:cNvPr id="94" name="直線コネクタ 93">
          <a:extLst>
            <a:ext uri="{FF2B5EF4-FFF2-40B4-BE49-F238E27FC236}">
              <a16:creationId xmlns:a16="http://schemas.microsoft.com/office/drawing/2014/main" id="{00000000-0008-0000-0200-00005E000000}"/>
            </a:ext>
          </a:extLst>
        </xdr:cNvPr>
        <xdr:cNvCxnSpPr/>
      </xdr:nvCxnSpPr>
      <xdr:spPr>
        <a:xfrm>
          <a:off x="2908300" y="10353675"/>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147320</xdr:rowOff>
    </xdr:from>
    <xdr:to>
      <xdr:col>10</xdr:col>
      <xdr:colOff>165100</xdr:colOff>
      <xdr:row>60</xdr:row>
      <xdr:rowOff>77470</xdr:rowOff>
    </xdr:to>
    <xdr:sp macro="" textlink="">
      <xdr:nvSpPr>
        <xdr:cNvPr id="95" name="楕円 94">
          <a:extLst>
            <a:ext uri="{FF2B5EF4-FFF2-40B4-BE49-F238E27FC236}">
              <a16:creationId xmlns:a16="http://schemas.microsoft.com/office/drawing/2014/main" id="{00000000-0008-0000-0200-00005F000000}"/>
            </a:ext>
          </a:extLst>
        </xdr:cNvPr>
        <xdr:cNvSpPr/>
      </xdr:nvSpPr>
      <xdr:spPr>
        <a:xfrm>
          <a:off x="1968500" y="10262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26670</xdr:rowOff>
    </xdr:from>
    <xdr:to>
      <xdr:col>15</xdr:col>
      <xdr:colOff>50800</xdr:colOff>
      <xdr:row>60</xdr:row>
      <xdr:rowOff>66675</xdr:rowOff>
    </xdr:to>
    <xdr:cxnSp macro="">
      <xdr:nvCxnSpPr>
        <xdr:cNvPr id="96" name="直線コネクタ 95">
          <a:extLst>
            <a:ext uri="{FF2B5EF4-FFF2-40B4-BE49-F238E27FC236}">
              <a16:creationId xmlns:a16="http://schemas.microsoft.com/office/drawing/2014/main" id="{00000000-0008-0000-0200-000060000000}"/>
            </a:ext>
          </a:extLst>
        </xdr:cNvPr>
        <xdr:cNvCxnSpPr/>
      </xdr:nvCxnSpPr>
      <xdr:spPr>
        <a:xfrm>
          <a:off x="2019300" y="10313670"/>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105410</xdr:rowOff>
    </xdr:from>
    <xdr:to>
      <xdr:col>6</xdr:col>
      <xdr:colOff>38100</xdr:colOff>
      <xdr:row>60</xdr:row>
      <xdr:rowOff>35560</xdr:rowOff>
    </xdr:to>
    <xdr:sp macro="" textlink="">
      <xdr:nvSpPr>
        <xdr:cNvPr id="97" name="楕円 96">
          <a:extLst>
            <a:ext uri="{FF2B5EF4-FFF2-40B4-BE49-F238E27FC236}">
              <a16:creationId xmlns:a16="http://schemas.microsoft.com/office/drawing/2014/main" id="{00000000-0008-0000-0200-000061000000}"/>
            </a:ext>
          </a:extLst>
        </xdr:cNvPr>
        <xdr:cNvSpPr/>
      </xdr:nvSpPr>
      <xdr:spPr>
        <a:xfrm>
          <a:off x="1079500" y="10220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156210</xdr:rowOff>
    </xdr:from>
    <xdr:to>
      <xdr:col>10</xdr:col>
      <xdr:colOff>114300</xdr:colOff>
      <xdr:row>60</xdr:row>
      <xdr:rowOff>26670</xdr:rowOff>
    </xdr:to>
    <xdr:cxnSp macro="">
      <xdr:nvCxnSpPr>
        <xdr:cNvPr id="98" name="直線コネクタ 97">
          <a:extLst>
            <a:ext uri="{FF2B5EF4-FFF2-40B4-BE49-F238E27FC236}">
              <a16:creationId xmlns:a16="http://schemas.microsoft.com/office/drawing/2014/main" id="{00000000-0008-0000-0200-000062000000}"/>
            </a:ext>
          </a:extLst>
        </xdr:cNvPr>
        <xdr:cNvCxnSpPr/>
      </xdr:nvCxnSpPr>
      <xdr:spPr>
        <a:xfrm>
          <a:off x="1130300" y="1027176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99077</xdr:rowOff>
    </xdr:from>
    <xdr:ext cx="405111" cy="259045"/>
    <xdr:sp macro="" textlink="">
      <xdr:nvSpPr>
        <xdr:cNvPr id="99" name="n_1aveValue【体育館・プール】&#10;有形固定資産減価償却率">
          <a:extLst>
            <a:ext uri="{FF2B5EF4-FFF2-40B4-BE49-F238E27FC236}">
              <a16:creationId xmlns:a16="http://schemas.microsoft.com/office/drawing/2014/main" id="{00000000-0008-0000-0200-000063000000}"/>
            </a:ext>
          </a:extLst>
        </xdr:cNvPr>
        <xdr:cNvSpPr txBox="1"/>
      </xdr:nvSpPr>
      <xdr:spPr>
        <a:xfrm>
          <a:off x="3582044" y="10557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91457</xdr:rowOff>
    </xdr:from>
    <xdr:ext cx="405111" cy="259045"/>
    <xdr:sp macro="" textlink="">
      <xdr:nvSpPr>
        <xdr:cNvPr id="100" name="n_2aveValue【体育館・プール】&#10;有形固定資産減価償却率">
          <a:extLst>
            <a:ext uri="{FF2B5EF4-FFF2-40B4-BE49-F238E27FC236}">
              <a16:creationId xmlns:a16="http://schemas.microsoft.com/office/drawing/2014/main" id="{00000000-0008-0000-0200-000064000000}"/>
            </a:ext>
          </a:extLst>
        </xdr:cNvPr>
        <xdr:cNvSpPr txBox="1"/>
      </xdr:nvSpPr>
      <xdr:spPr>
        <a:xfrm>
          <a:off x="2705744" y="10549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72407</xdr:rowOff>
    </xdr:from>
    <xdr:ext cx="405111" cy="259045"/>
    <xdr:sp macro="" textlink="">
      <xdr:nvSpPr>
        <xdr:cNvPr id="101" name="n_3aveValue【体育館・プール】&#10;有形固定資産減価償却率">
          <a:extLst>
            <a:ext uri="{FF2B5EF4-FFF2-40B4-BE49-F238E27FC236}">
              <a16:creationId xmlns:a16="http://schemas.microsoft.com/office/drawing/2014/main" id="{00000000-0008-0000-0200-000065000000}"/>
            </a:ext>
          </a:extLst>
        </xdr:cNvPr>
        <xdr:cNvSpPr txBox="1"/>
      </xdr:nvSpPr>
      <xdr:spPr>
        <a:xfrm>
          <a:off x="1816744" y="10530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36212</xdr:rowOff>
    </xdr:from>
    <xdr:ext cx="405111" cy="259045"/>
    <xdr:sp macro="" textlink="">
      <xdr:nvSpPr>
        <xdr:cNvPr id="102" name="n_4aveValue【体育館・プール】&#10;有形固定資産減価償却率">
          <a:extLst>
            <a:ext uri="{FF2B5EF4-FFF2-40B4-BE49-F238E27FC236}">
              <a16:creationId xmlns:a16="http://schemas.microsoft.com/office/drawing/2014/main" id="{00000000-0008-0000-0200-000066000000}"/>
            </a:ext>
          </a:extLst>
        </xdr:cNvPr>
        <xdr:cNvSpPr txBox="1"/>
      </xdr:nvSpPr>
      <xdr:spPr>
        <a:xfrm>
          <a:off x="927744" y="10494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135907</xdr:rowOff>
    </xdr:from>
    <xdr:ext cx="405111" cy="259045"/>
    <xdr:sp macro="" textlink="">
      <xdr:nvSpPr>
        <xdr:cNvPr id="103" name="n_1mainValue【体育館・プール】&#10;有形固定資産減価償却率">
          <a:extLst>
            <a:ext uri="{FF2B5EF4-FFF2-40B4-BE49-F238E27FC236}">
              <a16:creationId xmlns:a16="http://schemas.microsoft.com/office/drawing/2014/main" id="{00000000-0008-0000-0200-000067000000}"/>
            </a:ext>
          </a:extLst>
        </xdr:cNvPr>
        <xdr:cNvSpPr txBox="1"/>
      </xdr:nvSpPr>
      <xdr:spPr>
        <a:xfrm>
          <a:off x="3582044" y="10080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134002</xdr:rowOff>
    </xdr:from>
    <xdr:ext cx="405111" cy="259045"/>
    <xdr:sp macro="" textlink="">
      <xdr:nvSpPr>
        <xdr:cNvPr id="104" name="n_2mainValue【体育館・プール】&#10;有形固定資産減価償却率">
          <a:extLst>
            <a:ext uri="{FF2B5EF4-FFF2-40B4-BE49-F238E27FC236}">
              <a16:creationId xmlns:a16="http://schemas.microsoft.com/office/drawing/2014/main" id="{00000000-0008-0000-0200-000068000000}"/>
            </a:ext>
          </a:extLst>
        </xdr:cNvPr>
        <xdr:cNvSpPr txBox="1"/>
      </xdr:nvSpPr>
      <xdr:spPr>
        <a:xfrm>
          <a:off x="2705744" y="10078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93997</xdr:rowOff>
    </xdr:from>
    <xdr:ext cx="405111" cy="259045"/>
    <xdr:sp macro="" textlink="">
      <xdr:nvSpPr>
        <xdr:cNvPr id="105" name="n_3mainValue【体育館・プール】&#10;有形固定資産減価償却率">
          <a:extLst>
            <a:ext uri="{FF2B5EF4-FFF2-40B4-BE49-F238E27FC236}">
              <a16:creationId xmlns:a16="http://schemas.microsoft.com/office/drawing/2014/main" id="{00000000-0008-0000-0200-000069000000}"/>
            </a:ext>
          </a:extLst>
        </xdr:cNvPr>
        <xdr:cNvSpPr txBox="1"/>
      </xdr:nvSpPr>
      <xdr:spPr>
        <a:xfrm>
          <a:off x="1816744" y="10038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52087</xdr:rowOff>
    </xdr:from>
    <xdr:ext cx="405111" cy="259045"/>
    <xdr:sp macro="" textlink="">
      <xdr:nvSpPr>
        <xdr:cNvPr id="106" name="n_4mainValue【体育館・プール】&#10;有形固定資産減価償却率">
          <a:extLst>
            <a:ext uri="{FF2B5EF4-FFF2-40B4-BE49-F238E27FC236}">
              <a16:creationId xmlns:a16="http://schemas.microsoft.com/office/drawing/2014/main" id="{00000000-0008-0000-0200-00006A000000}"/>
            </a:ext>
          </a:extLst>
        </xdr:cNvPr>
        <xdr:cNvSpPr txBox="1"/>
      </xdr:nvSpPr>
      <xdr:spPr>
        <a:xfrm>
          <a:off x="927744" y="9996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07" name="正方形/長方形 106">
          <a:extLst>
            <a:ext uri="{FF2B5EF4-FFF2-40B4-BE49-F238E27FC236}">
              <a16:creationId xmlns:a16="http://schemas.microsoft.com/office/drawing/2014/main" id="{00000000-0008-0000-0200-00006B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08" name="正方形/長方形 107">
          <a:extLst>
            <a:ext uri="{FF2B5EF4-FFF2-40B4-BE49-F238E27FC236}">
              <a16:creationId xmlns:a16="http://schemas.microsoft.com/office/drawing/2014/main" id="{00000000-0008-0000-0200-00006C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09" name="正方形/長方形 108">
          <a:extLst>
            <a:ext uri="{FF2B5EF4-FFF2-40B4-BE49-F238E27FC236}">
              <a16:creationId xmlns:a16="http://schemas.microsoft.com/office/drawing/2014/main" id="{00000000-0008-0000-0200-00006D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10" name="正方形/長方形 109">
          <a:extLst>
            <a:ext uri="{FF2B5EF4-FFF2-40B4-BE49-F238E27FC236}">
              <a16:creationId xmlns:a16="http://schemas.microsoft.com/office/drawing/2014/main" id="{00000000-0008-0000-0200-00006E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11" name="正方形/長方形 110">
          <a:extLst>
            <a:ext uri="{FF2B5EF4-FFF2-40B4-BE49-F238E27FC236}">
              <a16:creationId xmlns:a16="http://schemas.microsoft.com/office/drawing/2014/main" id="{00000000-0008-0000-0200-00006F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12" name="正方形/長方形 111">
          <a:extLst>
            <a:ext uri="{FF2B5EF4-FFF2-40B4-BE49-F238E27FC236}">
              <a16:creationId xmlns:a16="http://schemas.microsoft.com/office/drawing/2014/main" id="{00000000-0008-0000-0200-000070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13" name="正方形/長方形 112">
          <a:extLst>
            <a:ext uri="{FF2B5EF4-FFF2-40B4-BE49-F238E27FC236}">
              <a16:creationId xmlns:a16="http://schemas.microsoft.com/office/drawing/2014/main" id="{00000000-0008-0000-0200-000071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14" name="正方形/長方形 113">
          <a:extLst>
            <a:ext uri="{FF2B5EF4-FFF2-40B4-BE49-F238E27FC236}">
              <a16:creationId xmlns:a16="http://schemas.microsoft.com/office/drawing/2014/main" id="{00000000-0008-0000-0200-000072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15" name="テキスト ボックス 114">
          <a:extLst>
            <a:ext uri="{FF2B5EF4-FFF2-40B4-BE49-F238E27FC236}">
              <a16:creationId xmlns:a16="http://schemas.microsoft.com/office/drawing/2014/main" id="{00000000-0008-0000-0200-000073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16" name="直線コネクタ 115">
          <a:extLst>
            <a:ext uri="{FF2B5EF4-FFF2-40B4-BE49-F238E27FC236}">
              <a16:creationId xmlns:a16="http://schemas.microsoft.com/office/drawing/2014/main" id="{00000000-0008-0000-0200-000074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117" name="直線コネクタ 116">
          <a:extLst>
            <a:ext uri="{FF2B5EF4-FFF2-40B4-BE49-F238E27FC236}">
              <a16:creationId xmlns:a16="http://schemas.microsoft.com/office/drawing/2014/main" id="{00000000-0008-0000-0200-000075000000}"/>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118" name="テキスト ボックス 117">
          <a:extLst>
            <a:ext uri="{FF2B5EF4-FFF2-40B4-BE49-F238E27FC236}">
              <a16:creationId xmlns:a16="http://schemas.microsoft.com/office/drawing/2014/main" id="{00000000-0008-0000-0200-000076000000}"/>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119" name="直線コネクタ 118">
          <a:extLst>
            <a:ext uri="{FF2B5EF4-FFF2-40B4-BE49-F238E27FC236}">
              <a16:creationId xmlns:a16="http://schemas.microsoft.com/office/drawing/2014/main" id="{00000000-0008-0000-0200-000077000000}"/>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120" name="テキスト ボックス 119">
          <a:extLst>
            <a:ext uri="{FF2B5EF4-FFF2-40B4-BE49-F238E27FC236}">
              <a16:creationId xmlns:a16="http://schemas.microsoft.com/office/drawing/2014/main" id="{00000000-0008-0000-0200-000078000000}"/>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121" name="直線コネクタ 120">
          <a:extLst>
            <a:ext uri="{FF2B5EF4-FFF2-40B4-BE49-F238E27FC236}">
              <a16:creationId xmlns:a16="http://schemas.microsoft.com/office/drawing/2014/main" id="{00000000-0008-0000-0200-000079000000}"/>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122" name="テキスト ボックス 121">
          <a:extLst>
            <a:ext uri="{FF2B5EF4-FFF2-40B4-BE49-F238E27FC236}">
              <a16:creationId xmlns:a16="http://schemas.microsoft.com/office/drawing/2014/main" id="{00000000-0008-0000-0200-00007A000000}"/>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123" name="直線コネクタ 122">
          <a:extLst>
            <a:ext uri="{FF2B5EF4-FFF2-40B4-BE49-F238E27FC236}">
              <a16:creationId xmlns:a16="http://schemas.microsoft.com/office/drawing/2014/main" id="{00000000-0008-0000-0200-00007B000000}"/>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124" name="テキスト ボックス 123">
          <a:extLst>
            <a:ext uri="{FF2B5EF4-FFF2-40B4-BE49-F238E27FC236}">
              <a16:creationId xmlns:a16="http://schemas.microsoft.com/office/drawing/2014/main" id="{00000000-0008-0000-0200-00007C000000}"/>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125" name="直線コネクタ 124">
          <a:extLst>
            <a:ext uri="{FF2B5EF4-FFF2-40B4-BE49-F238E27FC236}">
              <a16:creationId xmlns:a16="http://schemas.microsoft.com/office/drawing/2014/main" id="{00000000-0008-0000-0200-00007D000000}"/>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126" name="テキスト ボックス 125">
          <a:extLst>
            <a:ext uri="{FF2B5EF4-FFF2-40B4-BE49-F238E27FC236}">
              <a16:creationId xmlns:a16="http://schemas.microsoft.com/office/drawing/2014/main" id="{00000000-0008-0000-0200-00007E000000}"/>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27" name="直線コネクタ 126">
          <a:extLst>
            <a:ext uri="{FF2B5EF4-FFF2-40B4-BE49-F238E27FC236}">
              <a16:creationId xmlns:a16="http://schemas.microsoft.com/office/drawing/2014/main" id="{00000000-0008-0000-0200-00007F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28" name="テキスト ボックス 127">
          <a:extLst>
            <a:ext uri="{FF2B5EF4-FFF2-40B4-BE49-F238E27FC236}">
              <a16:creationId xmlns:a16="http://schemas.microsoft.com/office/drawing/2014/main" id="{00000000-0008-0000-0200-000080000000}"/>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29" name="【体育館・プール】&#10;一人当たり面積グラフ枠">
          <a:extLst>
            <a:ext uri="{FF2B5EF4-FFF2-40B4-BE49-F238E27FC236}">
              <a16:creationId xmlns:a16="http://schemas.microsoft.com/office/drawing/2014/main" id="{00000000-0008-0000-0200-000081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113538</xdr:rowOff>
    </xdr:from>
    <xdr:to>
      <xdr:col>54</xdr:col>
      <xdr:colOff>189865</xdr:colOff>
      <xdr:row>64</xdr:row>
      <xdr:rowOff>23622</xdr:rowOff>
    </xdr:to>
    <xdr:cxnSp macro="">
      <xdr:nvCxnSpPr>
        <xdr:cNvPr id="130" name="直線コネクタ 129">
          <a:extLst>
            <a:ext uri="{FF2B5EF4-FFF2-40B4-BE49-F238E27FC236}">
              <a16:creationId xmlns:a16="http://schemas.microsoft.com/office/drawing/2014/main" id="{00000000-0008-0000-0200-000082000000}"/>
            </a:ext>
          </a:extLst>
        </xdr:cNvPr>
        <xdr:cNvCxnSpPr/>
      </xdr:nvCxnSpPr>
      <xdr:spPr>
        <a:xfrm flipV="1">
          <a:off x="10476865" y="9714738"/>
          <a:ext cx="0" cy="12816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27449</xdr:rowOff>
    </xdr:from>
    <xdr:ext cx="469744" cy="259045"/>
    <xdr:sp macro="" textlink="">
      <xdr:nvSpPr>
        <xdr:cNvPr id="131" name="【体育館・プール】&#10;一人当たり面積最小値テキスト">
          <a:extLst>
            <a:ext uri="{FF2B5EF4-FFF2-40B4-BE49-F238E27FC236}">
              <a16:creationId xmlns:a16="http://schemas.microsoft.com/office/drawing/2014/main" id="{00000000-0008-0000-0200-000083000000}"/>
            </a:ext>
          </a:extLst>
        </xdr:cNvPr>
        <xdr:cNvSpPr txBox="1"/>
      </xdr:nvSpPr>
      <xdr:spPr>
        <a:xfrm>
          <a:off x="10515600" y="110002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23622</xdr:rowOff>
    </xdr:from>
    <xdr:to>
      <xdr:col>55</xdr:col>
      <xdr:colOff>88900</xdr:colOff>
      <xdr:row>64</xdr:row>
      <xdr:rowOff>23622</xdr:rowOff>
    </xdr:to>
    <xdr:cxnSp macro="">
      <xdr:nvCxnSpPr>
        <xdr:cNvPr id="132" name="直線コネクタ 131">
          <a:extLst>
            <a:ext uri="{FF2B5EF4-FFF2-40B4-BE49-F238E27FC236}">
              <a16:creationId xmlns:a16="http://schemas.microsoft.com/office/drawing/2014/main" id="{00000000-0008-0000-0200-000084000000}"/>
            </a:ext>
          </a:extLst>
        </xdr:cNvPr>
        <xdr:cNvCxnSpPr/>
      </xdr:nvCxnSpPr>
      <xdr:spPr>
        <a:xfrm>
          <a:off x="10388600" y="109964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60215</xdr:rowOff>
    </xdr:from>
    <xdr:ext cx="469744" cy="259045"/>
    <xdr:sp macro="" textlink="">
      <xdr:nvSpPr>
        <xdr:cNvPr id="133" name="【体育館・プール】&#10;一人当たり面積最大値テキスト">
          <a:extLst>
            <a:ext uri="{FF2B5EF4-FFF2-40B4-BE49-F238E27FC236}">
              <a16:creationId xmlns:a16="http://schemas.microsoft.com/office/drawing/2014/main" id="{00000000-0008-0000-0200-000085000000}"/>
            </a:ext>
          </a:extLst>
        </xdr:cNvPr>
        <xdr:cNvSpPr txBox="1"/>
      </xdr:nvSpPr>
      <xdr:spPr>
        <a:xfrm>
          <a:off x="10515600" y="94899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113538</xdr:rowOff>
    </xdr:from>
    <xdr:to>
      <xdr:col>55</xdr:col>
      <xdr:colOff>88900</xdr:colOff>
      <xdr:row>56</xdr:row>
      <xdr:rowOff>113538</xdr:rowOff>
    </xdr:to>
    <xdr:cxnSp macro="">
      <xdr:nvCxnSpPr>
        <xdr:cNvPr id="134" name="直線コネクタ 133">
          <a:extLst>
            <a:ext uri="{FF2B5EF4-FFF2-40B4-BE49-F238E27FC236}">
              <a16:creationId xmlns:a16="http://schemas.microsoft.com/office/drawing/2014/main" id="{00000000-0008-0000-0200-000086000000}"/>
            </a:ext>
          </a:extLst>
        </xdr:cNvPr>
        <xdr:cNvCxnSpPr/>
      </xdr:nvCxnSpPr>
      <xdr:spPr>
        <a:xfrm>
          <a:off x="10388600" y="97147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32021</xdr:rowOff>
    </xdr:from>
    <xdr:ext cx="469744" cy="259045"/>
    <xdr:sp macro="" textlink="">
      <xdr:nvSpPr>
        <xdr:cNvPr id="135" name="【体育館・プール】&#10;一人当たり面積平均値テキスト">
          <a:extLst>
            <a:ext uri="{FF2B5EF4-FFF2-40B4-BE49-F238E27FC236}">
              <a16:creationId xmlns:a16="http://schemas.microsoft.com/office/drawing/2014/main" id="{00000000-0008-0000-0200-000087000000}"/>
            </a:ext>
          </a:extLst>
        </xdr:cNvPr>
        <xdr:cNvSpPr txBox="1"/>
      </xdr:nvSpPr>
      <xdr:spPr>
        <a:xfrm>
          <a:off x="10515600" y="1066192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53594</xdr:rowOff>
    </xdr:from>
    <xdr:to>
      <xdr:col>55</xdr:col>
      <xdr:colOff>50800</xdr:colOff>
      <xdr:row>62</xdr:row>
      <xdr:rowOff>155194</xdr:rowOff>
    </xdr:to>
    <xdr:sp macro="" textlink="">
      <xdr:nvSpPr>
        <xdr:cNvPr id="136" name="フローチャート: 判断 135">
          <a:extLst>
            <a:ext uri="{FF2B5EF4-FFF2-40B4-BE49-F238E27FC236}">
              <a16:creationId xmlns:a16="http://schemas.microsoft.com/office/drawing/2014/main" id="{00000000-0008-0000-0200-000088000000}"/>
            </a:ext>
          </a:extLst>
        </xdr:cNvPr>
        <xdr:cNvSpPr/>
      </xdr:nvSpPr>
      <xdr:spPr>
        <a:xfrm>
          <a:off x="10426700" y="10683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58928</xdr:rowOff>
    </xdr:from>
    <xdr:to>
      <xdr:col>50</xdr:col>
      <xdr:colOff>165100</xdr:colOff>
      <xdr:row>62</xdr:row>
      <xdr:rowOff>160528</xdr:rowOff>
    </xdr:to>
    <xdr:sp macro="" textlink="">
      <xdr:nvSpPr>
        <xdr:cNvPr id="137" name="フローチャート: 判断 136">
          <a:extLst>
            <a:ext uri="{FF2B5EF4-FFF2-40B4-BE49-F238E27FC236}">
              <a16:creationId xmlns:a16="http://schemas.microsoft.com/office/drawing/2014/main" id="{00000000-0008-0000-0200-000089000000}"/>
            </a:ext>
          </a:extLst>
        </xdr:cNvPr>
        <xdr:cNvSpPr/>
      </xdr:nvSpPr>
      <xdr:spPr>
        <a:xfrm>
          <a:off x="9588500" y="10688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61214</xdr:rowOff>
    </xdr:from>
    <xdr:to>
      <xdr:col>46</xdr:col>
      <xdr:colOff>38100</xdr:colOff>
      <xdr:row>62</xdr:row>
      <xdr:rowOff>162814</xdr:rowOff>
    </xdr:to>
    <xdr:sp macro="" textlink="">
      <xdr:nvSpPr>
        <xdr:cNvPr id="138" name="フローチャート: 判断 137">
          <a:extLst>
            <a:ext uri="{FF2B5EF4-FFF2-40B4-BE49-F238E27FC236}">
              <a16:creationId xmlns:a16="http://schemas.microsoft.com/office/drawing/2014/main" id="{00000000-0008-0000-0200-00008A000000}"/>
            </a:ext>
          </a:extLst>
        </xdr:cNvPr>
        <xdr:cNvSpPr/>
      </xdr:nvSpPr>
      <xdr:spPr>
        <a:xfrm>
          <a:off x="8699500" y="10691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69596</xdr:rowOff>
    </xdr:from>
    <xdr:to>
      <xdr:col>41</xdr:col>
      <xdr:colOff>101600</xdr:colOff>
      <xdr:row>62</xdr:row>
      <xdr:rowOff>171196</xdr:rowOff>
    </xdr:to>
    <xdr:sp macro="" textlink="">
      <xdr:nvSpPr>
        <xdr:cNvPr id="139" name="フローチャート: 判断 138">
          <a:extLst>
            <a:ext uri="{FF2B5EF4-FFF2-40B4-BE49-F238E27FC236}">
              <a16:creationId xmlns:a16="http://schemas.microsoft.com/office/drawing/2014/main" id="{00000000-0008-0000-0200-00008B000000}"/>
            </a:ext>
          </a:extLst>
        </xdr:cNvPr>
        <xdr:cNvSpPr/>
      </xdr:nvSpPr>
      <xdr:spPr>
        <a:xfrm>
          <a:off x="7810500" y="10699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58166</xdr:rowOff>
    </xdr:from>
    <xdr:to>
      <xdr:col>36</xdr:col>
      <xdr:colOff>165100</xdr:colOff>
      <xdr:row>62</xdr:row>
      <xdr:rowOff>159766</xdr:rowOff>
    </xdr:to>
    <xdr:sp macro="" textlink="">
      <xdr:nvSpPr>
        <xdr:cNvPr id="140" name="フローチャート: 判断 139">
          <a:extLst>
            <a:ext uri="{FF2B5EF4-FFF2-40B4-BE49-F238E27FC236}">
              <a16:creationId xmlns:a16="http://schemas.microsoft.com/office/drawing/2014/main" id="{00000000-0008-0000-0200-00008C000000}"/>
            </a:ext>
          </a:extLst>
        </xdr:cNvPr>
        <xdr:cNvSpPr/>
      </xdr:nvSpPr>
      <xdr:spPr>
        <a:xfrm>
          <a:off x="6921500" y="10688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41" name="テキスト ボックス 140">
          <a:extLst>
            <a:ext uri="{FF2B5EF4-FFF2-40B4-BE49-F238E27FC236}">
              <a16:creationId xmlns:a16="http://schemas.microsoft.com/office/drawing/2014/main" id="{00000000-0008-0000-0200-00008D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42" name="テキスト ボックス 141">
          <a:extLst>
            <a:ext uri="{FF2B5EF4-FFF2-40B4-BE49-F238E27FC236}">
              <a16:creationId xmlns:a16="http://schemas.microsoft.com/office/drawing/2014/main" id="{00000000-0008-0000-0200-00008E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43" name="テキスト ボックス 142">
          <a:extLst>
            <a:ext uri="{FF2B5EF4-FFF2-40B4-BE49-F238E27FC236}">
              <a16:creationId xmlns:a16="http://schemas.microsoft.com/office/drawing/2014/main" id="{00000000-0008-0000-0200-00008F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44" name="テキスト ボックス 143">
          <a:extLst>
            <a:ext uri="{FF2B5EF4-FFF2-40B4-BE49-F238E27FC236}">
              <a16:creationId xmlns:a16="http://schemas.microsoft.com/office/drawing/2014/main" id="{00000000-0008-0000-0200-000090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45" name="テキスト ボックス 144">
          <a:extLst>
            <a:ext uri="{FF2B5EF4-FFF2-40B4-BE49-F238E27FC236}">
              <a16:creationId xmlns:a16="http://schemas.microsoft.com/office/drawing/2014/main" id="{00000000-0008-0000-0200-000091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33782</xdr:rowOff>
    </xdr:from>
    <xdr:to>
      <xdr:col>55</xdr:col>
      <xdr:colOff>50800</xdr:colOff>
      <xdr:row>61</xdr:row>
      <xdr:rowOff>135382</xdr:rowOff>
    </xdr:to>
    <xdr:sp macro="" textlink="">
      <xdr:nvSpPr>
        <xdr:cNvPr id="146" name="楕円 145">
          <a:extLst>
            <a:ext uri="{FF2B5EF4-FFF2-40B4-BE49-F238E27FC236}">
              <a16:creationId xmlns:a16="http://schemas.microsoft.com/office/drawing/2014/main" id="{00000000-0008-0000-0200-000092000000}"/>
            </a:ext>
          </a:extLst>
        </xdr:cNvPr>
        <xdr:cNvSpPr/>
      </xdr:nvSpPr>
      <xdr:spPr>
        <a:xfrm>
          <a:off x="10426700" y="10492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56659</xdr:rowOff>
    </xdr:from>
    <xdr:ext cx="469744" cy="259045"/>
    <xdr:sp macro="" textlink="">
      <xdr:nvSpPr>
        <xdr:cNvPr id="147" name="【体育館・プール】&#10;一人当たり面積該当値テキスト">
          <a:extLst>
            <a:ext uri="{FF2B5EF4-FFF2-40B4-BE49-F238E27FC236}">
              <a16:creationId xmlns:a16="http://schemas.microsoft.com/office/drawing/2014/main" id="{00000000-0008-0000-0200-000093000000}"/>
            </a:ext>
          </a:extLst>
        </xdr:cNvPr>
        <xdr:cNvSpPr txBox="1"/>
      </xdr:nvSpPr>
      <xdr:spPr>
        <a:xfrm>
          <a:off x="10515600" y="103436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45974</xdr:rowOff>
    </xdr:from>
    <xdr:to>
      <xdr:col>50</xdr:col>
      <xdr:colOff>165100</xdr:colOff>
      <xdr:row>61</xdr:row>
      <xdr:rowOff>147574</xdr:rowOff>
    </xdr:to>
    <xdr:sp macro="" textlink="">
      <xdr:nvSpPr>
        <xdr:cNvPr id="148" name="楕円 147">
          <a:extLst>
            <a:ext uri="{FF2B5EF4-FFF2-40B4-BE49-F238E27FC236}">
              <a16:creationId xmlns:a16="http://schemas.microsoft.com/office/drawing/2014/main" id="{00000000-0008-0000-0200-000094000000}"/>
            </a:ext>
          </a:extLst>
        </xdr:cNvPr>
        <xdr:cNvSpPr/>
      </xdr:nvSpPr>
      <xdr:spPr>
        <a:xfrm>
          <a:off x="9588500" y="10504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84582</xdr:rowOff>
    </xdr:from>
    <xdr:to>
      <xdr:col>55</xdr:col>
      <xdr:colOff>0</xdr:colOff>
      <xdr:row>61</xdr:row>
      <xdr:rowOff>96774</xdr:rowOff>
    </xdr:to>
    <xdr:cxnSp macro="">
      <xdr:nvCxnSpPr>
        <xdr:cNvPr id="149" name="直線コネクタ 148">
          <a:extLst>
            <a:ext uri="{FF2B5EF4-FFF2-40B4-BE49-F238E27FC236}">
              <a16:creationId xmlns:a16="http://schemas.microsoft.com/office/drawing/2014/main" id="{00000000-0008-0000-0200-000095000000}"/>
            </a:ext>
          </a:extLst>
        </xdr:cNvPr>
        <xdr:cNvCxnSpPr/>
      </xdr:nvCxnSpPr>
      <xdr:spPr>
        <a:xfrm flipV="1">
          <a:off x="9639300" y="10543032"/>
          <a:ext cx="838200" cy="12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60</xdr:row>
      <xdr:rowOff>98552</xdr:rowOff>
    </xdr:from>
    <xdr:to>
      <xdr:col>46</xdr:col>
      <xdr:colOff>38100</xdr:colOff>
      <xdr:row>61</xdr:row>
      <xdr:rowOff>28702</xdr:rowOff>
    </xdr:to>
    <xdr:sp macro="" textlink="">
      <xdr:nvSpPr>
        <xdr:cNvPr id="150" name="楕円 149">
          <a:extLst>
            <a:ext uri="{FF2B5EF4-FFF2-40B4-BE49-F238E27FC236}">
              <a16:creationId xmlns:a16="http://schemas.microsoft.com/office/drawing/2014/main" id="{00000000-0008-0000-0200-000096000000}"/>
            </a:ext>
          </a:extLst>
        </xdr:cNvPr>
        <xdr:cNvSpPr/>
      </xdr:nvSpPr>
      <xdr:spPr>
        <a:xfrm>
          <a:off x="8699500" y="10385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60</xdr:row>
      <xdr:rowOff>149352</xdr:rowOff>
    </xdr:from>
    <xdr:to>
      <xdr:col>50</xdr:col>
      <xdr:colOff>114300</xdr:colOff>
      <xdr:row>61</xdr:row>
      <xdr:rowOff>96774</xdr:rowOff>
    </xdr:to>
    <xdr:cxnSp macro="">
      <xdr:nvCxnSpPr>
        <xdr:cNvPr id="151" name="直線コネクタ 150">
          <a:extLst>
            <a:ext uri="{FF2B5EF4-FFF2-40B4-BE49-F238E27FC236}">
              <a16:creationId xmlns:a16="http://schemas.microsoft.com/office/drawing/2014/main" id="{00000000-0008-0000-0200-000097000000}"/>
            </a:ext>
          </a:extLst>
        </xdr:cNvPr>
        <xdr:cNvCxnSpPr/>
      </xdr:nvCxnSpPr>
      <xdr:spPr>
        <a:xfrm>
          <a:off x="8750300" y="10436352"/>
          <a:ext cx="889000" cy="118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139700</xdr:rowOff>
    </xdr:from>
    <xdr:to>
      <xdr:col>41</xdr:col>
      <xdr:colOff>101600</xdr:colOff>
      <xdr:row>62</xdr:row>
      <xdr:rowOff>69850</xdr:rowOff>
    </xdr:to>
    <xdr:sp macro="" textlink="">
      <xdr:nvSpPr>
        <xdr:cNvPr id="152" name="楕円 151">
          <a:extLst>
            <a:ext uri="{FF2B5EF4-FFF2-40B4-BE49-F238E27FC236}">
              <a16:creationId xmlns:a16="http://schemas.microsoft.com/office/drawing/2014/main" id="{00000000-0008-0000-0200-000098000000}"/>
            </a:ext>
          </a:extLst>
        </xdr:cNvPr>
        <xdr:cNvSpPr/>
      </xdr:nvSpPr>
      <xdr:spPr>
        <a:xfrm>
          <a:off x="7810500" y="10598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60</xdr:row>
      <xdr:rowOff>149352</xdr:rowOff>
    </xdr:from>
    <xdr:to>
      <xdr:col>45</xdr:col>
      <xdr:colOff>177800</xdr:colOff>
      <xdr:row>62</xdr:row>
      <xdr:rowOff>19050</xdr:rowOff>
    </xdr:to>
    <xdr:cxnSp macro="">
      <xdr:nvCxnSpPr>
        <xdr:cNvPr id="153" name="直線コネクタ 152">
          <a:extLst>
            <a:ext uri="{FF2B5EF4-FFF2-40B4-BE49-F238E27FC236}">
              <a16:creationId xmlns:a16="http://schemas.microsoft.com/office/drawing/2014/main" id="{00000000-0008-0000-0200-000099000000}"/>
            </a:ext>
          </a:extLst>
        </xdr:cNvPr>
        <xdr:cNvCxnSpPr/>
      </xdr:nvCxnSpPr>
      <xdr:spPr>
        <a:xfrm flipV="1">
          <a:off x="7861300" y="10436352"/>
          <a:ext cx="889000" cy="2125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148844</xdr:rowOff>
    </xdr:from>
    <xdr:to>
      <xdr:col>36</xdr:col>
      <xdr:colOff>165100</xdr:colOff>
      <xdr:row>62</xdr:row>
      <xdr:rowOff>78994</xdr:rowOff>
    </xdr:to>
    <xdr:sp macro="" textlink="">
      <xdr:nvSpPr>
        <xdr:cNvPr id="154" name="楕円 153">
          <a:extLst>
            <a:ext uri="{FF2B5EF4-FFF2-40B4-BE49-F238E27FC236}">
              <a16:creationId xmlns:a16="http://schemas.microsoft.com/office/drawing/2014/main" id="{00000000-0008-0000-0200-00009A000000}"/>
            </a:ext>
          </a:extLst>
        </xdr:cNvPr>
        <xdr:cNvSpPr/>
      </xdr:nvSpPr>
      <xdr:spPr>
        <a:xfrm>
          <a:off x="6921500" y="10607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19050</xdr:rowOff>
    </xdr:from>
    <xdr:to>
      <xdr:col>41</xdr:col>
      <xdr:colOff>50800</xdr:colOff>
      <xdr:row>62</xdr:row>
      <xdr:rowOff>28194</xdr:rowOff>
    </xdr:to>
    <xdr:cxnSp macro="">
      <xdr:nvCxnSpPr>
        <xdr:cNvPr id="155" name="直線コネクタ 154">
          <a:extLst>
            <a:ext uri="{FF2B5EF4-FFF2-40B4-BE49-F238E27FC236}">
              <a16:creationId xmlns:a16="http://schemas.microsoft.com/office/drawing/2014/main" id="{00000000-0008-0000-0200-00009B000000}"/>
            </a:ext>
          </a:extLst>
        </xdr:cNvPr>
        <xdr:cNvCxnSpPr/>
      </xdr:nvCxnSpPr>
      <xdr:spPr>
        <a:xfrm flipV="1">
          <a:off x="6972300" y="10648950"/>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151655</xdr:rowOff>
    </xdr:from>
    <xdr:ext cx="469744" cy="259045"/>
    <xdr:sp macro="" textlink="">
      <xdr:nvSpPr>
        <xdr:cNvPr id="156" name="n_1aveValue【体育館・プール】&#10;一人当たり面積">
          <a:extLst>
            <a:ext uri="{FF2B5EF4-FFF2-40B4-BE49-F238E27FC236}">
              <a16:creationId xmlns:a16="http://schemas.microsoft.com/office/drawing/2014/main" id="{00000000-0008-0000-0200-00009C000000}"/>
            </a:ext>
          </a:extLst>
        </xdr:cNvPr>
        <xdr:cNvSpPr txBox="1"/>
      </xdr:nvSpPr>
      <xdr:spPr>
        <a:xfrm>
          <a:off x="9391727" y="107815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153941</xdr:rowOff>
    </xdr:from>
    <xdr:ext cx="469744" cy="259045"/>
    <xdr:sp macro="" textlink="">
      <xdr:nvSpPr>
        <xdr:cNvPr id="157" name="n_2aveValue【体育館・プール】&#10;一人当たり面積">
          <a:extLst>
            <a:ext uri="{FF2B5EF4-FFF2-40B4-BE49-F238E27FC236}">
              <a16:creationId xmlns:a16="http://schemas.microsoft.com/office/drawing/2014/main" id="{00000000-0008-0000-0200-00009D000000}"/>
            </a:ext>
          </a:extLst>
        </xdr:cNvPr>
        <xdr:cNvSpPr txBox="1"/>
      </xdr:nvSpPr>
      <xdr:spPr>
        <a:xfrm>
          <a:off x="8515427" y="107838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162323</xdr:rowOff>
    </xdr:from>
    <xdr:ext cx="469744" cy="259045"/>
    <xdr:sp macro="" textlink="">
      <xdr:nvSpPr>
        <xdr:cNvPr id="158" name="n_3aveValue【体育館・プール】&#10;一人当たり面積">
          <a:extLst>
            <a:ext uri="{FF2B5EF4-FFF2-40B4-BE49-F238E27FC236}">
              <a16:creationId xmlns:a16="http://schemas.microsoft.com/office/drawing/2014/main" id="{00000000-0008-0000-0200-00009E000000}"/>
            </a:ext>
          </a:extLst>
        </xdr:cNvPr>
        <xdr:cNvSpPr txBox="1"/>
      </xdr:nvSpPr>
      <xdr:spPr>
        <a:xfrm>
          <a:off x="7626427" y="107922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150893</xdr:rowOff>
    </xdr:from>
    <xdr:ext cx="469744" cy="259045"/>
    <xdr:sp macro="" textlink="">
      <xdr:nvSpPr>
        <xdr:cNvPr id="159" name="n_4aveValue【体育館・プール】&#10;一人当たり面積">
          <a:extLst>
            <a:ext uri="{FF2B5EF4-FFF2-40B4-BE49-F238E27FC236}">
              <a16:creationId xmlns:a16="http://schemas.microsoft.com/office/drawing/2014/main" id="{00000000-0008-0000-0200-00009F000000}"/>
            </a:ext>
          </a:extLst>
        </xdr:cNvPr>
        <xdr:cNvSpPr txBox="1"/>
      </xdr:nvSpPr>
      <xdr:spPr>
        <a:xfrm>
          <a:off x="6737427" y="107807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59</xdr:row>
      <xdr:rowOff>164101</xdr:rowOff>
    </xdr:from>
    <xdr:ext cx="469744" cy="259045"/>
    <xdr:sp macro="" textlink="">
      <xdr:nvSpPr>
        <xdr:cNvPr id="160" name="n_1mainValue【体育館・プール】&#10;一人当たり面積">
          <a:extLst>
            <a:ext uri="{FF2B5EF4-FFF2-40B4-BE49-F238E27FC236}">
              <a16:creationId xmlns:a16="http://schemas.microsoft.com/office/drawing/2014/main" id="{00000000-0008-0000-0200-0000A0000000}"/>
            </a:ext>
          </a:extLst>
        </xdr:cNvPr>
        <xdr:cNvSpPr txBox="1"/>
      </xdr:nvSpPr>
      <xdr:spPr>
        <a:xfrm>
          <a:off x="9391727" y="102796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59</xdr:row>
      <xdr:rowOff>45229</xdr:rowOff>
    </xdr:from>
    <xdr:ext cx="469744" cy="259045"/>
    <xdr:sp macro="" textlink="">
      <xdr:nvSpPr>
        <xdr:cNvPr id="161" name="n_2mainValue【体育館・プール】&#10;一人当たり面積">
          <a:extLst>
            <a:ext uri="{FF2B5EF4-FFF2-40B4-BE49-F238E27FC236}">
              <a16:creationId xmlns:a16="http://schemas.microsoft.com/office/drawing/2014/main" id="{00000000-0008-0000-0200-0000A1000000}"/>
            </a:ext>
          </a:extLst>
        </xdr:cNvPr>
        <xdr:cNvSpPr txBox="1"/>
      </xdr:nvSpPr>
      <xdr:spPr>
        <a:xfrm>
          <a:off x="8515427" y="101607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86377</xdr:rowOff>
    </xdr:from>
    <xdr:ext cx="469744" cy="259045"/>
    <xdr:sp macro="" textlink="">
      <xdr:nvSpPr>
        <xdr:cNvPr id="162" name="n_3mainValue【体育館・プール】&#10;一人当たり面積">
          <a:extLst>
            <a:ext uri="{FF2B5EF4-FFF2-40B4-BE49-F238E27FC236}">
              <a16:creationId xmlns:a16="http://schemas.microsoft.com/office/drawing/2014/main" id="{00000000-0008-0000-0200-0000A2000000}"/>
            </a:ext>
          </a:extLst>
        </xdr:cNvPr>
        <xdr:cNvSpPr txBox="1"/>
      </xdr:nvSpPr>
      <xdr:spPr>
        <a:xfrm>
          <a:off x="7626427" y="10373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95521</xdr:rowOff>
    </xdr:from>
    <xdr:ext cx="469744" cy="259045"/>
    <xdr:sp macro="" textlink="">
      <xdr:nvSpPr>
        <xdr:cNvPr id="163" name="n_4mainValue【体育館・プール】&#10;一人当たり面積">
          <a:extLst>
            <a:ext uri="{FF2B5EF4-FFF2-40B4-BE49-F238E27FC236}">
              <a16:creationId xmlns:a16="http://schemas.microsoft.com/office/drawing/2014/main" id="{00000000-0008-0000-0200-0000A3000000}"/>
            </a:ext>
          </a:extLst>
        </xdr:cNvPr>
        <xdr:cNvSpPr txBox="1"/>
      </xdr:nvSpPr>
      <xdr:spPr>
        <a:xfrm>
          <a:off x="6737427" y="103825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64" name="正方形/長方形 163">
          <a:extLst>
            <a:ext uri="{FF2B5EF4-FFF2-40B4-BE49-F238E27FC236}">
              <a16:creationId xmlns:a16="http://schemas.microsoft.com/office/drawing/2014/main" id="{00000000-0008-0000-0200-0000A400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5" name="正方形/長方形 164">
          <a:extLst>
            <a:ext uri="{FF2B5EF4-FFF2-40B4-BE49-F238E27FC236}">
              <a16:creationId xmlns:a16="http://schemas.microsoft.com/office/drawing/2014/main" id="{00000000-0008-0000-0200-0000A500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6" name="正方形/長方形 165">
          <a:extLst>
            <a:ext uri="{FF2B5EF4-FFF2-40B4-BE49-F238E27FC236}">
              <a16:creationId xmlns:a16="http://schemas.microsoft.com/office/drawing/2014/main" id="{00000000-0008-0000-0200-0000A600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7" name="正方形/長方形 166">
          <a:extLst>
            <a:ext uri="{FF2B5EF4-FFF2-40B4-BE49-F238E27FC236}">
              <a16:creationId xmlns:a16="http://schemas.microsoft.com/office/drawing/2014/main" id="{00000000-0008-0000-0200-0000A700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68" name="正方形/長方形 167">
          <a:extLst>
            <a:ext uri="{FF2B5EF4-FFF2-40B4-BE49-F238E27FC236}">
              <a16:creationId xmlns:a16="http://schemas.microsoft.com/office/drawing/2014/main" id="{00000000-0008-0000-0200-0000A800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69" name="正方形/長方形 168">
          <a:extLst>
            <a:ext uri="{FF2B5EF4-FFF2-40B4-BE49-F238E27FC236}">
              <a16:creationId xmlns:a16="http://schemas.microsoft.com/office/drawing/2014/main" id="{00000000-0008-0000-0200-0000A900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70" name="正方形/長方形 169">
          <a:extLst>
            <a:ext uri="{FF2B5EF4-FFF2-40B4-BE49-F238E27FC236}">
              <a16:creationId xmlns:a16="http://schemas.microsoft.com/office/drawing/2014/main" id="{00000000-0008-0000-0200-0000AA00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71" name="正方形/長方形 170">
          <a:extLst>
            <a:ext uri="{FF2B5EF4-FFF2-40B4-BE49-F238E27FC236}">
              <a16:creationId xmlns:a16="http://schemas.microsoft.com/office/drawing/2014/main" id="{00000000-0008-0000-0200-0000AB000000}"/>
            </a:ext>
          </a:extLst>
        </xdr:cNvPr>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172" name="正方形/長方形 171">
          <a:extLst>
            <a:ext uri="{FF2B5EF4-FFF2-40B4-BE49-F238E27FC236}">
              <a16:creationId xmlns:a16="http://schemas.microsoft.com/office/drawing/2014/main" id="{00000000-0008-0000-0200-0000AC00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173" name="正方形/長方形 172">
          <a:extLst>
            <a:ext uri="{FF2B5EF4-FFF2-40B4-BE49-F238E27FC236}">
              <a16:creationId xmlns:a16="http://schemas.microsoft.com/office/drawing/2014/main" id="{00000000-0008-0000-0200-0000AD00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174" name="正方形/長方形 173">
          <a:extLst>
            <a:ext uri="{FF2B5EF4-FFF2-40B4-BE49-F238E27FC236}">
              <a16:creationId xmlns:a16="http://schemas.microsoft.com/office/drawing/2014/main" id="{00000000-0008-0000-0200-0000AE00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175" name="正方形/長方形 174">
          <a:extLst>
            <a:ext uri="{FF2B5EF4-FFF2-40B4-BE49-F238E27FC236}">
              <a16:creationId xmlns:a16="http://schemas.microsoft.com/office/drawing/2014/main" id="{00000000-0008-0000-0200-0000AF00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176" name="正方形/長方形 175">
          <a:extLst>
            <a:ext uri="{FF2B5EF4-FFF2-40B4-BE49-F238E27FC236}">
              <a16:creationId xmlns:a16="http://schemas.microsoft.com/office/drawing/2014/main" id="{00000000-0008-0000-0200-0000B000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177" name="正方形/長方形 176">
          <a:extLst>
            <a:ext uri="{FF2B5EF4-FFF2-40B4-BE49-F238E27FC236}">
              <a16:creationId xmlns:a16="http://schemas.microsoft.com/office/drawing/2014/main" id="{00000000-0008-0000-0200-0000B100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178" name="正方形/長方形 177">
          <a:extLst>
            <a:ext uri="{FF2B5EF4-FFF2-40B4-BE49-F238E27FC236}">
              <a16:creationId xmlns:a16="http://schemas.microsoft.com/office/drawing/2014/main" id="{00000000-0008-0000-0200-0000B200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179" name="正方形/長方形 178">
          <a:extLst>
            <a:ext uri="{FF2B5EF4-FFF2-40B4-BE49-F238E27FC236}">
              <a16:creationId xmlns:a16="http://schemas.microsoft.com/office/drawing/2014/main" id="{00000000-0008-0000-0200-0000B3000000}"/>
            </a:ext>
          </a:extLst>
        </xdr:cNvPr>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180" name="正方形/長方形 179">
          <a:extLst>
            <a:ext uri="{FF2B5EF4-FFF2-40B4-BE49-F238E27FC236}">
              <a16:creationId xmlns:a16="http://schemas.microsoft.com/office/drawing/2014/main" id="{00000000-0008-0000-0200-0000B400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181" name="正方形/長方形 180">
          <a:extLst>
            <a:ext uri="{FF2B5EF4-FFF2-40B4-BE49-F238E27FC236}">
              <a16:creationId xmlns:a16="http://schemas.microsoft.com/office/drawing/2014/main" id="{00000000-0008-0000-0200-0000B500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182" name="正方形/長方形 181">
          <a:extLst>
            <a:ext uri="{FF2B5EF4-FFF2-40B4-BE49-F238E27FC236}">
              <a16:creationId xmlns:a16="http://schemas.microsoft.com/office/drawing/2014/main" id="{00000000-0008-0000-0200-0000B600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183" name="正方形/長方形 182">
          <a:extLst>
            <a:ext uri="{FF2B5EF4-FFF2-40B4-BE49-F238E27FC236}">
              <a16:creationId xmlns:a16="http://schemas.microsoft.com/office/drawing/2014/main" id="{00000000-0008-0000-0200-0000B700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184" name="正方形/長方形 183">
          <a:extLst>
            <a:ext uri="{FF2B5EF4-FFF2-40B4-BE49-F238E27FC236}">
              <a16:creationId xmlns:a16="http://schemas.microsoft.com/office/drawing/2014/main" id="{00000000-0008-0000-0200-0000B800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185" name="正方形/長方形 184">
          <a:extLst>
            <a:ext uri="{FF2B5EF4-FFF2-40B4-BE49-F238E27FC236}">
              <a16:creationId xmlns:a16="http://schemas.microsoft.com/office/drawing/2014/main" id="{00000000-0008-0000-0200-0000B900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186" name="正方形/長方形 185">
          <a:extLst>
            <a:ext uri="{FF2B5EF4-FFF2-40B4-BE49-F238E27FC236}">
              <a16:creationId xmlns:a16="http://schemas.microsoft.com/office/drawing/2014/main" id="{00000000-0008-0000-0200-0000BA00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187" name="正方形/長方形 186">
          <a:extLst>
            <a:ext uri="{FF2B5EF4-FFF2-40B4-BE49-F238E27FC236}">
              <a16:creationId xmlns:a16="http://schemas.microsoft.com/office/drawing/2014/main" id="{00000000-0008-0000-0200-0000BB000000}"/>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188" name="正方形/長方形 187">
          <a:extLst>
            <a:ext uri="{FF2B5EF4-FFF2-40B4-BE49-F238E27FC236}">
              <a16:creationId xmlns:a16="http://schemas.microsoft.com/office/drawing/2014/main" id="{00000000-0008-0000-0200-0000BC00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189" name="正方形/長方形 188">
          <a:extLst>
            <a:ext uri="{FF2B5EF4-FFF2-40B4-BE49-F238E27FC236}">
              <a16:creationId xmlns:a16="http://schemas.microsoft.com/office/drawing/2014/main" id="{00000000-0008-0000-0200-0000BD00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190" name="正方形/長方形 189">
          <a:extLst>
            <a:ext uri="{FF2B5EF4-FFF2-40B4-BE49-F238E27FC236}">
              <a16:creationId xmlns:a16="http://schemas.microsoft.com/office/drawing/2014/main" id="{00000000-0008-0000-0200-0000BE00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191" name="正方形/長方形 190">
          <a:extLst>
            <a:ext uri="{FF2B5EF4-FFF2-40B4-BE49-F238E27FC236}">
              <a16:creationId xmlns:a16="http://schemas.microsoft.com/office/drawing/2014/main" id="{00000000-0008-0000-0200-0000BF00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192" name="正方形/長方形 191">
          <a:extLst>
            <a:ext uri="{FF2B5EF4-FFF2-40B4-BE49-F238E27FC236}">
              <a16:creationId xmlns:a16="http://schemas.microsoft.com/office/drawing/2014/main" id="{00000000-0008-0000-0200-0000C000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193" name="正方形/長方形 192">
          <a:extLst>
            <a:ext uri="{FF2B5EF4-FFF2-40B4-BE49-F238E27FC236}">
              <a16:creationId xmlns:a16="http://schemas.microsoft.com/office/drawing/2014/main" id="{00000000-0008-0000-0200-0000C100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194" name="正方形/長方形 193">
          <a:extLst>
            <a:ext uri="{FF2B5EF4-FFF2-40B4-BE49-F238E27FC236}">
              <a16:creationId xmlns:a16="http://schemas.microsoft.com/office/drawing/2014/main" id="{00000000-0008-0000-0200-0000C200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195" name="正方形/長方形 194">
          <a:extLst>
            <a:ext uri="{FF2B5EF4-FFF2-40B4-BE49-F238E27FC236}">
              <a16:creationId xmlns:a16="http://schemas.microsoft.com/office/drawing/2014/main" id="{00000000-0008-0000-0200-0000C3000000}"/>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196" name="正方形/長方形 195">
          <a:extLst>
            <a:ext uri="{FF2B5EF4-FFF2-40B4-BE49-F238E27FC236}">
              <a16:creationId xmlns:a16="http://schemas.microsoft.com/office/drawing/2014/main" id="{00000000-0008-0000-0200-0000C400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197" name="正方形/長方形 196">
          <a:extLst>
            <a:ext uri="{FF2B5EF4-FFF2-40B4-BE49-F238E27FC236}">
              <a16:creationId xmlns:a16="http://schemas.microsoft.com/office/drawing/2014/main" id="{00000000-0008-0000-0200-0000C500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198" name="正方形/長方形 197">
          <a:extLst>
            <a:ext uri="{FF2B5EF4-FFF2-40B4-BE49-F238E27FC236}">
              <a16:creationId xmlns:a16="http://schemas.microsoft.com/office/drawing/2014/main" id="{00000000-0008-0000-0200-0000C600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199" name="正方形/長方形 198">
          <a:extLst>
            <a:ext uri="{FF2B5EF4-FFF2-40B4-BE49-F238E27FC236}">
              <a16:creationId xmlns:a16="http://schemas.microsoft.com/office/drawing/2014/main" id="{00000000-0008-0000-0200-0000C700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200" name="正方形/長方形 199">
          <a:extLst>
            <a:ext uri="{FF2B5EF4-FFF2-40B4-BE49-F238E27FC236}">
              <a16:creationId xmlns:a16="http://schemas.microsoft.com/office/drawing/2014/main" id="{00000000-0008-0000-0200-0000C800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201" name="正方形/長方形 200">
          <a:extLst>
            <a:ext uri="{FF2B5EF4-FFF2-40B4-BE49-F238E27FC236}">
              <a16:creationId xmlns:a16="http://schemas.microsoft.com/office/drawing/2014/main" id="{00000000-0008-0000-0200-0000C900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202" name="正方形/長方形 201">
          <a:extLst>
            <a:ext uri="{FF2B5EF4-FFF2-40B4-BE49-F238E27FC236}">
              <a16:creationId xmlns:a16="http://schemas.microsoft.com/office/drawing/2014/main" id="{00000000-0008-0000-0200-0000CA00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203" name="正方形/長方形 202">
          <a:extLst>
            <a:ext uri="{FF2B5EF4-FFF2-40B4-BE49-F238E27FC236}">
              <a16:creationId xmlns:a16="http://schemas.microsoft.com/office/drawing/2014/main" id="{00000000-0008-0000-0200-0000CB00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204" name="テキスト ボックス 203">
          <a:extLst>
            <a:ext uri="{FF2B5EF4-FFF2-40B4-BE49-F238E27FC236}">
              <a16:creationId xmlns:a16="http://schemas.microsoft.com/office/drawing/2014/main" id="{00000000-0008-0000-0200-0000CC00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205" name="直線コネクタ 204">
          <a:extLst>
            <a:ext uri="{FF2B5EF4-FFF2-40B4-BE49-F238E27FC236}">
              <a16:creationId xmlns:a16="http://schemas.microsoft.com/office/drawing/2014/main" id="{00000000-0008-0000-0200-0000CD00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206" name="テキスト ボックス 205">
          <a:extLst>
            <a:ext uri="{FF2B5EF4-FFF2-40B4-BE49-F238E27FC236}">
              <a16:creationId xmlns:a16="http://schemas.microsoft.com/office/drawing/2014/main" id="{00000000-0008-0000-0200-0000CE00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207" name="直線コネクタ 206">
          <a:extLst>
            <a:ext uri="{FF2B5EF4-FFF2-40B4-BE49-F238E27FC236}">
              <a16:creationId xmlns:a16="http://schemas.microsoft.com/office/drawing/2014/main" id="{00000000-0008-0000-0200-0000CF000000}"/>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208" name="テキスト ボックス 207">
          <a:extLst>
            <a:ext uri="{FF2B5EF4-FFF2-40B4-BE49-F238E27FC236}">
              <a16:creationId xmlns:a16="http://schemas.microsoft.com/office/drawing/2014/main" id="{00000000-0008-0000-0200-0000D0000000}"/>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209" name="直線コネクタ 208">
          <a:extLst>
            <a:ext uri="{FF2B5EF4-FFF2-40B4-BE49-F238E27FC236}">
              <a16:creationId xmlns:a16="http://schemas.microsoft.com/office/drawing/2014/main" id="{00000000-0008-0000-0200-0000D1000000}"/>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210" name="テキスト ボックス 209">
          <a:extLst>
            <a:ext uri="{FF2B5EF4-FFF2-40B4-BE49-F238E27FC236}">
              <a16:creationId xmlns:a16="http://schemas.microsoft.com/office/drawing/2014/main" id="{00000000-0008-0000-0200-0000D2000000}"/>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211" name="直線コネクタ 210">
          <a:extLst>
            <a:ext uri="{FF2B5EF4-FFF2-40B4-BE49-F238E27FC236}">
              <a16:creationId xmlns:a16="http://schemas.microsoft.com/office/drawing/2014/main" id="{00000000-0008-0000-0200-0000D3000000}"/>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212" name="テキスト ボックス 211">
          <a:extLst>
            <a:ext uri="{FF2B5EF4-FFF2-40B4-BE49-F238E27FC236}">
              <a16:creationId xmlns:a16="http://schemas.microsoft.com/office/drawing/2014/main" id="{00000000-0008-0000-0200-0000D4000000}"/>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213" name="直線コネクタ 212">
          <a:extLst>
            <a:ext uri="{FF2B5EF4-FFF2-40B4-BE49-F238E27FC236}">
              <a16:creationId xmlns:a16="http://schemas.microsoft.com/office/drawing/2014/main" id="{00000000-0008-0000-0200-0000D5000000}"/>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214" name="テキスト ボックス 213">
          <a:extLst>
            <a:ext uri="{FF2B5EF4-FFF2-40B4-BE49-F238E27FC236}">
              <a16:creationId xmlns:a16="http://schemas.microsoft.com/office/drawing/2014/main" id="{00000000-0008-0000-0200-0000D6000000}"/>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215" name="直線コネクタ 214">
          <a:extLst>
            <a:ext uri="{FF2B5EF4-FFF2-40B4-BE49-F238E27FC236}">
              <a16:creationId xmlns:a16="http://schemas.microsoft.com/office/drawing/2014/main" id="{00000000-0008-0000-0200-0000D7000000}"/>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216" name="テキスト ボックス 215">
          <a:extLst>
            <a:ext uri="{FF2B5EF4-FFF2-40B4-BE49-F238E27FC236}">
              <a16:creationId xmlns:a16="http://schemas.microsoft.com/office/drawing/2014/main" id="{00000000-0008-0000-0200-0000D8000000}"/>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217" name="直線コネクタ 216">
          <a:extLst>
            <a:ext uri="{FF2B5EF4-FFF2-40B4-BE49-F238E27FC236}">
              <a16:creationId xmlns:a16="http://schemas.microsoft.com/office/drawing/2014/main" id="{00000000-0008-0000-0200-0000D900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218" name="テキスト ボックス 217">
          <a:extLst>
            <a:ext uri="{FF2B5EF4-FFF2-40B4-BE49-F238E27FC236}">
              <a16:creationId xmlns:a16="http://schemas.microsoft.com/office/drawing/2014/main" id="{00000000-0008-0000-0200-0000DA000000}"/>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219" name="【一般廃棄物処理施設】&#10;有形固定資産減価償却率グラフ枠">
          <a:extLst>
            <a:ext uri="{FF2B5EF4-FFF2-40B4-BE49-F238E27FC236}">
              <a16:creationId xmlns:a16="http://schemas.microsoft.com/office/drawing/2014/main" id="{00000000-0008-0000-0200-0000DB00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28575</xdr:rowOff>
    </xdr:from>
    <xdr:to>
      <xdr:col>85</xdr:col>
      <xdr:colOff>126364</xdr:colOff>
      <xdr:row>41</xdr:row>
      <xdr:rowOff>32385</xdr:rowOff>
    </xdr:to>
    <xdr:cxnSp macro="">
      <xdr:nvCxnSpPr>
        <xdr:cNvPr id="220" name="直線コネクタ 219">
          <a:extLst>
            <a:ext uri="{FF2B5EF4-FFF2-40B4-BE49-F238E27FC236}">
              <a16:creationId xmlns:a16="http://schemas.microsoft.com/office/drawing/2014/main" id="{00000000-0008-0000-0200-0000DC000000}"/>
            </a:ext>
          </a:extLst>
        </xdr:cNvPr>
        <xdr:cNvCxnSpPr/>
      </xdr:nvCxnSpPr>
      <xdr:spPr>
        <a:xfrm flipV="1">
          <a:off x="16318864" y="5857875"/>
          <a:ext cx="0" cy="12039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36212</xdr:rowOff>
    </xdr:from>
    <xdr:ext cx="405111" cy="259045"/>
    <xdr:sp macro="" textlink="">
      <xdr:nvSpPr>
        <xdr:cNvPr id="221" name="【一般廃棄物処理施設】&#10;有形固定資産減価償却率最小値テキスト">
          <a:extLst>
            <a:ext uri="{FF2B5EF4-FFF2-40B4-BE49-F238E27FC236}">
              <a16:creationId xmlns:a16="http://schemas.microsoft.com/office/drawing/2014/main" id="{00000000-0008-0000-0200-0000DD000000}"/>
            </a:ext>
          </a:extLst>
        </xdr:cNvPr>
        <xdr:cNvSpPr txBox="1"/>
      </xdr:nvSpPr>
      <xdr:spPr>
        <a:xfrm>
          <a:off x="16357600" y="7065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32385</xdr:rowOff>
    </xdr:from>
    <xdr:to>
      <xdr:col>86</xdr:col>
      <xdr:colOff>25400</xdr:colOff>
      <xdr:row>41</xdr:row>
      <xdr:rowOff>32385</xdr:rowOff>
    </xdr:to>
    <xdr:cxnSp macro="">
      <xdr:nvCxnSpPr>
        <xdr:cNvPr id="222" name="直線コネクタ 221">
          <a:extLst>
            <a:ext uri="{FF2B5EF4-FFF2-40B4-BE49-F238E27FC236}">
              <a16:creationId xmlns:a16="http://schemas.microsoft.com/office/drawing/2014/main" id="{00000000-0008-0000-0200-0000DE000000}"/>
            </a:ext>
          </a:extLst>
        </xdr:cNvPr>
        <xdr:cNvCxnSpPr/>
      </xdr:nvCxnSpPr>
      <xdr:spPr>
        <a:xfrm>
          <a:off x="16230600" y="70618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146702</xdr:rowOff>
    </xdr:from>
    <xdr:ext cx="405111" cy="259045"/>
    <xdr:sp macro="" textlink="">
      <xdr:nvSpPr>
        <xdr:cNvPr id="223" name="【一般廃棄物処理施設】&#10;有形固定資産減価償却率最大値テキスト">
          <a:extLst>
            <a:ext uri="{FF2B5EF4-FFF2-40B4-BE49-F238E27FC236}">
              <a16:creationId xmlns:a16="http://schemas.microsoft.com/office/drawing/2014/main" id="{00000000-0008-0000-0200-0000DF000000}"/>
            </a:ext>
          </a:extLst>
        </xdr:cNvPr>
        <xdr:cNvSpPr txBox="1"/>
      </xdr:nvSpPr>
      <xdr:spPr>
        <a:xfrm>
          <a:off x="16357600" y="5633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28575</xdr:rowOff>
    </xdr:from>
    <xdr:to>
      <xdr:col>86</xdr:col>
      <xdr:colOff>25400</xdr:colOff>
      <xdr:row>34</xdr:row>
      <xdr:rowOff>28575</xdr:rowOff>
    </xdr:to>
    <xdr:cxnSp macro="">
      <xdr:nvCxnSpPr>
        <xdr:cNvPr id="224" name="直線コネクタ 223">
          <a:extLst>
            <a:ext uri="{FF2B5EF4-FFF2-40B4-BE49-F238E27FC236}">
              <a16:creationId xmlns:a16="http://schemas.microsoft.com/office/drawing/2014/main" id="{00000000-0008-0000-0200-0000E0000000}"/>
            </a:ext>
          </a:extLst>
        </xdr:cNvPr>
        <xdr:cNvCxnSpPr/>
      </xdr:nvCxnSpPr>
      <xdr:spPr>
        <a:xfrm>
          <a:off x="16230600" y="58578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25417</xdr:rowOff>
    </xdr:from>
    <xdr:ext cx="405111" cy="259045"/>
    <xdr:sp macro="" textlink="">
      <xdr:nvSpPr>
        <xdr:cNvPr id="225" name="【一般廃棄物処理施設】&#10;有形固定資産減価償却率平均値テキスト">
          <a:extLst>
            <a:ext uri="{FF2B5EF4-FFF2-40B4-BE49-F238E27FC236}">
              <a16:creationId xmlns:a16="http://schemas.microsoft.com/office/drawing/2014/main" id="{00000000-0008-0000-0200-0000E1000000}"/>
            </a:ext>
          </a:extLst>
        </xdr:cNvPr>
        <xdr:cNvSpPr txBox="1"/>
      </xdr:nvSpPr>
      <xdr:spPr>
        <a:xfrm>
          <a:off x="16357600" y="63690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2540</xdr:rowOff>
    </xdr:from>
    <xdr:to>
      <xdr:col>85</xdr:col>
      <xdr:colOff>177800</xdr:colOff>
      <xdr:row>38</xdr:row>
      <xdr:rowOff>104140</xdr:rowOff>
    </xdr:to>
    <xdr:sp macro="" textlink="">
      <xdr:nvSpPr>
        <xdr:cNvPr id="226" name="フローチャート: 判断 225">
          <a:extLst>
            <a:ext uri="{FF2B5EF4-FFF2-40B4-BE49-F238E27FC236}">
              <a16:creationId xmlns:a16="http://schemas.microsoft.com/office/drawing/2014/main" id="{00000000-0008-0000-0200-0000E2000000}"/>
            </a:ext>
          </a:extLst>
        </xdr:cNvPr>
        <xdr:cNvSpPr/>
      </xdr:nvSpPr>
      <xdr:spPr>
        <a:xfrm>
          <a:off x="16268700" y="6517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143510</xdr:rowOff>
    </xdr:from>
    <xdr:to>
      <xdr:col>81</xdr:col>
      <xdr:colOff>101600</xdr:colOff>
      <xdr:row>38</xdr:row>
      <xdr:rowOff>73660</xdr:rowOff>
    </xdr:to>
    <xdr:sp macro="" textlink="">
      <xdr:nvSpPr>
        <xdr:cNvPr id="227" name="フローチャート: 判断 226">
          <a:extLst>
            <a:ext uri="{FF2B5EF4-FFF2-40B4-BE49-F238E27FC236}">
              <a16:creationId xmlns:a16="http://schemas.microsoft.com/office/drawing/2014/main" id="{00000000-0008-0000-0200-0000E3000000}"/>
            </a:ext>
          </a:extLst>
        </xdr:cNvPr>
        <xdr:cNvSpPr/>
      </xdr:nvSpPr>
      <xdr:spPr>
        <a:xfrm>
          <a:off x="15430500" y="6487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88265</xdr:rowOff>
    </xdr:from>
    <xdr:to>
      <xdr:col>76</xdr:col>
      <xdr:colOff>165100</xdr:colOff>
      <xdr:row>38</xdr:row>
      <xdr:rowOff>18415</xdr:rowOff>
    </xdr:to>
    <xdr:sp macro="" textlink="">
      <xdr:nvSpPr>
        <xdr:cNvPr id="228" name="フローチャート: 判断 227">
          <a:extLst>
            <a:ext uri="{FF2B5EF4-FFF2-40B4-BE49-F238E27FC236}">
              <a16:creationId xmlns:a16="http://schemas.microsoft.com/office/drawing/2014/main" id="{00000000-0008-0000-0200-0000E4000000}"/>
            </a:ext>
          </a:extLst>
        </xdr:cNvPr>
        <xdr:cNvSpPr/>
      </xdr:nvSpPr>
      <xdr:spPr>
        <a:xfrm>
          <a:off x="14541500" y="6431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57785</xdr:rowOff>
    </xdr:from>
    <xdr:to>
      <xdr:col>72</xdr:col>
      <xdr:colOff>38100</xdr:colOff>
      <xdr:row>37</xdr:row>
      <xdr:rowOff>159385</xdr:rowOff>
    </xdr:to>
    <xdr:sp macro="" textlink="">
      <xdr:nvSpPr>
        <xdr:cNvPr id="229" name="フローチャート: 判断 228">
          <a:extLst>
            <a:ext uri="{FF2B5EF4-FFF2-40B4-BE49-F238E27FC236}">
              <a16:creationId xmlns:a16="http://schemas.microsoft.com/office/drawing/2014/main" id="{00000000-0008-0000-0200-0000E5000000}"/>
            </a:ext>
          </a:extLst>
        </xdr:cNvPr>
        <xdr:cNvSpPr/>
      </xdr:nvSpPr>
      <xdr:spPr>
        <a:xfrm>
          <a:off x="13652500" y="6401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97790</xdr:rowOff>
    </xdr:from>
    <xdr:to>
      <xdr:col>67</xdr:col>
      <xdr:colOff>101600</xdr:colOff>
      <xdr:row>38</xdr:row>
      <xdr:rowOff>27940</xdr:rowOff>
    </xdr:to>
    <xdr:sp macro="" textlink="">
      <xdr:nvSpPr>
        <xdr:cNvPr id="230" name="フローチャート: 判断 229">
          <a:extLst>
            <a:ext uri="{FF2B5EF4-FFF2-40B4-BE49-F238E27FC236}">
              <a16:creationId xmlns:a16="http://schemas.microsoft.com/office/drawing/2014/main" id="{00000000-0008-0000-0200-0000E6000000}"/>
            </a:ext>
          </a:extLst>
        </xdr:cNvPr>
        <xdr:cNvSpPr/>
      </xdr:nvSpPr>
      <xdr:spPr>
        <a:xfrm>
          <a:off x="12763500" y="6441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231" name="テキスト ボックス 230">
          <a:extLst>
            <a:ext uri="{FF2B5EF4-FFF2-40B4-BE49-F238E27FC236}">
              <a16:creationId xmlns:a16="http://schemas.microsoft.com/office/drawing/2014/main" id="{00000000-0008-0000-0200-0000E700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232" name="テキスト ボックス 231">
          <a:extLst>
            <a:ext uri="{FF2B5EF4-FFF2-40B4-BE49-F238E27FC236}">
              <a16:creationId xmlns:a16="http://schemas.microsoft.com/office/drawing/2014/main" id="{00000000-0008-0000-0200-0000E800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233" name="テキスト ボックス 232">
          <a:extLst>
            <a:ext uri="{FF2B5EF4-FFF2-40B4-BE49-F238E27FC236}">
              <a16:creationId xmlns:a16="http://schemas.microsoft.com/office/drawing/2014/main" id="{00000000-0008-0000-0200-0000E900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234" name="テキスト ボックス 233">
          <a:extLst>
            <a:ext uri="{FF2B5EF4-FFF2-40B4-BE49-F238E27FC236}">
              <a16:creationId xmlns:a16="http://schemas.microsoft.com/office/drawing/2014/main" id="{00000000-0008-0000-0200-0000EA00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235" name="テキスト ボックス 234">
          <a:extLst>
            <a:ext uri="{FF2B5EF4-FFF2-40B4-BE49-F238E27FC236}">
              <a16:creationId xmlns:a16="http://schemas.microsoft.com/office/drawing/2014/main" id="{00000000-0008-0000-0200-0000EB00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111125</xdr:rowOff>
    </xdr:from>
    <xdr:to>
      <xdr:col>85</xdr:col>
      <xdr:colOff>177800</xdr:colOff>
      <xdr:row>40</xdr:row>
      <xdr:rowOff>41275</xdr:rowOff>
    </xdr:to>
    <xdr:sp macro="" textlink="">
      <xdr:nvSpPr>
        <xdr:cNvPr id="236" name="楕円 235">
          <a:extLst>
            <a:ext uri="{FF2B5EF4-FFF2-40B4-BE49-F238E27FC236}">
              <a16:creationId xmlns:a16="http://schemas.microsoft.com/office/drawing/2014/main" id="{00000000-0008-0000-0200-0000EC000000}"/>
            </a:ext>
          </a:extLst>
        </xdr:cNvPr>
        <xdr:cNvSpPr/>
      </xdr:nvSpPr>
      <xdr:spPr>
        <a:xfrm>
          <a:off x="16268700" y="6797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89552</xdr:rowOff>
    </xdr:from>
    <xdr:ext cx="405111" cy="259045"/>
    <xdr:sp macro="" textlink="">
      <xdr:nvSpPr>
        <xdr:cNvPr id="237" name="【一般廃棄物処理施設】&#10;有形固定資産減価償却率該当値テキスト">
          <a:extLst>
            <a:ext uri="{FF2B5EF4-FFF2-40B4-BE49-F238E27FC236}">
              <a16:creationId xmlns:a16="http://schemas.microsoft.com/office/drawing/2014/main" id="{00000000-0008-0000-0200-0000ED000000}"/>
            </a:ext>
          </a:extLst>
        </xdr:cNvPr>
        <xdr:cNvSpPr txBox="1"/>
      </xdr:nvSpPr>
      <xdr:spPr>
        <a:xfrm>
          <a:off x="16357600" y="6776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71120</xdr:rowOff>
    </xdr:from>
    <xdr:to>
      <xdr:col>81</xdr:col>
      <xdr:colOff>101600</xdr:colOff>
      <xdr:row>40</xdr:row>
      <xdr:rowOff>1270</xdr:rowOff>
    </xdr:to>
    <xdr:sp macro="" textlink="">
      <xdr:nvSpPr>
        <xdr:cNvPr id="238" name="楕円 237">
          <a:extLst>
            <a:ext uri="{FF2B5EF4-FFF2-40B4-BE49-F238E27FC236}">
              <a16:creationId xmlns:a16="http://schemas.microsoft.com/office/drawing/2014/main" id="{00000000-0008-0000-0200-0000EE000000}"/>
            </a:ext>
          </a:extLst>
        </xdr:cNvPr>
        <xdr:cNvSpPr/>
      </xdr:nvSpPr>
      <xdr:spPr>
        <a:xfrm>
          <a:off x="15430500" y="6757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121920</xdr:rowOff>
    </xdr:from>
    <xdr:to>
      <xdr:col>85</xdr:col>
      <xdr:colOff>127000</xdr:colOff>
      <xdr:row>39</xdr:row>
      <xdr:rowOff>161925</xdr:rowOff>
    </xdr:to>
    <xdr:cxnSp macro="">
      <xdr:nvCxnSpPr>
        <xdr:cNvPr id="239" name="直線コネクタ 238">
          <a:extLst>
            <a:ext uri="{FF2B5EF4-FFF2-40B4-BE49-F238E27FC236}">
              <a16:creationId xmlns:a16="http://schemas.microsoft.com/office/drawing/2014/main" id="{00000000-0008-0000-0200-0000EF000000}"/>
            </a:ext>
          </a:extLst>
        </xdr:cNvPr>
        <xdr:cNvCxnSpPr/>
      </xdr:nvCxnSpPr>
      <xdr:spPr>
        <a:xfrm>
          <a:off x="15481300" y="6808470"/>
          <a:ext cx="8382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31115</xdr:rowOff>
    </xdr:from>
    <xdr:to>
      <xdr:col>76</xdr:col>
      <xdr:colOff>165100</xdr:colOff>
      <xdr:row>39</xdr:row>
      <xdr:rowOff>132715</xdr:rowOff>
    </xdr:to>
    <xdr:sp macro="" textlink="">
      <xdr:nvSpPr>
        <xdr:cNvPr id="240" name="楕円 239">
          <a:extLst>
            <a:ext uri="{FF2B5EF4-FFF2-40B4-BE49-F238E27FC236}">
              <a16:creationId xmlns:a16="http://schemas.microsoft.com/office/drawing/2014/main" id="{00000000-0008-0000-0200-0000F0000000}"/>
            </a:ext>
          </a:extLst>
        </xdr:cNvPr>
        <xdr:cNvSpPr/>
      </xdr:nvSpPr>
      <xdr:spPr>
        <a:xfrm>
          <a:off x="14541500" y="6717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81915</xdr:rowOff>
    </xdr:from>
    <xdr:to>
      <xdr:col>81</xdr:col>
      <xdr:colOff>50800</xdr:colOff>
      <xdr:row>39</xdr:row>
      <xdr:rowOff>121920</xdr:rowOff>
    </xdr:to>
    <xdr:cxnSp macro="">
      <xdr:nvCxnSpPr>
        <xdr:cNvPr id="241" name="直線コネクタ 240">
          <a:extLst>
            <a:ext uri="{FF2B5EF4-FFF2-40B4-BE49-F238E27FC236}">
              <a16:creationId xmlns:a16="http://schemas.microsoft.com/office/drawing/2014/main" id="{00000000-0008-0000-0200-0000F1000000}"/>
            </a:ext>
          </a:extLst>
        </xdr:cNvPr>
        <xdr:cNvCxnSpPr/>
      </xdr:nvCxnSpPr>
      <xdr:spPr>
        <a:xfrm>
          <a:off x="14592300" y="6768465"/>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162560</xdr:rowOff>
    </xdr:from>
    <xdr:to>
      <xdr:col>72</xdr:col>
      <xdr:colOff>38100</xdr:colOff>
      <xdr:row>39</xdr:row>
      <xdr:rowOff>92710</xdr:rowOff>
    </xdr:to>
    <xdr:sp macro="" textlink="">
      <xdr:nvSpPr>
        <xdr:cNvPr id="242" name="楕円 241">
          <a:extLst>
            <a:ext uri="{FF2B5EF4-FFF2-40B4-BE49-F238E27FC236}">
              <a16:creationId xmlns:a16="http://schemas.microsoft.com/office/drawing/2014/main" id="{00000000-0008-0000-0200-0000F2000000}"/>
            </a:ext>
          </a:extLst>
        </xdr:cNvPr>
        <xdr:cNvSpPr/>
      </xdr:nvSpPr>
      <xdr:spPr>
        <a:xfrm>
          <a:off x="13652500" y="6677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41910</xdr:rowOff>
    </xdr:from>
    <xdr:to>
      <xdr:col>76</xdr:col>
      <xdr:colOff>114300</xdr:colOff>
      <xdr:row>39</xdr:row>
      <xdr:rowOff>81915</xdr:rowOff>
    </xdr:to>
    <xdr:cxnSp macro="">
      <xdr:nvCxnSpPr>
        <xdr:cNvPr id="243" name="直線コネクタ 242">
          <a:extLst>
            <a:ext uri="{FF2B5EF4-FFF2-40B4-BE49-F238E27FC236}">
              <a16:creationId xmlns:a16="http://schemas.microsoft.com/office/drawing/2014/main" id="{00000000-0008-0000-0200-0000F3000000}"/>
            </a:ext>
          </a:extLst>
        </xdr:cNvPr>
        <xdr:cNvCxnSpPr/>
      </xdr:nvCxnSpPr>
      <xdr:spPr>
        <a:xfrm>
          <a:off x="13703300" y="6728460"/>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109220</xdr:rowOff>
    </xdr:from>
    <xdr:to>
      <xdr:col>67</xdr:col>
      <xdr:colOff>101600</xdr:colOff>
      <xdr:row>39</xdr:row>
      <xdr:rowOff>39370</xdr:rowOff>
    </xdr:to>
    <xdr:sp macro="" textlink="">
      <xdr:nvSpPr>
        <xdr:cNvPr id="244" name="楕円 243">
          <a:extLst>
            <a:ext uri="{FF2B5EF4-FFF2-40B4-BE49-F238E27FC236}">
              <a16:creationId xmlns:a16="http://schemas.microsoft.com/office/drawing/2014/main" id="{00000000-0008-0000-0200-0000F4000000}"/>
            </a:ext>
          </a:extLst>
        </xdr:cNvPr>
        <xdr:cNvSpPr/>
      </xdr:nvSpPr>
      <xdr:spPr>
        <a:xfrm>
          <a:off x="12763500" y="6624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160020</xdr:rowOff>
    </xdr:from>
    <xdr:to>
      <xdr:col>71</xdr:col>
      <xdr:colOff>177800</xdr:colOff>
      <xdr:row>39</xdr:row>
      <xdr:rowOff>41910</xdr:rowOff>
    </xdr:to>
    <xdr:cxnSp macro="">
      <xdr:nvCxnSpPr>
        <xdr:cNvPr id="245" name="直線コネクタ 244">
          <a:extLst>
            <a:ext uri="{FF2B5EF4-FFF2-40B4-BE49-F238E27FC236}">
              <a16:creationId xmlns:a16="http://schemas.microsoft.com/office/drawing/2014/main" id="{00000000-0008-0000-0200-0000F5000000}"/>
            </a:ext>
          </a:extLst>
        </xdr:cNvPr>
        <xdr:cNvCxnSpPr/>
      </xdr:nvCxnSpPr>
      <xdr:spPr>
        <a:xfrm>
          <a:off x="12814300" y="667512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90187</xdr:rowOff>
    </xdr:from>
    <xdr:ext cx="405111" cy="259045"/>
    <xdr:sp macro="" textlink="">
      <xdr:nvSpPr>
        <xdr:cNvPr id="246" name="n_1aveValue【一般廃棄物処理施設】&#10;有形固定資産減価償却率">
          <a:extLst>
            <a:ext uri="{FF2B5EF4-FFF2-40B4-BE49-F238E27FC236}">
              <a16:creationId xmlns:a16="http://schemas.microsoft.com/office/drawing/2014/main" id="{00000000-0008-0000-0200-0000F6000000}"/>
            </a:ext>
          </a:extLst>
        </xdr:cNvPr>
        <xdr:cNvSpPr txBox="1"/>
      </xdr:nvSpPr>
      <xdr:spPr>
        <a:xfrm>
          <a:off x="15266044" y="6262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34942</xdr:rowOff>
    </xdr:from>
    <xdr:ext cx="405111" cy="259045"/>
    <xdr:sp macro="" textlink="">
      <xdr:nvSpPr>
        <xdr:cNvPr id="247" name="n_2aveValue【一般廃棄物処理施設】&#10;有形固定資産減価償却率">
          <a:extLst>
            <a:ext uri="{FF2B5EF4-FFF2-40B4-BE49-F238E27FC236}">
              <a16:creationId xmlns:a16="http://schemas.microsoft.com/office/drawing/2014/main" id="{00000000-0008-0000-0200-0000F7000000}"/>
            </a:ext>
          </a:extLst>
        </xdr:cNvPr>
        <xdr:cNvSpPr txBox="1"/>
      </xdr:nvSpPr>
      <xdr:spPr>
        <a:xfrm>
          <a:off x="14389744" y="6207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4462</xdr:rowOff>
    </xdr:from>
    <xdr:ext cx="405111" cy="259045"/>
    <xdr:sp macro="" textlink="">
      <xdr:nvSpPr>
        <xdr:cNvPr id="248" name="n_3aveValue【一般廃棄物処理施設】&#10;有形固定資産減価償却率">
          <a:extLst>
            <a:ext uri="{FF2B5EF4-FFF2-40B4-BE49-F238E27FC236}">
              <a16:creationId xmlns:a16="http://schemas.microsoft.com/office/drawing/2014/main" id="{00000000-0008-0000-0200-0000F8000000}"/>
            </a:ext>
          </a:extLst>
        </xdr:cNvPr>
        <xdr:cNvSpPr txBox="1"/>
      </xdr:nvSpPr>
      <xdr:spPr>
        <a:xfrm>
          <a:off x="13500744" y="6176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44467</xdr:rowOff>
    </xdr:from>
    <xdr:ext cx="405111" cy="259045"/>
    <xdr:sp macro="" textlink="">
      <xdr:nvSpPr>
        <xdr:cNvPr id="249" name="n_4aveValue【一般廃棄物処理施設】&#10;有形固定資産減価償却率">
          <a:extLst>
            <a:ext uri="{FF2B5EF4-FFF2-40B4-BE49-F238E27FC236}">
              <a16:creationId xmlns:a16="http://schemas.microsoft.com/office/drawing/2014/main" id="{00000000-0008-0000-0200-0000F9000000}"/>
            </a:ext>
          </a:extLst>
        </xdr:cNvPr>
        <xdr:cNvSpPr txBox="1"/>
      </xdr:nvSpPr>
      <xdr:spPr>
        <a:xfrm>
          <a:off x="12611744" y="6216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163847</xdr:rowOff>
    </xdr:from>
    <xdr:ext cx="405111" cy="259045"/>
    <xdr:sp macro="" textlink="">
      <xdr:nvSpPr>
        <xdr:cNvPr id="250" name="n_1mainValue【一般廃棄物処理施設】&#10;有形固定資産減価償却率">
          <a:extLst>
            <a:ext uri="{FF2B5EF4-FFF2-40B4-BE49-F238E27FC236}">
              <a16:creationId xmlns:a16="http://schemas.microsoft.com/office/drawing/2014/main" id="{00000000-0008-0000-0200-0000FA000000}"/>
            </a:ext>
          </a:extLst>
        </xdr:cNvPr>
        <xdr:cNvSpPr txBox="1"/>
      </xdr:nvSpPr>
      <xdr:spPr>
        <a:xfrm>
          <a:off x="15266044" y="6850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123842</xdr:rowOff>
    </xdr:from>
    <xdr:ext cx="405111" cy="259045"/>
    <xdr:sp macro="" textlink="">
      <xdr:nvSpPr>
        <xdr:cNvPr id="251" name="n_2mainValue【一般廃棄物処理施設】&#10;有形固定資産減価償却率">
          <a:extLst>
            <a:ext uri="{FF2B5EF4-FFF2-40B4-BE49-F238E27FC236}">
              <a16:creationId xmlns:a16="http://schemas.microsoft.com/office/drawing/2014/main" id="{00000000-0008-0000-0200-0000FB000000}"/>
            </a:ext>
          </a:extLst>
        </xdr:cNvPr>
        <xdr:cNvSpPr txBox="1"/>
      </xdr:nvSpPr>
      <xdr:spPr>
        <a:xfrm>
          <a:off x="14389744" y="6810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83837</xdr:rowOff>
    </xdr:from>
    <xdr:ext cx="405111" cy="259045"/>
    <xdr:sp macro="" textlink="">
      <xdr:nvSpPr>
        <xdr:cNvPr id="252" name="n_3mainValue【一般廃棄物処理施設】&#10;有形固定資産減価償却率">
          <a:extLst>
            <a:ext uri="{FF2B5EF4-FFF2-40B4-BE49-F238E27FC236}">
              <a16:creationId xmlns:a16="http://schemas.microsoft.com/office/drawing/2014/main" id="{00000000-0008-0000-0200-0000FC000000}"/>
            </a:ext>
          </a:extLst>
        </xdr:cNvPr>
        <xdr:cNvSpPr txBox="1"/>
      </xdr:nvSpPr>
      <xdr:spPr>
        <a:xfrm>
          <a:off x="13500744" y="6770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30497</xdr:rowOff>
    </xdr:from>
    <xdr:ext cx="405111" cy="259045"/>
    <xdr:sp macro="" textlink="">
      <xdr:nvSpPr>
        <xdr:cNvPr id="253" name="n_4mainValue【一般廃棄物処理施設】&#10;有形固定資産減価償却率">
          <a:extLst>
            <a:ext uri="{FF2B5EF4-FFF2-40B4-BE49-F238E27FC236}">
              <a16:creationId xmlns:a16="http://schemas.microsoft.com/office/drawing/2014/main" id="{00000000-0008-0000-0200-0000FD000000}"/>
            </a:ext>
          </a:extLst>
        </xdr:cNvPr>
        <xdr:cNvSpPr txBox="1"/>
      </xdr:nvSpPr>
      <xdr:spPr>
        <a:xfrm>
          <a:off x="12611744" y="6717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254" name="正方形/長方形 253">
          <a:extLst>
            <a:ext uri="{FF2B5EF4-FFF2-40B4-BE49-F238E27FC236}">
              <a16:creationId xmlns:a16="http://schemas.microsoft.com/office/drawing/2014/main" id="{00000000-0008-0000-0200-0000FE00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255" name="正方形/長方形 254">
          <a:extLst>
            <a:ext uri="{FF2B5EF4-FFF2-40B4-BE49-F238E27FC236}">
              <a16:creationId xmlns:a16="http://schemas.microsoft.com/office/drawing/2014/main" id="{00000000-0008-0000-0200-0000FF00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256" name="正方形/長方形 255">
          <a:extLst>
            <a:ext uri="{FF2B5EF4-FFF2-40B4-BE49-F238E27FC236}">
              <a16:creationId xmlns:a16="http://schemas.microsoft.com/office/drawing/2014/main" id="{00000000-0008-0000-0200-00000001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257" name="正方形/長方形 256">
          <a:extLst>
            <a:ext uri="{FF2B5EF4-FFF2-40B4-BE49-F238E27FC236}">
              <a16:creationId xmlns:a16="http://schemas.microsoft.com/office/drawing/2014/main" id="{00000000-0008-0000-0200-00000101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258" name="正方形/長方形 257">
          <a:extLst>
            <a:ext uri="{FF2B5EF4-FFF2-40B4-BE49-F238E27FC236}">
              <a16:creationId xmlns:a16="http://schemas.microsoft.com/office/drawing/2014/main" id="{00000000-0008-0000-0200-00000201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259" name="正方形/長方形 258">
          <a:extLst>
            <a:ext uri="{FF2B5EF4-FFF2-40B4-BE49-F238E27FC236}">
              <a16:creationId xmlns:a16="http://schemas.microsoft.com/office/drawing/2014/main" id="{00000000-0008-0000-0200-00000301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260" name="正方形/長方形 259">
          <a:extLst>
            <a:ext uri="{FF2B5EF4-FFF2-40B4-BE49-F238E27FC236}">
              <a16:creationId xmlns:a16="http://schemas.microsoft.com/office/drawing/2014/main" id="{00000000-0008-0000-0200-00000401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132,902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261" name="正方形/長方形 260">
          <a:extLst>
            <a:ext uri="{FF2B5EF4-FFF2-40B4-BE49-F238E27FC236}">
              <a16:creationId xmlns:a16="http://schemas.microsoft.com/office/drawing/2014/main" id="{00000000-0008-0000-0200-00000501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262" name="テキスト ボックス 261">
          <a:extLst>
            <a:ext uri="{FF2B5EF4-FFF2-40B4-BE49-F238E27FC236}">
              <a16:creationId xmlns:a16="http://schemas.microsoft.com/office/drawing/2014/main" id="{00000000-0008-0000-0200-00000601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263" name="直線コネクタ 262">
          <a:extLst>
            <a:ext uri="{FF2B5EF4-FFF2-40B4-BE49-F238E27FC236}">
              <a16:creationId xmlns:a16="http://schemas.microsoft.com/office/drawing/2014/main" id="{00000000-0008-0000-0200-00000701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264" name="直線コネクタ 263">
          <a:extLst>
            <a:ext uri="{FF2B5EF4-FFF2-40B4-BE49-F238E27FC236}">
              <a16:creationId xmlns:a16="http://schemas.microsoft.com/office/drawing/2014/main" id="{00000000-0008-0000-0200-000008010000}"/>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265" name="テキスト ボックス 264">
          <a:extLst>
            <a:ext uri="{FF2B5EF4-FFF2-40B4-BE49-F238E27FC236}">
              <a16:creationId xmlns:a16="http://schemas.microsoft.com/office/drawing/2014/main" id="{00000000-0008-0000-0200-000009010000}"/>
            </a:ext>
          </a:extLst>
        </xdr:cNvPr>
        <xdr:cNvSpPr txBox="1"/>
      </xdr:nvSpPr>
      <xdr:spPr>
        <a:xfrm>
          <a:off x="18039214" y="709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266" name="直線コネクタ 265">
          <a:extLst>
            <a:ext uri="{FF2B5EF4-FFF2-40B4-BE49-F238E27FC236}">
              <a16:creationId xmlns:a16="http://schemas.microsoft.com/office/drawing/2014/main" id="{00000000-0008-0000-0200-00000A010000}"/>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macro="" textlink="">
      <xdr:nvSpPr>
        <xdr:cNvPr id="267" name="テキスト ボックス 266">
          <a:extLst>
            <a:ext uri="{FF2B5EF4-FFF2-40B4-BE49-F238E27FC236}">
              <a16:creationId xmlns:a16="http://schemas.microsoft.com/office/drawing/2014/main" id="{00000000-0008-0000-0200-00000B010000}"/>
            </a:ext>
          </a:extLst>
        </xdr:cNvPr>
        <xdr:cNvSpPr txBox="1"/>
      </xdr:nvSpPr>
      <xdr:spPr>
        <a:xfrm>
          <a:off x="17692581" y="671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268" name="直線コネクタ 267">
          <a:extLst>
            <a:ext uri="{FF2B5EF4-FFF2-40B4-BE49-F238E27FC236}">
              <a16:creationId xmlns:a16="http://schemas.microsoft.com/office/drawing/2014/main" id="{00000000-0008-0000-0200-00000C010000}"/>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269" name="テキスト ボックス 268">
          <a:extLst>
            <a:ext uri="{FF2B5EF4-FFF2-40B4-BE49-F238E27FC236}">
              <a16:creationId xmlns:a16="http://schemas.microsoft.com/office/drawing/2014/main" id="{00000000-0008-0000-0200-00000D010000}"/>
            </a:ext>
          </a:extLst>
        </xdr:cNvPr>
        <xdr:cNvSpPr txBox="1"/>
      </xdr:nvSpPr>
      <xdr:spPr>
        <a:xfrm>
          <a:off x="17692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270" name="直線コネクタ 269">
          <a:extLst>
            <a:ext uri="{FF2B5EF4-FFF2-40B4-BE49-F238E27FC236}">
              <a16:creationId xmlns:a16="http://schemas.microsoft.com/office/drawing/2014/main" id="{00000000-0008-0000-0200-00000E010000}"/>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271" name="テキスト ボックス 270">
          <a:extLst>
            <a:ext uri="{FF2B5EF4-FFF2-40B4-BE49-F238E27FC236}">
              <a16:creationId xmlns:a16="http://schemas.microsoft.com/office/drawing/2014/main" id="{00000000-0008-0000-0200-00000F010000}"/>
            </a:ext>
          </a:extLst>
        </xdr:cNvPr>
        <xdr:cNvSpPr txBox="1"/>
      </xdr:nvSpPr>
      <xdr:spPr>
        <a:xfrm>
          <a:off x="17692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272" name="直線コネクタ 271">
          <a:extLst>
            <a:ext uri="{FF2B5EF4-FFF2-40B4-BE49-F238E27FC236}">
              <a16:creationId xmlns:a16="http://schemas.microsoft.com/office/drawing/2014/main" id="{00000000-0008-0000-0200-000010010000}"/>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273" name="テキスト ボックス 272">
          <a:extLst>
            <a:ext uri="{FF2B5EF4-FFF2-40B4-BE49-F238E27FC236}">
              <a16:creationId xmlns:a16="http://schemas.microsoft.com/office/drawing/2014/main" id="{00000000-0008-0000-0200-000011010000}"/>
            </a:ext>
          </a:extLst>
        </xdr:cNvPr>
        <xdr:cNvSpPr txBox="1"/>
      </xdr:nvSpPr>
      <xdr:spPr>
        <a:xfrm>
          <a:off x="17692581" y="557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274" name="直線コネクタ 273">
          <a:extLst>
            <a:ext uri="{FF2B5EF4-FFF2-40B4-BE49-F238E27FC236}">
              <a16:creationId xmlns:a16="http://schemas.microsoft.com/office/drawing/2014/main" id="{00000000-0008-0000-0200-00001201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275" name="テキスト ボックス 274">
          <a:extLst>
            <a:ext uri="{FF2B5EF4-FFF2-40B4-BE49-F238E27FC236}">
              <a16:creationId xmlns:a16="http://schemas.microsoft.com/office/drawing/2014/main" id="{00000000-0008-0000-0200-000013010000}"/>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276" name="【一般廃棄物処理施設】&#10;一人当たり有形固定資産（償却資産）額グラフ枠">
          <a:extLst>
            <a:ext uri="{FF2B5EF4-FFF2-40B4-BE49-F238E27FC236}">
              <a16:creationId xmlns:a16="http://schemas.microsoft.com/office/drawing/2014/main" id="{00000000-0008-0000-0200-00001401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67570</xdr:rowOff>
    </xdr:from>
    <xdr:to>
      <xdr:col>116</xdr:col>
      <xdr:colOff>62864</xdr:colOff>
      <xdr:row>41</xdr:row>
      <xdr:rowOff>80940</xdr:rowOff>
    </xdr:to>
    <xdr:cxnSp macro="">
      <xdr:nvCxnSpPr>
        <xdr:cNvPr id="277" name="直線コネクタ 276">
          <a:extLst>
            <a:ext uri="{FF2B5EF4-FFF2-40B4-BE49-F238E27FC236}">
              <a16:creationId xmlns:a16="http://schemas.microsoft.com/office/drawing/2014/main" id="{00000000-0008-0000-0200-000015010000}"/>
            </a:ext>
          </a:extLst>
        </xdr:cNvPr>
        <xdr:cNvCxnSpPr/>
      </xdr:nvCxnSpPr>
      <xdr:spPr>
        <a:xfrm flipV="1">
          <a:off x="22160864" y="5896870"/>
          <a:ext cx="0" cy="1213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84767</xdr:rowOff>
    </xdr:from>
    <xdr:ext cx="534377" cy="259045"/>
    <xdr:sp macro="" textlink="">
      <xdr:nvSpPr>
        <xdr:cNvPr id="278" name="【一般廃棄物処理施設】&#10;一人当たり有形固定資産（償却資産）額最小値テキスト">
          <a:extLst>
            <a:ext uri="{FF2B5EF4-FFF2-40B4-BE49-F238E27FC236}">
              <a16:creationId xmlns:a16="http://schemas.microsoft.com/office/drawing/2014/main" id="{00000000-0008-0000-0200-000016010000}"/>
            </a:ext>
          </a:extLst>
        </xdr:cNvPr>
        <xdr:cNvSpPr txBox="1"/>
      </xdr:nvSpPr>
      <xdr:spPr>
        <a:xfrm>
          <a:off x="22199600" y="71142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33,756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80940</xdr:rowOff>
    </xdr:from>
    <xdr:to>
      <xdr:col>116</xdr:col>
      <xdr:colOff>152400</xdr:colOff>
      <xdr:row>41</xdr:row>
      <xdr:rowOff>80940</xdr:rowOff>
    </xdr:to>
    <xdr:cxnSp macro="">
      <xdr:nvCxnSpPr>
        <xdr:cNvPr id="279" name="直線コネクタ 278">
          <a:extLst>
            <a:ext uri="{FF2B5EF4-FFF2-40B4-BE49-F238E27FC236}">
              <a16:creationId xmlns:a16="http://schemas.microsoft.com/office/drawing/2014/main" id="{00000000-0008-0000-0200-000017010000}"/>
            </a:ext>
          </a:extLst>
        </xdr:cNvPr>
        <xdr:cNvCxnSpPr/>
      </xdr:nvCxnSpPr>
      <xdr:spPr>
        <a:xfrm>
          <a:off x="22072600" y="71103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14247</xdr:rowOff>
    </xdr:from>
    <xdr:ext cx="599010" cy="259045"/>
    <xdr:sp macro="" textlink="">
      <xdr:nvSpPr>
        <xdr:cNvPr id="280" name="【一般廃棄物処理施設】&#10;一人当たり有形固定資産（償却資産）額最大値テキスト">
          <a:extLst>
            <a:ext uri="{FF2B5EF4-FFF2-40B4-BE49-F238E27FC236}">
              <a16:creationId xmlns:a16="http://schemas.microsoft.com/office/drawing/2014/main" id="{00000000-0008-0000-0200-000018010000}"/>
            </a:ext>
          </a:extLst>
        </xdr:cNvPr>
        <xdr:cNvSpPr txBox="1"/>
      </xdr:nvSpPr>
      <xdr:spPr>
        <a:xfrm>
          <a:off x="22199600" y="56720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352,265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67570</xdr:rowOff>
    </xdr:from>
    <xdr:to>
      <xdr:col>116</xdr:col>
      <xdr:colOff>152400</xdr:colOff>
      <xdr:row>34</xdr:row>
      <xdr:rowOff>67570</xdr:rowOff>
    </xdr:to>
    <xdr:cxnSp macro="">
      <xdr:nvCxnSpPr>
        <xdr:cNvPr id="281" name="直線コネクタ 280">
          <a:extLst>
            <a:ext uri="{FF2B5EF4-FFF2-40B4-BE49-F238E27FC236}">
              <a16:creationId xmlns:a16="http://schemas.microsoft.com/office/drawing/2014/main" id="{00000000-0008-0000-0200-000019010000}"/>
            </a:ext>
          </a:extLst>
        </xdr:cNvPr>
        <xdr:cNvCxnSpPr/>
      </xdr:nvCxnSpPr>
      <xdr:spPr>
        <a:xfrm>
          <a:off x="22072600" y="5896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94215</xdr:rowOff>
    </xdr:from>
    <xdr:ext cx="599010" cy="259045"/>
    <xdr:sp macro="" textlink="">
      <xdr:nvSpPr>
        <xdr:cNvPr id="282" name="【一般廃棄物処理施設】&#10;一人当たり有形固定資産（償却資産）額平均値テキスト">
          <a:extLst>
            <a:ext uri="{FF2B5EF4-FFF2-40B4-BE49-F238E27FC236}">
              <a16:creationId xmlns:a16="http://schemas.microsoft.com/office/drawing/2014/main" id="{00000000-0008-0000-0200-00001A010000}"/>
            </a:ext>
          </a:extLst>
        </xdr:cNvPr>
        <xdr:cNvSpPr txBox="1"/>
      </xdr:nvSpPr>
      <xdr:spPr>
        <a:xfrm>
          <a:off x="22199600" y="660931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146,276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115788</xdr:rowOff>
    </xdr:from>
    <xdr:to>
      <xdr:col>116</xdr:col>
      <xdr:colOff>114300</xdr:colOff>
      <xdr:row>39</xdr:row>
      <xdr:rowOff>45938</xdr:rowOff>
    </xdr:to>
    <xdr:sp macro="" textlink="">
      <xdr:nvSpPr>
        <xdr:cNvPr id="283" name="フローチャート: 判断 282">
          <a:extLst>
            <a:ext uri="{FF2B5EF4-FFF2-40B4-BE49-F238E27FC236}">
              <a16:creationId xmlns:a16="http://schemas.microsoft.com/office/drawing/2014/main" id="{00000000-0008-0000-0200-00001B010000}"/>
            </a:ext>
          </a:extLst>
        </xdr:cNvPr>
        <xdr:cNvSpPr/>
      </xdr:nvSpPr>
      <xdr:spPr>
        <a:xfrm>
          <a:off x="22110700" y="66308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87229</xdr:rowOff>
    </xdr:from>
    <xdr:to>
      <xdr:col>112</xdr:col>
      <xdr:colOff>38100</xdr:colOff>
      <xdr:row>39</xdr:row>
      <xdr:rowOff>17379</xdr:rowOff>
    </xdr:to>
    <xdr:sp macro="" textlink="">
      <xdr:nvSpPr>
        <xdr:cNvPr id="284" name="フローチャート: 判断 283">
          <a:extLst>
            <a:ext uri="{FF2B5EF4-FFF2-40B4-BE49-F238E27FC236}">
              <a16:creationId xmlns:a16="http://schemas.microsoft.com/office/drawing/2014/main" id="{00000000-0008-0000-0200-00001C010000}"/>
            </a:ext>
          </a:extLst>
        </xdr:cNvPr>
        <xdr:cNvSpPr/>
      </xdr:nvSpPr>
      <xdr:spPr>
        <a:xfrm>
          <a:off x="21272500" y="66023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141277</xdr:rowOff>
    </xdr:from>
    <xdr:to>
      <xdr:col>107</xdr:col>
      <xdr:colOff>101600</xdr:colOff>
      <xdr:row>39</xdr:row>
      <xdr:rowOff>71427</xdr:rowOff>
    </xdr:to>
    <xdr:sp macro="" textlink="">
      <xdr:nvSpPr>
        <xdr:cNvPr id="285" name="フローチャート: 判断 284">
          <a:extLst>
            <a:ext uri="{FF2B5EF4-FFF2-40B4-BE49-F238E27FC236}">
              <a16:creationId xmlns:a16="http://schemas.microsoft.com/office/drawing/2014/main" id="{00000000-0008-0000-0200-00001D010000}"/>
            </a:ext>
          </a:extLst>
        </xdr:cNvPr>
        <xdr:cNvSpPr/>
      </xdr:nvSpPr>
      <xdr:spPr>
        <a:xfrm>
          <a:off x="20383500" y="66563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136103</xdr:rowOff>
    </xdr:from>
    <xdr:to>
      <xdr:col>102</xdr:col>
      <xdr:colOff>165100</xdr:colOff>
      <xdr:row>39</xdr:row>
      <xdr:rowOff>66253</xdr:rowOff>
    </xdr:to>
    <xdr:sp macro="" textlink="">
      <xdr:nvSpPr>
        <xdr:cNvPr id="286" name="フローチャート: 判断 285">
          <a:extLst>
            <a:ext uri="{FF2B5EF4-FFF2-40B4-BE49-F238E27FC236}">
              <a16:creationId xmlns:a16="http://schemas.microsoft.com/office/drawing/2014/main" id="{00000000-0008-0000-0200-00001E010000}"/>
            </a:ext>
          </a:extLst>
        </xdr:cNvPr>
        <xdr:cNvSpPr/>
      </xdr:nvSpPr>
      <xdr:spPr>
        <a:xfrm>
          <a:off x="19494500" y="6651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156887</xdr:rowOff>
    </xdr:from>
    <xdr:to>
      <xdr:col>98</xdr:col>
      <xdr:colOff>38100</xdr:colOff>
      <xdr:row>39</xdr:row>
      <xdr:rowOff>87037</xdr:rowOff>
    </xdr:to>
    <xdr:sp macro="" textlink="">
      <xdr:nvSpPr>
        <xdr:cNvPr id="287" name="フローチャート: 判断 286">
          <a:extLst>
            <a:ext uri="{FF2B5EF4-FFF2-40B4-BE49-F238E27FC236}">
              <a16:creationId xmlns:a16="http://schemas.microsoft.com/office/drawing/2014/main" id="{00000000-0008-0000-0200-00001F010000}"/>
            </a:ext>
          </a:extLst>
        </xdr:cNvPr>
        <xdr:cNvSpPr/>
      </xdr:nvSpPr>
      <xdr:spPr>
        <a:xfrm>
          <a:off x="18605500" y="6671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288" name="テキスト ボックス 287">
          <a:extLst>
            <a:ext uri="{FF2B5EF4-FFF2-40B4-BE49-F238E27FC236}">
              <a16:creationId xmlns:a16="http://schemas.microsoft.com/office/drawing/2014/main" id="{00000000-0008-0000-0200-00002001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289" name="テキスト ボックス 288">
          <a:extLst>
            <a:ext uri="{FF2B5EF4-FFF2-40B4-BE49-F238E27FC236}">
              <a16:creationId xmlns:a16="http://schemas.microsoft.com/office/drawing/2014/main" id="{00000000-0008-0000-0200-00002101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290" name="テキスト ボックス 289">
          <a:extLst>
            <a:ext uri="{FF2B5EF4-FFF2-40B4-BE49-F238E27FC236}">
              <a16:creationId xmlns:a16="http://schemas.microsoft.com/office/drawing/2014/main" id="{00000000-0008-0000-0200-00002201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291" name="テキスト ボックス 290">
          <a:extLst>
            <a:ext uri="{FF2B5EF4-FFF2-40B4-BE49-F238E27FC236}">
              <a16:creationId xmlns:a16="http://schemas.microsoft.com/office/drawing/2014/main" id="{00000000-0008-0000-0200-00002301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292" name="テキスト ボックス 291">
          <a:extLst>
            <a:ext uri="{FF2B5EF4-FFF2-40B4-BE49-F238E27FC236}">
              <a16:creationId xmlns:a16="http://schemas.microsoft.com/office/drawing/2014/main" id="{00000000-0008-0000-0200-00002401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86996</xdr:rowOff>
    </xdr:from>
    <xdr:to>
      <xdr:col>116</xdr:col>
      <xdr:colOff>114300</xdr:colOff>
      <xdr:row>39</xdr:row>
      <xdr:rowOff>17146</xdr:rowOff>
    </xdr:to>
    <xdr:sp macro="" textlink="">
      <xdr:nvSpPr>
        <xdr:cNvPr id="293" name="楕円 292">
          <a:extLst>
            <a:ext uri="{FF2B5EF4-FFF2-40B4-BE49-F238E27FC236}">
              <a16:creationId xmlns:a16="http://schemas.microsoft.com/office/drawing/2014/main" id="{00000000-0008-0000-0200-000025010000}"/>
            </a:ext>
          </a:extLst>
        </xdr:cNvPr>
        <xdr:cNvSpPr/>
      </xdr:nvSpPr>
      <xdr:spPr>
        <a:xfrm>
          <a:off x="22110700" y="6602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37</xdr:row>
      <xdr:rowOff>109873</xdr:rowOff>
    </xdr:from>
    <xdr:ext cx="599010" cy="259045"/>
    <xdr:sp macro="" textlink="">
      <xdr:nvSpPr>
        <xdr:cNvPr id="294" name="【一般廃棄物処理施設】&#10;一人当たり有形固定資産（償却資産）額該当値テキスト">
          <a:extLst>
            <a:ext uri="{FF2B5EF4-FFF2-40B4-BE49-F238E27FC236}">
              <a16:creationId xmlns:a16="http://schemas.microsoft.com/office/drawing/2014/main" id="{00000000-0008-0000-0200-000026010000}"/>
            </a:ext>
          </a:extLst>
        </xdr:cNvPr>
        <xdr:cNvSpPr txBox="1"/>
      </xdr:nvSpPr>
      <xdr:spPr>
        <a:xfrm>
          <a:off x="22199600" y="64535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153,833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99927</xdr:rowOff>
    </xdr:from>
    <xdr:to>
      <xdr:col>112</xdr:col>
      <xdr:colOff>38100</xdr:colOff>
      <xdr:row>39</xdr:row>
      <xdr:rowOff>30077</xdr:rowOff>
    </xdr:to>
    <xdr:sp macro="" textlink="">
      <xdr:nvSpPr>
        <xdr:cNvPr id="295" name="楕円 294">
          <a:extLst>
            <a:ext uri="{FF2B5EF4-FFF2-40B4-BE49-F238E27FC236}">
              <a16:creationId xmlns:a16="http://schemas.microsoft.com/office/drawing/2014/main" id="{00000000-0008-0000-0200-000027010000}"/>
            </a:ext>
          </a:extLst>
        </xdr:cNvPr>
        <xdr:cNvSpPr/>
      </xdr:nvSpPr>
      <xdr:spPr>
        <a:xfrm>
          <a:off x="21272500" y="6615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38</xdr:row>
      <xdr:rowOff>137796</xdr:rowOff>
    </xdr:from>
    <xdr:to>
      <xdr:col>116</xdr:col>
      <xdr:colOff>63500</xdr:colOff>
      <xdr:row>38</xdr:row>
      <xdr:rowOff>150727</xdr:rowOff>
    </xdr:to>
    <xdr:cxnSp macro="">
      <xdr:nvCxnSpPr>
        <xdr:cNvPr id="296" name="直線コネクタ 295">
          <a:extLst>
            <a:ext uri="{FF2B5EF4-FFF2-40B4-BE49-F238E27FC236}">
              <a16:creationId xmlns:a16="http://schemas.microsoft.com/office/drawing/2014/main" id="{00000000-0008-0000-0200-000028010000}"/>
            </a:ext>
          </a:extLst>
        </xdr:cNvPr>
        <xdr:cNvCxnSpPr/>
      </xdr:nvCxnSpPr>
      <xdr:spPr>
        <a:xfrm flipV="1">
          <a:off x="21323300" y="6652896"/>
          <a:ext cx="838200" cy="129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111418</xdr:rowOff>
    </xdr:from>
    <xdr:to>
      <xdr:col>107</xdr:col>
      <xdr:colOff>101600</xdr:colOff>
      <xdr:row>39</xdr:row>
      <xdr:rowOff>41568</xdr:rowOff>
    </xdr:to>
    <xdr:sp macro="" textlink="">
      <xdr:nvSpPr>
        <xdr:cNvPr id="297" name="楕円 296">
          <a:extLst>
            <a:ext uri="{FF2B5EF4-FFF2-40B4-BE49-F238E27FC236}">
              <a16:creationId xmlns:a16="http://schemas.microsoft.com/office/drawing/2014/main" id="{00000000-0008-0000-0200-000029010000}"/>
            </a:ext>
          </a:extLst>
        </xdr:cNvPr>
        <xdr:cNvSpPr/>
      </xdr:nvSpPr>
      <xdr:spPr>
        <a:xfrm>
          <a:off x="20383500" y="66265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150727</xdr:rowOff>
    </xdr:from>
    <xdr:to>
      <xdr:col>111</xdr:col>
      <xdr:colOff>177800</xdr:colOff>
      <xdr:row>38</xdr:row>
      <xdr:rowOff>162218</xdr:rowOff>
    </xdr:to>
    <xdr:cxnSp macro="">
      <xdr:nvCxnSpPr>
        <xdr:cNvPr id="298" name="直線コネクタ 297">
          <a:extLst>
            <a:ext uri="{FF2B5EF4-FFF2-40B4-BE49-F238E27FC236}">
              <a16:creationId xmlns:a16="http://schemas.microsoft.com/office/drawing/2014/main" id="{00000000-0008-0000-0200-00002A010000}"/>
            </a:ext>
          </a:extLst>
        </xdr:cNvPr>
        <xdr:cNvCxnSpPr/>
      </xdr:nvCxnSpPr>
      <xdr:spPr>
        <a:xfrm flipV="1">
          <a:off x="20434300" y="6665827"/>
          <a:ext cx="889000" cy="1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126727</xdr:rowOff>
    </xdr:from>
    <xdr:to>
      <xdr:col>102</xdr:col>
      <xdr:colOff>165100</xdr:colOff>
      <xdr:row>39</xdr:row>
      <xdr:rowOff>56877</xdr:rowOff>
    </xdr:to>
    <xdr:sp macro="" textlink="">
      <xdr:nvSpPr>
        <xdr:cNvPr id="299" name="楕円 298">
          <a:extLst>
            <a:ext uri="{FF2B5EF4-FFF2-40B4-BE49-F238E27FC236}">
              <a16:creationId xmlns:a16="http://schemas.microsoft.com/office/drawing/2014/main" id="{00000000-0008-0000-0200-00002B010000}"/>
            </a:ext>
          </a:extLst>
        </xdr:cNvPr>
        <xdr:cNvSpPr/>
      </xdr:nvSpPr>
      <xdr:spPr>
        <a:xfrm>
          <a:off x="19494500" y="66418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38</xdr:row>
      <xdr:rowOff>162218</xdr:rowOff>
    </xdr:from>
    <xdr:to>
      <xdr:col>107</xdr:col>
      <xdr:colOff>50800</xdr:colOff>
      <xdr:row>39</xdr:row>
      <xdr:rowOff>6077</xdr:rowOff>
    </xdr:to>
    <xdr:cxnSp macro="">
      <xdr:nvCxnSpPr>
        <xdr:cNvPr id="300" name="直線コネクタ 299">
          <a:extLst>
            <a:ext uri="{FF2B5EF4-FFF2-40B4-BE49-F238E27FC236}">
              <a16:creationId xmlns:a16="http://schemas.microsoft.com/office/drawing/2014/main" id="{00000000-0008-0000-0200-00002C010000}"/>
            </a:ext>
          </a:extLst>
        </xdr:cNvPr>
        <xdr:cNvCxnSpPr/>
      </xdr:nvCxnSpPr>
      <xdr:spPr>
        <a:xfrm flipV="1">
          <a:off x="19545300" y="6677318"/>
          <a:ext cx="889000" cy="153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141266</xdr:rowOff>
    </xdr:from>
    <xdr:to>
      <xdr:col>98</xdr:col>
      <xdr:colOff>38100</xdr:colOff>
      <xdr:row>39</xdr:row>
      <xdr:rowOff>71416</xdr:rowOff>
    </xdr:to>
    <xdr:sp macro="" textlink="">
      <xdr:nvSpPr>
        <xdr:cNvPr id="301" name="楕円 300">
          <a:extLst>
            <a:ext uri="{FF2B5EF4-FFF2-40B4-BE49-F238E27FC236}">
              <a16:creationId xmlns:a16="http://schemas.microsoft.com/office/drawing/2014/main" id="{00000000-0008-0000-0200-00002D010000}"/>
            </a:ext>
          </a:extLst>
        </xdr:cNvPr>
        <xdr:cNvSpPr/>
      </xdr:nvSpPr>
      <xdr:spPr>
        <a:xfrm>
          <a:off x="18605500" y="6656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6077</xdr:rowOff>
    </xdr:from>
    <xdr:to>
      <xdr:col>102</xdr:col>
      <xdr:colOff>114300</xdr:colOff>
      <xdr:row>39</xdr:row>
      <xdr:rowOff>20616</xdr:rowOff>
    </xdr:to>
    <xdr:cxnSp macro="">
      <xdr:nvCxnSpPr>
        <xdr:cNvPr id="302" name="直線コネクタ 301">
          <a:extLst>
            <a:ext uri="{FF2B5EF4-FFF2-40B4-BE49-F238E27FC236}">
              <a16:creationId xmlns:a16="http://schemas.microsoft.com/office/drawing/2014/main" id="{00000000-0008-0000-0200-00002E010000}"/>
            </a:ext>
          </a:extLst>
        </xdr:cNvPr>
        <xdr:cNvCxnSpPr/>
      </xdr:nvCxnSpPr>
      <xdr:spPr>
        <a:xfrm flipV="1">
          <a:off x="18656300" y="6692627"/>
          <a:ext cx="889000" cy="145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37</xdr:row>
      <xdr:rowOff>33906</xdr:rowOff>
    </xdr:from>
    <xdr:ext cx="599010" cy="259045"/>
    <xdr:sp macro="" textlink="">
      <xdr:nvSpPr>
        <xdr:cNvPr id="303" name="n_1aveValue【一般廃棄物処理施設】&#10;一人当たり有形固定資産（償却資産）額">
          <a:extLst>
            <a:ext uri="{FF2B5EF4-FFF2-40B4-BE49-F238E27FC236}">
              <a16:creationId xmlns:a16="http://schemas.microsoft.com/office/drawing/2014/main" id="{00000000-0008-0000-0200-00002F010000}"/>
            </a:ext>
          </a:extLst>
        </xdr:cNvPr>
        <xdr:cNvSpPr txBox="1"/>
      </xdr:nvSpPr>
      <xdr:spPr>
        <a:xfrm>
          <a:off x="21011095" y="63775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39</xdr:row>
      <xdr:rowOff>62554</xdr:rowOff>
    </xdr:from>
    <xdr:ext cx="599010" cy="259045"/>
    <xdr:sp macro="" textlink="">
      <xdr:nvSpPr>
        <xdr:cNvPr id="304" name="n_2aveValue【一般廃棄物処理施設】&#10;一人当たり有形固定資産（償却資産）額">
          <a:extLst>
            <a:ext uri="{FF2B5EF4-FFF2-40B4-BE49-F238E27FC236}">
              <a16:creationId xmlns:a16="http://schemas.microsoft.com/office/drawing/2014/main" id="{00000000-0008-0000-0200-000030010000}"/>
            </a:ext>
          </a:extLst>
        </xdr:cNvPr>
        <xdr:cNvSpPr txBox="1"/>
      </xdr:nvSpPr>
      <xdr:spPr>
        <a:xfrm>
          <a:off x="20134795" y="67491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39</xdr:row>
      <xdr:rowOff>57380</xdr:rowOff>
    </xdr:from>
    <xdr:ext cx="599010" cy="259045"/>
    <xdr:sp macro="" textlink="">
      <xdr:nvSpPr>
        <xdr:cNvPr id="305" name="n_3aveValue【一般廃棄物処理施設】&#10;一人当たり有形固定資産（償却資産）額">
          <a:extLst>
            <a:ext uri="{FF2B5EF4-FFF2-40B4-BE49-F238E27FC236}">
              <a16:creationId xmlns:a16="http://schemas.microsoft.com/office/drawing/2014/main" id="{00000000-0008-0000-0200-000031010000}"/>
            </a:ext>
          </a:extLst>
        </xdr:cNvPr>
        <xdr:cNvSpPr txBox="1"/>
      </xdr:nvSpPr>
      <xdr:spPr>
        <a:xfrm>
          <a:off x="19245795" y="67439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39</xdr:row>
      <xdr:rowOff>78164</xdr:rowOff>
    </xdr:from>
    <xdr:ext cx="599010" cy="259045"/>
    <xdr:sp macro="" textlink="">
      <xdr:nvSpPr>
        <xdr:cNvPr id="306" name="n_4aveValue【一般廃棄物処理施設】&#10;一人当たり有形固定資産（償却資産）額">
          <a:extLst>
            <a:ext uri="{FF2B5EF4-FFF2-40B4-BE49-F238E27FC236}">
              <a16:creationId xmlns:a16="http://schemas.microsoft.com/office/drawing/2014/main" id="{00000000-0008-0000-0200-000032010000}"/>
            </a:ext>
          </a:extLst>
        </xdr:cNvPr>
        <xdr:cNvSpPr txBox="1"/>
      </xdr:nvSpPr>
      <xdr:spPr>
        <a:xfrm>
          <a:off x="18356795" y="67647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39</xdr:row>
      <xdr:rowOff>21204</xdr:rowOff>
    </xdr:from>
    <xdr:ext cx="599010" cy="259045"/>
    <xdr:sp macro="" textlink="">
      <xdr:nvSpPr>
        <xdr:cNvPr id="307" name="n_1mainValue【一般廃棄物処理施設】&#10;一人当たり有形固定資産（償却資産）額">
          <a:extLst>
            <a:ext uri="{FF2B5EF4-FFF2-40B4-BE49-F238E27FC236}">
              <a16:creationId xmlns:a16="http://schemas.microsoft.com/office/drawing/2014/main" id="{00000000-0008-0000-0200-000033010000}"/>
            </a:ext>
          </a:extLst>
        </xdr:cNvPr>
        <xdr:cNvSpPr txBox="1"/>
      </xdr:nvSpPr>
      <xdr:spPr>
        <a:xfrm>
          <a:off x="21011095" y="67077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37</xdr:row>
      <xdr:rowOff>58095</xdr:rowOff>
    </xdr:from>
    <xdr:ext cx="599010" cy="259045"/>
    <xdr:sp macro="" textlink="">
      <xdr:nvSpPr>
        <xdr:cNvPr id="308" name="n_2mainValue【一般廃棄物処理施設】&#10;一人当たり有形固定資産（償却資産）額">
          <a:extLst>
            <a:ext uri="{FF2B5EF4-FFF2-40B4-BE49-F238E27FC236}">
              <a16:creationId xmlns:a16="http://schemas.microsoft.com/office/drawing/2014/main" id="{00000000-0008-0000-0200-000034010000}"/>
            </a:ext>
          </a:extLst>
        </xdr:cNvPr>
        <xdr:cNvSpPr txBox="1"/>
      </xdr:nvSpPr>
      <xdr:spPr>
        <a:xfrm>
          <a:off x="20134795" y="64017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37</xdr:row>
      <xdr:rowOff>73404</xdr:rowOff>
    </xdr:from>
    <xdr:ext cx="599010" cy="259045"/>
    <xdr:sp macro="" textlink="">
      <xdr:nvSpPr>
        <xdr:cNvPr id="309" name="n_3mainValue【一般廃棄物処理施設】&#10;一人当たり有形固定資産（償却資産）額">
          <a:extLst>
            <a:ext uri="{FF2B5EF4-FFF2-40B4-BE49-F238E27FC236}">
              <a16:creationId xmlns:a16="http://schemas.microsoft.com/office/drawing/2014/main" id="{00000000-0008-0000-0200-000035010000}"/>
            </a:ext>
          </a:extLst>
        </xdr:cNvPr>
        <xdr:cNvSpPr txBox="1"/>
      </xdr:nvSpPr>
      <xdr:spPr>
        <a:xfrm>
          <a:off x="19245795" y="64170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37</xdr:row>
      <xdr:rowOff>87943</xdr:rowOff>
    </xdr:from>
    <xdr:ext cx="599010" cy="259045"/>
    <xdr:sp macro="" textlink="">
      <xdr:nvSpPr>
        <xdr:cNvPr id="310" name="n_4mainValue【一般廃棄物処理施設】&#10;一人当たり有形固定資産（償却資産）額">
          <a:extLst>
            <a:ext uri="{FF2B5EF4-FFF2-40B4-BE49-F238E27FC236}">
              <a16:creationId xmlns:a16="http://schemas.microsoft.com/office/drawing/2014/main" id="{00000000-0008-0000-0200-000036010000}"/>
            </a:ext>
          </a:extLst>
        </xdr:cNvPr>
        <xdr:cNvSpPr txBox="1"/>
      </xdr:nvSpPr>
      <xdr:spPr>
        <a:xfrm>
          <a:off x="18356795" y="64315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311" name="正方形/長方形 310">
          <a:extLst>
            <a:ext uri="{FF2B5EF4-FFF2-40B4-BE49-F238E27FC236}">
              <a16:creationId xmlns:a16="http://schemas.microsoft.com/office/drawing/2014/main" id="{00000000-0008-0000-0200-00003701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312" name="正方形/長方形 311">
          <a:extLst>
            <a:ext uri="{FF2B5EF4-FFF2-40B4-BE49-F238E27FC236}">
              <a16:creationId xmlns:a16="http://schemas.microsoft.com/office/drawing/2014/main" id="{00000000-0008-0000-0200-00003801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313" name="正方形/長方形 312">
          <a:extLst>
            <a:ext uri="{FF2B5EF4-FFF2-40B4-BE49-F238E27FC236}">
              <a16:creationId xmlns:a16="http://schemas.microsoft.com/office/drawing/2014/main" id="{00000000-0008-0000-0200-00003901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314" name="正方形/長方形 313">
          <a:extLst>
            <a:ext uri="{FF2B5EF4-FFF2-40B4-BE49-F238E27FC236}">
              <a16:creationId xmlns:a16="http://schemas.microsoft.com/office/drawing/2014/main" id="{00000000-0008-0000-0200-00003A01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315" name="正方形/長方形 314">
          <a:extLst>
            <a:ext uri="{FF2B5EF4-FFF2-40B4-BE49-F238E27FC236}">
              <a16:creationId xmlns:a16="http://schemas.microsoft.com/office/drawing/2014/main" id="{00000000-0008-0000-0200-00003B01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316" name="正方形/長方形 315">
          <a:extLst>
            <a:ext uri="{FF2B5EF4-FFF2-40B4-BE49-F238E27FC236}">
              <a16:creationId xmlns:a16="http://schemas.microsoft.com/office/drawing/2014/main" id="{00000000-0008-0000-0200-00003C01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317" name="正方形/長方形 316">
          <a:extLst>
            <a:ext uri="{FF2B5EF4-FFF2-40B4-BE49-F238E27FC236}">
              <a16:creationId xmlns:a16="http://schemas.microsoft.com/office/drawing/2014/main" id="{00000000-0008-0000-0200-00003D01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318" name="正方形/長方形 317">
          <a:extLst>
            <a:ext uri="{FF2B5EF4-FFF2-40B4-BE49-F238E27FC236}">
              <a16:creationId xmlns:a16="http://schemas.microsoft.com/office/drawing/2014/main" id="{00000000-0008-0000-0200-00003E01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319" name="テキスト ボックス 318">
          <a:extLst>
            <a:ext uri="{FF2B5EF4-FFF2-40B4-BE49-F238E27FC236}">
              <a16:creationId xmlns:a16="http://schemas.microsoft.com/office/drawing/2014/main" id="{00000000-0008-0000-0200-00003F01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320" name="直線コネクタ 319">
          <a:extLst>
            <a:ext uri="{FF2B5EF4-FFF2-40B4-BE49-F238E27FC236}">
              <a16:creationId xmlns:a16="http://schemas.microsoft.com/office/drawing/2014/main" id="{00000000-0008-0000-0200-00004001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321" name="テキスト ボックス 320">
          <a:extLst>
            <a:ext uri="{FF2B5EF4-FFF2-40B4-BE49-F238E27FC236}">
              <a16:creationId xmlns:a16="http://schemas.microsoft.com/office/drawing/2014/main" id="{00000000-0008-0000-0200-0000410100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322" name="直線コネクタ 321">
          <a:extLst>
            <a:ext uri="{FF2B5EF4-FFF2-40B4-BE49-F238E27FC236}">
              <a16:creationId xmlns:a16="http://schemas.microsoft.com/office/drawing/2014/main" id="{00000000-0008-0000-0200-000042010000}"/>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323" name="テキスト ボックス 322">
          <a:extLst>
            <a:ext uri="{FF2B5EF4-FFF2-40B4-BE49-F238E27FC236}">
              <a16:creationId xmlns:a16="http://schemas.microsoft.com/office/drawing/2014/main" id="{00000000-0008-0000-0200-000043010000}"/>
            </a:ext>
          </a:extLst>
        </xdr:cNvPr>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324" name="直線コネクタ 323">
          <a:extLst>
            <a:ext uri="{FF2B5EF4-FFF2-40B4-BE49-F238E27FC236}">
              <a16:creationId xmlns:a16="http://schemas.microsoft.com/office/drawing/2014/main" id="{00000000-0008-0000-0200-000044010000}"/>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325" name="テキスト ボックス 324">
          <a:extLst>
            <a:ext uri="{FF2B5EF4-FFF2-40B4-BE49-F238E27FC236}">
              <a16:creationId xmlns:a16="http://schemas.microsoft.com/office/drawing/2014/main" id="{00000000-0008-0000-0200-000045010000}"/>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326" name="直線コネクタ 325">
          <a:extLst>
            <a:ext uri="{FF2B5EF4-FFF2-40B4-BE49-F238E27FC236}">
              <a16:creationId xmlns:a16="http://schemas.microsoft.com/office/drawing/2014/main" id="{00000000-0008-0000-0200-000046010000}"/>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327" name="テキスト ボックス 326">
          <a:extLst>
            <a:ext uri="{FF2B5EF4-FFF2-40B4-BE49-F238E27FC236}">
              <a16:creationId xmlns:a16="http://schemas.microsoft.com/office/drawing/2014/main" id="{00000000-0008-0000-0200-000047010000}"/>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328" name="直線コネクタ 327">
          <a:extLst>
            <a:ext uri="{FF2B5EF4-FFF2-40B4-BE49-F238E27FC236}">
              <a16:creationId xmlns:a16="http://schemas.microsoft.com/office/drawing/2014/main" id="{00000000-0008-0000-0200-000048010000}"/>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329" name="テキスト ボックス 328">
          <a:extLst>
            <a:ext uri="{FF2B5EF4-FFF2-40B4-BE49-F238E27FC236}">
              <a16:creationId xmlns:a16="http://schemas.microsoft.com/office/drawing/2014/main" id="{00000000-0008-0000-0200-000049010000}"/>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330" name="直線コネクタ 329">
          <a:extLst>
            <a:ext uri="{FF2B5EF4-FFF2-40B4-BE49-F238E27FC236}">
              <a16:creationId xmlns:a16="http://schemas.microsoft.com/office/drawing/2014/main" id="{00000000-0008-0000-0200-00004A010000}"/>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331" name="テキスト ボックス 330">
          <a:extLst>
            <a:ext uri="{FF2B5EF4-FFF2-40B4-BE49-F238E27FC236}">
              <a16:creationId xmlns:a16="http://schemas.microsoft.com/office/drawing/2014/main" id="{00000000-0008-0000-0200-00004B010000}"/>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332" name="直線コネクタ 331">
          <a:extLst>
            <a:ext uri="{FF2B5EF4-FFF2-40B4-BE49-F238E27FC236}">
              <a16:creationId xmlns:a16="http://schemas.microsoft.com/office/drawing/2014/main" id="{00000000-0008-0000-0200-00004C010000}"/>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333" name="テキスト ボックス 332">
          <a:extLst>
            <a:ext uri="{FF2B5EF4-FFF2-40B4-BE49-F238E27FC236}">
              <a16:creationId xmlns:a16="http://schemas.microsoft.com/office/drawing/2014/main" id="{00000000-0008-0000-0200-00004D010000}"/>
            </a:ext>
          </a:extLst>
        </xdr:cNvPr>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334" name="直線コネクタ 333">
          <a:extLst>
            <a:ext uri="{FF2B5EF4-FFF2-40B4-BE49-F238E27FC236}">
              <a16:creationId xmlns:a16="http://schemas.microsoft.com/office/drawing/2014/main" id="{00000000-0008-0000-0200-00004E01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335" name="【保健センター・保健所】&#10;有形固定資産減価償却率グラフ枠">
          <a:extLst>
            <a:ext uri="{FF2B5EF4-FFF2-40B4-BE49-F238E27FC236}">
              <a16:creationId xmlns:a16="http://schemas.microsoft.com/office/drawing/2014/main" id="{00000000-0008-0000-0200-00004F01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52251</xdr:rowOff>
    </xdr:from>
    <xdr:to>
      <xdr:col>85</xdr:col>
      <xdr:colOff>126364</xdr:colOff>
      <xdr:row>64</xdr:row>
      <xdr:rowOff>130628</xdr:rowOff>
    </xdr:to>
    <xdr:cxnSp macro="">
      <xdr:nvCxnSpPr>
        <xdr:cNvPr id="336" name="直線コネクタ 335">
          <a:extLst>
            <a:ext uri="{FF2B5EF4-FFF2-40B4-BE49-F238E27FC236}">
              <a16:creationId xmlns:a16="http://schemas.microsoft.com/office/drawing/2014/main" id="{00000000-0008-0000-0200-000050010000}"/>
            </a:ext>
          </a:extLst>
        </xdr:cNvPr>
        <xdr:cNvCxnSpPr/>
      </xdr:nvCxnSpPr>
      <xdr:spPr>
        <a:xfrm flipV="1">
          <a:off x="16318864" y="9653451"/>
          <a:ext cx="0" cy="14499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337" name="【保健センター・保健所】&#10;有形固定資産減価償却率最小値テキスト">
          <a:extLst>
            <a:ext uri="{FF2B5EF4-FFF2-40B4-BE49-F238E27FC236}">
              <a16:creationId xmlns:a16="http://schemas.microsoft.com/office/drawing/2014/main" id="{00000000-0008-0000-0200-000051010000}"/>
            </a:ext>
          </a:extLst>
        </xdr:cNvPr>
        <xdr:cNvSpPr txBox="1"/>
      </xdr:nvSpPr>
      <xdr:spPr>
        <a:xfrm>
          <a:off x="16357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338" name="直線コネクタ 337">
          <a:extLst>
            <a:ext uri="{FF2B5EF4-FFF2-40B4-BE49-F238E27FC236}">
              <a16:creationId xmlns:a16="http://schemas.microsoft.com/office/drawing/2014/main" id="{00000000-0008-0000-0200-000052010000}"/>
            </a:ext>
          </a:extLst>
        </xdr:cNvPr>
        <xdr:cNvCxnSpPr/>
      </xdr:nvCxnSpPr>
      <xdr:spPr>
        <a:xfrm>
          <a:off x="16230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170378</xdr:rowOff>
    </xdr:from>
    <xdr:ext cx="405111" cy="259045"/>
    <xdr:sp macro="" textlink="">
      <xdr:nvSpPr>
        <xdr:cNvPr id="339" name="【保健センター・保健所】&#10;有形固定資産減価償却率最大値テキスト">
          <a:extLst>
            <a:ext uri="{FF2B5EF4-FFF2-40B4-BE49-F238E27FC236}">
              <a16:creationId xmlns:a16="http://schemas.microsoft.com/office/drawing/2014/main" id="{00000000-0008-0000-0200-000053010000}"/>
            </a:ext>
          </a:extLst>
        </xdr:cNvPr>
        <xdr:cNvSpPr txBox="1"/>
      </xdr:nvSpPr>
      <xdr:spPr>
        <a:xfrm>
          <a:off x="16357600" y="94286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52251</xdr:rowOff>
    </xdr:from>
    <xdr:to>
      <xdr:col>86</xdr:col>
      <xdr:colOff>25400</xdr:colOff>
      <xdr:row>56</xdr:row>
      <xdr:rowOff>52251</xdr:rowOff>
    </xdr:to>
    <xdr:cxnSp macro="">
      <xdr:nvCxnSpPr>
        <xdr:cNvPr id="340" name="直線コネクタ 339">
          <a:extLst>
            <a:ext uri="{FF2B5EF4-FFF2-40B4-BE49-F238E27FC236}">
              <a16:creationId xmlns:a16="http://schemas.microsoft.com/office/drawing/2014/main" id="{00000000-0008-0000-0200-000054010000}"/>
            </a:ext>
          </a:extLst>
        </xdr:cNvPr>
        <xdr:cNvCxnSpPr/>
      </xdr:nvCxnSpPr>
      <xdr:spPr>
        <a:xfrm>
          <a:off x="16230600" y="96534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168020</xdr:rowOff>
    </xdr:from>
    <xdr:ext cx="405111" cy="259045"/>
    <xdr:sp macro="" textlink="">
      <xdr:nvSpPr>
        <xdr:cNvPr id="341" name="【保健センター・保健所】&#10;有形固定資産減価償却率平均値テキスト">
          <a:extLst>
            <a:ext uri="{FF2B5EF4-FFF2-40B4-BE49-F238E27FC236}">
              <a16:creationId xmlns:a16="http://schemas.microsoft.com/office/drawing/2014/main" id="{00000000-0008-0000-0200-000055010000}"/>
            </a:ext>
          </a:extLst>
        </xdr:cNvPr>
        <xdr:cNvSpPr txBox="1"/>
      </xdr:nvSpPr>
      <xdr:spPr>
        <a:xfrm>
          <a:off x="16357600" y="1011212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145143</xdr:rowOff>
    </xdr:from>
    <xdr:to>
      <xdr:col>85</xdr:col>
      <xdr:colOff>177800</xdr:colOff>
      <xdr:row>60</xdr:row>
      <xdr:rowOff>75293</xdr:rowOff>
    </xdr:to>
    <xdr:sp macro="" textlink="">
      <xdr:nvSpPr>
        <xdr:cNvPr id="342" name="フローチャート: 判断 341">
          <a:extLst>
            <a:ext uri="{FF2B5EF4-FFF2-40B4-BE49-F238E27FC236}">
              <a16:creationId xmlns:a16="http://schemas.microsoft.com/office/drawing/2014/main" id="{00000000-0008-0000-0200-000056010000}"/>
            </a:ext>
          </a:extLst>
        </xdr:cNvPr>
        <xdr:cNvSpPr/>
      </xdr:nvSpPr>
      <xdr:spPr>
        <a:xfrm>
          <a:off x="16268700" y="102606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140244</xdr:rowOff>
    </xdr:from>
    <xdr:to>
      <xdr:col>81</xdr:col>
      <xdr:colOff>101600</xdr:colOff>
      <xdr:row>60</xdr:row>
      <xdr:rowOff>70394</xdr:rowOff>
    </xdr:to>
    <xdr:sp macro="" textlink="">
      <xdr:nvSpPr>
        <xdr:cNvPr id="343" name="フローチャート: 判断 342">
          <a:extLst>
            <a:ext uri="{FF2B5EF4-FFF2-40B4-BE49-F238E27FC236}">
              <a16:creationId xmlns:a16="http://schemas.microsoft.com/office/drawing/2014/main" id="{00000000-0008-0000-0200-000057010000}"/>
            </a:ext>
          </a:extLst>
        </xdr:cNvPr>
        <xdr:cNvSpPr/>
      </xdr:nvSpPr>
      <xdr:spPr>
        <a:xfrm>
          <a:off x="15430500" y="10255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87993</xdr:rowOff>
    </xdr:from>
    <xdr:to>
      <xdr:col>76</xdr:col>
      <xdr:colOff>165100</xdr:colOff>
      <xdr:row>61</xdr:row>
      <xdr:rowOff>18143</xdr:rowOff>
    </xdr:to>
    <xdr:sp macro="" textlink="">
      <xdr:nvSpPr>
        <xdr:cNvPr id="344" name="フローチャート: 判断 343">
          <a:extLst>
            <a:ext uri="{FF2B5EF4-FFF2-40B4-BE49-F238E27FC236}">
              <a16:creationId xmlns:a16="http://schemas.microsoft.com/office/drawing/2014/main" id="{00000000-0008-0000-0200-000058010000}"/>
            </a:ext>
          </a:extLst>
        </xdr:cNvPr>
        <xdr:cNvSpPr/>
      </xdr:nvSpPr>
      <xdr:spPr>
        <a:xfrm>
          <a:off x="14541500" y="10374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56969</xdr:rowOff>
    </xdr:from>
    <xdr:to>
      <xdr:col>72</xdr:col>
      <xdr:colOff>38100</xdr:colOff>
      <xdr:row>60</xdr:row>
      <xdr:rowOff>158569</xdr:rowOff>
    </xdr:to>
    <xdr:sp macro="" textlink="">
      <xdr:nvSpPr>
        <xdr:cNvPr id="345" name="フローチャート: 判断 344">
          <a:extLst>
            <a:ext uri="{FF2B5EF4-FFF2-40B4-BE49-F238E27FC236}">
              <a16:creationId xmlns:a16="http://schemas.microsoft.com/office/drawing/2014/main" id="{00000000-0008-0000-0200-000059010000}"/>
            </a:ext>
          </a:extLst>
        </xdr:cNvPr>
        <xdr:cNvSpPr/>
      </xdr:nvSpPr>
      <xdr:spPr>
        <a:xfrm>
          <a:off x="13652500" y="10343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21046</xdr:rowOff>
    </xdr:from>
    <xdr:to>
      <xdr:col>67</xdr:col>
      <xdr:colOff>101600</xdr:colOff>
      <xdr:row>60</xdr:row>
      <xdr:rowOff>122646</xdr:rowOff>
    </xdr:to>
    <xdr:sp macro="" textlink="">
      <xdr:nvSpPr>
        <xdr:cNvPr id="346" name="フローチャート: 判断 345">
          <a:extLst>
            <a:ext uri="{FF2B5EF4-FFF2-40B4-BE49-F238E27FC236}">
              <a16:creationId xmlns:a16="http://schemas.microsoft.com/office/drawing/2014/main" id="{00000000-0008-0000-0200-00005A010000}"/>
            </a:ext>
          </a:extLst>
        </xdr:cNvPr>
        <xdr:cNvSpPr/>
      </xdr:nvSpPr>
      <xdr:spPr>
        <a:xfrm>
          <a:off x="12763500" y="10308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347" name="テキスト ボックス 346">
          <a:extLst>
            <a:ext uri="{FF2B5EF4-FFF2-40B4-BE49-F238E27FC236}">
              <a16:creationId xmlns:a16="http://schemas.microsoft.com/office/drawing/2014/main" id="{00000000-0008-0000-0200-00005B01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348" name="テキスト ボックス 347">
          <a:extLst>
            <a:ext uri="{FF2B5EF4-FFF2-40B4-BE49-F238E27FC236}">
              <a16:creationId xmlns:a16="http://schemas.microsoft.com/office/drawing/2014/main" id="{00000000-0008-0000-0200-00005C01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349" name="テキスト ボックス 348">
          <a:extLst>
            <a:ext uri="{FF2B5EF4-FFF2-40B4-BE49-F238E27FC236}">
              <a16:creationId xmlns:a16="http://schemas.microsoft.com/office/drawing/2014/main" id="{00000000-0008-0000-0200-00005D01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350" name="テキスト ボックス 349">
          <a:extLst>
            <a:ext uri="{FF2B5EF4-FFF2-40B4-BE49-F238E27FC236}">
              <a16:creationId xmlns:a16="http://schemas.microsoft.com/office/drawing/2014/main" id="{00000000-0008-0000-0200-00005E01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351" name="テキスト ボックス 350">
          <a:extLst>
            <a:ext uri="{FF2B5EF4-FFF2-40B4-BE49-F238E27FC236}">
              <a16:creationId xmlns:a16="http://schemas.microsoft.com/office/drawing/2014/main" id="{00000000-0008-0000-0200-00005F01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24312</xdr:rowOff>
    </xdr:from>
    <xdr:to>
      <xdr:col>85</xdr:col>
      <xdr:colOff>177800</xdr:colOff>
      <xdr:row>60</xdr:row>
      <xdr:rowOff>125912</xdr:rowOff>
    </xdr:to>
    <xdr:sp macro="" textlink="">
      <xdr:nvSpPr>
        <xdr:cNvPr id="352" name="楕円 351">
          <a:extLst>
            <a:ext uri="{FF2B5EF4-FFF2-40B4-BE49-F238E27FC236}">
              <a16:creationId xmlns:a16="http://schemas.microsoft.com/office/drawing/2014/main" id="{00000000-0008-0000-0200-000060010000}"/>
            </a:ext>
          </a:extLst>
        </xdr:cNvPr>
        <xdr:cNvSpPr/>
      </xdr:nvSpPr>
      <xdr:spPr>
        <a:xfrm>
          <a:off x="16268700" y="10311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2739</xdr:rowOff>
    </xdr:from>
    <xdr:ext cx="405111" cy="259045"/>
    <xdr:sp macro="" textlink="">
      <xdr:nvSpPr>
        <xdr:cNvPr id="353" name="【保健センター・保健所】&#10;有形固定資産減価償却率該当値テキスト">
          <a:extLst>
            <a:ext uri="{FF2B5EF4-FFF2-40B4-BE49-F238E27FC236}">
              <a16:creationId xmlns:a16="http://schemas.microsoft.com/office/drawing/2014/main" id="{00000000-0008-0000-0200-000061010000}"/>
            </a:ext>
          </a:extLst>
        </xdr:cNvPr>
        <xdr:cNvSpPr txBox="1"/>
      </xdr:nvSpPr>
      <xdr:spPr>
        <a:xfrm>
          <a:off x="16357600" y="102897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163104</xdr:rowOff>
    </xdr:from>
    <xdr:to>
      <xdr:col>81</xdr:col>
      <xdr:colOff>101600</xdr:colOff>
      <xdr:row>60</xdr:row>
      <xdr:rowOff>93254</xdr:rowOff>
    </xdr:to>
    <xdr:sp macro="" textlink="">
      <xdr:nvSpPr>
        <xdr:cNvPr id="354" name="楕円 353">
          <a:extLst>
            <a:ext uri="{FF2B5EF4-FFF2-40B4-BE49-F238E27FC236}">
              <a16:creationId xmlns:a16="http://schemas.microsoft.com/office/drawing/2014/main" id="{00000000-0008-0000-0200-000062010000}"/>
            </a:ext>
          </a:extLst>
        </xdr:cNvPr>
        <xdr:cNvSpPr/>
      </xdr:nvSpPr>
      <xdr:spPr>
        <a:xfrm>
          <a:off x="15430500" y="10278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42454</xdr:rowOff>
    </xdr:from>
    <xdr:to>
      <xdr:col>85</xdr:col>
      <xdr:colOff>127000</xdr:colOff>
      <xdr:row>60</xdr:row>
      <xdr:rowOff>75112</xdr:rowOff>
    </xdr:to>
    <xdr:cxnSp macro="">
      <xdr:nvCxnSpPr>
        <xdr:cNvPr id="355" name="直線コネクタ 354">
          <a:extLst>
            <a:ext uri="{FF2B5EF4-FFF2-40B4-BE49-F238E27FC236}">
              <a16:creationId xmlns:a16="http://schemas.microsoft.com/office/drawing/2014/main" id="{00000000-0008-0000-0200-000063010000}"/>
            </a:ext>
          </a:extLst>
        </xdr:cNvPr>
        <xdr:cNvCxnSpPr/>
      </xdr:nvCxnSpPr>
      <xdr:spPr>
        <a:xfrm>
          <a:off x="15481300" y="10329454"/>
          <a:ext cx="8382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128815</xdr:rowOff>
    </xdr:from>
    <xdr:to>
      <xdr:col>76</xdr:col>
      <xdr:colOff>165100</xdr:colOff>
      <xdr:row>60</xdr:row>
      <xdr:rowOff>58965</xdr:rowOff>
    </xdr:to>
    <xdr:sp macro="" textlink="">
      <xdr:nvSpPr>
        <xdr:cNvPr id="356" name="楕円 355">
          <a:extLst>
            <a:ext uri="{FF2B5EF4-FFF2-40B4-BE49-F238E27FC236}">
              <a16:creationId xmlns:a16="http://schemas.microsoft.com/office/drawing/2014/main" id="{00000000-0008-0000-0200-000064010000}"/>
            </a:ext>
          </a:extLst>
        </xdr:cNvPr>
        <xdr:cNvSpPr/>
      </xdr:nvSpPr>
      <xdr:spPr>
        <a:xfrm>
          <a:off x="14541500" y="10244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8165</xdr:rowOff>
    </xdr:from>
    <xdr:to>
      <xdr:col>81</xdr:col>
      <xdr:colOff>50800</xdr:colOff>
      <xdr:row>60</xdr:row>
      <xdr:rowOff>42454</xdr:rowOff>
    </xdr:to>
    <xdr:cxnSp macro="">
      <xdr:nvCxnSpPr>
        <xdr:cNvPr id="357" name="直線コネクタ 356">
          <a:extLst>
            <a:ext uri="{FF2B5EF4-FFF2-40B4-BE49-F238E27FC236}">
              <a16:creationId xmlns:a16="http://schemas.microsoft.com/office/drawing/2014/main" id="{00000000-0008-0000-0200-000065010000}"/>
            </a:ext>
          </a:extLst>
        </xdr:cNvPr>
        <xdr:cNvCxnSpPr/>
      </xdr:nvCxnSpPr>
      <xdr:spPr>
        <a:xfrm>
          <a:off x="14592300" y="10295165"/>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96157</xdr:rowOff>
    </xdr:from>
    <xdr:to>
      <xdr:col>72</xdr:col>
      <xdr:colOff>38100</xdr:colOff>
      <xdr:row>60</xdr:row>
      <xdr:rowOff>26307</xdr:rowOff>
    </xdr:to>
    <xdr:sp macro="" textlink="">
      <xdr:nvSpPr>
        <xdr:cNvPr id="358" name="楕円 357">
          <a:extLst>
            <a:ext uri="{FF2B5EF4-FFF2-40B4-BE49-F238E27FC236}">
              <a16:creationId xmlns:a16="http://schemas.microsoft.com/office/drawing/2014/main" id="{00000000-0008-0000-0200-000066010000}"/>
            </a:ext>
          </a:extLst>
        </xdr:cNvPr>
        <xdr:cNvSpPr/>
      </xdr:nvSpPr>
      <xdr:spPr>
        <a:xfrm>
          <a:off x="13652500" y="102117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146957</xdr:rowOff>
    </xdr:from>
    <xdr:to>
      <xdr:col>76</xdr:col>
      <xdr:colOff>114300</xdr:colOff>
      <xdr:row>60</xdr:row>
      <xdr:rowOff>8165</xdr:rowOff>
    </xdr:to>
    <xdr:cxnSp macro="">
      <xdr:nvCxnSpPr>
        <xdr:cNvPr id="359" name="直線コネクタ 358">
          <a:extLst>
            <a:ext uri="{FF2B5EF4-FFF2-40B4-BE49-F238E27FC236}">
              <a16:creationId xmlns:a16="http://schemas.microsoft.com/office/drawing/2014/main" id="{00000000-0008-0000-0200-000067010000}"/>
            </a:ext>
          </a:extLst>
        </xdr:cNvPr>
        <xdr:cNvCxnSpPr/>
      </xdr:nvCxnSpPr>
      <xdr:spPr>
        <a:xfrm>
          <a:off x="13703300" y="10262507"/>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70031</xdr:rowOff>
    </xdr:from>
    <xdr:to>
      <xdr:col>67</xdr:col>
      <xdr:colOff>101600</xdr:colOff>
      <xdr:row>60</xdr:row>
      <xdr:rowOff>181</xdr:rowOff>
    </xdr:to>
    <xdr:sp macro="" textlink="">
      <xdr:nvSpPr>
        <xdr:cNvPr id="360" name="楕円 359">
          <a:extLst>
            <a:ext uri="{FF2B5EF4-FFF2-40B4-BE49-F238E27FC236}">
              <a16:creationId xmlns:a16="http://schemas.microsoft.com/office/drawing/2014/main" id="{00000000-0008-0000-0200-000068010000}"/>
            </a:ext>
          </a:extLst>
        </xdr:cNvPr>
        <xdr:cNvSpPr/>
      </xdr:nvSpPr>
      <xdr:spPr>
        <a:xfrm>
          <a:off x="12763500" y="101855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120831</xdr:rowOff>
    </xdr:from>
    <xdr:to>
      <xdr:col>71</xdr:col>
      <xdr:colOff>177800</xdr:colOff>
      <xdr:row>59</xdr:row>
      <xdr:rowOff>146957</xdr:rowOff>
    </xdr:to>
    <xdr:cxnSp macro="">
      <xdr:nvCxnSpPr>
        <xdr:cNvPr id="361" name="直線コネクタ 360">
          <a:extLst>
            <a:ext uri="{FF2B5EF4-FFF2-40B4-BE49-F238E27FC236}">
              <a16:creationId xmlns:a16="http://schemas.microsoft.com/office/drawing/2014/main" id="{00000000-0008-0000-0200-000069010000}"/>
            </a:ext>
          </a:extLst>
        </xdr:cNvPr>
        <xdr:cNvCxnSpPr/>
      </xdr:nvCxnSpPr>
      <xdr:spPr>
        <a:xfrm>
          <a:off x="12814300" y="10236381"/>
          <a:ext cx="8890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86921</xdr:rowOff>
    </xdr:from>
    <xdr:ext cx="405111" cy="259045"/>
    <xdr:sp macro="" textlink="">
      <xdr:nvSpPr>
        <xdr:cNvPr id="362" name="n_1aveValue【保健センター・保健所】&#10;有形固定資産減価償却率">
          <a:extLst>
            <a:ext uri="{FF2B5EF4-FFF2-40B4-BE49-F238E27FC236}">
              <a16:creationId xmlns:a16="http://schemas.microsoft.com/office/drawing/2014/main" id="{00000000-0008-0000-0200-00006A010000}"/>
            </a:ext>
          </a:extLst>
        </xdr:cNvPr>
        <xdr:cNvSpPr txBox="1"/>
      </xdr:nvSpPr>
      <xdr:spPr>
        <a:xfrm>
          <a:off x="15266044" y="100310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9270</xdr:rowOff>
    </xdr:from>
    <xdr:ext cx="405111" cy="259045"/>
    <xdr:sp macro="" textlink="">
      <xdr:nvSpPr>
        <xdr:cNvPr id="363" name="n_2aveValue【保健センター・保健所】&#10;有形固定資産減価償却率">
          <a:extLst>
            <a:ext uri="{FF2B5EF4-FFF2-40B4-BE49-F238E27FC236}">
              <a16:creationId xmlns:a16="http://schemas.microsoft.com/office/drawing/2014/main" id="{00000000-0008-0000-0200-00006B010000}"/>
            </a:ext>
          </a:extLst>
        </xdr:cNvPr>
        <xdr:cNvSpPr txBox="1"/>
      </xdr:nvSpPr>
      <xdr:spPr>
        <a:xfrm>
          <a:off x="14389744" y="104677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149696</xdr:rowOff>
    </xdr:from>
    <xdr:ext cx="405111" cy="259045"/>
    <xdr:sp macro="" textlink="">
      <xdr:nvSpPr>
        <xdr:cNvPr id="364" name="n_3aveValue【保健センター・保健所】&#10;有形固定資産減価償却率">
          <a:extLst>
            <a:ext uri="{FF2B5EF4-FFF2-40B4-BE49-F238E27FC236}">
              <a16:creationId xmlns:a16="http://schemas.microsoft.com/office/drawing/2014/main" id="{00000000-0008-0000-0200-00006C010000}"/>
            </a:ext>
          </a:extLst>
        </xdr:cNvPr>
        <xdr:cNvSpPr txBox="1"/>
      </xdr:nvSpPr>
      <xdr:spPr>
        <a:xfrm>
          <a:off x="13500744" y="104366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113773</xdr:rowOff>
    </xdr:from>
    <xdr:ext cx="405111" cy="259045"/>
    <xdr:sp macro="" textlink="">
      <xdr:nvSpPr>
        <xdr:cNvPr id="365" name="n_4aveValue【保健センター・保健所】&#10;有形固定資産減価償却率">
          <a:extLst>
            <a:ext uri="{FF2B5EF4-FFF2-40B4-BE49-F238E27FC236}">
              <a16:creationId xmlns:a16="http://schemas.microsoft.com/office/drawing/2014/main" id="{00000000-0008-0000-0200-00006D010000}"/>
            </a:ext>
          </a:extLst>
        </xdr:cNvPr>
        <xdr:cNvSpPr txBox="1"/>
      </xdr:nvSpPr>
      <xdr:spPr>
        <a:xfrm>
          <a:off x="12611744" y="104007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60</xdr:row>
      <xdr:rowOff>84381</xdr:rowOff>
    </xdr:from>
    <xdr:ext cx="405111" cy="259045"/>
    <xdr:sp macro="" textlink="">
      <xdr:nvSpPr>
        <xdr:cNvPr id="366" name="n_1mainValue【保健センター・保健所】&#10;有形固定資産減価償却率">
          <a:extLst>
            <a:ext uri="{FF2B5EF4-FFF2-40B4-BE49-F238E27FC236}">
              <a16:creationId xmlns:a16="http://schemas.microsoft.com/office/drawing/2014/main" id="{00000000-0008-0000-0200-00006E010000}"/>
            </a:ext>
          </a:extLst>
        </xdr:cNvPr>
        <xdr:cNvSpPr txBox="1"/>
      </xdr:nvSpPr>
      <xdr:spPr>
        <a:xfrm>
          <a:off x="15266044" y="103713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75492</xdr:rowOff>
    </xdr:from>
    <xdr:ext cx="405111" cy="259045"/>
    <xdr:sp macro="" textlink="">
      <xdr:nvSpPr>
        <xdr:cNvPr id="367" name="n_2mainValue【保健センター・保健所】&#10;有形固定資産減価償却率">
          <a:extLst>
            <a:ext uri="{FF2B5EF4-FFF2-40B4-BE49-F238E27FC236}">
              <a16:creationId xmlns:a16="http://schemas.microsoft.com/office/drawing/2014/main" id="{00000000-0008-0000-0200-00006F010000}"/>
            </a:ext>
          </a:extLst>
        </xdr:cNvPr>
        <xdr:cNvSpPr txBox="1"/>
      </xdr:nvSpPr>
      <xdr:spPr>
        <a:xfrm>
          <a:off x="14389744" y="10019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42834</xdr:rowOff>
    </xdr:from>
    <xdr:ext cx="405111" cy="259045"/>
    <xdr:sp macro="" textlink="">
      <xdr:nvSpPr>
        <xdr:cNvPr id="368" name="n_3mainValue【保健センター・保健所】&#10;有形固定資産減価償却率">
          <a:extLst>
            <a:ext uri="{FF2B5EF4-FFF2-40B4-BE49-F238E27FC236}">
              <a16:creationId xmlns:a16="http://schemas.microsoft.com/office/drawing/2014/main" id="{00000000-0008-0000-0200-000070010000}"/>
            </a:ext>
          </a:extLst>
        </xdr:cNvPr>
        <xdr:cNvSpPr txBox="1"/>
      </xdr:nvSpPr>
      <xdr:spPr>
        <a:xfrm>
          <a:off x="13500744" y="99869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16708</xdr:rowOff>
    </xdr:from>
    <xdr:ext cx="405111" cy="259045"/>
    <xdr:sp macro="" textlink="">
      <xdr:nvSpPr>
        <xdr:cNvPr id="369" name="n_4mainValue【保健センター・保健所】&#10;有形固定資産減価償却率">
          <a:extLst>
            <a:ext uri="{FF2B5EF4-FFF2-40B4-BE49-F238E27FC236}">
              <a16:creationId xmlns:a16="http://schemas.microsoft.com/office/drawing/2014/main" id="{00000000-0008-0000-0200-000071010000}"/>
            </a:ext>
          </a:extLst>
        </xdr:cNvPr>
        <xdr:cNvSpPr txBox="1"/>
      </xdr:nvSpPr>
      <xdr:spPr>
        <a:xfrm>
          <a:off x="12611744" y="99608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370" name="正方形/長方形 369">
          <a:extLst>
            <a:ext uri="{FF2B5EF4-FFF2-40B4-BE49-F238E27FC236}">
              <a16:creationId xmlns:a16="http://schemas.microsoft.com/office/drawing/2014/main" id="{00000000-0008-0000-0200-00007201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371" name="正方形/長方形 370">
          <a:extLst>
            <a:ext uri="{FF2B5EF4-FFF2-40B4-BE49-F238E27FC236}">
              <a16:creationId xmlns:a16="http://schemas.microsoft.com/office/drawing/2014/main" id="{00000000-0008-0000-0200-00007301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372" name="正方形/長方形 371">
          <a:extLst>
            <a:ext uri="{FF2B5EF4-FFF2-40B4-BE49-F238E27FC236}">
              <a16:creationId xmlns:a16="http://schemas.microsoft.com/office/drawing/2014/main" id="{00000000-0008-0000-0200-00007401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373" name="正方形/長方形 372">
          <a:extLst>
            <a:ext uri="{FF2B5EF4-FFF2-40B4-BE49-F238E27FC236}">
              <a16:creationId xmlns:a16="http://schemas.microsoft.com/office/drawing/2014/main" id="{00000000-0008-0000-0200-00007501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374" name="正方形/長方形 373">
          <a:extLst>
            <a:ext uri="{FF2B5EF4-FFF2-40B4-BE49-F238E27FC236}">
              <a16:creationId xmlns:a16="http://schemas.microsoft.com/office/drawing/2014/main" id="{00000000-0008-0000-0200-00007601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375" name="正方形/長方形 374">
          <a:extLst>
            <a:ext uri="{FF2B5EF4-FFF2-40B4-BE49-F238E27FC236}">
              <a16:creationId xmlns:a16="http://schemas.microsoft.com/office/drawing/2014/main" id="{00000000-0008-0000-0200-00007701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376" name="正方形/長方形 375">
          <a:extLst>
            <a:ext uri="{FF2B5EF4-FFF2-40B4-BE49-F238E27FC236}">
              <a16:creationId xmlns:a16="http://schemas.microsoft.com/office/drawing/2014/main" id="{00000000-0008-0000-0200-00007801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377" name="正方形/長方形 376">
          <a:extLst>
            <a:ext uri="{FF2B5EF4-FFF2-40B4-BE49-F238E27FC236}">
              <a16:creationId xmlns:a16="http://schemas.microsoft.com/office/drawing/2014/main" id="{00000000-0008-0000-0200-00007901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378" name="テキスト ボックス 377">
          <a:extLst>
            <a:ext uri="{FF2B5EF4-FFF2-40B4-BE49-F238E27FC236}">
              <a16:creationId xmlns:a16="http://schemas.microsoft.com/office/drawing/2014/main" id="{00000000-0008-0000-0200-00007A01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379" name="直線コネクタ 378">
          <a:extLst>
            <a:ext uri="{FF2B5EF4-FFF2-40B4-BE49-F238E27FC236}">
              <a16:creationId xmlns:a16="http://schemas.microsoft.com/office/drawing/2014/main" id="{00000000-0008-0000-0200-00007B01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380" name="直線コネクタ 379">
          <a:extLst>
            <a:ext uri="{FF2B5EF4-FFF2-40B4-BE49-F238E27FC236}">
              <a16:creationId xmlns:a16="http://schemas.microsoft.com/office/drawing/2014/main" id="{00000000-0008-0000-0200-00007C010000}"/>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381" name="テキスト ボックス 380">
          <a:extLst>
            <a:ext uri="{FF2B5EF4-FFF2-40B4-BE49-F238E27FC236}">
              <a16:creationId xmlns:a16="http://schemas.microsoft.com/office/drawing/2014/main" id="{00000000-0008-0000-0200-00007D010000}"/>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382" name="直線コネクタ 381">
          <a:extLst>
            <a:ext uri="{FF2B5EF4-FFF2-40B4-BE49-F238E27FC236}">
              <a16:creationId xmlns:a16="http://schemas.microsoft.com/office/drawing/2014/main" id="{00000000-0008-0000-0200-00007E010000}"/>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383" name="テキスト ボックス 382">
          <a:extLst>
            <a:ext uri="{FF2B5EF4-FFF2-40B4-BE49-F238E27FC236}">
              <a16:creationId xmlns:a16="http://schemas.microsoft.com/office/drawing/2014/main" id="{00000000-0008-0000-0200-00007F010000}"/>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384" name="直線コネクタ 383">
          <a:extLst>
            <a:ext uri="{FF2B5EF4-FFF2-40B4-BE49-F238E27FC236}">
              <a16:creationId xmlns:a16="http://schemas.microsoft.com/office/drawing/2014/main" id="{00000000-0008-0000-0200-000080010000}"/>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385" name="テキスト ボックス 384">
          <a:extLst>
            <a:ext uri="{FF2B5EF4-FFF2-40B4-BE49-F238E27FC236}">
              <a16:creationId xmlns:a16="http://schemas.microsoft.com/office/drawing/2014/main" id="{00000000-0008-0000-0200-000081010000}"/>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386" name="直線コネクタ 385">
          <a:extLst>
            <a:ext uri="{FF2B5EF4-FFF2-40B4-BE49-F238E27FC236}">
              <a16:creationId xmlns:a16="http://schemas.microsoft.com/office/drawing/2014/main" id="{00000000-0008-0000-0200-000082010000}"/>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387" name="テキスト ボックス 386">
          <a:extLst>
            <a:ext uri="{FF2B5EF4-FFF2-40B4-BE49-F238E27FC236}">
              <a16:creationId xmlns:a16="http://schemas.microsoft.com/office/drawing/2014/main" id="{00000000-0008-0000-0200-000083010000}"/>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388" name="直線コネクタ 387">
          <a:extLst>
            <a:ext uri="{FF2B5EF4-FFF2-40B4-BE49-F238E27FC236}">
              <a16:creationId xmlns:a16="http://schemas.microsoft.com/office/drawing/2014/main" id="{00000000-0008-0000-0200-000084010000}"/>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389" name="テキスト ボックス 388">
          <a:extLst>
            <a:ext uri="{FF2B5EF4-FFF2-40B4-BE49-F238E27FC236}">
              <a16:creationId xmlns:a16="http://schemas.microsoft.com/office/drawing/2014/main" id="{00000000-0008-0000-0200-000085010000}"/>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390" name="直線コネクタ 389">
          <a:extLst>
            <a:ext uri="{FF2B5EF4-FFF2-40B4-BE49-F238E27FC236}">
              <a16:creationId xmlns:a16="http://schemas.microsoft.com/office/drawing/2014/main" id="{00000000-0008-0000-0200-000086010000}"/>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391" name="テキスト ボックス 390">
          <a:extLst>
            <a:ext uri="{FF2B5EF4-FFF2-40B4-BE49-F238E27FC236}">
              <a16:creationId xmlns:a16="http://schemas.microsoft.com/office/drawing/2014/main" id="{00000000-0008-0000-0200-000087010000}"/>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392" name="直線コネクタ 391">
          <a:extLst>
            <a:ext uri="{FF2B5EF4-FFF2-40B4-BE49-F238E27FC236}">
              <a16:creationId xmlns:a16="http://schemas.microsoft.com/office/drawing/2014/main" id="{00000000-0008-0000-0200-00008801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393" name="テキスト ボックス 392">
          <a:extLst>
            <a:ext uri="{FF2B5EF4-FFF2-40B4-BE49-F238E27FC236}">
              <a16:creationId xmlns:a16="http://schemas.microsoft.com/office/drawing/2014/main" id="{00000000-0008-0000-0200-00008901000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394" name="【保健センター・保健所】&#10;一人当たり面積グラフ枠">
          <a:extLst>
            <a:ext uri="{FF2B5EF4-FFF2-40B4-BE49-F238E27FC236}">
              <a16:creationId xmlns:a16="http://schemas.microsoft.com/office/drawing/2014/main" id="{00000000-0008-0000-0200-00008A01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70213</xdr:rowOff>
    </xdr:from>
    <xdr:to>
      <xdr:col>116</xdr:col>
      <xdr:colOff>62864</xdr:colOff>
      <xdr:row>64</xdr:row>
      <xdr:rowOff>91440</xdr:rowOff>
    </xdr:to>
    <xdr:cxnSp macro="">
      <xdr:nvCxnSpPr>
        <xdr:cNvPr id="395" name="直線コネクタ 394">
          <a:extLst>
            <a:ext uri="{FF2B5EF4-FFF2-40B4-BE49-F238E27FC236}">
              <a16:creationId xmlns:a16="http://schemas.microsoft.com/office/drawing/2014/main" id="{00000000-0008-0000-0200-00008B010000}"/>
            </a:ext>
          </a:extLst>
        </xdr:cNvPr>
        <xdr:cNvCxnSpPr/>
      </xdr:nvCxnSpPr>
      <xdr:spPr>
        <a:xfrm flipV="1">
          <a:off x="22160864" y="9499963"/>
          <a:ext cx="0" cy="15642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95267</xdr:rowOff>
    </xdr:from>
    <xdr:ext cx="469744" cy="259045"/>
    <xdr:sp macro="" textlink="">
      <xdr:nvSpPr>
        <xdr:cNvPr id="396" name="【保健センター・保健所】&#10;一人当たり面積最小値テキスト">
          <a:extLst>
            <a:ext uri="{FF2B5EF4-FFF2-40B4-BE49-F238E27FC236}">
              <a16:creationId xmlns:a16="http://schemas.microsoft.com/office/drawing/2014/main" id="{00000000-0008-0000-0200-00008C010000}"/>
            </a:ext>
          </a:extLst>
        </xdr:cNvPr>
        <xdr:cNvSpPr txBox="1"/>
      </xdr:nvSpPr>
      <xdr:spPr>
        <a:xfrm>
          <a:off x="22199600" y="11068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91440</xdr:rowOff>
    </xdr:from>
    <xdr:to>
      <xdr:col>116</xdr:col>
      <xdr:colOff>152400</xdr:colOff>
      <xdr:row>64</xdr:row>
      <xdr:rowOff>91440</xdr:rowOff>
    </xdr:to>
    <xdr:cxnSp macro="">
      <xdr:nvCxnSpPr>
        <xdr:cNvPr id="397" name="直線コネクタ 396">
          <a:extLst>
            <a:ext uri="{FF2B5EF4-FFF2-40B4-BE49-F238E27FC236}">
              <a16:creationId xmlns:a16="http://schemas.microsoft.com/office/drawing/2014/main" id="{00000000-0008-0000-0200-00008D010000}"/>
            </a:ext>
          </a:extLst>
        </xdr:cNvPr>
        <xdr:cNvCxnSpPr/>
      </xdr:nvCxnSpPr>
      <xdr:spPr>
        <a:xfrm>
          <a:off x="22072600" y="110642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16890</xdr:rowOff>
    </xdr:from>
    <xdr:ext cx="469744" cy="259045"/>
    <xdr:sp macro="" textlink="">
      <xdr:nvSpPr>
        <xdr:cNvPr id="398" name="【保健センター・保健所】&#10;一人当たり面積最大値テキスト">
          <a:extLst>
            <a:ext uri="{FF2B5EF4-FFF2-40B4-BE49-F238E27FC236}">
              <a16:creationId xmlns:a16="http://schemas.microsoft.com/office/drawing/2014/main" id="{00000000-0008-0000-0200-00008E010000}"/>
            </a:ext>
          </a:extLst>
        </xdr:cNvPr>
        <xdr:cNvSpPr txBox="1"/>
      </xdr:nvSpPr>
      <xdr:spPr>
        <a:xfrm>
          <a:off x="22199600" y="92751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70213</xdr:rowOff>
    </xdr:from>
    <xdr:to>
      <xdr:col>116</xdr:col>
      <xdr:colOff>152400</xdr:colOff>
      <xdr:row>55</xdr:row>
      <xdr:rowOff>70213</xdr:rowOff>
    </xdr:to>
    <xdr:cxnSp macro="">
      <xdr:nvCxnSpPr>
        <xdr:cNvPr id="399" name="直線コネクタ 398">
          <a:extLst>
            <a:ext uri="{FF2B5EF4-FFF2-40B4-BE49-F238E27FC236}">
              <a16:creationId xmlns:a16="http://schemas.microsoft.com/office/drawing/2014/main" id="{00000000-0008-0000-0200-00008F010000}"/>
            </a:ext>
          </a:extLst>
        </xdr:cNvPr>
        <xdr:cNvCxnSpPr/>
      </xdr:nvCxnSpPr>
      <xdr:spPr>
        <a:xfrm>
          <a:off x="22072600" y="94999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47189</xdr:rowOff>
    </xdr:from>
    <xdr:ext cx="469744" cy="259045"/>
    <xdr:sp macro="" textlink="">
      <xdr:nvSpPr>
        <xdr:cNvPr id="400" name="【保健センター・保健所】&#10;一人当たり面積平均値テキスト">
          <a:extLst>
            <a:ext uri="{FF2B5EF4-FFF2-40B4-BE49-F238E27FC236}">
              <a16:creationId xmlns:a16="http://schemas.microsoft.com/office/drawing/2014/main" id="{00000000-0008-0000-0200-000090010000}"/>
            </a:ext>
          </a:extLst>
        </xdr:cNvPr>
        <xdr:cNvSpPr txBox="1"/>
      </xdr:nvSpPr>
      <xdr:spPr>
        <a:xfrm>
          <a:off x="22199600" y="1050563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24312</xdr:rowOff>
    </xdr:from>
    <xdr:to>
      <xdr:col>116</xdr:col>
      <xdr:colOff>114300</xdr:colOff>
      <xdr:row>62</xdr:row>
      <xdr:rowOff>125912</xdr:rowOff>
    </xdr:to>
    <xdr:sp macro="" textlink="">
      <xdr:nvSpPr>
        <xdr:cNvPr id="401" name="フローチャート: 判断 400">
          <a:extLst>
            <a:ext uri="{FF2B5EF4-FFF2-40B4-BE49-F238E27FC236}">
              <a16:creationId xmlns:a16="http://schemas.microsoft.com/office/drawing/2014/main" id="{00000000-0008-0000-0200-000091010000}"/>
            </a:ext>
          </a:extLst>
        </xdr:cNvPr>
        <xdr:cNvSpPr/>
      </xdr:nvSpPr>
      <xdr:spPr>
        <a:xfrm>
          <a:off x="22110700" y="10654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34109</xdr:rowOff>
    </xdr:from>
    <xdr:to>
      <xdr:col>112</xdr:col>
      <xdr:colOff>38100</xdr:colOff>
      <xdr:row>62</xdr:row>
      <xdr:rowOff>135709</xdr:rowOff>
    </xdr:to>
    <xdr:sp macro="" textlink="">
      <xdr:nvSpPr>
        <xdr:cNvPr id="402" name="フローチャート: 判断 401">
          <a:extLst>
            <a:ext uri="{FF2B5EF4-FFF2-40B4-BE49-F238E27FC236}">
              <a16:creationId xmlns:a16="http://schemas.microsoft.com/office/drawing/2014/main" id="{00000000-0008-0000-0200-000092010000}"/>
            </a:ext>
          </a:extLst>
        </xdr:cNvPr>
        <xdr:cNvSpPr/>
      </xdr:nvSpPr>
      <xdr:spPr>
        <a:xfrm>
          <a:off x="21272500" y="106640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73297</xdr:rowOff>
    </xdr:from>
    <xdr:to>
      <xdr:col>107</xdr:col>
      <xdr:colOff>101600</xdr:colOff>
      <xdr:row>63</xdr:row>
      <xdr:rowOff>3447</xdr:rowOff>
    </xdr:to>
    <xdr:sp macro="" textlink="">
      <xdr:nvSpPr>
        <xdr:cNvPr id="403" name="フローチャート: 判断 402">
          <a:extLst>
            <a:ext uri="{FF2B5EF4-FFF2-40B4-BE49-F238E27FC236}">
              <a16:creationId xmlns:a16="http://schemas.microsoft.com/office/drawing/2014/main" id="{00000000-0008-0000-0200-000093010000}"/>
            </a:ext>
          </a:extLst>
        </xdr:cNvPr>
        <xdr:cNvSpPr/>
      </xdr:nvSpPr>
      <xdr:spPr>
        <a:xfrm>
          <a:off x="20383500" y="10703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73297</xdr:rowOff>
    </xdr:from>
    <xdr:to>
      <xdr:col>102</xdr:col>
      <xdr:colOff>165100</xdr:colOff>
      <xdr:row>63</xdr:row>
      <xdr:rowOff>3447</xdr:rowOff>
    </xdr:to>
    <xdr:sp macro="" textlink="">
      <xdr:nvSpPr>
        <xdr:cNvPr id="404" name="フローチャート: 判断 403">
          <a:extLst>
            <a:ext uri="{FF2B5EF4-FFF2-40B4-BE49-F238E27FC236}">
              <a16:creationId xmlns:a16="http://schemas.microsoft.com/office/drawing/2014/main" id="{00000000-0008-0000-0200-000094010000}"/>
            </a:ext>
          </a:extLst>
        </xdr:cNvPr>
        <xdr:cNvSpPr/>
      </xdr:nvSpPr>
      <xdr:spPr>
        <a:xfrm>
          <a:off x="19494500" y="10703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66766</xdr:rowOff>
    </xdr:from>
    <xdr:to>
      <xdr:col>98</xdr:col>
      <xdr:colOff>38100</xdr:colOff>
      <xdr:row>62</xdr:row>
      <xdr:rowOff>168366</xdr:rowOff>
    </xdr:to>
    <xdr:sp macro="" textlink="">
      <xdr:nvSpPr>
        <xdr:cNvPr id="405" name="フローチャート: 判断 404">
          <a:extLst>
            <a:ext uri="{FF2B5EF4-FFF2-40B4-BE49-F238E27FC236}">
              <a16:creationId xmlns:a16="http://schemas.microsoft.com/office/drawing/2014/main" id="{00000000-0008-0000-0200-000095010000}"/>
            </a:ext>
          </a:extLst>
        </xdr:cNvPr>
        <xdr:cNvSpPr/>
      </xdr:nvSpPr>
      <xdr:spPr>
        <a:xfrm>
          <a:off x="18605500" y="10696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406" name="テキスト ボックス 405">
          <a:extLst>
            <a:ext uri="{FF2B5EF4-FFF2-40B4-BE49-F238E27FC236}">
              <a16:creationId xmlns:a16="http://schemas.microsoft.com/office/drawing/2014/main" id="{00000000-0008-0000-0200-00009601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407" name="テキスト ボックス 406">
          <a:extLst>
            <a:ext uri="{FF2B5EF4-FFF2-40B4-BE49-F238E27FC236}">
              <a16:creationId xmlns:a16="http://schemas.microsoft.com/office/drawing/2014/main" id="{00000000-0008-0000-0200-00009701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408" name="テキスト ボックス 407">
          <a:extLst>
            <a:ext uri="{FF2B5EF4-FFF2-40B4-BE49-F238E27FC236}">
              <a16:creationId xmlns:a16="http://schemas.microsoft.com/office/drawing/2014/main" id="{00000000-0008-0000-0200-00009801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409" name="テキスト ボックス 408">
          <a:extLst>
            <a:ext uri="{FF2B5EF4-FFF2-40B4-BE49-F238E27FC236}">
              <a16:creationId xmlns:a16="http://schemas.microsoft.com/office/drawing/2014/main" id="{00000000-0008-0000-0200-00009901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410" name="テキスト ボックス 409">
          <a:extLst>
            <a:ext uri="{FF2B5EF4-FFF2-40B4-BE49-F238E27FC236}">
              <a16:creationId xmlns:a16="http://schemas.microsoft.com/office/drawing/2014/main" id="{00000000-0008-0000-0200-00009A01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168003</xdr:rowOff>
    </xdr:from>
    <xdr:to>
      <xdr:col>116</xdr:col>
      <xdr:colOff>114300</xdr:colOff>
      <xdr:row>63</xdr:row>
      <xdr:rowOff>98153</xdr:rowOff>
    </xdr:to>
    <xdr:sp macro="" textlink="">
      <xdr:nvSpPr>
        <xdr:cNvPr id="411" name="楕円 410">
          <a:extLst>
            <a:ext uri="{FF2B5EF4-FFF2-40B4-BE49-F238E27FC236}">
              <a16:creationId xmlns:a16="http://schemas.microsoft.com/office/drawing/2014/main" id="{00000000-0008-0000-0200-00009B010000}"/>
            </a:ext>
          </a:extLst>
        </xdr:cNvPr>
        <xdr:cNvSpPr/>
      </xdr:nvSpPr>
      <xdr:spPr>
        <a:xfrm>
          <a:off x="22110700" y="10797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146430</xdr:rowOff>
    </xdr:from>
    <xdr:ext cx="469744" cy="259045"/>
    <xdr:sp macro="" textlink="">
      <xdr:nvSpPr>
        <xdr:cNvPr id="412" name="【保健センター・保健所】&#10;一人当たり面積該当値テキスト">
          <a:extLst>
            <a:ext uri="{FF2B5EF4-FFF2-40B4-BE49-F238E27FC236}">
              <a16:creationId xmlns:a16="http://schemas.microsoft.com/office/drawing/2014/main" id="{00000000-0008-0000-0200-00009C010000}"/>
            </a:ext>
          </a:extLst>
        </xdr:cNvPr>
        <xdr:cNvSpPr txBox="1"/>
      </xdr:nvSpPr>
      <xdr:spPr>
        <a:xfrm>
          <a:off x="22199600" y="107763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3084</xdr:rowOff>
    </xdr:from>
    <xdr:to>
      <xdr:col>112</xdr:col>
      <xdr:colOff>38100</xdr:colOff>
      <xdr:row>63</xdr:row>
      <xdr:rowOff>104684</xdr:rowOff>
    </xdr:to>
    <xdr:sp macro="" textlink="">
      <xdr:nvSpPr>
        <xdr:cNvPr id="413" name="楕円 412">
          <a:extLst>
            <a:ext uri="{FF2B5EF4-FFF2-40B4-BE49-F238E27FC236}">
              <a16:creationId xmlns:a16="http://schemas.microsoft.com/office/drawing/2014/main" id="{00000000-0008-0000-0200-00009D010000}"/>
            </a:ext>
          </a:extLst>
        </xdr:cNvPr>
        <xdr:cNvSpPr/>
      </xdr:nvSpPr>
      <xdr:spPr>
        <a:xfrm>
          <a:off x="21272500" y="10804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47353</xdr:rowOff>
    </xdr:from>
    <xdr:to>
      <xdr:col>116</xdr:col>
      <xdr:colOff>63500</xdr:colOff>
      <xdr:row>63</xdr:row>
      <xdr:rowOff>53884</xdr:rowOff>
    </xdr:to>
    <xdr:cxnSp macro="">
      <xdr:nvCxnSpPr>
        <xdr:cNvPr id="414" name="直線コネクタ 413">
          <a:extLst>
            <a:ext uri="{FF2B5EF4-FFF2-40B4-BE49-F238E27FC236}">
              <a16:creationId xmlns:a16="http://schemas.microsoft.com/office/drawing/2014/main" id="{00000000-0008-0000-0200-00009E010000}"/>
            </a:ext>
          </a:extLst>
        </xdr:cNvPr>
        <xdr:cNvCxnSpPr/>
      </xdr:nvCxnSpPr>
      <xdr:spPr>
        <a:xfrm flipV="1">
          <a:off x="21323300" y="10848703"/>
          <a:ext cx="8382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9616</xdr:rowOff>
    </xdr:from>
    <xdr:to>
      <xdr:col>107</xdr:col>
      <xdr:colOff>101600</xdr:colOff>
      <xdr:row>63</xdr:row>
      <xdr:rowOff>111216</xdr:rowOff>
    </xdr:to>
    <xdr:sp macro="" textlink="">
      <xdr:nvSpPr>
        <xdr:cNvPr id="415" name="楕円 414">
          <a:extLst>
            <a:ext uri="{FF2B5EF4-FFF2-40B4-BE49-F238E27FC236}">
              <a16:creationId xmlns:a16="http://schemas.microsoft.com/office/drawing/2014/main" id="{00000000-0008-0000-0200-00009F010000}"/>
            </a:ext>
          </a:extLst>
        </xdr:cNvPr>
        <xdr:cNvSpPr/>
      </xdr:nvSpPr>
      <xdr:spPr>
        <a:xfrm>
          <a:off x="20383500" y="10810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53884</xdr:rowOff>
    </xdr:from>
    <xdr:to>
      <xdr:col>111</xdr:col>
      <xdr:colOff>177800</xdr:colOff>
      <xdr:row>63</xdr:row>
      <xdr:rowOff>60416</xdr:rowOff>
    </xdr:to>
    <xdr:cxnSp macro="">
      <xdr:nvCxnSpPr>
        <xdr:cNvPr id="416" name="直線コネクタ 415">
          <a:extLst>
            <a:ext uri="{FF2B5EF4-FFF2-40B4-BE49-F238E27FC236}">
              <a16:creationId xmlns:a16="http://schemas.microsoft.com/office/drawing/2014/main" id="{00000000-0008-0000-0200-0000A0010000}"/>
            </a:ext>
          </a:extLst>
        </xdr:cNvPr>
        <xdr:cNvCxnSpPr/>
      </xdr:nvCxnSpPr>
      <xdr:spPr>
        <a:xfrm flipV="1">
          <a:off x="20434300" y="10855234"/>
          <a:ext cx="8890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16147</xdr:rowOff>
    </xdr:from>
    <xdr:to>
      <xdr:col>102</xdr:col>
      <xdr:colOff>165100</xdr:colOff>
      <xdr:row>63</xdr:row>
      <xdr:rowOff>117747</xdr:rowOff>
    </xdr:to>
    <xdr:sp macro="" textlink="">
      <xdr:nvSpPr>
        <xdr:cNvPr id="417" name="楕円 416">
          <a:extLst>
            <a:ext uri="{FF2B5EF4-FFF2-40B4-BE49-F238E27FC236}">
              <a16:creationId xmlns:a16="http://schemas.microsoft.com/office/drawing/2014/main" id="{00000000-0008-0000-0200-0000A1010000}"/>
            </a:ext>
          </a:extLst>
        </xdr:cNvPr>
        <xdr:cNvSpPr/>
      </xdr:nvSpPr>
      <xdr:spPr>
        <a:xfrm>
          <a:off x="19494500" y="108174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60416</xdr:rowOff>
    </xdr:from>
    <xdr:to>
      <xdr:col>107</xdr:col>
      <xdr:colOff>50800</xdr:colOff>
      <xdr:row>63</xdr:row>
      <xdr:rowOff>66947</xdr:rowOff>
    </xdr:to>
    <xdr:cxnSp macro="">
      <xdr:nvCxnSpPr>
        <xdr:cNvPr id="418" name="直線コネクタ 417">
          <a:extLst>
            <a:ext uri="{FF2B5EF4-FFF2-40B4-BE49-F238E27FC236}">
              <a16:creationId xmlns:a16="http://schemas.microsoft.com/office/drawing/2014/main" id="{00000000-0008-0000-0200-0000A2010000}"/>
            </a:ext>
          </a:extLst>
        </xdr:cNvPr>
        <xdr:cNvCxnSpPr/>
      </xdr:nvCxnSpPr>
      <xdr:spPr>
        <a:xfrm flipV="1">
          <a:off x="19545300" y="10861766"/>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22678</xdr:rowOff>
    </xdr:from>
    <xdr:to>
      <xdr:col>98</xdr:col>
      <xdr:colOff>38100</xdr:colOff>
      <xdr:row>63</xdr:row>
      <xdr:rowOff>124278</xdr:rowOff>
    </xdr:to>
    <xdr:sp macro="" textlink="">
      <xdr:nvSpPr>
        <xdr:cNvPr id="419" name="楕円 418">
          <a:extLst>
            <a:ext uri="{FF2B5EF4-FFF2-40B4-BE49-F238E27FC236}">
              <a16:creationId xmlns:a16="http://schemas.microsoft.com/office/drawing/2014/main" id="{00000000-0008-0000-0200-0000A3010000}"/>
            </a:ext>
          </a:extLst>
        </xdr:cNvPr>
        <xdr:cNvSpPr/>
      </xdr:nvSpPr>
      <xdr:spPr>
        <a:xfrm>
          <a:off x="18605500" y="10824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66947</xdr:rowOff>
    </xdr:from>
    <xdr:to>
      <xdr:col>102</xdr:col>
      <xdr:colOff>114300</xdr:colOff>
      <xdr:row>63</xdr:row>
      <xdr:rowOff>73478</xdr:rowOff>
    </xdr:to>
    <xdr:cxnSp macro="">
      <xdr:nvCxnSpPr>
        <xdr:cNvPr id="420" name="直線コネクタ 419">
          <a:extLst>
            <a:ext uri="{FF2B5EF4-FFF2-40B4-BE49-F238E27FC236}">
              <a16:creationId xmlns:a16="http://schemas.microsoft.com/office/drawing/2014/main" id="{00000000-0008-0000-0200-0000A4010000}"/>
            </a:ext>
          </a:extLst>
        </xdr:cNvPr>
        <xdr:cNvCxnSpPr/>
      </xdr:nvCxnSpPr>
      <xdr:spPr>
        <a:xfrm flipV="1">
          <a:off x="18656300" y="10868297"/>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152236</xdr:rowOff>
    </xdr:from>
    <xdr:ext cx="469744" cy="259045"/>
    <xdr:sp macro="" textlink="">
      <xdr:nvSpPr>
        <xdr:cNvPr id="421" name="n_1aveValue【保健センター・保健所】&#10;一人当たり面積">
          <a:extLst>
            <a:ext uri="{FF2B5EF4-FFF2-40B4-BE49-F238E27FC236}">
              <a16:creationId xmlns:a16="http://schemas.microsoft.com/office/drawing/2014/main" id="{00000000-0008-0000-0200-0000A5010000}"/>
            </a:ext>
          </a:extLst>
        </xdr:cNvPr>
        <xdr:cNvSpPr txBox="1"/>
      </xdr:nvSpPr>
      <xdr:spPr>
        <a:xfrm>
          <a:off x="21075727" y="104392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19974</xdr:rowOff>
    </xdr:from>
    <xdr:ext cx="469744" cy="259045"/>
    <xdr:sp macro="" textlink="">
      <xdr:nvSpPr>
        <xdr:cNvPr id="422" name="n_2aveValue【保健センター・保健所】&#10;一人当たり面積">
          <a:extLst>
            <a:ext uri="{FF2B5EF4-FFF2-40B4-BE49-F238E27FC236}">
              <a16:creationId xmlns:a16="http://schemas.microsoft.com/office/drawing/2014/main" id="{00000000-0008-0000-0200-0000A6010000}"/>
            </a:ext>
          </a:extLst>
        </xdr:cNvPr>
        <xdr:cNvSpPr txBox="1"/>
      </xdr:nvSpPr>
      <xdr:spPr>
        <a:xfrm>
          <a:off x="20199427" y="104784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19974</xdr:rowOff>
    </xdr:from>
    <xdr:ext cx="469744" cy="259045"/>
    <xdr:sp macro="" textlink="">
      <xdr:nvSpPr>
        <xdr:cNvPr id="423" name="n_3aveValue【保健センター・保健所】&#10;一人当たり面積">
          <a:extLst>
            <a:ext uri="{FF2B5EF4-FFF2-40B4-BE49-F238E27FC236}">
              <a16:creationId xmlns:a16="http://schemas.microsoft.com/office/drawing/2014/main" id="{00000000-0008-0000-0200-0000A7010000}"/>
            </a:ext>
          </a:extLst>
        </xdr:cNvPr>
        <xdr:cNvSpPr txBox="1"/>
      </xdr:nvSpPr>
      <xdr:spPr>
        <a:xfrm>
          <a:off x="19310427" y="104784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13443</xdr:rowOff>
    </xdr:from>
    <xdr:ext cx="469744" cy="259045"/>
    <xdr:sp macro="" textlink="">
      <xdr:nvSpPr>
        <xdr:cNvPr id="424" name="n_4aveValue【保健センター・保健所】&#10;一人当たり面積">
          <a:extLst>
            <a:ext uri="{FF2B5EF4-FFF2-40B4-BE49-F238E27FC236}">
              <a16:creationId xmlns:a16="http://schemas.microsoft.com/office/drawing/2014/main" id="{00000000-0008-0000-0200-0000A8010000}"/>
            </a:ext>
          </a:extLst>
        </xdr:cNvPr>
        <xdr:cNvSpPr txBox="1"/>
      </xdr:nvSpPr>
      <xdr:spPr>
        <a:xfrm>
          <a:off x="18421427" y="104718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95811</xdr:rowOff>
    </xdr:from>
    <xdr:ext cx="469744" cy="259045"/>
    <xdr:sp macro="" textlink="">
      <xdr:nvSpPr>
        <xdr:cNvPr id="425" name="n_1mainValue【保健センター・保健所】&#10;一人当たり面積">
          <a:extLst>
            <a:ext uri="{FF2B5EF4-FFF2-40B4-BE49-F238E27FC236}">
              <a16:creationId xmlns:a16="http://schemas.microsoft.com/office/drawing/2014/main" id="{00000000-0008-0000-0200-0000A9010000}"/>
            </a:ext>
          </a:extLst>
        </xdr:cNvPr>
        <xdr:cNvSpPr txBox="1"/>
      </xdr:nvSpPr>
      <xdr:spPr>
        <a:xfrm>
          <a:off x="21075727" y="108971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102343</xdr:rowOff>
    </xdr:from>
    <xdr:ext cx="469744" cy="259045"/>
    <xdr:sp macro="" textlink="">
      <xdr:nvSpPr>
        <xdr:cNvPr id="426" name="n_2mainValue【保健センター・保健所】&#10;一人当たり面積">
          <a:extLst>
            <a:ext uri="{FF2B5EF4-FFF2-40B4-BE49-F238E27FC236}">
              <a16:creationId xmlns:a16="http://schemas.microsoft.com/office/drawing/2014/main" id="{00000000-0008-0000-0200-0000AA010000}"/>
            </a:ext>
          </a:extLst>
        </xdr:cNvPr>
        <xdr:cNvSpPr txBox="1"/>
      </xdr:nvSpPr>
      <xdr:spPr>
        <a:xfrm>
          <a:off x="20199427" y="109036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108874</xdr:rowOff>
    </xdr:from>
    <xdr:ext cx="469744" cy="259045"/>
    <xdr:sp macro="" textlink="">
      <xdr:nvSpPr>
        <xdr:cNvPr id="427" name="n_3mainValue【保健センター・保健所】&#10;一人当たり面積">
          <a:extLst>
            <a:ext uri="{FF2B5EF4-FFF2-40B4-BE49-F238E27FC236}">
              <a16:creationId xmlns:a16="http://schemas.microsoft.com/office/drawing/2014/main" id="{00000000-0008-0000-0200-0000AB010000}"/>
            </a:ext>
          </a:extLst>
        </xdr:cNvPr>
        <xdr:cNvSpPr txBox="1"/>
      </xdr:nvSpPr>
      <xdr:spPr>
        <a:xfrm>
          <a:off x="19310427" y="109102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115405</xdr:rowOff>
    </xdr:from>
    <xdr:ext cx="469744" cy="259045"/>
    <xdr:sp macro="" textlink="">
      <xdr:nvSpPr>
        <xdr:cNvPr id="428" name="n_4mainValue【保健センター・保健所】&#10;一人当たり面積">
          <a:extLst>
            <a:ext uri="{FF2B5EF4-FFF2-40B4-BE49-F238E27FC236}">
              <a16:creationId xmlns:a16="http://schemas.microsoft.com/office/drawing/2014/main" id="{00000000-0008-0000-0200-0000AC010000}"/>
            </a:ext>
          </a:extLst>
        </xdr:cNvPr>
        <xdr:cNvSpPr txBox="1"/>
      </xdr:nvSpPr>
      <xdr:spPr>
        <a:xfrm>
          <a:off x="18421427" y="109167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429" name="正方形/長方形 428">
          <a:extLst>
            <a:ext uri="{FF2B5EF4-FFF2-40B4-BE49-F238E27FC236}">
              <a16:creationId xmlns:a16="http://schemas.microsoft.com/office/drawing/2014/main" id="{00000000-0008-0000-0200-0000AD01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430" name="正方形/長方形 429">
          <a:extLst>
            <a:ext uri="{FF2B5EF4-FFF2-40B4-BE49-F238E27FC236}">
              <a16:creationId xmlns:a16="http://schemas.microsoft.com/office/drawing/2014/main" id="{00000000-0008-0000-0200-0000AE01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431" name="正方形/長方形 430">
          <a:extLst>
            <a:ext uri="{FF2B5EF4-FFF2-40B4-BE49-F238E27FC236}">
              <a16:creationId xmlns:a16="http://schemas.microsoft.com/office/drawing/2014/main" id="{00000000-0008-0000-0200-0000AF01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432" name="正方形/長方形 431">
          <a:extLst>
            <a:ext uri="{FF2B5EF4-FFF2-40B4-BE49-F238E27FC236}">
              <a16:creationId xmlns:a16="http://schemas.microsoft.com/office/drawing/2014/main" id="{00000000-0008-0000-0200-0000B001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433" name="正方形/長方形 432">
          <a:extLst>
            <a:ext uri="{FF2B5EF4-FFF2-40B4-BE49-F238E27FC236}">
              <a16:creationId xmlns:a16="http://schemas.microsoft.com/office/drawing/2014/main" id="{00000000-0008-0000-0200-0000B101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434" name="正方形/長方形 433">
          <a:extLst>
            <a:ext uri="{FF2B5EF4-FFF2-40B4-BE49-F238E27FC236}">
              <a16:creationId xmlns:a16="http://schemas.microsoft.com/office/drawing/2014/main" id="{00000000-0008-0000-0200-0000B201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435" name="正方形/長方形 434">
          <a:extLst>
            <a:ext uri="{FF2B5EF4-FFF2-40B4-BE49-F238E27FC236}">
              <a16:creationId xmlns:a16="http://schemas.microsoft.com/office/drawing/2014/main" id="{00000000-0008-0000-0200-0000B301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436" name="正方形/長方形 435">
          <a:extLst>
            <a:ext uri="{FF2B5EF4-FFF2-40B4-BE49-F238E27FC236}">
              <a16:creationId xmlns:a16="http://schemas.microsoft.com/office/drawing/2014/main" id="{00000000-0008-0000-0200-0000B401000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437" name="テキスト ボックス 436">
          <a:extLst>
            <a:ext uri="{FF2B5EF4-FFF2-40B4-BE49-F238E27FC236}">
              <a16:creationId xmlns:a16="http://schemas.microsoft.com/office/drawing/2014/main" id="{00000000-0008-0000-0200-0000B501000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438" name="直線コネクタ 437">
          <a:extLst>
            <a:ext uri="{FF2B5EF4-FFF2-40B4-BE49-F238E27FC236}">
              <a16:creationId xmlns:a16="http://schemas.microsoft.com/office/drawing/2014/main" id="{00000000-0008-0000-0200-0000B60100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439" name="テキスト ボックス 438">
          <a:extLst>
            <a:ext uri="{FF2B5EF4-FFF2-40B4-BE49-F238E27FC236}">
              <a16:creationId xmlns:a16="http://schemas.microsoft.com/office/drawing/2014/main" id="{00000000-0008-0000-0200-0000B701000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440" name="直線コネクタ 439">
          <a:extLst>
            <a:ext uri="{FF2B5EF4-FFF2-40B4-BE49-F238E27FC236}">
              <a16:creationId xmlns:a16="http://schemas.microsoft.com/office/drawing/2014/main" id="{00000000-0008-0000-0200-0000B8010000}"/>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441" name="テキスト ボックス 440">
          <a:extLst>
            <a:ext uri="{FF2B5EF4-FFF2-40B4-BE49-F238E27FC236}">
              <a16:creationId xmlns:a16="http://schemas.microsoft.com/office/drawing/2014/main" id="{00000000-0008-0000-0200-0000B9010000}"/>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442" name="直線コネクタ 441">
          <a:extLst>
            <a:ext uri="{FF2B5EF4-FFF2-40B4-BE49-F238E27FC236}">
              <a16:creationId xmlns:a16="http://schemas.microsoft.com/office/drawing/2014/main" id="{00000000-0008-0000-0200-0000BA010000}"/>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443" name="テキスト ボックス 442">
          <a:extLst>
            <a:ext uri="{FF2B5EF4-FFF2-40B4-BE49-F238E27FC236}">
              <a16:creationId xmlns:a16="http://schemas.microsoft.com/office/drawing/2014/main" id="{00000000-0008-0000-0200-0000BB010000}"/>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444" name="直線コネクタ 443">
          <a:extLst>
            <a:ext uri="{FF2B5EF4-FFF2-40B4-BE49-F238E27FC236}">
              <a16:creationId xmlns:a16="http://schemas.microsoft.com/office/drawing/2014/main" id="{00000000-0008-0000-0200-0000BC010000}"/>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445" name="テキスト ボックス 444">
          <a:extLst>
            <a:ext uri="{FF2B5EF4-FFF2-40B4-BE49-F238E27FC236}">
              <a16:creationId xmlns:a16="http://schemas.microsoft.com/office/drawing/2014/main" id="{00000000-0008-0000-0200-0000BD010000}"/>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446" name="直線コネクタ 445">
          <a:extLst>
            <a:ext uri="{FF2B5EF4-FFF2-40B4-BE49-F238E27FC236}">
              <a16:creationId xmlns:a16="http://schemas.microsoft.com/office/drawing/2014/main" id="{00000000-0008-0000-0200-0000BE010000}"/>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447" name="テキスト ボックス 446">
          <a:extLst>
            <a:ext uri="{FF2B5EF4-FFF2-40B4-BE49-F238E27FC236}">
              <a16:creationId xmlns:a16="http://schemas.microsoft.com/office/drawing/2014/main" id="{00000000-0008-0000-0200-0000BF010000}"/>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448" name="直線コネクタ 447">
          <a:extLst>
            <a:ext uri="{FF2B5EF4-FFF2-40B4-BE49-F238E27FC236}">
              <a16:creationId xmlns:a16="http://schemas.microsoft.com/office/drawing/2014/main" id="{00000000-0008-0000-0200-0000C0010000}"/>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449" name="テキスト ボックス 448">
          <a:extLst>
            <a:ext uri="{FF2B5EF4-FFF2-40B4-BE49-F238E27FC236}">
              <a16:creationId xmlns:a16="http://schemas.microsoft.com/office/drawing/2014/main" id="{00000000-0008-0000-0200-0000C1010000}"/>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450" name="直線コネクタ 449">
          <a:extLst>
            <a:ext uri="{FF2B5EF4-FFF2-40B4-BE49-F238E27FC236}">
              <a16:creationId xmlns:a16="http://schemas.microsoft.com/office/drawing/2014/main" id="{00000000-0008-0000-0200-0000C2010000}"/>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451" name="テキスト ボックス 450">
          <a:extLst>
            <a:ext uri="{FF2B5EF4-FFF2-40B4-BE49-F238E27FC236}">
              <a16:creationId xmlns:a16="http://schemas.microsoft.com/office/drawing/2014/main" id="{00000000-0008-0000-0200-0000C3010000}"/>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452" name="直線コネクタ 451">
          <a:extLst>
            <a:ext uri="{FF2B5EF4-FFF2-40B4-BE49-F238E27FC236}">
              <a16:creationId xmlns:a16="http://schemas.microsoft.com/office/drawing/2014/main" id="{00000000-0008-0000-0200-0000C401000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453" name="【消防施設】&#10;有形固定資産減価償却率グラフ枠">
          <a:extLst>
            <a:ext uri="{FF2B5EF4-FFF2-40B4-BE49-F238E27FC236}">
              <a16:creationId xmlns:a16="http://schemas.microsoft.com/office/drawing/2014/main" id="{00000000-0008-0000-0200-0000C501000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165463</xdr:rowOff>
    </xdr:from>
    <xdr:to>
      <xdr:col>85</xdr:col>
      <xdr:colOff>126364</xdr:colOff>
      <xdr:row>86</xdr:row>
      <xdr:rowOff>123008</xdr:rowOff>
    </xdr:to>
    <xdr:cxnSp macro="">
      <xdr:nvCxnSpPr>
        <xdr:cNvPr id="454" name="直線コネクタ 453">
          <a:extLst>
            <a:ext uri="{FF2B5EF4-FFF2-40B4-BE49-F238E27FC236}">
              <a16:creationId xmlns:a16="http://schemas.microsoft.com/office/drawing/2014/main" id="{00000000-0008-0000-0200-0000C6010000}"/>
            </a:ext>
          </a:extLst>
        </xdr:cNvPr>
        <xdr:cNvCxnSpPr/>
      </xdr:nvCxnSpPr>
      <xdr:spPr>
        <a:xfrm flipV="1">
          <a:off x="16318864" y="13367113"/>
          <a:ext cx="0" cy="15005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126835</xdr:rowOff>
    </xdr:from>
    <xdr:ext cx="405111" cy="259045"/>
    <xdr:sp macro="" textlink="">
      <xdr:nvSpPr>
        <xdr:cNvPr id="455" name="【消防施設】&#10;有形固定資産減価償却率最小値テキスト">
          <a:extLst>
            <a:ext uri="{FF2B5EF4-FFF2-40B4-BE49-F238E27FC236}">
              <a16:creationId xmlns:a16="http://schemas.microsoft.com/office/drawing/2014/main" id="{00000000-0008-0000-0200-0000C7010000}"/>
            </a:ext>
          </a:extLst>
        </xdr:cNvPr>
        <xdr:cNvSpPr txBox="1"/>
      </xdr:nvSpPr>
      <xdr:spPr>
        <a:xfrm>
          <a:off x="16357600" y="148715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123008</xdr:rowOff>
    </xdr:from>
    <xdr:to>
      <xdr:col>86</xdr:col>
      <xdr:colOff>25400</xdr:colOff>
      <xdr:row>86</xdr:row>
      <xdr:rowOff>123008</xdr:rowOff>
    </xdr:to>
    <xdr:cxnSp macro="">
      <xdr:nvCxnSpPr>
        <xdr:cNvPr id="456" name="直線コネクタ 455">
          <a:extLst>
            <a:ext uri="{FF2B5EF4-FFF2-40B4-BE49-F238E27FC236}">
              <a16:creationId xmlns:a16="http://schemas.microsoft.com/office/drawing/2014/main" id="{00000000-0008-0000-0200-0000C8010000}"/>
            </a:ext>
          </a:extLst>
        </xdr:cNvPr>
        <xdr:cNvCxnSpPr/>
      </xdr:nvCxnSpPr>
      <xdr:spPr>
        <a:xfrm>
          <a:off x="16230600" y="148677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112140</xdr:rowOff>
    </xdr:from>
    <xdr:ext cx="340478" cy="259045"/>
    <xdr:sp macro="" textlink="">
      <xdr:nvSpPr>
        <xdr:cNvPr id="457" name="【消防施設】&#10;有形固定資産減価償却率最大値テキスト">
          <a:extLst>
            <a:ext uri="{FF2B5EF4-FFF2-40B4-BE49-F238E27FC236}">
              <a16:creationId xmlns:a16="http://schemas.microsoft.com/office/drawing/2014/main" id="{00000000-0008-0000-0200-0000C9010000}"/>
            </a:ext>
          </a:extLst>
        </xdr:cNvPr>
        <xdr:cNvSpPr txBox="1"/>
      </xdr:nvSpPr>
      <xdr:spPr>
        <a:xfrm>
          <a:off x="16357600" y="1314234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165463</xdr:rowOff>
    </xdr:from>
    <xdr:to>
      <xdr:col>86</xdr:col>
      <xdr:colOff>25400</xdr:colOff>
      <xdr:row>77</xdr:row>
      <xdr:rowOff>165463</xdr:rowOff>
    </xdr:to>
    <xdr:cxnSp macro="">
      <xdr:nvCxnSpPr>
        <xdr:cNvPr id="458" name="直線コネクタ 457">
          <a:extLst>
            <a:ext uri="{FF2B5EF4-FFF2-40B4-BE49-F238E27FC236}">
              <a16:creationId xmlns:a16="http://schemas.microsoft.com/office/drawing/2014/main" id="{00000000-0008-0000-0200-0000CA010000}"/>
            </a:ext>
          </a:extLst>
        </xdr:cNvPr>
        <xdr:cNvCxnSpPr/>
      </xdr:nvCxnSpPr>
      <xdr:spPr>
        <a:xfrm>
          <a:off x="16230600" y="133671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115950</xdr:rowOff>
    </xdr:from>
    <xdr:ext cx="405111" cy="259045"/>
    <xdr:sp macro="" textlink="">
      <xdr:nvSpPr>
        <xdr:cNvPr id="459" name="【消防施設】&#10;有形固定資産減価償却率平均値テキスト">
          <a:extLst>
            <a:ext uri="{FF2B5EF4-FFF2-40B4-BE49-F238E27FC236}">
              <a16:creationId xmlns:a16="http://schemas.microsoft.com/office/drawing/2014/main" id="{00000000-0008-0000-0200-0000CB010000}"/>
            </a:ext>
          </a:extLst>
        </xdr:cNvPr>
        <xdr:cNvSpPr txBox="1"/>
      </xdr:nvSpPr>
      <xdr:spPr>
        <a:xfrm>
          <a:off x="16357600" y="1417485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137523</xdr:rowOff>
    </xdr:from>
    <xdr:to>
      <xdr:col>85</xdr:col>
      <xdr:colOff>177800</xdr:colOff>
      <xdr:row>83</xdr:row>
      <xdr:rowOff>67673</xdr:rowOff>
    </xdr:to>
    <xdr:sp macro="" textlink="">
      <xdr:nvSpPr>
        <xdr:cNvPr id="460" name="フローチャート: 判断 459">
          <a:extLst>
            <a:ext uri="{FF2B5EF4-FFF2-40B4-BE49-F238E27FC236}">
              <a16:creationId xmlns:a16="http://schemas.microsoft.com/office/drawing/2014/main" id="{00000000-0008-0000-0200-0000CC010000}"/>
            </a:ext>
          </a:extLst>
        </xdr:cNvPr>
        <xdr:cNvSpPr/>
      </xdr:nvSpPr>
      <xdr:spPr>
        <a:xfrm>
          <a:off x="16268700" y="14196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155484</xdr:rowOff>
    </xdr:from>
    <xdr:to>
      <xdr:col>81</xdr:col>
      <xdr:colOff>101600</xdr:colOff>
      <xdr:row>83</xdr:row>
      <xdr:rowOff>85634</xdr:rowOff>
    </xdr:to>
    <xdr:sp macro="" textlink="">
      <xdr:nvSpPr>
        <xdr:cNvPr id="461" name="フローチャート: 判断 460">
          <a:extLst>
            <a:ext uri="{FF2B5EF4-FFF2-40B4-BE49-F238E27FC236}">
              <a16:creationId xmlns:a16="http://schemas.microsoft.com/office/drawing/2014/main" id="{00000000-0008-0000-0200-0000CD010000}"/>
            </a:ext>
          </a:extLst>
        </xdr:cNvPr>
        <xdr:cNvSpPr/>
      </xdr:nvSpPr>
      <xdr:spPr>
        <a:xfrm>
          <a:off x="15430500" y="14214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122827</xdr:rowOff>
    </xdr:from>
    <xdr:to>
      <xdr:col>76</xdr:col>
      <xdr:colOff>165100</xdr:colOff>
      <xdr:row>83</xdr:row>
      <xdr:rowOff>52977</xdr:rowOff>
    </xdr:to>
    <xdr:sp macro="" textlink="">
      <xdr:nvSpPr>
        <xdr:cNvPr id="462" name="フローチャート: 判断 461">
          <a:extLst>
            <a:ext uri="{FF2B5EF4-FFF2-40B4-BE49-F238E27FC236}">
              <a16:creationId xmlns:a16="http://schemas.microsoft.com/office/drawing/2014/main" id="{00000000-0008-0000-0200-0000CE010000}"/>
            </a:ext>
          </a:extLst>
        </xdr:cNvPr>
        <xdr:cNvSpPr/>
      </xdr:nvSpPr>
      <xdr:spPr>
        <a:xfrm>
          <a:off x="14541500" y="141817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99968</xdr:rowOff>
    </xdr:from>
    <xdr:to>
      <xdr:col>72</xdr:col>
      <xdr:colOff>38100</xdr:colOff>
      <xdr:row>83</xdr:row>
      <xdr:rowOff>30118</xdr:rowOff>
    </xdr:to>
    <xdr:sp macro="" textlink="">
      <xdr:nvSpPr>
        <xdr:cNvPr id="463" name="フローチャート: 判断 462">
          <a:extLst>
            <a:ext uri="{FF2B5EF4-FFF2-40B4-BE49-F238E27FC236}">
              <a16:creationId xmlns:a16="http://schemas.microsoft.com/office/drawing/2014/main" id="{00000000-0008-0000-0200-0000CF010000}"/>
            </a:ext>
          </a:extLst>
        </xdr:cNvPr>
        <xdr:cNvSpPr/>
      </xdr:nvSpPr>
      <xdr:spPr>
        <a:xfrm>
          <a:off x="13652500" y="141588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160382</xdr:rowOff>
    </xdr:from>
    <xdr:to>
      <xdr:col>67</xdr:col>
      <xdr:colOff>101600</xdr:colOff>
      <xdr:row>83</xdr:row>
      <xdr:rowOff>90532</xdr:rowOff>
    </xdr:to>
    <xdr:sp macro="" textlink="">
      <xdr:nvSpPr>
        <xdr:cNvPr id="464" name="フローチャート: 判断 463">
          <a:extLst>
            <a:ext uri="{FF2B5EF4-FFF2-40B4-BE49-F238E27FC236}">
              <a16:creationId xmlns:a16="http://schemas.microsoft.com/office/drawing/2014/main" id="{00000000-0008-0000-0200-0000D0010000}"/>
            </a:ext>
          </a:extLst>
        </xdr:cNvPr>
        <xdr:cNvSpPr/>
      </xdr:nvSpPr>
      <xdr:spPr>
        <a:xfrm>
          <a:off x="12763500" y="14219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465" name="テキスト ボックス 464">
          <a:extLst>
            <a:ext uri="{FF2B5EF4-FFF2-40B4-BE49-F238E27FC236}">
              <a16:creationId xmlns:a16="http://schemas.microsoft.com/office/drawing/2014/main" id="{00000000-0008-0000-0200-0000D101000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466" name="テキスト ボックス 465">
          <a:extLst>
            <a:ext uri="{FF2B5EF4-FFF2-40B4-BE49-F238E27FC236}">
              <a16:creationId xmlns:a16="http://schemas.microsoft.com/office/drawing/2014/main" id="{00000000-0008-0000-0200-0000D201000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467" name="テキスト ボックス 466">
          <a:extLst>
            <a:ext uri="{FF2B5EF4-FFF2-40B4-BE49-F238E27FC236}">
              <a16:creationId xmlns:a16="http://schemas.microsoft.com/office/drawing/2014/main" id="{00000000-0008-0000-0200-0000D301000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468" name="テキスト ボックス 467">
          <a:extLst>
            <a:ext uri="{FF2B5EF4-FFF2-40B4-BE49-F238E27FC236}">
              <a16:creationId xmlns:a16="http://schemas.microsoft.com/office/drawing/2014/main" id="{00000000-0008-0000-0200-0000D401000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469" name="テキスト ボックス 468">
          <a:extLst>
            <a:ext uri="{FF2B5EF4-FFF2-40B4-BE49-F238E27FC236}">
              <a16:creationId xmlns:a16="http://schemas.microsoft.com/office/drawing/2014/main" id="{00000000-0008-0000-0200-0000D50100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104866</xdr:rowOff>
    </xdr:from>
    <xdr:to>
      <xdr:col>85</xdr:col>
      <xdr:colOff>177800</xdr:colOff>
      <xdr:row>83</xdr:row>
      <xdr:rowOff>35016</xdr:rowOff>
    </xdr:to>
    <xdr:sp macro="" textlink="">
      <xdr:nvSpPr>
        <xdr:cNvPr id="470" name="楕円 469">
          <a:extLst>
            <a:ext uri="{FF2B5EF4-FFF2-40B4-BE49-F238E27FC236}">
              <a16:creationId xmlns:a16="http://schemas.microsoft.com/office/drawing/2014/main" id="{00000000-0008-0000-0200-0000D6010000}"/>
            </a:ext>
          </a:extLst>
        </xdr:cNvPr>
        <xdr:cNvSpPr/>
      </xdr:nvSpPr>
      <xdr:spPr>
        <a:xfrm>
          <a:off x="16268700" y="14163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81</xdr:row>
      <xdr:rowOff>127743</xdr:rowOff>
    </xdr:from>
    <xdr:ext cx="405111" cy="259045"/>
    <xdr:sp macro="" textlink="">
      <xdr:nvSpPr>
        <xdr:cNvPr id="471" name="【消防施設】&#10;有形固定資産減価償却率該当値テキスト">
          <a:extLst>
            <a:ext uri="{FF2B5EF4-FFF2-40B4-BE49-F238E27FC236}">
              <a16:creationId xmlns:a16="http://schemas.microsoft.com/office/drawing/2014/main" id="{00000000-0008-0000-0200-0000D7010000}"/>
            </a:ext>
          </a:extLst>
        </xdr:cNvPr>
        <xdr:cNvSpPr txBox="1"/>
      </xdr:nvSpPr>
      <xdr:spPr>
        <a:xfrm>
          <a:off x="16357600" y="140151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85271</xdr:rowOff>
    </xdr:from>
    <xdr:to>
      <xdr:col>81</xdr:col>
      <xdr:colOff>101600</xdr:colOff>
      <xdr:row>83</xdr:row>
      <xdr:rowOff>15421</xdr:rowOff>
    </xdr:to>
    <xdr:sp macro="" textlink="">
      <xdr:nvSpPr>
        <xdr:cNvPr id="472" name="楕円 471">
          <a:extLst>
            <a:ext uri="{FF2B5EF4-FFF2-40B4-BE49-F238E27FC236}">
              <a16:creationId xmlns:a16="http://schemas.microsoft.com/office/drawing/2014/main" id="{00000000-0008-0000-0200-0000D8010000}"/>
            </a:ext>
          </a:extLst>
        </xdr:cNvPr>
        <xdr:cNvSpPr/>
      </xdr:nvSpPr>
      <xdr:spPr>
        <a:xfrm>
          <a:off x="15430500" y="14144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136071</xdr:rowOff>
    </xdr:from>
    <xdr:to>
      <xdr:col>85</xdr:col>
      <xdr:colOff>127000</xdr:colOff>
      <xdr:row>82</xdr:row>
      <xdr:rowOff>155666</xdr:rowOff>
    </xdr:to>
    <xdr:cxnSp macro="">
      <xdr:nvCxnSpPr>
        <xdr:cNvPr id="473" name="直線コネクタ 472">
          <a:extLst>
            <a:ext uri="{FF2B5EF4-FFF2-40B4-BE49-F238E27FC236}">
              <a16:creationId xmlns:a16="http://schemas.microsoft.com/office/drawing/2014/main" id="{00000000-0008-0000-0200-0000D9010000}"/>
            </a:ext>
          </a:extLst>
        </xdr:cNvPr>
        <xdr:cNvCxnSpPr/>
      </xdr:nvCxnSpPr>
      <xdr:spPr>
        <a:xfrm>
          <a:off x="15481300" y="14194971"/>
          <a:ext cx="838200" cy="19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86905</xdr:rowOff>
    </xdr:from>
    <xdr:to>
      <xdr:col>76</xdr:col>
      <xdr:colOff>165100</xdr:colOff>
      <xdr:row>84</xdr:row>
      <xdr:rowOff>17055</xdr:rowOff>
    </xdr:to>
    <xdr:sp macro="" textlink="">
      <xdr:nvSpPr>
        <xdr:cNvPr id="474" name="楕円 473">
          <a:extLst>
            <a:ext uri="{FF2B5EF4-FFF2-40B4-BE49-F238E27FC236}">
              <a16:creationId xmlns:a16="http://schemas.microsoft.com/office/drawing/2014/main" id="{00000000-0008-0000-0200-0000DA010000}"/>
            </a:ext>
          </a:extLst>
        </xdr:cNvPr>
        <xdr:cNvSpPr/>
      </xdr:nvSpPr>
      <xdr:spPr>
        <a:xfrm>
          <a:off x="14541500" y="14317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136071</xdr:rowOff>
    </xdr:from>
    <xdr:to>
      <xdr:col>81</xdr:col>
      <xdr:colOff>50800</xdr:colOff>
      <xdr:row>83</xdr:row>
      <xdr:rowOff>137705</xdr:rowOff>
    </xdr:to>
    <xdr:cxnSp macro="">
      <xdr:nvCxnSpPr>
        <xdr:cNvPr id="475" name="直線コネクタ 474">
          <a:extLst>
            <a:ext uri="{FF2B5EF4-FFF2-40B4-BE49-F238E27FC236}">
              <a16:creationId xmlns:a16="http://schemas.microsoft.com/office/drawing/2014/main" id="{00000000-0008-0000-0200-0000DB010000}"/>
            </a:ext>
          </a:extLst>
        </xdr:cNvPr>
        <xdr:cNvCxnSpPr/>
      </xdr:nvCxnSpPr>
      <xdr:spPr>
        <a:xfrm flipV="1">
          <a:off x="14592300" y="14194971"/>
          <a:ext cx="889000" cy="1730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52614</xdr:rowOff>
    </xdr:from>
    <xdr:to>
      <xdr:col>72</xdr:col>
      <xdr:colOff>38100</xdr:colOff>
      <xdr:row>83</xdr:row>
      <xdr:rowOff>154214</xdr:rowOff>
    </xdr:to>
    <xdr:sp macro="" textlink="">
      <xdr:nvSpPr>
        <xdr:cNvPr id="476" name="楕円 475">
          <a:extLst>
            <a:ext uri="{FF2B5EF4-FFF2-40B4-BE49-F238E27FC236}">
              <a16:creationId xmlns:a16="http://schemas.microsoft.com/office/drawing/2014/main" id="{00000000-0008-0000-0200-0000DC010000}"/>
            </a:ext>
          </a:extLst>
        </xdr:cNvPr>
        <xdr:cNvSpPr/>
      </xdr:nvSpPr>
      <xdr:spPr>
        <a:xfrm>
          <a:off x="13652500" y="14282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103414</xdr:rowOff>
    </xdr:from>
    <xdr:to>
      <xdr:col>76</xdr:col>
      <xdr:colOff>114300</xdr:colOff>
      <xdr:row>83</xdr:row>
      <xdr:rowOff>137705</xdr:rowOff>
    </xdr:to>
    <xdr:cxnSp macro="">
      <xdr:nvCxnSpPr>
        <xdr:cNvPr id="477" name="直線コネクタ 476">
          <a:extLst>
            <a:ext uri="{FF2B5EF4-FFF2-40B4-BE49-F238E27FC236}">
              <a16:creationId xmlns:a16="http://schemas.microsoft.com/office/drawing/2014/main" id="{00000000-0008-0000-0200-0000DD010000}"/>
            </a:ext>
          </a:extLst>
        </xdr:cNvPr>
        <xdr:cNvCxnSpPr/>
      </xdr:nvCxnSpPr>
      <xdr:spPr>
        <a:xfrm>
          <a:off x="13703300" y="14333764"/>
          <a:ext cx="8890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44450</xdr:rowOff>
    </xdr:from>
    <xdr:to>
      <xdr:col>67</xdr:col>
      <xdr:colOff>101600</xdr:colOff>
      <xdr:row>83</xdr:row>
      <xdr:rowOff>146050</xdr:rowOff>
    </xdr:to>
    <xdr:sp macro="" textlink="">
      <xdr:nvSpPr>
        <xdr:cNvPr id="478" name="楕円 477">
          <a:extLst>
            <a:ext uri="{FF2B5EF4-FFF2-40B4-BE49-F238E27FC236}">
              <a16:creationId xmlns:a16="http://schemas.microsoft.com/office/drawing/2014/main" id="{00000000-0008-0000-0200-0000DE010000}"/>
            </a:ext>
          </a:extLst>
        </xdr:cNvPr>
        <xdr:cNvSpPr/>
      </xdr:nvSpPr>
      <xdr:spPr>
        <a:xfrm>
          <a:off x="12763500" y="1427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83</xdr:row>
      <xdr:rowOff>95250</xdr:rowOff>
    </xdr:from>
    <xdr:to>
      <xdr:col>71</xdr:col>
      <xdr:colOff>177800</xdr:colOff>
      <xdr:row>83</xdr:row>
      <xdr:rowOff>103414</xdr:rowOff>
    </xdr:to>
    <xdr:cxnSp macro="">
      <xdr:nvCxnSpPr>
        <xdr:cNvPr id="479" name="直線コネクタ 478">
          <a:extLst>
            <a:ext uri="{FF2B5EF4-FFF2-40B4-BE49-F238E27FC236}">
              <a16:creationId xmlns:a16="http://schemas.microsoft.com/office/drawing/2014/main" id="{00000000-0008-0000-0200-0000DF010000}"/>
            </a:ext>
          </a:extLst>
        </xdr:cNvPr>
        <xdr:cNvCxnSpPr/>
      </xdr:nvCxnSpPr>
      <xdr:spPr>
        <a:xfrm>
          <a:off x="12814300" y="14325600"/>
          <a:ext cx="889000" cy="8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76761</xdr:rowOff>
    </xdr:from>
    <xdr:ext cx="405111" cy="259045"/>
    <xdr:sp macro="" textlink="">
      <xdr:nvSpPr>
        <xdr:cNvPr id="480" name="n_1aveValue【消防施設】&#10;有形固定資産減価償却率">
          <a:extLst>
            <a:ext uri="{FF2B5EF4-FFF2-40B4-BE49-F238E27FC236}">
              <a16:creationId xmlns:a16="http://schemas.microsoft.com/office/drawing/2014/main" id="{00000000-0008-0000-0200-0000E0010000}"/>
            </a:ext>
          </a:extLst>
        </xdr:cNvPr>
        <xdr:cNvSpPr txBox="1"/>
      </xdr:nvSpPr>
      <xdr:spPr>
        <a:xfrm>
          <a:off x="15266044" y="143071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69504</xdr:rowOff>
    </xdr:from>
    <xdr:ext cx="405111" cy="259045"/>
    <xdr:sp macro="" textlink="">
      <xdr:nvSpPr>
        <xdr:cNvPr id="481" name="n_2aveValue【消防施設】&#10;有形固定資産減価償却率">
          <a:extLst>
            <a:ext uri="{FF2B5EF4-FFF2-40B4-BE49-F238E27FC236}">
              <a16:creationId xmlns:a16="http://schemas.microsoft.com/office/drawing/2014/main" id="{00000000-0008-0000-0200-0000E1010000}"/>
            </a:ext>
          </a:extLst>
        </xdr:cNvPr>
        <xdr:cNvSpPr txBox="1"/>
      </xdr:nvSpPr>
      <xdr:spPr>
        <a:xfrm>
          <a:off x="14389744" y="139569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46645</xdr:rowOff>
    </xdr:from>
    <xdr:ext cx="405111" cy="259045"/>
    <xdr:sp macro="" textlink="">
      <xdr:nvSpPr>
        <xdr:cNvPr id="482" name="n_3aveValue【消防施設】&#10;有形固定資産減価償却率">
          <a:extLst>
            <a:ext uri="{FF2B5EF4-FFF2-40B4-BE49-F238E27FC236}">
              <a16:creationId xmlns:a16="http://schemas.microsoft.com/office/drawing/2014/main" id="{00000000-0008-0000-0200-0000E2010000}"/>
            </a:ext>
          </a:extLst>
        </xdr:cNvPr>
        <xdr:cNvSpPr txBox="1"/>
      </xdr:nvSpPr>
      <xdr:spPr>
        <a:xfrm>
          <a:off x="13500744" y="139340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107059</xdr:rowOff>
    </xdr:from>
    <xdr:ext cx="405111" cy="259045"/>
    <xdr:sp macro="" textlink="">
      <xdr:nvSpPr>
        <xdr:cNvPr id="483" name="n_4aveValue【消防施設】&#10;有形固定資産減価償却率">
          <a:extLst>
            <a:ext uri="{FF2B5EF4-FFF2-40B4-BE49-F238E27FC236}">
              <a16:creationId xmlns:a16="http://schemas.microsoft.com/office/drawing/2014/main" id="{00000000-0008-0000-0200-0000E3010000}"/>
            </a:ext>
          </a:extLst>
        </xdr:cNvPr>
        <xdr:cNvSpPr txBox="1"/>
      </xdr:nvSpPr>
      <xdr:spPr>
        <a:xfrm>
          <a:off x="12611744" y="139945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81</xdr:row>
      <xdr:rowOff>31948</xdr:rowOff>
    </xdr:from>
    <xdr:ext cx="405111" cy="259045"/>
    <xdr:sp macro="" textlink="">
      <xdr:nvSpPr>
        <xdr:cNvPr id="484" name="n_1mainValue【消防施設】&#10;有形固定資産減価償却率">
          <a:extLst>
            <a:ext uri="{FF2B5EF4-FFF2-40B4-BE49-F238E27FC236}">
              <a16:creationId xmlns:a16="http://schemas.microsoft.com/office/drawing/2014/main" id="{00000000-0008-0000-0200-0000E4010000}"/>
            </a:ext>
          </a:extLst>
        </xdr:cNvPr>
        <xdr:cNvSpPr txBox="1"/>
      </xdr:nvSpPr>
      <xdr:spPr>
        <a:xfrm>
          <a:off x="15266044" y="139193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8182</xdr:rowOff>
    </xdr:from>
    <xdr:ext cx="405111" cy="259045"/>
    <xdr:sp macro="" textlink="">
      <xdr:nvSpPr>
        <xdr:cNvPr id="485" name="n_2mainValue【消防施設】&#10;有形固定資産減価償却率">
          <a:extLst>
            <a:ext uri="{FF2B5EF4-FFF2-40B4-BE49-F238E27FC236}">
              <a16:creationId xmlns:a16="http://schemas.microsoft.com/office/drawing/2014/main" id="{00000000-0008-0000-0200-0000E5010000}"/>
            </a:ext>
          </a:extLst>
        </xdr:cNvPr>
        <xdr:cNvSpPr txBox="1"/>
      </xdr:nvSpPr>
      <xdr:spPr>
        <a:xfrm>
          <a:off x="14389744" y="14409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145341</xdr:rowOff>
    </xdr:from>
    <xdr:ext cx="405111" cy="259045"/>
    <xdr:sp macro="" textlink="">
      <xdr:nvSpPr>
        <xdr:cNvPr id="486" name="n_3mainValue【消防施設】&#10;有形固定資産減価償却率">
          <a:extLst>
            <a:ext uri="{FF2B5EF4-FFF2-40B4-BE49-F238E27FC236}">
              <a16:creationId xmlns:a16="http://schemas.microsoft.com/office/drawing/2014/main" id="{00000000-0008-0000-0200-0000E6010000}"/>
            </a:ext>
          </a:extLst>
        </xdr:cNvPr>
        <xdr:cNvSpPr txBox="1"/>
      </xdr:nvSpPr>
      <xdr:spPr>
        <a:xfrm>
          <a:off x="13500744" y="143756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137177</xdr:rowOff>
    </xdr:from>
    <xdr:ext cx="405111" cy="259045"/>
    <xdr:sp macro="" textlink="">
      <xdr:nvSpPr>
        <xdr:cNvPr id="487" name="n_4mainValue【消防施設】&#10;有形固定資産減価償却率">
          <a:extLst>
            <a:ext uri="{FF2B5EF4-FFF2-40B4-BE49-F238E27FC236}">
              <a16:creationId xmlns:a16="http://schemas.microsoft.com/office/drawing/2014/main" id="{00000000-0008-0000-0200-0000E7010000}"/>
            </a:ext>
          </a:extLst>
        </xdr:cNvPr>
        <xdr:cNvSpPr txBox="1"/>
      </xdr:nvSpPr>
      <xdr:spPr>
        <a:xfrm>
          <a:off x="12611744" y="14367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488" name="正方形/長方形 487">
          <a:extLst>
            <a:ext uri="{FF2B5EF4-FFF2-40B4-BE49-F238E27FC236}">
              <a16:creationId xmlns:a16="http://schemas.microsoft.com/office/drawing/2014/main" id="{00000000-0008-0000-0200-0000E801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489" name="正方形/長方形 488">
          <a:extLst>
            <a:ext uri="{FF2B5EF4-FFF2-40B4-BE49-F238E27FC236}">
              <a16:creationId xmlns:a16="http://schemas.microsoft.com/office/drawing/2014/main" id="{00000000-0008-0000-0200-0000E901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490" name="正方形/長方形 489">
          <a:extLst>
            <a:ext uri="{FF2B5EF4-FFF2-40B4-BE49-F238E27FC236}">
              <a16:creationId xmlns:a16="http://schemas.microsoft.com/office/drawing/2014/main" id="{00000000-0008-0000-0200-0000EA01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491" name="正方形/長方形 490">
          <a:extLst>
            <a:ext uri="{FF2B5EF4-FFF2-40B4-BE49-F238E27FC236}">
              <a16:creationId xmlns:a16="http://schemas.microsoft.com/office/drawing/2014/main" id="{00000000-0008-0000-0200-0000EB01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492" name="正方形/長方形 491">
          <a:extLst>
            <a:ext uri="{FF2B5EF4-FFF2-40B4-BE49-F238E27FC236}">
              <a16:creationId xmlns:a16="http://schemas.microsoft.com/office/drawing/2014/main" id="{00000000-0008-0000-0200-0000EC01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493" name="正方形/長方形 492">
          <a:extLst>
            <a:ext uri="{FF2B5EF4-FFF2-40B4-BE49-F238E27FC236}">
              <a16:creationId xmlns:a16="http://schemas.microsoft.com/office/drawing/2014/main" id="{00000000-0008-0000-0200-0000ED01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494" name="正方形/長方形 493">
          <a:extLst>
            <a:ext uri="{FF2B5EF4-FFF2-40B4-BE49-F238E27FC236}">
              <a16:creationId xmlns:a16="http://schemas.microsoft.com/office/drawing/2014/main" id="{00000000-0008-0000-0200-0000EE01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495" name="正方形/長方形 494">
          <a:extLst>
            <a:ext uri="{FF2B5EF4-FFF2-40B4-BE49-F238E27FC236}">
              <a16:creationId xmlns:a16="http://schemas.microsoft.com/office/drawing/2014/main" id="{00000000-0008-0000-0200-0000EF01000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496" name="テキスト ボックス 495">
          <a:extLst>
            <a:ext uri="{FF2B5EF4-FFF2-40B4-BE49-F238E27FC236}">
              <a16:creationId xmlns:a16="http://schemas.microsoft.com/office/drawing/2014/main" id="{00000000-0008-0000-0200-0000F001000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497" name="直線コネクタ 496">
          <a:extLst>
            <a:ext uri="{FF2B5EF4-FFF2-40B4-BE49-F238E27FC236}">
              <a16:creationId xmlns:a16="http://schemas.microsoft.com/office/drawing/2014/main" id="{00000000-0008-0000-0200-0000F101000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498" name="直線コネクタ 497">
          <a:extLst>
            <a:ext uri="{FF2B5EF4-FFF2-40B4-BE49-F238E27FC236}">
              <a16:creationId xmlns:a16="http://schemas.microsoft.com/office/drawing/2014/main" id="{00000000-0008-0000-0200-0000F2010000}"/>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499" name="テキスト ボックス 498">
          <a:extLst>
            <a:ext uri="{FF2B5EF4-FFF2-40B4-BE49-F238E27FC236}">
              <a16:creationId xmlns:a16="http://schemas.microsoft.com/office/drawing/2014/main" id="{00000000-0008-0000-0200-0000F3010000}"/>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500" name="直線コネクタ 499">
          <a:extLst>
            <a:ext uri="{FF2B5EF4-FFF2-40B4-BE49-F238E27FC236}">
              <a16:creationId xmlns:a16="http://schemas.microsoft.com/office/drawing/2014/main" id="{00000000-0008-0000-0200-0000F4010000}"/>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501" name="テキスト ボックス 500">
          <a:extLst>
            <a:ext uri="{FF2B5EF4-FFF2-40B4-BE49-F238E27FC236}">
              <a16:creationId xmlns:a16="http://schemas.microsoft.com/office/drawing/2014/main" id="{00000000-0008-0000-0200-0000F5010000}"/>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502" name="直線コネクタ 501">
          <a:extLst>
            <a:ext uri="{FF2B5EF4-FFF2-40B4-BE49-F238E27FC236}">
              <a16:creationId xmlns:a16="http://schemas.microsoft.com/office/drawing/2014/main" id="{00000000-0008-0000-0200-0000F6010000}"/>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503" name="テキスト ボックス 502">
          <a:extLst>
            <a:ext uri="{FF2B5EF4-FFF2-40B4-BE49-F238E27FC236}">
              <a16:creationId xmlns:a16="http://schemas.microsoft.com/office/drawing/2014/main" id="{00000000-0008-0000-0200-0000F7010000}"/>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504" name="直線コネクタ 503">
          <a:extLst>
            <a:ext uri="{FF2B5EF4-FFF2-40B4-BE49-F238E27FC236}">
              <a16:creationId xmlns:a16="http://schemas.microsoft.com/office/drawing/2014/main" id="{00000000-0008-0000-0200-0000F8010000}"/>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505" name="テキスト ボックス 504">
          <a:extLst>
            <a:ext uri="{FF2B5EF4-FFF2-40B4-BE49-F238E27FC236}">
              <a16:creationId xmlns:a16="http://schemas.microsoft.com/office/drawing/2014/main" id="{00000000-0008-0000-0200-0000F9010000}"/>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506" name="直線コネクタ 505">
          <a:extLst>
            <a:ext uri="{FF2B5EF4-FFF2-40B4-BE49-F238E27FC236}">
              <a16:creationId xmlns:a16="http://schemas.microsoft.com/office/drawing/2014/main" id="{00000000-0008-0000-0200-0000FA010000}"/>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507" name="テキスト ボックス 506">
          <a:extLst>
            <a:ext uri="{FF2B5EF4-FFF2-40B4-BE49-F238E27FC236}">
              <a16:creationId xmlns:a16="http://schemas.microsoft.com/office/drawing/2014/main" id="{00000000-0008-0000-0200-0000FB010000}"/>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508" name="直線コネクタ 507">
          <a:extLst>
            <a:ext uri="{FF2B5EF4-FFF2-40B4-BE49-F238E27FC236}">
              <a16:creationId xmlns:a16="http://schemas.microsoft.com/office/drawing/2014/main" id="{00000000-0008-0000-0200-0000FC0100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509" name="テキスト ボックス 508">
          <a:extLst>
            <a:ext uri="{FF2B5EF4-FFF2-40B4-BE49-F238E27FC236}">
              <a16:creationId xmlns:a16="http://schemas.microsoft.com/office/drawing/2014/main" id="{00000000-0008-0000-0200-0000FD01000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510" name="【消防施設】&#10;一人当たり面積グラフ枠">
          <a:extLst>
            <a:ext uri="{FF2B5EF4-FFF2-40B4-BE49-F238E27FC236}">
              <a16:creationId xmlns:a16="http://schemas.microsoft.com/office/drawing/2014/main" id="{00000000-0008-0000-0200-0000FE01000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79</xdr:row>
      <xdr:rowOff>28194</xdr:rowOff>
    </xdr:from>
    <xdr:to>
      <xdr:col>116</xdr:col>
      <xdr:colOff>62864</xdr:colOff>
      <xdr:row>86</xdr:row>
      <xdr:rowOff>112776</xdr:rowOff>
    </xdr:to>
    <xdr:cxnSp macro="">
      <xdr:nvCxnSpPr>
        <xdr:cNvPr id="511" name="直線コネクタ 510">
          <a:extLst>
            <a:ext uri="{FF2B5EF4-FFF2-40B4-BE49-F238E27FC236}">
              <a16:creationId xmlns:a16="http://schemas.microsoft.com/office/drawing/2014/main" id="{00000000-0008-0000-0200-0000FF010000}"/>
            </a:ext>
          </a:extLst>
        </xdr:cNvPr>
        <xdr:cNvCxnSpPr/>
      </xdr:nvCxnSpPr>
      <xdr:spPr>
        <a:xfrm flipV="1">
          <a:off x="22160864" y="13572744"/>
          <a:ext cx="0" cy="12847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116603</xdr:rowOff>
    </xdr:from>
    <xdr:ext cx="469744" cy="259045"/>
    <xdr:sp macro="" textlink="">
      <xdr:nvSpPr>
        <xdr:cNvPr id="512" name="【消防施設】&#10;一人当たり面積最小値テキスト">
          <a:extLst>
            <a:ext uri="{FF2B5EF4-FFF2-40B4-BE49-F238E27FC236}">
              <a16:creationId xmlns:a16="http://schemas.microsoft.com/office/drawing/2014/main" id="{00000000-0008-0000-0200-000000020000}"/>
            </a:ext>
          </a:extLst>
        </xdr:cNvPr>
        <xdr:cNvSpPr txBox="1"/>
      </xdr:nvSpPr>
      <xdr:spPr>
        <a:xfrm>
          <a:off x="22199600" y="148613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112776</xdr:rowOff>
    </xdr:from>
    <xdr:to>
      <xdr:col>116</xdr:col>
      <xdr:colOff>152400</xdr:colOff>
      <xdr:row>86</xdr:row>
      <xdr:rowOff>112776</xdr:rowOff>
    </xdr:to>
    <xdr:cxnSp macro="">
      <xdr:nvCxnSpPr>
        <xdr:cNvPr id="513" name="直線コネクタ 512">
          <a:extLst>
            <a:ext uri="{FF2B5EF4-FFF2-40B4-BE49-F238E27FC236}">
              <a16:creationId xmlns:a16="http://schemas.microsoft.com/office/drawing/2014/main" id="{00000000-0008-0000-0200-000001020000}"/>
            </a:ext>
          </a:extLst>
        </xdr:cNvPr>
        <xdr:cNvCxnSpPr/>
      </xdr:nvCxnSpPr>
      <xdr:spPr>
        <a:xfrm>
          <a:off x="22072600" y="148574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146321</xdr:rowOff>
    </xdr:from>
    <xdr:ext cx="469744" cy="259045"/>
    <xdr:sp macro="" textlink="">
      <xdr:nvSpPr>
        <xdr:cNvPr id="514" name="【消防施設】&#10;一人当たり面積最大値テキスト">
          <a:extLst>
            <a:ext uri="{FF2B5EF4-FFF2-40B4-BE49-F238E27FC236}">
              <a16:creationId xmlns:a16="http://schemas.microsoft.com/office/drawing/2014/main" id="{00000000-0008-0000-0200-000002020000}"/>
            </a:ext>
          </a:extLst>
        </xdr:cNvPr>
        <xdr:cNvSpPr txBox="1"/>
      </xdr:nvSpPr>
      <xdr:spPr>
        <a:xfrm>
          <a:off x="22199600" y="133479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28194</xdr:rowOff>
    </xdr:from>
    <xdr:to>
      <xdr:col>116</xdr:col>
      <xdr:colOff>152400</xdr:colOff>
      <xdr:row>79</xdr:row>
      <xdr:rowOff>28194</xdr:rowOff>
    </xdr:to>
    <xdr:cxnSp macro="">
      <xdr:nvCxnSpPr>
        <xdr:cNvPr id="515" name="直線コネクタ 514">
          <a:extLst>
            <a:ext uri="{FF2B5EF4-FFF2-40B4-BE49-F238E27FC236}">
              <a16:creationId xmlns:a16="http://schemas.microsoft.com/office/drawing/2014/main" id="{00000000-0008-0000-0200-000003020000}"/>
            </a:ext>
          </a:extLst>
        </xdr:cNvPr>
        <xdr:cNvCxnSpPr/>
      </xdr:nvCxnSpPr>
      <xdr:spPr>
        <a:xfrm>
          <a:off x="22072600" y="135727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35069</xdr:rowOff>
    </xdr:from>
    <xdr:ext cx="469744" cy="259045"/>
    <xdr:sp macro="" textlink="">
      <xdr:nvSpPr>
        <xdr:cNvPr id="516" name="【消防施設】&#10;一人当たり面積平均値テキスト">
          <a:extLst>
            <a:ext uri="{FF2B5EF4-FFF2-40B4-BE49-F238E27FC236}">
              <a16:creationId xmlns:a16="http://schemas.microsoft.com/office/drawing/2014/main" id="{00000000-0008-0000-0200-000004020000}"/>
            </a:ext>
          </a:extLst>
        </xdr:cNvPr>
        <xdr:cNvSpPr txBox="1"/>
      </xdr:nvSpPr>
      <xdr:spPr>
        <a:xfrm>
          <a:off x="22199600" y="1460831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56642</xdr:rowOff>
    </xdr:from>
    <xdr:to>
      <xdr:col>116</xdr:col>
      <xdr:colOff>114300</xdr:colOff>
      <xdr:row>85</xdr:row>
      <xdr:rowOff>158242</xdr:rowOff>
    </xdr:to>
    <xdr:sp macro="" textlink="">
      <xdr:nvSpPr>
        <xdr:cNvPr id="517" name="フローチャート: 判断 516">
          <a:extLst>
            <a:ext uri="{FF2B5EF4-FFF2-40B4-BE49-F238E27FC236}">
              <a16:creationId xmlns:a16="http://schemas.microsoft.com/office/drawing/2014/main" id="{00000000-0008-0000-0200-000005020000}"/>
            </a:ext>
          </a:extLst>
        </xdr:cNvPr>
        <xdr:cNvSpPr/>
      </xdr:nvSpPr>
      <xdr:spPr>
        <a:xfrm>
          <a:off x="22110700" y="14629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56642</xdr:rowOff>
    </xdr:from>
    <xdr:to>
      <xdr:col>112</xdr:col>
      <xdr:colOff>38100</xdr:colOff>
      <xdr:row>85</xdr:row>
      <xdr:rowOff>158242</xdr:rowOff>
    </xdr:to>
    <xdr:sp macro="" textlink="">
      <xdr:nvSpPr>
        <xdr:cNvPr id="518" name="フローチャート: 判断 517">
          <a:extLst>
            <a:ext uri="{FF2B5EF4-FFF2-40B4-BE49-F238E27FC236}">
              <a16:creationId xmlns:a16="http://schemas.microsoft.com/office/drawing/2014/main" id="{00000000-0008-0000-0200-000006020000}"/>
            </a:ext>
          </a:extLst>
        </xdr:cNvPr>
        <xdr:cNvSpPr/>
      </xdr:nvSpPr>
      <xdr:spPr>
        <a:xfrm>
          <a:off x="21272500" y="14629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65024</xdr:rowOff>
    </xdr:from>
    <xdr:to>
      <xdr:col>107</xdr:col>
      <xdr:colOff>101600</xdr:colOff>
      <xdr:row>85</xdr:row>
      <xdr:rowOff>166624</xdr:rowOff>
    </xdr:to>
    <xdr:sp macro="" textlink="">
      <xdr:nvSpPr>
        <xdr:cNvPr id="519" name="フローチャート: 判断 518">
          <a:extLst>
            <a:ext uri="{FF2B5EF4-FFF2-40B4-BE49-F238E27FC236}">
              <a16:creationId xmlns:a16="http://schemas.microsoft.com/office/drawing/2014/main" id="{00000000-0008-0000-0200-000007020000}"/>
            </a:ext>
          </a:extLst>
        </xdr:cNvPr>
        <xdr:cNvSpPr/>
      </xdr:nvSpPr>
      <xdr:spPr>
        <a:xfrm>
          <a:off x="20383500" y="146382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8637</xdr:rowOff>
    </xdr:from>
    <xdr:to>
      <xdr:col>102</xdr:col>
      <xdr:colOff>165100</xdr:colOff>
      <xdr:row>85</xdr:row>
      <xdr:rowOff>110237</xdr:rowOff>
    </xdr:to>
    <xdr:sp macro="" textlink="">
      <xdr:nvSpPr>
        <xdr:cNvPr id="520" name="フローチャート: 判断 519">
          <a:extLst>
            <a:ext uri="{FF2B5EF4-FFF2-40B4-BE49-F238E27FC236}">
              <a16:creationId xmlns:a16="http://schemas.microsoft.com/office/drawing/2014/main" id="{00000000-0008-0000-0200-000008020000}"/>
            </a:ext>
          </a:extLst>
        </xdr:cNvPr>
        <xdr:cNvSpPr/>
      </xdr:nvSpPr>
      <xdr:spPr>
        <a:xfrm>
          <a:off x="19494500" y="14581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52070</xdr:rowOff>
    </xdr:from>
    <xdr:to>
      <xdr:col>98</xdr:col>
      <xdr:colOff>38100</xdr:colOff>
      <xdr:row>85</xdr:row>
      <xdr:rowOff>153670</xdr:rowOff>
    </xdr:to>
    <xdr:sp macro="" textlink="">
      <xdr:nvSpPr>
        <xdr:cNvPr id="521" name="フローチャート: 判断 520">
          <a:extLst>
            <a:ext uri="{FF2B5EF4-FFF2-40B4-BE49-F238E27FC236}">
              <a16:creationId xmlns:a16="http://schemas.microsoft.com/office/drawing/2014/main" id="{00000000-0008-0000-0200-000009020000}"/>
            </a:ext>
          </a:extLst>
        </xdr:cNvPr>
        <xdr:cNvSpPr/>
      </xdr:nvSpPr>
      <xdr:spPr>
        <a:xfrm>
          <a:off x="18605500" y="14625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522" name="テキスト ボックス 521">
          <a:extLst>
            <a:ext uri="{FF2B5EF4-FFF2-40B4-BE49-F238E27FC236}">
              <a16:creationId xmlns:a16="http://schemas.microsoft.com/office/drawing/2014/main" id="{00000000-0008-0000-0200-00000A02000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523" name="テキスト ボックス 522">
          <a:extLst>
            <a:ext uri="{FF2B5EF4-FFF2-40B4-BE49-F238E27FC236}">
              <a16:creationId xmlns:a16="http://schemas.microsoft.com/office/drawing/2014/main" id="{00000000-0008-0000-0200-00000B02000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524" name="テキスト ボックス 523">
          <a:extLst>
            <a:ext uri="{FF2B5EF4-FFF2-40B4-BE49-F238E27FC236}">
              <a16:creationId xmlns:a16="http://schemas.microsoft.com/office/drawing/2014/main" id="{00000000-0008-0000-0200-00000C02000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525" name="テキスト ボックス 524">
          <a:extLst>
            <a:ext uri="{FF2B5EF4-FFF2-40B4-BE49-F238E27FC236}">
              <a16:creationId xmlns:a16="http://schemas.microsoft.com/office/drawing/2014/main" id="{00000000-0008-0000-0200-00000D02000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526" name="テキスト ボックス 525">
          <a:extLst>
            <a:ext uri="{FF2B5EF4-FFF2-40B4-BE49-F238E27FC236}">
              <a16:creationId xmlns:a16="http://schemas.microsoft.com/office/drawing/2014/main" id="{00000000-0008-0000-0200-00000E02000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135128</xdr:rowOff>
    </xdr:from>
    <xdr:to>
      <xdr:col>116</xdr:col>
      <xdr:colOff>114300</xdr:colOff>
      <xdr:row>85</xdr:row>
      <xdr:rowOff>65278</xdr:rowOff>
    </xdr:to>
    <xdr:sp macro="" textlink="">
      <xdr:nvSpPr>
        <xdr:cNvPr id="527" name="楕円 526">
          <a:extLst>
            <a:ext uri="{FF2B5EF4-FFF2-40B4-BE49-F238E27FC236}">
              <a16:creationId xmlns:a16="http://schemas.microsoft.com/office/drawing/2014/main" id="{00000000-0008-0000-0200-00000F020000}"/>
            </a:ext>
          </a:extLst>
        </xdr:cNvPr>
        <xdr:cNvSpPr/>
      </xdr:nvSpPr>
      <xdr:spPr>
        <a:xfrm>
          <a:off x="22110700" y="14536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83</xdr:row>
      <xdr:rowOff>158005</xdr:rowOff>
    </xdr:from>
    <xdr:ext cx="469744" cy="259045"/>
    <xdr:sp macro="" textlink="">
      <xdr:nvSpPr>
        <xdr:cNvPr id="528" name="【消防施設】&#10;一人当たり面積該当値テキスト">
          <a:extLst>
            <a:ext uri="{FF2B5EF4-FFF2-40B4-BE49-F238E27FC236}">
              <a16:creationId xmlns:a16="http://schemas.microsoft.com/office/drawing/2014/main" id="{00000000-0008-0000-0200-000010020000}"/>
            </a:ext>
          </a:extLst>
        </xdr:cNvPr>
        <xdr:cNvSpPr txBox="1"/>
      </xdr:nvSpPr>
      <xdr:spPr>
        <a:xfrm>
          <a:off x="22199600" y="14388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141224</xdr:rowOff>
    </xdr:from>
    <xdr:to>
      <xdr:col>112</xdr:col>
      <xdr:colOff>38100</xdr:colOff>
      <xdr:row>85</xdr:row>
      <xdr:rowOff>71374</xdr:rowOff>
    </xdr:to>
    <xdr:sp macro="" textlink="">
      <xdr:nvSpPr>
        <xdr:cNvPr id="529" name="楕円 528">
          <a:extLst>
            <a:ext uri="{FF2B5EF4-FFF2-40B4-BE49-F238E27FC236}">
              <a16:creationId xmlns:a16="http://schemas.microsoft.com/office/drawing/2014/main" id="{00000000-0008-0000-0200-000011020000}"/>
            </a:ext>
          </a:extLst>
        </xdr:cNvPr>
        <xdr:cNvSpPr/>
      </xdr:nvSpPr>
      <xdr:spPr>
        <a:xfrm>
          <a:off x="21272500" y="14543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14478</xdr:rowOff>
    </xdr:from>
    <xdr:to>
      <xdr:col>116</xdr:col>
      <xdr:colOff>63500</xdr:colOff>
      <xdr:row>85</xdr:row>
      <xdr:rowOff>20574</xdr:rowOff>
    </xdr:to>
    <xdr:cxnSp macro="">
      <xdr:nvCxnSpPr>
        <xdr:cNvPr id="530" name="直線コネクタ 529">
          <a:extLst>
            <a:ext uri="{FF2B5EF4-FFF2-40B4-BE49-F238E27FC236}">
              <a16:creationId xmlns:a16="http://schemas.microsoft.com/office/drawing/2014/main" id="{00000000-0008-0000-0200-000012020000}"/>
            </a:ext>
          </a:extLst>
        </xdr:cNvPr>
        <xdr:cNvCxnSpPr/>
      </xdr:nvCxnSpPr>
      <xdr:spPr>
        <a:xfrm flipV="1">
          <a:off x="21323300" y="14587728"/>
          <a:ext cx="838200" cy="6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162561</xdr:rowOff>
    </xdr:from>
    <xdr:to>
      <xdr:col>107</xdr:col>
      <xdr:colOff>101600</xdr:colOff>
      <xdr:row>85</xdr:row>
      <xdr:rowOff>92711</xdr:rowOff>
    </xdr:to>
    <xdr:sp macro="" textlink="">
      <xdr:nvSpPr>
        <xdr:cNvPr id="531" name="楕円 530">
          <a:extLst>
            <a:ext uri="{FF2B5EF4-FFF2-40B4-BE49-F238E27FC236}">
              <a16:creationId xmlns:a16="http://schemas.microsoft.com/office/drawing/2014/main" id="{00000000-0008-0000-0200-000013020000}"/>
            </a:ext>
          </a:extLst>
        </xdr:cNvPr>
        <xdr:cNvSpPr/>
      </xdr:nvSpPr>
      <xdr:spPr>
        <a:xfrm>
          <a:off x="20383500" y="14564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20574</xdr:rowOff>
    </xdr:from>
    <xdr:to>
      <xdr:col>111</xdr:col>
      <xdr:colOff>177800</xdr:colOff>
      <xdr:row>85</xdr:row>
      <xdr:rowOff>41911</xdr:rowOff>
    </xdr:to>
    <xdr:cxnSp macro="">
      <xdr:nvCxnSpPr>
        <xdr:cNvPr id="532" name="直線コネクタ 531">
          <a:extLst>
            <a:ext uri="{FF2B5EF4-FFF2-40B4-BE49-F238E27FC236}">
              <a16:creationId xmlns:a16="http://schemas.microsoft.com/office/drawing/2014/main" id="{00000000-0008-0000-0200-000014020000}"/>
            </a:ext>
          </a:extLst>
        </xdr:cNvPr>
        <xdr:cNvCxnSpPr/>
      </xdr:nvCxnSpPr>
      <xdr:spPr>
        <a:xfrm flipV="1">
          <a:off x="20434300" y="14593824"/>
          <a:ext cx="889000" cy="213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170180</xdr:rowOff>
    </xdr:from>
    <xdr:to>
      <xdr:col>102</xdr:col>
      <xdr:colOff>165100</xdr:colOff>
      <xdr:row>85</xdr:row>
      <xdr:rowOff>100330</xdr:rowOff>
    </xdr:to>
    <xdr:sp macro="" textlink="">
      <xdr:nvSpPr>
        <xdr:cNvPr id="533" name="楕円 532">
          <a:extLst>
            <a:ext uri="{FF2B5EF4-FFF2-40B4-BE49-F238E27FC236}">
              <a16:creationId xmlns:a16="http://schemas.microsoft.com/office/drawing/2014/main" id="{00000000-0008-0000-0200-000015020000}"/>
            </a:ext>
          </a:extLst>
        </xdr:cNvPr>
        <xdr:cNvSpPr/>
      </xdr:nvSpPr>
      <xdr:spPr>
        <a:xfrm>
          <a:off x="19494500" y="14571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41911</xdr:rowOff>
    </xdr:from>
    <xdr:to>
      <xdr:col>107</xdr:col>
      <xdr:colOff>50800</xdr:colOff>
      <xdr:row>85</xdr:row>
      <xdr:rowOff>49530</xdr:rowOff>
    </xdr:to>
    <xdr:cxnSp macro="">
      <xdr:nvCxnSpPr>
        <xdr:cNvPr id="534" name="直線コネクタ 533">
          <a:extLst>
            <a:ext uri="{FF2B5EF4-FFF2-40B4-BE49-F238E27FC236}">
              <a16:creationId xmlns:a16="http://schemas.microsoft.com/office/drawing/2014/main" id="{00000000-0008-0000-0200-000016020000}"/>
            </a:ext>
          </a:extLst>
        </xdr:cNvPr>
        <xdr:cNvCxnSpPr/>
      </xdr:nvCxnSpPr>
      <xdr:spPr>
        <a:xfrm flipV="1">
          <a:off x="19545300" y="14615161"/>
          <a:ext cx="8890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7874</xdr:rowOff>
    </xdr:from>
    <xdr:to>
      <xdr:col>98</xdr:col>
      <xdr:colOff>38100</xdr:colOff>
      <xdr:row>85</xdr:row>
      <xdr:rowOff>109474</xdr:rowOff>
    </xdr:to>
    <xdr:sp macro="" textlink="">
      <xdr:nvSpPr>
        <xdr:cNvPr id="535" name="楕円 534">
          <a:extLst>
            <a:ext uri="{FF2B5EF4-FFF2-40B4-BE49-F238E27FC236}">
              <a16:creationId xmlns:a16="http://schemas.microsoft.com/office/drawing/2014/main" id="{00000000-0008-0000-0200-000017020000}"/>
            </a:ext>
          </a:extLst>
        </xdr:cNvPr>
        <xdr:cNvSpPr/>
      </xdr:nvSpPr>
      <xdr:spPr>
        <a:xfrm>
          <a:off x="18605500" y="14581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49530</xdr:rowOff>
    </xdr:from>
    <xdr:to>
      <xdr:col>102</xdr:col>
      <xdr:colOff>114300</xdr:colOff>
      <xdr:row>85</xdr:row>
      <xdr:rowOff>58674</xdr:rowOff>
    </xdr:to>
    <xdr:cxnSp macro="">
      <xdr:nvCxnSpPr>
        <xdr:cNvPr id="536" name="直線コネクタ 535">
          <a:extLst>
            <a:ext uri="{FF2B5EF4-FFF2-40B4-BE49-F238E27FC236}">
              <a16:creationId xmlns:a16="http://schemas.microsoft.com/office/drawing/2014/main" id="{00000000-0008-0000-0200-000018020000}"/>
            </a:ext>
          </a:extLst>
        </xdr:cNvPr>
        <xdr:cNvCxnSpPr/>
      </xdr:nvCxnSpPr>
      <xdr:spPr>
        <a:xfrm flipV="1">
          <a:off x="18656300" y="14622780"/>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85</xdr:row>
      <xdr:rowOff>149369</xdr:rowOff>
    </xdr:from>
    <xdr:ext cx="469744" cy="259045"/>
    <xdr:sp macro="" textlink="">
      <xdr:nvSpPr>
        <xdr:cNvPr id="537" name="n_1aveValue【消防施設】&#10;一人当たり面積">
          <a:extLst>
            <a:ext uri="{FF2B5EF4-FFF2-40B4-BE49-F238E27FC236}">
              <a16:creationId xmlns:a16="http://schemas.microsoft.com/office/drawing/2014/main" id="{00000000-0008-0000-0200-000019020000}"/>
            </a:ext>
          </a:extLst>
        </xdr:cNvPr>
        <xdr:cNvSpPr txBox="1"/>
      </xdr:nvSpPr>
      <xdr:spPr>
        <a:xfrm>
          <a:off x="21075727" y="147226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157751</xdr:rowOff>
    </xdr:from>
    <xdr:ext cx="469744" cy="259045"/>
    <xdr:sp macro="" textlink="">
      <xdr:nvSpPr>
        <xdr:cNvPr id="538" name="n_2aveValue【消防施設】&#10;一人当たり面積">
          <a:extLst>
            <a:ext uri="{FF2B5EF4-FFF2-40B4-BE49-F238E27FC236}">
              <a16:creationId xmlns:a16="http://schemas.microsoft.com/office/drawing/2014/main" id="{00000000-0008-0000-0200-00001A020000}"/>
            </a:ext>
          </a:extLst>
        </xdr:cNvPr>
        <xdr:cNvSpPr txBox="1"/>
      </xdr:nvSpPr>
      <xdr:spPr>
        <a:xfrm>
          <a:off x="20199427" y="147310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101364</xdr:rowOff>
    </xdr:from>
    <xdr:ext cx="469744" cy="259045"/>
    <xdr:sp macro="" textlink="">
      <xdr:nvSpPr>
        <xdr:cNvPr id="539" name="n_3aveValue【消防施設】&#10;一人当たり面積">
          <a:extLst>
            <a:ext uri="{FF2B5EF4-FFF2-40B4-BE49-F238E27FC236}">
              <a16:creationId xmlns:a16="http://schemas.microsoft.com/office/drawing/2014/main" id="{00000000-0008-0000-0200-00001B020000}"/>
            </a:ext>
          </a:extLst>
        </xdr:cNvPr>
        <xdr:cNvSpPr txBox="1"/>
      </xdr:nvSpPr>
      <xdr:spPr>
        <a:xfrm>
          <a:off x="19310427" y="146746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144797</xdr:rowOff>
    </xdr:from>
    <xdr:ext cx="469744" cy="259045"/>
    <xdr:sp macro="" textlink="">
      <xdr:nvSpPr>
        <xdr:cNvPr id="540" name="n_4aveValue【消防施設】&#10;一人当たり面積">
          <a:extLst>
            <a:ext uri="{FF2B5EF4-FFF2-40B4-BE49-F238E27FC236}">
              <a16:creationId xmlns:a16="http://schemas.microsoft.com/office/drawing/2014/main" id="{00000000-0008-0000-0200-00001C020000}"/>
            </a:ext>
          </a:extLst>
        </xdr:cNvPr>
        <xdr:cNvSpPr txBox="1"/>
      </xdr:nvSpPr>
      <xdr:spPr>
        <a:xfrm>
          <a:off x="18421427" y="14718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83</xdr:row>
      <xdr:rowOff>87901</xdr:rowOff>
    </xdr:from>
    <xdr:ext cx="469744" cy="259045"/>
    <xdr:sp macro="" textlink="">
      <xdr:nvSpPr>
        <xdr:cNvPr id="541" name="n_1mainValue【消防施設】&#10;一人当たり面積">
          <a:extLst>
            <a:ext uri="{FF2B5EF4-FFF2-40B4-BE49-F238E27FC236}">
              <a16:creationId xmlns:a16="http://schemas.microsoft.com/office/drawing/2014/main" id="{00000000-0008-0000-0200-00001D020000}"/>
            </a:ext>
          </a:extLst>
        </xdr:cNvPr>
        <xdr:cNvSpPr txBox="1"/>
      </xdr:nvSpPr>
      <xdr:spPr>
        <a:xfrm>
          <a:off x="21075727" y="143182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109238</xdr:rowOff>
    </xdr:from>
    <xdr:ext cx="469744" cy="259045"/>
    <xdr:sp macro="" textlink="">
      <xdr:nvSpPr>
        <xdr:cNvPr id="542" name="n_2mainValue【消防施設】&#10;一人当たり面積">
          <a:extLst>
            <a:ext uri="{FF2B5EF4-FFF2-40B4-BE49-F238E27FC236}">
              <a16:creationId xmlns:a16="http://schemas.microsoft.com/office/drawing/2014/main" id="{00000000-0008-0000-0200-00001E020000}"/>
            </a:ext>
          </a:extLst>
        </xdr:cNvPr>
        <xdr:cNvSpPr txBox="1"/>
      </xdr:nvSpPr>
      <xdr:spPr>
        <a:xfrm>
          <a:off x="20199427" y="14339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116857</xdr:rowOff>
    </xdr:from>
    <xdr:ext cx="469744" cy="259045"/>
    <xdr:sp macro="" textlink="">
      <xdr:nvSpPr>
        <xdr:cNvPr id="543" name="n_3mainValue【消防施設】&#10;一人当たり面積">
          <a:extLst>
            <a:ext uri="{FF2B5EF4-FFF2-40B4-BE49-F238E27FC236}">
              <a16:creationId xmlns:a16="http://schemas.microsoft.com/office/drawing/2014/main" id="{00000000-0008-0000-0200-00001F020000}"/>
            </a:ext>
          </a:extLst>
        </xdr:cNvPr>
        <xdr:cNvSpPr txBox="1"/>
      </xdr:nvSpPr>
      <xdr:spPr>
        <a:xfrm>
          <a:off x="19310427" y="14347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126001</xdr:rowOff>
    </xdr:from>
    <xdr:ext cx="469744" cy="259045"/>
    <xdr:sp macro="" textlink="">
      <xdr:nvSpPr>
        <xdr:cNvPr id="544" name="n_4mainValue【消防施設】&#10;一人当たり面積">
          <a:extLst>
            <a:ext uri="{FF2B5EF4-FFF2-40B4-BE49-F238E27FC236}">
              <a16:creationId xmlns:a16="http://schemas.microsoft.com/office/drawing/2014/main" id="{00000000-0008-0000-0200-000020020000}"/>
            </a:ext>
          </a:extLst>
        </xdr:cNvPr>
        <xdr:cNvSpPr txBox="1"/>
      </xdr:nvSpPr>
      <xdr:spPr>
        <a:xfrm>
          <a:off x="18421427" y="143563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545" name="正方形/長方形 544">
          <a:extLst>
            <a:ext uri="{FF2B5EF4-FFF2-40B4-BE49-F238E27FC236}">
              <a16:creationId xmlns:a16="http://schemas.microsoft.com/office/drawing/2014/main" id="{00000000-0008-0000-0200-00002102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546" name="正方形/長方形 545">
          <a:extLst>
            <a:ext uri="{FF2B5EF4-FFF2-40B4-BE49-F238E27FC236}">
              <a16:creationId xmlns:a16="http://schemas.microsoft.com/office/drawing/2014/main" id="{00000000-0008-0000-0200-00002202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547" name="正方形/長方形 546">
          <a:extLst>
            <a:ext uri="{FF2B5EF4-FFF2-40B4-BE49-F238E27FC236}">
              <a16:creationId xmlns:a16="http://schemas.microsoft.com/office/drawing/2014/main" id="{00000000-0008-0000-0200-00002302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548" name="正方形/長方形 547">
          <a:extLst>
            <a:ext uri="{FF2B5EF4-FFF2-40B4-BE49-F238E27FC236}">
              <a16:creationId xmlns:a16="http://schemas.microsoft.com/office/drawing/2014/main" id="{00000000-0008-0000-0200-00002402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549" name="正方形/長方形 548">
          <a:extLst>
            <a:ext uri="{FF2B5EF4-FFF2-40B4-BE49-F238E27FC236}">
              <a16:creationId xmlns:a16="http://schemas.microsoft.com/office/drawing/2014/main" id="{00000000-0008-0000-0200-00002502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550" name="正方形/長方形 549">
          <a:extLst>
            <a:ext uri="{FF2B5EF4-FFF2-40B4-BE49-F238E27FC236}">
              <a16:creationId xmlns:a16="http://schemas.microsoft.com/office/drawing/2014/main" id="{00000000-0008-0000-0200-00002602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551" name="正方形/長方形 550">
          <a:extLst>
            <a:ext uri="{FF2B5EF4-FFF2-40B4-BE49-F238E27FC236}">
              <a16:creationId xmlns:a16="http://schemas.microsoft.com/office/drawing/2014/main" id="{00000000-0008-0000-0200-00002702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52" name="正方形/長方形 551">
          <a:extLst>
            <a:ext uri="{FF2B5EF4-FFF2-40B4-BE49-F238E27FC236}">
              <a16:creationId xmlns:a16="http://schemas.microsoft.com/office/drawing/2014/main" id="{00000000-0008-0000-0200-00002802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553" name="テキスト ボックス 552">
          <a:extLst>
            <a:ext uri="{FF2B5EF4-FFF2-40B4-BE49-F238E27FC236}">
              <a16:creationId xmlns:a16="http://schemas.microsoft.com/office/drawing/2014/main" id="{00000000-0008-0000-0200-00002902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554" name="直線コネクタ 553">
          <a:extLst>
            <a:ext uri="{FF2B5EF4-FFF2-40B4-BE49-F238E27FC236}">
              <a16:creationId xmlns:a16="http://schemas.microsoft.com/office/drawing/2014/main" id="{00000000-0008-0000-0200-00002A02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555" name="テキスト ボックス 554">
          <a:extLst>
            <a:ext uri="{FF2B5EF4-FFF2-40B4-BE49-F238E27FC236}">
              <a16:creationId xmlns:a16="http://schemas.microsoft.com/office/drawing/2014/main" id="{00000000-0008-0000-0200-00002B02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556" name="直線コネクタ 555">
          <a:extLst>
            <a:ext uri="{FF2B5EF4-FFF2-40B4-BE49-F238E27FC236}">
              <a16:creationId xmlns:a16="http://schemas.microsoft.com/office/drawing/2014/main" id="{00000000-0008-0000-0200-00002C020000}"/>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557" name="テキスト ボックス 556">
          <a:extLst>
            <a:ext uri="{FF2B5EF4-FFF2-40B4-BE49-F238E27FC236}">
              <a16:creationId xmlns:a16="http://schemas.microsoft.com/office/drawing/2014/main" id="{00000000-0008-0000-0200-00002D020000}"/>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558" name="直線コネクタ 557">
          <a:extLst>
            <a:ext uri="{FF2B5EF4-FFF2-40B4-BE49-F238E27FC236}">
              <a16:creationId xmlns:a16="http://schemas.microsoft.com/office/drawing/2014/main" id="{00000000-0008-0000-0200-00002E020000}"/>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559" name="テキスト ボックス 558">
          <a:extLst>
            <a:ext uri="{FF2B5EF4-FFF2-40B4-BE49-F238E27FC236}">
              <a16:creationId xmlns:a16="http://schemas.microsoft.com/office/drawing/2014/main" id="{00000000-0008-0000-0200-00002F020000}"/>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560" name="直線コネクタ 559">
          <a:extLst>
            <a:ext uri="{FF2B5EF4-FFF2-40B4-BE49-F238E27FC236}">
              <a16:creationId xmlns:a16="http://schemas.microsoft.com/office/drawing/2014/main" id="{00000000-0008-0000-0200-000030020000}"/>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561" name="テキスト ボックス 560">
          <a:extLst>
            <a:ext uri="{FF2B5EF4-FFF2-40B4-BE49-F238E27FC236}">
              <a16:creationId xmlns:a16="http://schemas.microsoft.com/office/drawing/2014/main" id="{00000000-0008-0000-0200-000031020000}"/>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562" name="直線コネクタ 561">
          <a:extLst>
            <a:ext uri="{FF2B5EF4-FFF2-40B4-BE49-F238E27FC236}">
              <a16:creationId xmlns:a16="http://schemas.microsoft.com/office/drawing/2014/main" id="{00000000-0008-0000-0200-000032020000}"/>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563" name="テキスト ボックス 562">
          <a:extLst>
            <a:ext uri="{FF2B5EF4-FFF2-40B4-BE49-F238E27FC236}">
              <a16:creationId xmlns:a16="http://schemas.microsoft.com/office/drawing/2014/main" id="{00000000-0008-0000-0200-000033020000}"/>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564" name="直線コネクタ 563">
          <a:extLst>
            <a:ext uri="{FF2B5EF4-FFF2-40B4-BE49-F238E27FC236}">
              <a16:creationId xmlns:a16="http://schemas.microsoft.com/office/drawing/2014/main" id="{00000000-0008-0000-0200-000034020000}"/>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565" name="テキスト ボックス 564">
          <a:extLst>
            <a:ext uri="{FF2B5EF4-FFF2-40B4-BE49-F238E27FC236}">
              <a16:creationId xmlns:a16="http://schemas.microsoft.com/office/drawing/2014/main" id="{00000000-0008-0000-0200-000035020000}"/>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566" name="直線コネクタ 565">
          <a:extLst>
            <a:ext uri="{FF2B5EF4-FFF2-40B4-BE49-F238E27FC236}">
              <a16:creationId xmlns:a16="http://schemas.microsoft.com/office/drawing/2014/main" id="{00000000-0008-0000-0200-000036020000}"/>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567" name="テキスト ボックス 566">
          <a:extLst>
            <a:ext uri="{FF2B5EF4-FFF2-40B4-BE49-F238E27FC236}">
              <a16:creationId xmlns:a16="http://schemas.microsoft.com/office/drawing/2014/main" id="{00000000-0008-0000-0200-000037020000}"/>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568" name="直線コネクタ 567">
          <a:extLst>
            <a:ext uri="{FF2B5EF4-FFF2-40B4-BE49-F238E27FC236}">
              <a16:creationId xmlns:a16="http://schemas.microsoft.com/office/drawing/2014/main" id="{00000000-0008-0000-0200-00003802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69" name="【庁舎】&#10;有形固定資産減価償却率グラフ枠">
          <a:extLst>
            <a:ext uri="{FF2B5EF4-FFF2-40B4-BE49-F238E27FC236}">
              <a16:creationId xmlns:a16="http://schemas.microsoft.com/office/drawing/2014/main" id="{00000000-0008-0000-0200-00003902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84364</xdr:rowOff>
    </xdr:from>
    <xdr:to>
      <xdr:col>85</xdr:col>
      <xdr:colOff>126364</xdr:colOff>
      <xdr:row>109</xdr:row>
      <xdr:rowOff>35379</xdr:rowOff>
    </xdr:to>
    <xdr:cxnSp macro="">
      <xdr:nvCxnSpPr>
        <xdr:cNvPr id="570" name="直線コネクタ 569">
          <a:extLst>
            <a:ext uri="{FF2B5EF4-FFF2-40B4-BE49-F238E27FC236}">
              <a16:creationId xmlns:a16="http://schemas.microsoft.com/office/drawing/2014/main" id="{00000000-0008-0000-0200-00003A020000}"/>
            </a:ext>
          </a:extLst>
        </xdr:cNvPr>
        <xdr:cNvCxnSpPr/>
      </xdr:nvCxnSpPr>
      <xdr:spPr>
        <a:xfrm flipV="1">
          <a:off x="16318864" y="17229364"/>
          <a:ext cx="0" cy="14940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571" name="【庁舎】&#10;有形固定資産減価償却率最小値テキスト">
          <a:extLst>
            <a:ext uri="{FF2B5EF4-FFF2-40B4-BE49-F238E27FC236}">
              <a16:creationId xmlns:a16="http://schemas.microsoft.com/office/drawing/2014/main" id="{00000000-0008-0000-0200-00003B020000}"/>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572" name="直線コネクタ 571">
          <a:extLst>
            <a:ext uri="{FF2B5EF4-FFF2-40B4-BE49-F238E27FC236}">
              <a16:creationId xmlns:a16="http://schemas.microsoft.com/office/drawing/2014/main" id="{00000000-0008-0000-0200-00003C020000}"/>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31041</xdr:rowOff>
    </xdr:from>
    <xdr:ext cx="340478" cy="259045"/>
    <xdr:sp macro="" textlink="">
      <xdr:nvSpPr>
        <xdr:cNvPr id="573" name="【庁舎】&#10;有形固定資産減価償却率最大値テキスト">
          <a:extLst>
            <a:ext uri="{FF2B5EF4-FFF2-40B4-BE49-F238E27FC236}">
              <a16:creationId xmlns:a16="http://schemas.microsoft.com/office/drawing/2014/main" id="{00000000-0008-0000-0200-00003D020000}"/>
            </a:ext>
          </a:extLst>
        </xdr:cNvPr>
        <xdr:cNvSpPr txBox="1"/>
      </xdr:nvSpPr>
      <xdr:spPr>
        <a:xfrm>
          <a:off x="16357600" y="1700459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84364</xdr:rowOff>
    </xdr:from>
    <xdr:to>
      <xdr:col>86</xdr:col>
      <xdr:colOff>25400</xdr:colOff>
      <xdr:row>100</xdr:row>
      <xdr:rowOff>84364</xdr:rowOff>
    </xdr:to>
    <xdr:cxnSp macro="">
      <xdr:nvCxnSpPr>
        <xdr:cNvPr id="574" name="直線コネクタ 573">
          <a:extLst>
            <a:ext uri="{FF2B5EF4-FFF2-40B4-BE49-F238E27FC236}">
              <a16:creationId xmlns:a16="http://schemas.microsoft.com/office/drawing/2014/main" id="{00000000-0008-0000-0200-00003E020000}"/>
            </a:ext>
          </a:extLst>
        </xdr:cNvPr>
        <xdr:cNvCxnSpPr/>
      </xdr:nvCxnSpPr>
      <xdr:spPr>
        <a:xfrm>
          <a:off x="16230600" y="172293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77669</xdr:rowOff>
    </xdr:from>
    <xdr:ext cx="405111" cy="259045"/>
    <xdr:sp macro="" textlink="">
      <xdr:nvSpPr>
        <xdr:cNvPr id="575" name="【庁舎】&#10;有形固定資産減価償却率平均値テキスト">
          <a:extLst>
            <a:ext uri="{FF2B5EF4-FFF2-40B4-BE49-F238E27FC236}">
              <a16:creationId xmlns:a16="http://schemas.microsoft.com/office/drawing/2014/main" id="{00000000-0008-0000-0200-00003F020000}"/>
            </a:ext>
          </a:extLst>
        </xdr:cNvPr>
        <xdr:cNvSpPr txBox="1"/>
      </xdr:nvSpPr>
      <xdr:spPr>
        <a:xfrm>
          <a:off x="16357600" y="1773701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54792</xdr:rowOff>
    </xdr:from>
    <xdr:to>
      <xdr:col>85</xdr:col>
      <xdr:colOff>177800</xdr:colOff>
      <xdr:row>104</xdr:row>
      <xdr:rowOff>156392</xdr:rowOff>
    </xdr:to>
    <xdr:sp macro="" textlink="">
      <xdr:nvSpPr>
        <xdr:cNvPr id="576" name="フローチャート: 判断 575">
          <a:extLst>
            <a:ext uri="{FF2B5EF4-FFF2-40B4-BE49-F238E27FC236}">
              <a16:creationId xmlns:a16="http://schemas.microsoft.com/office/drawing/2014/main" id="{00000000-0008-0000-0200-000040020000}"/>
            </a:ext>
          </a:extLst>
        </xdr:cNvPr>
        <xdr:cNvSpPr/>
      </xdr:nvSpPr>
      <xdr:spPr>
        <a:xfrm>
          <a:off x="16268700" y="17885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51526</xdr:rowOff>
    </xdr:from>
    <xdr:to>
      <xdr:col>81</xdr:col>
      <xdr:colOff>101600</xdr:colOff>
      <xdr:row>104</xdr:row>
      <xdr:rowOff>153126</xdr:rowOff>
    </xdr:to>
    <xdr:sp macro="" textlink="">
      <xdr:nvSpPr>
        <xdr:cNvPr id="577" name="フローチャート: 判断 576">
          <a:extLst>
            <a:ext uri="{FF2B5EF4-FFF2-40B4-BE49-F238E27FC236}">
              <a16:creationId xmlns:a16="http://schemas.microsoft.com/office/drawing/2014/main" id="{00000000-0008-0000-0200-000041020000}"/>
            </a:ext>
          </a:extLst>
        </xdr:cNvPr>
        <xdr:cNvSpPr/>
      </xdr:nvSpPr>
      <xdr:spPr>
        <a:xfrm>
          <a:off x="15430500" y="17882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7438</xdr:rowOff>
    </xdr:from>
    <xdr:to>
      <xdr:col>76</xdr:col>
      <xdr:colOff>165100</xdr:colOff>
      <xdr:row>104</xdr:row>
      <xdr:rowOff>109038</xdr:rowOff>
    </xdr:to>
    <xdr:sp macro="" textlink="">
      <xdr:nvSpPr>
        <xdr:cNvPr id="578" name="フローチャート: 判断 577">
          <a:extLst>
            <a:ext uri="{FF2B5EF4-FFF2-40B4-BE49-F238E27FC236}">
              <a16:creationId xmlns:a16="http://schemas.microsoft.com/office/drawing/2014/main" id="{00000000-0008-0000-0200-000042020000}"/>
            </a:ext>
          </a:extLst>
        </xdr:cNvPr>
        <xdr:cNvSpPr/>
      </xdr:nvSpPr>
      <xdr:spPr>
        <a:xfrm>
          <a:off x="14541500" y="178382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10705</xdr:rowOff>
    </xdr:from>
    <xdr:to>
      <xdr:col>72</xdr:col>
      <xdr:colOff>38100</xdr:colOff>
      <xdr:row>104</xdr:row>
      <xdr:rowOff>112305</xdr:rowOff>
    </xdr:to>
    <xdr:sp macro="" textlink="">
      <xdr:nvSpPr>
        <xdr:cNvPr id="579" name="フローチャート: 判断 578">
          <a:extLst>
            <a:ext uri="{FF2B5EF4-FFF2-40B4-BE49-F238E27FC236}">
              <a16:creationId xmlns:a16="http://schemas.microsoft.com/office/drawing/2014/main" id="{00000000-0008-0000-0200-000043020000}"/>
            </a:ext>
          </a:extLst>
        </xdr:cNvPr>
        <xdr:cNvSpPr/>
      </xdr:nvSpPr>
      <xdr:spPr>
        <a:xfrm>
          <a:off x="13652500" y="17841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100512</xdr:rowOff>
    </xdr:from>
    <xdr:to>
      <xdr:col>67</xdr:col>
      <xdr:colOff>101600</xdr:colOff>
      <xdr:row>105</xdr:row>
      <xdr:rowOff>30662</xdr:rowOff>
    </xdr:to>
    <xdr:sp macro="" textlink="">
      <xdr:nvSpPr>
        <xdr:cNvPr id="580" name="フローチャート: 判断 579">
          <a:extLst>
            <a:ext uri="{FF2B5EF4-FFF2-40B4-BE49-F238E27FC236}">
              <a16:creationId xmlns:a16="http://schemas.microsoft.com/office/drawing/2014/main" id="{00000000-0008-0000-0200-000044020000}"/>
            </a:ext>
          </a:extLst>
        </xdr:cNvPr>
        <xdr:cNvSpPr/>
      </xdr:nvSpPr>
      <xdr:spPr>
        <a:xfrm>
          <a:off x="12763500" y="17931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581" name="テキスト ボックス 580">
          <a:extLst>
            <a:ext uri="{FF2B5EF4-FFF2-40B4-BE49-F238E27FC236}">
              <a16:creationId xmlns:a16="http://schemas.microsoft.com/office/drawing/2014/main" id="{00000000-0008-0000-0200-00004502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582" name="テキスト ボックス 581">
          <a:extLst>
            <a:ext uri="{FF2B5EF4-FFF2-40B4-BE49-F238E27FC236}">
              <a16:creationId xmlns:a16="http://schemas.microsoft.com/office/drawing/2014/main" id="{00000000-0008-0000-0200-00004602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583" name="テキスト ボックス 582">
          <a:extLst>
            <a:ext uri="{FF2B5EF4-FFF2-40B4-BE49-F238E27FC236}">
              <a16:creationId xmlns:a16="http://schemas.microsoft.com/office/drawing/2014/main" id="{00000000-0008-0000-0200-00004702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584" name="テキスト ボックス 583">
          <a:extLst>
            <a:ext uri="{FF2B5EF4-FFF2-40B4-BE49-F238E27FC236}">
              <a16:creationId xmlns:a16="http://schemas.microsoft.com/office/drawing/2014/main" id="{00000000-0008-0000-0200-00004802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585" name="テキスト ボックス 584">
          <a:extLst>
            <a:ext uri="{FF2B5EF4-FFF2-40B4-BE49-F238E27FC236}">
              <a16:creationId xmlns:a16="http://schemas.microsoft.com/office/drawing/2014/main" id="{00000000-0008-0000-0200-00004902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167458</xdr:rowOff>
    </xdr:from>
    <xdr:to>
      <xdr:col>85</xdr:col>
      <xdr:colOff>177800</xdr:colOff>
      <xdr:row>107</xdr:row>
      <xdr:rowOff>97608</xdr:rowOff>
    </xdr:to>
    <xdr:sp macro="" textlink="">
      <xdr:nvSpPr>
        <xdr:cNvPr id="586" name="楕円 585">
          <a:extLst>
            <a:ext uri="{FF2B5EF4-FFF2-40B4-BE49-F238E27FC236}">
              <a16:creationId xmlns:a16="http://schemas.microsoft.com/office/drawing/2014/main" id="{00000000-0008-0000-0200-00004A020000}"/>
            </a:ext>
          </a:extLst>
        </xdr:cNvPr>
        <xdr:cNvSpPr/>
      </xdr:nvSpPr>
      <xdr:spPr>
        <a:xfrm>
          <a:off x="16268700" y="183411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145885</xdr:rowOff>
    </xdr:from>
    <xdr:ext cx="405111" cy="259045"/>
    <xdr:sp macro="" textlink="">
      <xdr:nvSpPr>
        <xdr:cNvPr id="587" name="【庁舎】&#10;有形固定資産減価償却率該当値テキスト">
          <a:extLst>
            <a:ext uri="{FF2B5EF4-FFF2-40B4-BE49-F238E27FC236}">
              <a16:creationId xmlns:a16="http://schemas.microsoft.com/office/drawing/2014/main" id="{00000000-0008-0000-0200-00004B020000}"/>
            </a:ext>
          </a:extLst>
        </xdr:cNvPr>
        <xdr:cNvSpPr txBox="1"/>
      </xdr:nvSpPr>
      <xdr:spPr>
        <a:xfrm>
          <a:off x="16357600" y="183195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102</xdr:row>
      <xdr:rowOff>17236</xdr:rowOff>
    </xdr:from>
    <xdr:to>
      <xdr:col>81</xdr:col>
      <xdr:colOff>101600</xdr:colOff>
      <xdr:row>102</xdr:row>
      <xdr:rowOff>118836</xdr:rowOff>
    </xdr:to>
    <xdr:sp macro="" textlink="">
      <xdr:nvSpPr>
        <xdr:cNvPr id="588" name="楕円 587">
          <a:extLst>
            <a:ext uri="{FF2B5EF4-FFF2-40B4-BE49-F238E27FC236}">
              <a16:creationId xmlns:a16="http://schemas.microsoft.com/office/drawing/2014/main" id="{00000000-0008-0000-0200-00004C020000}"/>
            </a:ext>
          </a:extLst>
        </xdr:cNvPr>
        <xdr:cNvSpPr/>
      </xdr:nvSpPr>
      <xdr:spPr>
        <a:xfrm>
          <a:off x="15430500" y="17505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102</xdr:row>
      <xdr:rowOff>68036</xdr:rowOff>
    </xdr:from>
    <xdr:to>
      <xdr:col>85</xdr:col>
      <xdr:colOff>127000</xdr:colOff>
      <xdr:row>107</xdr:row>
      <xdr:rowOff>46808</xdr:rowOff>
    </xdr:to>
    <xdr:cxnSp macro="">
      <xdr:nvCxnSpPr>
        <xdr:cNvPr id="589" name="直線コネクタ 588">
          <a:extLst>
            <a:ext uri="{FF2B5EF4-FFF2-40B4-BE49-F238E27FC236}">
              <a16:creationId xmlns:a16="http://schemas.microsoft.com/office/drawing/2014/main" id="{00000000-0008-0000-0200-00004D020000}"/>
            </a:ext>
          </a:extLst>
        </xdr:cNvPr>
        <xdr:cNvCxnSpPr/>
      </xdr:nvCxnSpPr>
      <xdr:spPr>
        <a:xfrm>
          <a:off x="15481300" y="17555936"/>
          <a:ext cx="838200" cy="836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101</xdr:row>
      <xdr:rowOff>129902</xdr:rowOff>
    </xdr:from>
    <xdr:to>
      <xdr:col>76</xdr:col>
      <xdr:colOff>165100</xdr:colOff>
      <xdr:row>102</xdr:row>
      <xdr:rowOff>60052</xdr:rowOff>
    </xdr:to>
    <xdr:sp macro="" textlink="">
      <xdr:nvSpPr>
        <xdr:cNvPr id="590" name="楕円 589">
          <a:extLst>
            <a:ext uri="{FF2B5EF4-FFF2-40B4-BE49-F238E27FC236}">
              <a16:creationId xmlns:a16="http://schemas.microsoft.com/office/drawing/2014/main" id="{00000000-0008-0000-0200-00004E020000}"/>
            </a:ext>
          </a:extLst>
        </xdr:cNvPr>
        <xdr:cNvSpPr/>
      </xdr:nvSpPr>
      <xdr:spPr>
        <a:xfrm>
          <a:off x="14541500" y="17446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102</xdr:row>
      <xdr:rowOff>9252</xdr:rowOff>
    </xdr:from>
    <xdr:to>
      <xdr:col>81</xdr:col>
      <xdr:colOff>50800</xdr:colOff>
      <xdr:row>102</xdr:row>
      <xdr:rowOff>68036</xdr:rowOff>
    </xdr:to>
    <xdr:cxnSp macro="">
      <xdr:nvCxnSpPr>
        <xdr:cNvPr id="591" name="直線コネクタ 590">
          <a:extLst>
            <a:ext uri="{FF2B5EF4-FFF2-40B4-BE49-F238E27FC236}">
              <a16:creationId xmlns:a16="http://schemas.microsoft.com/office/drawing/2014/main" id="{00000000-0008-0000-0200-00004F020000}"/>
            </a:ext>
          </a:extLst>
        </xdr:cNvPr>
        <xdr:cNvCxnSpPr/>
      </xdr:nvCxnSpPr>
      <xdr:spPr>
        <a:xfrm>
          <a:off x="14592300" y="17497152"/>
          <a:ext cx="889000" cy="587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101</xdr:row>
      <xdr:rowOff>69487</xdr:rowOff>
    </xdr:from>
    <xdr:to>
      <xdr:col>72</xdr:col>
      <xdr:colOff>38100</xdr:colOff>
      <xdr:row>101</xdr:row>
      <xdr:rowOff>171087</xdr:rowOff>
    </xdr:to>
    <xdr:sp macro="" textlink="">
      <xdr:nvSpPr>
        <xdr:cNvPr id="592" name="楕円 591">
          <a:extLst>
            <a:ext uri="{FF2B5EF4-FFF2-40B4-BE49-F238E27FC236}">
              <a16:creationId xmlns:a16="http://schemas.microsoft.com/office/drawing/2014/main" id="{00000000-0008-0000-0200-000050020000}"/>
            </a:ext>
          </a:extLst>
        </xdr:cNvPr>
        <xdr:cNvSpPr/>
      </xdr:nvSpPr>
      <xdr:spPr>
        <a:xfrm>
          <a:off x="13652500" y="17385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101</xdr:row>
      <xdr:rowOff>120287</xdr:rowOff>
    </xdr:from>
    <xdr:to>
      <xdr:col>76</xdr:col>
      <xdr:colOff>114300</xdr:colOff>
      <xdr:row>102</xdr:row>
      <xdr:rowOff>9252</xdr:rowOff>
    </xdr:to>
    <xdr:cxnSp macro="">
      <xdr:nvCxnSpPr>
        <xdr:cNvPr id="593" name="直線コネクタ 592">
          <a:extLst>
            <a:ext uri="{FF2B5EF4-FFF2-40B4-BE49-F238E27FC236}">
              <a16:creationId xmlns:a16="http://schemas.microsoft.com/office/drawing/2014/main" id="{00000000-0008-0000-0200-000051020000}"/>
            </a:ext>
          </a:extLst>
        </xdr:cNvPr>
        <xdr:cNvCxnSpPr/>
      </xdr:nvCxnSpPr>
      <xdr:spPr>
        <a:xfrm>
          <a:off x="13703300" y="17436737"/>
          <a:ext cx="889000" cy="60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101</xdr:row>
      <xdr:rowOff>12337</xdr:rowOff>
    </xdr:from>
    <xdr:to>
      <xdr:col>67</xdr:col>
      <xdr:colOff>101600</xdr:colOff>
      <xdr:row>101</xdr:row>
      <xdr:rowOff>113937</xdr:rowOff>
    </xdr:to>
    <xdr:sp macro="" textlink="">
      <xdr:nvSpPr>
        <xdr:cNvPr id="594" name="楕円 593">
          <a:extLst>
            <a:ext uri="{FF2B5EF4-FFF2-40B4-BE49-F238E27FC236}">
              <a16:creationId xmlns:a16="http://schemas.microsoft.com/office/drawing/2014/main" id="{00000000-0008-0000-0200-000052020000}"/>
            </a:ext>
          </a:extLst>
        </xdr:cNvPr>
        <xdr:cNvSpPr/>
      </xdr:nvSpPr>
      <xdr:spPr>
        <a:xfrm>
          <a:off x="12763500" y="17328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101</xdr:row>
      <xdr:rowOff>63137</xdr:rowOff>
    </xdr:from>
    <xdr:to>
      <xdr:col>71</xdr:col>
      <xdr:colOff>177800</xdr:colOff>
      <xdr:row>101</xdr:row>
      <xdr:rowOff>120287</xdr:rowOff>
    </xdr:to>
    <xdr:cxnSp macro="">
      <xdr:nvCxnSpPr>
        <xdr:cNvPr id="595" name="直線コネクタ 594">
          <a:extLst>
            <a:ext uri="{FF2B5EF4-FFF2-40B4-BE49-F238E27FC236}">
              <a16:creationId xmlns:a16="http://schemas.microsoft.com/office/drawing/2014/main" id="{00000000-0008-0000-0200-000053020000}"/>
            </a:ext>
          </a:extLst>
        </xdr:cNvPr>
        <xdr:cNvCxnSpPr/>
      </xdr:nvCxnSpPr>
      <xdr:spPr>
        <a:xfrm>
          <a:off x="12814300" y="17379587"/>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144253</xdr:rowOff>
    </xdr:from>
    <xdr:ext cx="405111" cy="259045"/>
    <xdr:sp macro="" textlink="">
      <xdr:nvSpPr>
        <xdr:cNvPr id="596" name="n_1aveValue【庁舎】&#10;有形固定資産減価償却率">
          <a:extLst>
            <a:ext uri="{FF2B5EF4-FFF2-40B4-BE49-F238E27FC236}">
              <a16:creationId xmlns:a16="http://schemas.microsoft.com/office/drawing/2014/main" id="{00000000-0008-0000-0200-000054020000}"/>
            </a:ext>
          </a:extLst>
        </xdr:cNvPr>
        <xdr:cNvSpPr txBox="1"/>
      </xdr:nvSpPr>
      <xdr:spPr>
        <a:xfrm>
          <a:off x="15266044" y="179750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100165</xdr:rowOff>
    </xdr:from>
    <xdr:ext cx="405111" cy="259045"/>
    <xdr:sp macro="" textlink="">
      <xdr:nvSpPr>
        <xdr:cNvPr id="597" name="n_2aveValue【庁舎】&#10;有形固定資産減価償却率">
          <a:extLst>
            <a:ext uri="{FF2B5EF4-FFF2-40B4-BE49-F238E27FC236}">
              <a16:creationId xmlns:a16="http://schemas.microsoft.com/office/drawing/2014/main" id="{00000000-0008-0000-0200-000055020000}"/>
            </a:ext>
          </a:extLst>
        </xdr:cNvPr>
        <xdr:cNvSpPr txBox="1"/>
      </xdr:nvSpPr>
      <xdr:spPr>
        <a:xfrm>
          <a:off x="14389744" y="179309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103432</xdr:rowOff>
    </xdr:from>
    <xdr:ext cx="405111" cy="259045"/>
    <xdr:sp macro="" textlink="">
      <xdr:nvSpPr>
        <xdr:cNvPr id="598" name="n_3aveValue【庁舎】&#10;有形固定資産減価償却率">
          <a:extLst>
            <a:ext uri="{FF2B5EF4-FFF2-40B4-BE49-F238E27FC236}">
              <a16:creationId xmlns:a16="http://schemas.microsoft.com/office/drawing/2014/main" id="{00000000-0008-0000-0200-000056020000}"/>
            </a:ext>
          </a:extLst>
        </xdr:cNvPr>
        <xdr:cNvSpPr txBox="1"/>
      </xdr:nvSpPr>
      <xdr:spPr>
        <a:xfrm>
          <a:off x="13500744" y="17934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21789</xdr:rowOff>
    </xdr:from>
    <xdr:ext cx="405111" cy="259045"/>
    <xdr:sp macro="" textlink="">
      <xdr:nvSpPr>
        <xdr:cNvPr id="599" name="n_4aveValue【庁舎】&#10;有形固定資産減価償却率">
          <a:extLst>
            <a:ext uri="{FF2B5EF4-FFF2-40B4-BE49-F238E27FC236}">
              <a16:creationId xmlns:a16="http://schemas.microsoft.com/office/drawing/2014/main" id="{00000000-0008-0000-0200-000057020000}"/>
            </a:ext>
          </a:extLst>
        </xdr:cNvPr>
        <xdr:cNvSpPr txBox="1"/>
      </xdr:nvSpPr>
      <xdr:spPr>
        <a:xfrm>
          <a:off x="12611744" y="180240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100</xdr:row>
      <xdr:rowOff>135363</xdr:rowOff>
    </xdr:from>
    <xdr:ext cx="405111" cy="259045"/>
    <xdr:sp macro="" textlink="">
      <xdr:nvSpPr>
        <xdr:cNvPr id="600" name="n_1mainValue【庁舎】&#10;有形固定資産減価償却率">
          <a:extLst>
            <a:ext uri="{FF2B5EF4-FFF2-40B4-BE49-F238E27FC236}">
              <a16:creationId xmlns:a16="http://schemas.microsoft.com/office/drawing/2014/main" id="{00000000-0008-0000-0200-000058020000}"/>
            </a:ext>
          </a:extLst>
        </xdr:cNvPr>
        <xdr:cNvSpPr txBox="1"/>
      </xdr:nvSpPr>
      <xdr:spPr>
        <a:xfrm>
          <a:off x="15266044" y="172803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100</xdr:row>
      <xdr:rowOff>76579</xdr:rowOff>
    </xdr:from>
    <xdr:ext cx="405111" cy="259045"/>
    <xdr:sp macro="" textlink="">
      <xdr:nvSpPr>
        <xdr:cNvPr id="601" name="n_2mainValue【庁舎】&#10;有形固定資産減価償却率">
          <a:extLst>
            <a:ext uri="{FF2B5EF4-FFF2-40B4-BE49-F238E27FC236}">
              <a16:creationId xmlns:a16="http://schemas.microsoft.com/office/drawing/2014/main" id="{00000000-0008-0000-0200-000059020000}"/>
            </a:ext>
          </a:extLst>
        </xdr:cNvPr>
        <xdr:cNvSpPr txBox="1"/>
      </xdr:nvSpPr>
      <xdr:spPr>
        <a:xfrm>
          <a:off x="14389744" y="172215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100</xdr:row>
      <xdr:rowOff>16164</xdr:rowOff>
    </xdr:from>
    <xdr:ext cx="405111" cy="259045"/>
    <xdr:sp macro="" textlink="">
      <xdr:nvSpPr>
        <xdr:cNvPr id="602" name="n_3mainValue【庁舎】&#10;有形固定資産減価償却率">
          <a:extLst>
            <a:ext uri="{FF2B5EF4-FFF2-40B4-BE49-F238E27FC236}">
              <a16:creationId xmlns:a16="http://schemas.microsoft.com/office/drawing/2014/main" id="{00000000-0008-0000-0200-00005A020000}"/>
            </a:ext>
          </a:extLst>
        </xdr:cNvPr>
        <xdr:cNvSpPr txBox="1"/>
      </xdr:nvSpPr>
      <xdr:spPr>
        <a:xfrm>
          <a:off x="13500744" y="171611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99</xdr:row>
      <xdr:rowOff>130464</xdr:rowOff>
    </xdr:from>
    <xdr:ext cx="405111" cy="259045"/>
    <xdr:sp macro="" textlink="">
      <xdr:nvSpPr>
        <xdr:cNvPr id="603" name="n_4mainValue【庁舎】&#10;有形固定資産減価償却率">
          <a:extLst>
            <a:ext uri="{FF2B5EF4-FFF2-40B4-BE49-F238E27FC236}">
              <a16:creationId xmlns:a16="http://schemas.microsoft.com/office/drawing/2014/main" id="{00000000-0008-0000-0200-00005B020000}"/>
            </a:ext>
          </a:extLst>
        </xdr:cNvPr>
        <xdr:cNvSpPr txBox="1"/>
      </xdr:nvSpPr>
      <xdr:spPr>
        <a:xfrm>
          <a:off x="12611744" y="171040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04" name="正方形/長方形 603">
          <a:extLst>
            <a:ext uri="{FF2B5EF4-FFF2-40B4-BE49-F238E27FC236}">
              <a16:creationId xmlns:a16="http://schemas.microsoft.com/office/drawing/2014/main" id="{00000000-0008-0000-0200-00005C02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05" name="正方形/長方形 604">
          <a:extLst>
            <a:ext uri="{FF2B5EF4-FFF2-40B4-BE49-F238E27FC236}">
              <a16:creationId xmlns:a16="http://schemas.microsoft.com/office/drawing/2014/main" id="{00000000-0008-0000-0200-00005D02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06" name="正方形/長方形 605">
          <a:extLst>
            <a:ext uri="{FF2B5EF4-FFF2-40B4-BE49-F238E27FC236}">
              <a16:creationId xmlns:a16="http://schemas.microsoft.com/office/drawing/2014/main" id="{00000000-0008-0000-0200-00005E02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07" name="正方形/長方形 606">
          <a:extLst>
            <a:ext uri="{FF2B5EF4-FFF2-40B4-BE49-F238E27FC236}">
              <a16:creationId xmlns:a16="http://schemas.microsoft.com/office/drawing/2014/main" id="{00000000-0008-0000-0200-00005F02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08" name="正方形/長方形 607">
          <a:extLst>
            <a:ext uri="{FF2B5EF4-FFF2-40B4-BE49-F238E27FC236}">
              <a16:creationId xmlns:a16="http://schemas.microsoft.com/office/drawing/2014/main" id="{00000000-0008-0000-0200-00006002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09" name="正方形/長方形 608">
          <a:extLst>
            <a:ext uri="{FF2B5EF4-FFF2-40B4-BE49-F238E27FC236}">
              <a16:creationId xmlns:a16="http://schemas.microsoft.com/office/drawing/2014/main" id="{00000000-0008-0000-0200-00006102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10" name="正方形/長方形 609">
          <a:extLst>
            <a:ext uri="{FF2B5EF4-FFF2-40B4-BE49-F238E27FC236}">
              <a16:creationId xmlns:a16="http://schemas.microsoft.com/office/drawing/2014/main" id="{00000000-0008-0000-0200-00006202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11" name="正方形/長方形 610">
          <a:extLst>
            <a:ext uri="{FF2B5EF4-FFF2-40B4-BE49-F238E27FC236}">
              <a16:creationId xmlns:a16="http://schemas.microsoft.com/office/drawing/2014/main" id="{00000000-0008-0000-0200-00006302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12" name="テキスト ボックス 611">
          <a:extLst>
            <a:ext uri="{FF2B5EF4-FFF2-40B4-BE49-F238E27FC236}">
              <a16:creationId xmlns:a16="http://schemas.microsoft.com/office/drawing/2014/main" id="{00000000-0008-0000-0200-00006402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13" name="直線コネクタ 612">
          <a:extLst>
            <a:ext uri="{FF2B5EF4-FFF2-40B4-BE49-F238E27FC236}">
              <a16:creationId xmlns:a16="http://schemas.microsoft.com/office/drawing/2014/main" id="{00000000-0008-0000-0200-00006502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614" name="直線コネクタ 613">
          <a:extLst>
            <a:ext uri="{FF2B5EF4-FFF2-40B4-BE49-F238E27FC236}">
              <a16:creationId xmlns:a16="http://schemas.microsoft.com/office/drawing/2014/main" id="{00000000-0008-0000-0200-000066020000}"/>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615" name="テキスト ボックス 614">
          <a:extLst>
            <a:ext uri="{FF2B5EF4-FFF2-40B4-BE49-F238E27FC236}">
              <a16:creationId xmlns:a16="http://schemas.microsoft.com/office/drawing/2014/main" id="{00000000-0008-0000-0200-000067020000}"/>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616" name="直線コネクタ 615">
          <a:extLst>
            <a:ext uri="{FF2B5EF4-FFF2-40B4-BE49-F238E27FC236}">
              <a16:creationId xmlns:a16="http://schemas.microsoft.com/office/drawing/2014/main" id="{00000000-0008-0000-0200-000068020000}"/>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617" name="テキスト ボックス 616">
          <a:extLst>
            <a:ext uri="{FF2B5EF4-FFF2-40B4-BE49-F238E27FC236}">
              <a16:creationId xmlns:a16="http://schemas.microsoft.com/office/drawing/2014/main" id="{00000000-0008-0000-0200-000069020000}"/>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618" name="直線コネクタ 617">
          <a:extLst>
            <a:ext uri="{FF2B5EF4-FFF2-40B4-BE49-F238E27FC236}">
              <a16:creationId xmlns:a16="http://schemas.microsoft.com/office/drawing/2014/main" id="{00000000-0008-0000-0200-00006A020000}"/>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619" name="テキスト ボックス 618">
          <a:extLst>
            <a:ext uri="{FF2B5EF4-FFF2-40B4-BE49-F238E27FC236}">
              <a16:creationId xmlns:a16="http://schemas.microsoft.com/office/drawing/2014/main" id="{00000000-0008-0000-0200-00006B020000}"/>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620" name="直線コネクタ 619">
          <a:extLst>
            <a:ext uri="{FF2B5EF4-FFF2-40B4-BE49-F238E27FC236}">
              <a16:creationId xmlns:a16="http://schemas.microsoft.com/office/drawing/2014/main" id="{00000000-0008-0000-0200-00006C020000}"/>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621" name="テキスト ボックス 620">
          <a:extLst>
            <a:ext uri="{FF2B5EF4-FFF2-40B4-BE49-F238E27FC236}">
              <a16:creationId xmlns:a16="http://schemas.microsoft.com/office/drawing/2014/main" id="{00000000-0008-0000-0200-00006D020000}"/>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622" name="直線コネクタ 621">
          <a:extLst>
            <a:ext uri="{FF2B5EF4-FFF2-40B4-BE49-F238E27FC236}">
              <a16:creationId xmlns:a16="http://schemas.microsoft.com/office/drawing/2014/main" id="{00000000-0008-0000-0200-00006E020000}"/>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623" name="テキスト ボックス 622">
          <a:extLst>
            <a:ext uri="{FF2B5EF4-FFF2-40B4-BE49-F238E27FC236}">
              <a16:creationId xmlns:a16="http://schemas.microsoft.com/office/drawing/2014/main" id="{00000000-0008-0000-0200-00006F020000}"/>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624" name="直線コネクタ 623">
          <a:extLst>
            <a:ext uri="{FF2B5EF4-FFF2-40B4-BE49-F238E27FC236}">
              <a16:creationId xmlns:a16="http://schemas.microsoft.com/office/drawing/2014/main" id="{00000000-0008-0000-0200-000070020000}"/>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625" name="テキスト ボックス 624">
          <a:extLst>
            <a:ext uri="{FF2B5EF4-FFF2-40B4-BE49-F238E27FC236}">
              <a16:creationId xmlns:a16="http://schemas.microsoft.com/office/drawing/2014/main" id="{00000000-0008-0000-0200-000071020000}"/>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626" name="直線コネクタ 625">
          <a:extLst>
            <a:ext uri="{FF2B5EF4-FFF2-40B4-BE49-F238E27FC236}">
              <a16:creationId xmlns:a16="http://schemas.microsoft.com/office/drawing/2014/main" id="{00000000-0008-0000-0200-00007202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627" name="テキスト ボックス 626">
          <a:extLst>
            <a:ext uri="{FF2B5EF4-FFF2-40B4-BE49-F238E27FC236}">
              <a16:creationId xmlns:a16="http://schemas.microsoft.com/office/drawing/2014/main" id="{00000000-0008-0000-0200-00007302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628" name="【庁舎】&#10;一人当たり面積グラフ枠">
          <a:extLst>
            <a:ext uri="{FF2B5EF4-FFF2-40B4-BE49-F238E27FC236}">
              <a16:creationId xmlns:a16="http://schemas.microsoft.com/office/drawing/2014/main" id="{00000000-0008-0000-0200-00007402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41911</xdr:rowOff>
    </xdr:from>
    <xdr:to>
      <xdr:col>116</xdr:col>
      <xdr:colOff>62864</xdr:colOff>
      <xdr:row>107</xdr:row>
      <xdr:rowOff>146413</xdr:rowOff>
    </xdr:to>
    <xdr:cxnSp macro="">
      <xdr:nvCxnSpPr>
        <xdr:cNvPr id="629" name="直線コネクタ 628">
          <a:extLst>
            <a:ext uri="{FF2B5EF4-FFF2-40B4-BE49-F238E27FC236}">
              <a16:creationId xmlns:a16="http://schemas.microsoft.com/office/drawing/2014/main" id="{00000000-0008-0000-0200-000075020000}"/>
            </a:ext>
          </a:extLst>
        </xdr:cNvPr>
        <xdr:cNvCxnSpPr/>
      </xdr:nvCxnSpPr>
      <xdr:spPr>
        <a:xfrm flipV="1">
          <a:off x="22160864" y="17186911"/>
          <a:ext cx="0" cy="13046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150240</xdr:rowOff>
    </xdr:from>
    <xdr:ext cx="469744" cy="259045"/>
    <xdr:sp macro="" textlink="">
      <xdr:nvSpPr>
        <xdr:cNvPr id="630" name="【庁舎】&#10;一人当たり面積最小値テキスト">
          <a:extLst>
            <a:ext uri="{FF2B5EF4-FFF2-40B4-BE49-F238E27FC236}">
              <a16:creationId xmlns:a16="http://schemas.microsoft.com/office/drawing/2014/main" id="{00000000-0008-0000-0200-000076020000}"/>
            </a:ext>
          </a:extLst>
        </xdr:cNvPr>
        <xdr:cNvSpPr txBox="1"/>
      </xdr:nvSpPr>
      <xdr:spPr>
        <a:xfrm>
          <a:off x="22199600" y="18495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146413</xdr:rowOff>
    </xdr:from>
    <xdr:to>
      <xdr:col>116</xdr:col>
      <xdr:colOff>152400</xdr:colOff>
      <xdr:row>107</xdr:row>
      <xdr:rowOff>146413</xdr:rowOff>
    </xdr:to>
    <xdr:cxnSp macro="">
      <xdr:nvCxnSpPr>
        <xdr:cNvPr id="631" name="直線コネクタ 630">
          <a:extLst>
            <a:ext uri="{FF2B5EF4-FFF2-40B4-BE49-F238E27FC236}">
              <a16:creationId xmlns:a16="http://schemas.microsoft.com/office/drawing/2014/main" id="{00000000-0008-0000-0200-000077020000}"/>
            </a:ext>
          </a:extLst>
        </xdr:cNvPr>
        <xdr:cNvCxnSpPr/>
      </xdr:nvCxnSpPr>
      <xdr:spPr>
        <a:xfrm>
          <a:off x="22072600" y="184915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160038</xdr:rowOff>
    </xdr:from>
    <xdr:ext cx="469744" cy="259045"/>
    <xdr:sp macro="" textlink="">
      <xdr:nvSpPr>
        <xdr:cNvPr id="632" name="【庁舎】&#10;一人当たり面積最大値テキスト">
          <a:extLst>
            <a:ext uri="{FF2B5EF4-FFF2-40B4-BE49-F238E27FC236}">
              <a16:creationId xmlns:a16="http://schemas.microsoft.com/office/drawing/2014/main" id="{00000000-0008-0000-0200-000078020000}"/>
            </a:ext>
          </a:extLst>
        </xdr:cNvPr>
        <xdr:cNvSpPr txBox="1"/>
      </xdr:nvSpPr>
      <xdr:spPr>
        <a:xfrm>
          <a:off x="22199600" y="169621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41911</xdr:rowOff>
    </xdr:from>
    <xdr:to>
      <xdr:col>116</xdr:col>
      <xdr:colOff>152400</xdr:colOff>
      <xdr:row>100</xdr:row>
      <xdr:rowOff>41911</xdr:rowOff>
    </xdr:to>
    <xdr:cxnSp macro="">
      <xdr:nvCxnSpPr>
        <xdr:cNvPr id="633" name="直線コネクタ 632">
          <a:extLst>
            <a:ext uri="{FF2B5EF4-FFF2-40B4-BE49-F238E27FC236}">
              <a16:creationId xmlns:a16="http://schemas.microsoft.com/office/drawing/2014/main" id="{00000000-0008-0000-0200-000079020000}"/>
            </a:ext>
          </a:extLst>
        </xdr:cNvPr>
        <xdr:cNvCxnSpPr/>
      </xdr:nvCxnSpPr>
      <xdr:spPr>
        <a:xfrm>
          <a:off x="22072600" y="171869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126291</xdr:rowOff>
    </xdr:from>
    <xdr:ext cx="469744" cy="259045"/>
    <xdr:sp macro="" textlink="">
      <xdr:nvSpPr>
        <xdr:cNvPr id="634" name="【庁舎】&#10;一人当たり面積平均値テキスト">
          <a:extLst>
            <a:ext uri="{FF2B5EF4-FFF2-40B4-BE49-F238E27FC236}">
              <a16:creationId xmlns:a16="http://schemas.microsoft.com/office/drawing/2014/main" id="{00000000-0008-0000-0200-00007A020000}"/>
            </a:ext>
          </a:extLst>
        </xdr:cNvPr>
        <xdr:cNvSpPr txBox="1"/>
      </xdr:nvSpPr>
      <xdr:spPr>
        <a:xfrm>
          <a:off x="22199600" y="1795709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147864</xdr:rowOff>
    </xdr:from>
    <xdr:to>
      <xdr:col>116</xdr:col>
      <xdr:colOff>114300</xdr:colOff>
      <xdr:row>105</xdr:row>
      <xdr:rowOff>78014</xdr:rowOff>
    </xdr:to>
    <xdr:sp macro="" textlink="">
      <xdr:nvSpPr>
        <xdr:cNvPr id="635" name="フローチャート: 判断 634">
          <a:extLst>
            <a:ext uri="{FF2B5EF4-FFF2-40B4-BE49-F238E27FC236}">
              <a16:creationId xmlns:a16="http://schemas.microsoft.com/office/drawing/2014/main" id="{00000000-0008-0000-0200-00007B020000}"/>
            </a:ext>
          </a:extLst>
        </xdr:cNvPr>
        <xdr:cNvSpPr/>
      </xdr:nvSpPr>
      <xdr:spPr>
        <a:xfrm>
          <a:off x="22110700" y="17978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104</xdr:row>
      <xdr:rowOff>126637</xdr:rowOff>
    </xdr:from>
    <xdr:to>
      <xdr:col>112</xdr:col>
      <xdr:colOff>38100</xdr:colOff>
      <xdr:row>105</xdr:row>
      <xdr:rowOff>56787</xdr:rowOff>
    </xdr:to>
    <xdr:sp macro="" textlink="">
      <xdr:nvSpPr>
        <xdr:cNvPr id="636" name="フローチャート: 判断 635">
          <a:extLst>
            <a:ext uri="{FF2B5EF4-FFF2-40B4-BE49-F238E27FC236}">
              <a16:creationId xmlns:a16="http://schemas.microsoft.com/office/drawing/2014/main" id="{00000000-0008-0000-0200-00007C020000}"/>
            </a:ext>
          </a:extLst>
        </xdr:cNvPr>
        <xdr:cNvSpPr/>
      </xdr:nvSpPr>
      <xdr:spPr>
        <a:xfrm>
          <a:off x="21272500" y="17957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104</xdr:row>
      <xdr:rowOff>133169</xdr:rowOff>
    </xdr:from>
    <xdr:to>
      <xdr:col>107</xdr:col>
      <xdr:colOff>101600</xdr:colOff>
      <xdr:row>105</xdr:row>
      <xdr:rowOff>63319</xdr:rowOff>
    </xdr:to>
    <xdr:sp macro="" textlink="">
      <xdr:nvSpPr>
        <xdr:cNvPr id="637" name="フローチャート: 判断 636">
          <a:extLst>
            <a:ext uri="{FF2B5EF4-FFF2-40B4-BE49-F238E27FC236}">
              <a16:creationId xmlns:a16="http://schemas.microsoft.com/office/drawing/2014/main" id="{00000000-0008-0000-0200-00007D020000}"/>
            </a:ext>
          </a:extLst>
        </xdr:cNvPr>
        <xdr:cNvSpPr/>
      </xdr:nvSpPr>
      <xdr:spPr>
        <a:xfrm>
          <a:off x="20383500" y="17963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104</xdr:row>
      <xdr:rowOff>147864</xdr:rowOff>
    </xdr:from>
    <xdr:to>
      <xdr:col>102</xdr:col>
      <xdr:colOff>165100</xdr:colOff>
      <xdr:row>105</xdr:row>
      <xdr:rowOff>78014</xdr:rowOff>
    </xdr:to>
    <xdr:sp macro="" textlink="">
      <xdr:nvSpPr>
        <xdr:cNvPr id="638" name="フローチャート: 判断 637">
          <a:extLst>
            <a:ext uri="{FF2B5EF4-FFF2-40B4-BE49-F238E27FC236}">
              <a16:creationId xmlns:a16="http://schemas.microsoft.com/office/drawing/2014/main" id="{00000000-0008-0000-0200-00007E020000}"/>
            </a:ext>
          </a:extLst>
        </xdr:cNvPr>
        <xdr:cNvSpPr/>
      </xdr:nvSpPr>
      <xdr:spPr>
        <a:xfrm>
          <a:off x="19494500" y="17978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5806</xdr:rowOff>
    </xdr:from>
    <xdr:to>
      <xdr:col>98</xdr:col>
      <xdr:colOff>38100</xdr:colOff>
      <xdr:row>105</xdr:row>
      <xdr:rowOff>107406</xdr:rowOff>
    </xdr:to>
    <xdr:sp macro="" textlink="">
      <xdr:nvSpPr>
        <xdr:cNvPr id="639" name="フローチャート: 判断 638">
          <a:extLst>
            <a:ext uri="{FF2B5EF4-FFF2-40B4-BE49-F238E27FC236}">
              <a16:creationId xmlns:a16="http://schemas.microsoft.com/office/drawing/2014/main" id="{00000000-0008-0000-0200-00007F020000}"/>
            </a:ext>
          </a:extLst>
        </xdr:cNvPr>
        <xdr:cNvSpPr/>
      </xdr:nvSpPr>
      <xdr:spPr>
        <a:xfrm>
          <a:off x="18605500" y="18008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640" name="テキスト ボックス 639">
          <a:extLst>
            <a:ext uri="{FF2B5EF4-FFF2-40B4-BE49-F238E27FC236}">
              <a16:creationId xmlns:a16="http://schemas.microsoft.com/office/drawing/2014/main" id="{00000000-0008-0000-0200-00008002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641" name="テキスト ボックス 640">
          <a:extLst>
            <a:ext uri="{FF2B5EF4-FFF2-40B4-BE49-F238E27FC236}">
              <a16:creationId xmlns:a16="http://schemas.microsoft.com/office/drawing/2014/main" id="{00000000-0008-0000-0200-00008102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642" name="テキスト ボックス 641">
          <a:extLst>
            <a:ext uri="{FF2B5EF4-FFF2-40B4-BE49-F238E27FC236}">
              <a16:creationId xmlns:a16="http://schemas.microsoft.com/office/drawing/2014/main" id="{00000000-0008-0000-0200-00008202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643" name="テキスト ボックス 642">
          <a:extLst>
            <a:ext uri="{FF2B5EF4-FFF2-40B4-BE49-F238E27FC236}">
              <a16:creationId xmlns:a16="http://schemas.microsoft.com/office/drawing/2014/main" id="{00000000-0008-0000-0200-00008302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644" name="テキスト ボックス 643">
          <a:extLst>
            <a:ext uri="{FF2B5EF4-FFF2-40B4-BE49-F238E27FC236}">
              <a16:creationId xmlns:a16="http://schemas.microsoft.com/office/drawing/2014/main" id="{00000000-0008-0000-0200-00008402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123371</xdr:rowOff>
    </xdr:from>
    <xdr:to>
      <xdr:col>116</xdr:col>
      <xdr:colOff>114300</xdr:colOff>
      <xdr:row>105</xdr:row>
      <xdr:rowOff>53521</xdr:rowOff>
    </xdr:to>
    <xdr:sp macro="" textlink="">
      <xdr:nvSpPr>
        <xdr:cNvPr id="645" name="楕円 644">
          <a:extLst>
            <a:ext uri="{FF2B5EF4-FFF2-40B4-BE49-F238E27FC236}">
              <a16:creationId xmlns:a16="http://schemas.microsoft.com/office/drawing/2014/main" id="{00000000-0008-0000-0200-000085020000}"/>
            </a:ext>
          </a:extLst>
        </xdr:cNvPr>
        <xdr:cNvSpPr/>
      </xdr:nvSpPr>
      <xdr:spPr>
        <a:xfrm>
          <a:off x="22110700" y="17954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103</xdr:row>
      <xdr:rowOff>146248</xdr:rowOff>
    </xdr:from>
    <xdr:ext cx="469744" cy="259045"/>
    <xdr:sp macro="" textlink="">
      <xdr:nvSpPr>
        <xdr:cNvPr id="646" name="【庁舎】&#10;一人当たり面積該当値テキスト">
          <a:extLst>
            <a:ext uri="{FF2B5EF4-FFF2-40B4-BE49-F238E27FC236}">
              <a16:creationId xmlns:a16="http://schemas.microsoft.com/office/drawing/2014/main" id="{00000000-0008-0000-0200-000086020000}"/>
            </a:ext>
          </a:extLst>
        </xdr:cNvPr>
        <xdr:cNvSpPr txBox="1"/>
      </xdr:nvSpPr>
      <xdr:spPr>
        <a:xfrm>
          <a:off x="22199600" y="178055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104</xdr:row>
      <xdr:rowOff>139700</xdr:rowOff>
    </xdr:from>
    <xdr:to>
      <xdr:col>112</xdr:col>
      <xdr:colOff>38100</xdr:colOff>
      <xdr:row>105</xdr:row>
      <xdr:rowOff>69850</xdr:rowOff>
    </xdr:to>
    <xdr:sp macro="" textlink="">
      <xdr:nvSpPr>
        <xdr:cNvPr id="647" name="楕円 646">
          <a:extLst>
            <a:ext uri="{FF2B5EF4-FFF2-40B4-BE49-F238E27FC236}">
              <a16:creationId xmlns:a16="http://schemas.microsoft.com/office/drawing/2014/main" id="{00000000-0008-0000-0200-000087020000}"/>
            </a:ext>
          </a:extLst>
        </xdr:cNvPr>
        <xdr:cNvSpPr/>
      </xdr:nvSpPr>
      <xdr:spPr>
        <a:xfrm>
          <a:off x="21272500" y="1797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2721</xdr:rowOff>
    </xdr:from>
    <xdr:to>
      <xdr:col>116</xdr:col>
      <xdr:colOff>63500</xdr:colOff>
      <xdr:row>105</xdr:row>
      <xdr:rowOff>19050</xdr:rowOff>
    </xdr:to>
    <xdr:cxnSp macro="">
      <xdr:nvCxnSpPr>
        <xdr:cNvPr id="648" name="直線コネクタ 647">
          <a:extLst>
            <a:ext uri="{FF2B5EF4-FFF2-40B4-BE49-F238E27FC236}">
              <a16:creationId xmlns:a16="http://schemas.microsoft.com/office/drawing/2014/main" id="{00000000-0008-0000-0200-000088020000}"/>
            </a:ext>
          </a:extLst>
        </xdr:cNvPr>
        <xdr:cNvCxnSpPr/>
      </xdr:nvCxnSpPr>
      <xdr:spPr>
        <a:xfrm flipV="1">
          <a:off x="21323300" y="18004971"/>
          <a:ext cx="8382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104</xdr:row>
      <xdr:rowOff>156029</xdr:rowOff>
    </xdr:from>
    <xdr:to>
      <xdr:col>107</xdr:col>
      <xdr:colOff>101600</xdr:colOff>
      <xdr:row>105</xdr:row>
      <xdr:rowOff>86179</xdr:rowOff>
    </xdr:to>
    <xdr:sp macro="" textlink="">
      <xdr:nvSpPr>
        <xdr:cNvPr id="649" name="楕円 648">
          <a:extLst>
            <a:ext uri="{FF2B5EF4-FFF2-40B4-BE49-F238E27FC236}">
              <a16:creationId xmlns:a16="http://schemas.microsoft.com/office/drawing/2014/main" id="{00000000-0008-0000-0200-000089020000}"/>
            </a:ext>
          </a:extLst>
        </xdr:cNvPr>
        <xdr:cNvSpPr/>
      </xdr:nvSpPr>
      <xdr:spPr>
        <a:xfrm>
          <a:off x="20383500" y="17986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19050</xdr:rowOff>
    </xdr:from>
    <xdr:to>
      <xdr:col>111</xdr:col>
      <xdr:colOff>177800</xdr:colOff>
      <xdr:row>105</xdr:row>
      <xdr:rowOff>35379</xdr:rowOff>
    </xdr:to>
    <xdr:cxnSp macro="">
      <xdr:nvCxnSpPr>
        <xdr:cNvPr id="650" name="直線コネクタ 649">
          <a:extLst>
            <a:ext uri="{FF2B5EF4-FFF2-40B4-BE49-F238E27FC236}">
              <a16:creationId xmlns:a16="http://schemas.microsoft.com/office/drawing/2014/main" id="{00000000-0008-0000-0200-00008A020000}"/>
            </a:ext>
          </a:extLst>
        </xdr:cNvPr>
        <xdr:cNvCxnSpPr/>
      </xdr:nvCxnSpPr>
      <xdr:spPr>
        <a:xfrm flipV="1">
          <a:off x="20434300" y="18021300"/>
          <a:ext cx="8890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5806</xdr:rowOff>
    </xdr:from>
    <xdr:to>
      <xdr:col>102</xdr:col>
      <xdr:colOff>165100</xdr:colOff>
      <xdr:row>105</xdr:row>
      <xdr:rowOff>107406</xdr:rowOff>
    </xdr:to>
    <xdr:sp macro="" textlink="">
      <xdr:nvSpPr>
        <xdr:cNvPr id="651" name="楕円 650">
          <a:extLst>
            <a:ext uri="{FF2B5EF4-FFF2-40B4-BE49-F238E27FC236}">
              <a16:creationId xmlns:a16="http://schemas.microsoft.com/office/drawing/2014/main" id="{00000000-0008-0000-0200-00008B020000}"/>
            </a:ext>
          </a:extLst>
        </xdr:cNvPr>
        <xdr:cNvSpPr/>
      </xdr:nvSpPr>
      <xdr:spPr>
        <a:xfrm>
          <a:off x="19494500" y="18008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35379</xdr:rowOff>
    </xdr:from>
    <xdr:to>
      <xdr:col>107</xdr:col>
      <xdr:colOff>50800</xdr:colOff>
      <xdr:row>105</xdr:row>
      <xdr:rowOff>56606</xdr:rowOff>
    </xdr:to>
    <xdr:cxnSp macro="">
      <xdr:nvCxnSpPr>
        <xdr:cNvPr id="652" name="直線コネクタ 651">
          <a:extLst>
            <a:ext uri="{FF2B5EF4-FFF2-40B4-BE49-F238E27FC236}">
              <a16:creationId xmlns:a16="http://schemas.microsoft.com/office/drawing/2014/main" id="{00000000-0008-0000-0200-00008C020000}"/>
            </a:ext>
          </a:extLst>
        </xdr:cNvPr>
        <xdr:cNvCxnSpPr/>
      </xdr:nvCxnSpPr>
      <xdr:spPr>
        <a:xfrm flipV="1">
          <a:off x="19545300" y="18037629"/>
          <a:ext cx="8890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22134</xdr:rowOff>
    </xdr:from>
    <xdr:to>
      <xdr:col>98</xdr:col>
      <xdr:colOff>38100</xdr:colOff>
      <xdr:row>105</xdr:row>
      <xdr:rowOff>123734</xdr:rowOff>
    </xdr:to>
    <xdr:sp macro="" textlink="">
      <xdr:nvSpPr>
        <xdr:cNvPr id="653" name="楕円 652">
          <a:extLst>
            <a:ext uri="{FF2B5EF4-FFF2-40B4-BE49-F238E27FC236}">
              <a16:creationId xmlns:a16="http://schemas.microsoft.com/office/drawing/2014/main" id="{00000000-0008-0000-0200-00008D020000}"/>
            </a:ext>
          </a:extLst>
        </xdr:cNvPr>
        <xdr:cNvSpPr/>
      </xdr:nvSpPr>
      <xdr:spPr>
        <a:xfrm>
          <a:off x="18605500" y="18024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56606</xdr:rowOff>
    </xdr:from>
    <xdr:to>
      <xdr:col>102</xdr:col>
      <xdr:colOff>114300</xdr:colOff>
      <xdr:row>105</xdr:row>
      <xdr:rowOff>72934</xdr:rowOff>
    </xdr:to>
    <xdr:cxnSp macro="">
      <xdr:nvCxnSpPr>
        <xdr:cNvPr id="654" name="直線コネクタ 653">
          <a:extLst>
            <a:ext uri="{FF2B5EF4-FFF2-40B4-BE49-F238E27FC236}">
              <a16:creationId xmlns:a16="http://schemas.microsoft.com/office/drawing/2014/main" id="{00000000-0008-0000-0200-00008E020000}"/>
            </a:ext>
          </a:extLst>
        </xdr:cNvPr>
        <xdr:cNvCxnSpPr/>
      </xdr:nvCxnSpPr>
      <xdr:spPr>
        <a:xfrm flipV="1">
          <a:off x="18656300" y="18058856"/>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103</xdr:row>
      <xdr:rowOff>73314</xdr:rowOff>
    </xdr:from>
    <xdr:ext cx="469744" cy="259045"/>
    <xdr:sp macro="" textlink="">
      <xdr:nvSpPr>
        <xdr:cNvPr id="655" name="n_1aveValue【庁舎】&#10;一人当たり面積">
          <a:extLst>
            <a:ext uri="{FF2B5EF4-FFF2-40B4-BE49-F238E27FC236}">
              <a16:creationId xmlns:a16="http://schemas.microsoft.com/office/drawing/2014/main" id="{00000000-0008-0000-0200-00008F020000}"/>
            </a:ext>
          </a:extLst>
        </xdr:cNvPr>
        <xdr:cNvSpPr txBox="1"/>
      </xdr:nvSpPr>
      <xdr:spPr>
        <a:xfrm>
          <a:off x="21075727" y="177326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79846</xdr:rowOff>
    </xdr:from>
    <xdr:ext cx="469744" cy="259045"/>
    <xdr:sp macro="" textlink="">
      <xdr:nvSpPr>
        <xdr:cNvPr id="656" name="n_2aveValue【庁舎】&#10;一人当たり面積">
          <a:extLst>
            <a:ext uri="{FF2B5EF4-FFF2-40B4-BE49-F238E27FC236}">
              <a16:creationId xmlns:a16="http://schemas.microsoft.com/office/drawing/2014/main" id="{00000000-0008-0000-0200-000090020000}"/>
            </a:ext>
          </a:extLst>
        </xdr:cNvPr>
        <xdr:cNvSpPr txBox="1"/>
      </xdr:nvSpPr>
      <xdr:spPr>
        <a:xfrm>
          <a:off x="20199427" y="177391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94541</xdr:rowOff>
    </xdr:from>
    <xdr:ext cx="469744" cy="259045"/>
    <xdr:sp macro="" textlink="">
      <xdr:nvSpPr>
        <xdr:cNvPr id="657" name="n_3aveValue【庁舎】&#10;一人当たり面積">
          <a:extLst>
            <a:ext uri="{FF2B5EF4-FFF2-40B4-BE49-F238E27FC236}">
              <a16:creationId xmlns:a16="http://schemas.microsoft.com/office/drawing/2014/main" id="{00000000-0008-0000-0200-000091020000}"/>
            </a:ext>
          </a:extLst>
        </xdr:cNvPr>
        <xdr:cNvSpPr txBox="1"/>
      </xdr:nvSpPr>
      <xdr:spPr>
        <a:xfrm>
          <a:off x="19310427" y="17753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123933</xdr:rowOff>
    </xdr:from>
    <xdr:ext cx="469744" cy="259045"/>
    <xdr:sp macro="" textlink="">
      <xdr:nvSpPr>
        <xdr:cNvPr id="658" name="n_4aveValue【庁舎】&#10;一人当たり面積">
          <a:extLst>
            <a:ext uri="{FF2B5EF4-FFF2-40B4-BE49-F238E27FC236}">
              <a16:creationId xmlns:a16="http://schemas.microsoft.com/office/drawing/2014/main" id="{00000000-0008-0000-0200-000092020000}"/>
            </a:ext>
          </a:extLst>
        </xdr:cNvPr>
        <xdr:cNvSpPr txBox="1"/>
      </xdr:nvSpPr>
      <xdr:spPr>
        <a:xfrm>
          <a:off x="18421427" y="177832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105</xdr:row>
      <xdr:rowOff>60977</xdr:rowOff>
    </xdr:from>
    <xdr:ext cx="469744" cy="259045"/>
    <xdr:sp macro="" textlink="">
      <xdr:nvSpPr>
        <xdr:cNvPr id="659" name="n_1mainValue【庁舎】&#10;一人当たり面積">
          <a:extLst>
            <a:ext uri="{FF2B5EF4-FFF2-40B4-BE49-F238E27FC236}">
              <a16:creationId xmlns:a16="http://schemas.microsoft.com/office/drawing/2014/main" id="{00000000-0008-0000-0200-000093020000}"/>
            </a:ext>
          </a:extLst>
        </xdr:cNvPr>
        <xdr:cNvSpPr txBox="1"/>
      </xdr:nvSpPr>
      <xdr:spPr>
        <a:xfrm>
          <a:off x="21075727" y="18063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77306</xdr:rowOff>
    </xdr:from>
    <xdr:ext cx="469744" cy="259045"/>
    <xdr:sp macro="" textlink="">
      <xdr:nvSpPr>
        <xdr:cNvPr id="660" name="n_2mainValue【庁舎】&#10;一人当たり面積">
          <a:extLst>
            <a:ext uri="{FF2B5EF4-FFF2-40B4-BE49-F238E27FC236}">
              <a16:creationId xmlns:a16="http://schemas.microsoft.com/office/drawing/2014/main" id="{00000000-0008-0000-0200-000094020000}"/>
            </a:ext>
          </a:extLst>
        </xdr:cNvPr>
        <xdr:cNvSpPr txBox="1"/>
      </xdr:nvSpPr>
      <xdr:spPr>
        <a:xfrm>
          <a:off x="20199427" y="180795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98533</xdr:rowOff>
    </xdr:from>
    <xdr:ext cx="469744" cy="259045"/>
    <xdr:sp macro="" textlink="">
      <xdr:nvSpPr>
        <xdr:cNvPr id="661" name="n_3mainValue【庁舎】&#10;一人当たり面積">
          <a:extLst>
            <a:ext uri="{FF2B5EF4-FFF2-40B4-BE49-F238E27FC236}">
              <a16:creationId xmlns:a16="http://schemas.microsoft.com/office/drawing/2014/main" id="{00000000-0008-0000-0200-000095020000}"/>
            </a:ext>
          </a:extLst>
        </xdr:cNvPr>
        <xdr:cNvSpPr txBox="1"/>
      </xdr:nvSpPr>
      <xdr:spPr>
        <a:xfrm>
          <a:off x="19310427" y="181007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114861</xdr:rowOff>
    </xdr:from>
    <xdr:ext cx="469744" cy="259045"/>
    <xdr:sp macro="" textlink="">
      <xdr:nvSpPr>
        <xdr:cNvPr id="662" name="n_4mainValue【庁舎】&#10;一人当たり面積">
          <a:extLst>
            <a:ext uri="{FF2B5EF4-FFF2-40B4-BE49-F238E27FC236}">
              <a16:creationId xmlns:a16="http://schemas.microsoft.com/office/drawing/2014/main" id="{00000000-0008-0000-0200-000096020000}"/>
            </a:ext>
          </a:extLst>
        </xdr:cNvPr>
        <xdr:cNvSpPr txBox="1"/>
      </xdr:nvSpPr>
      <xdr:spPr>
        <a:xfrm>
          <a:off x="18421427" y="181171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663" name="正方形/長方形 662">
          <a:extLst>
            <a:ext uri="{FF2B5EF4-FFF2-40B4-BE49-F238E27FC236}">
              <a16:creationId xmlns:a16="http://schemas.microsoft.com/office/drawing/2014/main" id="{00000000-0008-0000-0200-00009702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64" name="正方形/長方形 663">
          <a:extLst>
            <a:ext uri="{FF2B5EF4-FFF2-40B4-BE49-F238E27FC236}">
              <a16:creationId xmlns:a16="http://schemas.microsoft.com/office/drawing/2014/main" id="{00000000-0008-0000-0200-00009802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65" name="テキスト ボックス 664">
          <a:extLst>
            <a:ext uri="{FF2B5EF4-FFF2-40B4-BE49-F238E27FC236}">
              <a16:creationId xmlns:a16="http://schemas.microsoft.com/office/drawing/2014/main" id="{00000000-0008-0000-0200-00009902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類似団体内平均値を上回っているのは、一般廃棄物処理施設（有形固定資産減価償却率、一人当たり有形固定資産額）、体育館・プール（一人当たり面積）、保健センター・保健所（有形固定資産減価償却率）となっている。</a:t>
          </a:r>
          <a:endParaRPr lang="ja-JP" altLang="ja-JP" sz="1400">
            <a:effectLst/>
          </a:endParaRPr>
        </a:p>
        <a:p>
          <a:r>
            <a:rPr kumimoji="1" lang="ja-JP" altLang="ja-JP" sz="1100">
              <a:solidFill>
                <a:schemeClr val="dk1"/>
              </a:solidFill>
              <a:effectLst/>
              <a:latin typeface="+mn-lt"/>
              <a:ea typeface="+mn-ea"/>
              <a:cs typeface="+mn-cs"/>
            </a:rPr>
            <a:t>一般廃棄物処理施設については、広域で行っているもののほか町内にも</a:t>
          </a:r>
          <a:r>
            <a:rPr kumimoji="1" lang="en-US" altLang="ja-JP" sz="1100">
              <a:solidFill>
                <a:schemeClr val="dk1"/>
              </a:solidFill>
              <a:effectLst/>
              <a:latin typeface="+mn-lt"/>
              <a:ea typeface="+mn-ea"/>
              <a:cs typeface="+mn-cs"/>
            </a:rPr>
            <a:t>1</a:t>
          </a:r>
          <a:r>
            <a:rPr kumimoji="1" lang="ja-JP" altLang="ja-JP" sz="1100">
              <a:solidFill>
                <a:schemeClr val="dk1"/>
              </a:solidFill>
              <a:effectLst/>
              <a:latin typeface="+mn-lt"/>
              <a:ea typeface="+mn-ea"/>
              <a:cs typeface="+mn-cs"/>
            </a:rPr>
            <a:t>か所あるため、修繕を行いながら維持管理に努める。</a:t>
          </a:r>
          <a:endParaRPr lang="ja-JP" altLang="ja-JP" sz="1400">
            <a:effectLst/>
          </a:endParaRPr>
        </a:p>
        <a:p>
          <a:r>
            <a:rPr kumimoji="1" lang="ja-JP" altLang="ja-JP" sz="1100">
              <a:solidFill>
                <a:schemeClr val="dk1"/>
              </a:solidFill>
              <a:effectLst/>
              <a:latin typeface="+mn-lt"/>
              <a:ea typeface="+mn-ea"/>
              <a:cs typeface="+mn-cs"/>
            </a:rPr>
            <a:t>また、体育館・プールの一人当たり面積が類似団体を上回っている要因は、廃校となった小学校の</a:t>
          </a:r>
          <a:r>
            <a:rPr kumimoji="1" lang="en-US" altLang="ja-JP" sz="1100">
              <a:solidFill>
                <a:schemeClr val="dk1"/>
              </a:solidFill>
              <a:effectLst/>
              <a:latin typeface="+mn-lt"/>
              <a:ea typeface="+mn-ea"/>
              <a:cs typeface="+mn-cs"/>
            </a:rPr>
            <a:t>3</a:t>
          </a:r>
          <a:r>
            <a:rPr kumimoji="1" lang="ja-JP" altLang="ja-JP" sz="1100">
              <a:solidFill>
                <a:schemeClr val="dk1"/>
              </a:solidFill>
              <a:effectLst/>
              <a:latin typeface="+mn-lt"/>
              <a:ea typeface="+mn-ea"/>
              <a:cs typeface="+mn-cs"/>
            </a:rPr>
            <a:t>つの体育館を社会体育施設へ所管替えしたためであり、維持管理にかかる経費の増加に留意しなければならない。</a:t>
          </a:r>
          <a:endParaRPr lang="ja-JP" altLang="ja-JP" sz="1400">
            <a:effectLst/>
          </a:endParaRPr>
        </a:p>
        <a:p>
          <a:r>
            <a:rPr kumimoji="1" lang="ja-JP" altLang="ja-JP" sz="1100">
              <a:solidFill>
                <a:schemeClr val="dk1"/>
              </a:solidFill>
              <a:effectLst/>
              <a:latin typeface="+mn-lt"/>
              <a:ea typeface="+mn-ea"/>
              <a:cs typeface="+mn-cs"/>
            </a:rPr>
            <a:t>消防施設については、施設の老朽化による減価償却率の増、人口減少による一人当たり面積の増となっているが、消防団員数も減少していることから、今後、消防屯所の統廃合を含めた検討が必要である。</a:t>
          </a:r>
          <a:endParaRPr lang="ja-JP" altLang="ja-JP" sz="1400">
            <a:effectLst/>
          </a:endParaRPr>
        </a:p>
        <a:p>
          <a:r>
            <a:rPr kumimoji="1" lang="ja-JP" altLang="ja-JP" sz="1100">
              <a:solidFill>
                <a:schemeClr val="dk1"/>
              </a:solidFill>
              <a:effectLst/>
              <a:latin typeface="+mn-lt"/>
              <a:ea typeface="+mn-ea"/>
              <a:cs typeface="+mn-cs"/>
            </a:rPr>
            <a:t>庁舎については、旧本庁舎が震災により被災したため平成</a:t>
          </a:r>
          <a:r>
            <a:rPr kumimoji="1" lang="en-US" altLang="ja-JP" sz="1100">
              <a:solidFill>
                <a:schemeClr val="dk1"/>
              </a:solidFill>
              <a:effectLst/>
              <a:latin typeface="+mn-lt"/>
              <a:ea typeface="+mn-ea"/>
              <a:cs typeface="+mn-cs"/>
            </a:rPr>
            <a:t>28</a:t>
          </a:r>
          <a:r>
            <a:rPr kumimoji="1" lang="ja-JP" altLang="ja-JP" sz="1100">
              <a:solidFill>
                <a:schemeClr val="dk1"/>
              </a:solidFill>
              <a:effectLst/>
              <a:latin typeface="+mn-lt"/>
              <a:ea typeface="+mn-ea"/>
              <a:cs typeface="+mn-cs"/>
            </a:rPr>
            <a:t>年度に本庁舎を新築したため、類似団体内平均値と比較して低い値となっている。</a:t>
          </a:r>
          <a:endParaRPr lang="ja-JP" altLang="ja-JP" sz="1400">
            <a:effectLst/>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BFC7EC-FC0A-4FC2-B90E-33CEE5027D42}">
  <sheetPr>
    <pageSetUpPr fitToPage="1"/>
  </sheetPr>
  <dimension ref="A1:DO56"/>
  <sheetViews>
    <sheetView showGridLines="0" tabSelected="1" workbookViewId="0">
      <selection activeCell="Q2" sqref="Q2"/>
    </sheetView>
  </sheetViews>
  <sheetFormatPr defaultColWidth="0" defaultRowHeight="11" zeroHeight="1" x14ac:dyDescent="0.2"/>
  <cols>
    <col min="1" max="11" width="2.08984375" style="39" customWidth="1"/>
    <col min="12" max="12" width="2.26953125" style="39" customWidth="1"/>
    <col min="13" max="17" width="2.36328125" style="39" customWidth="1"/>
    <col min="18" max="119" width="2.08984375" style="39" customWidth="1"/>
    <col min="120" max="16384" width="0" style="39" hidden="1"/>
  </cols>
  <sheetData>
    <row r="1" spans="1:119" ht="33" customHeight="1" x14ac:dyDescent="0.2">
      <c r="B1" s="572" t="s">
        <v>17</v>
      </c>
      <c r="C1" s="572"/>
      <c r="D1" s="572"/>
      <c r="E1" s="572"/>
      <c r="F1" s="572"/>
      <c r="G1" s="572"/>
      <c r="H1" s="572"/>
      <c r="I1" s="572"/>
      <c r="J1" s="572"/>
      <c r="K1" s="572"/>
      <c r="L1" s="572"/>
      <c r="M1" s="572"/>
      <c r="N1" s="572"/>
      <c r="O1" s="572"/>
      <c r="P1" s="572"/>
      <c r="Q1" s="572"/>
      <c r="R1" s="572"/>
      <c r="S1" s="572"/>
      <c r="T1" s="572"/>
      <c r="U1" s="572"/>
      <c r="V1" s="572"/>
      <c r="W1" s="572"/>
      <c r="X1" s="572"/>
      <c r="Y1" s="572"/>
      <c r="Z1" s="572"/>
      <c r="AA1" s="572"/>
      <c r="AB1" s="572"/>
      <c r="AC1" s="572"/>
      <c r="AD1" s="572"/>
      <c r="AE1" s="572"/>
      <c r="AF1" s="572"/>
      <c r="AG1" s="572"/>
      <c r="AH1" s="572"/>
      <c r="AI1" s="572"/>
      <c r="AJ1" s="572"/>
      <c r="AK1" s="572"/>
      <c r="AL1" s="572"/>
      <c r="AM1" s="572"/>
      <c r="AN1" s="572"/>
      <c r="AO1" s="572"/>
      <c r="AP1" s="572"/>
      <c r="AQ1" s="572"/>
      <c r="AR1" s="572"/>
      <c r="AS1" s="572"/>
      <c r="AT1" s="572"/>
      <c r="AU1" s="572"/>
      <c r="AV1" s="572"/>
      <c r="AW1" s="572"/>
      <c r="AX1" s="572"/>
      <c r="AY1" s="572"/>
      <c r="AZ1" s="572"/>
      <c r="BA1" s="572"/>
      <c r="BB1" s="572"/>
      <c r="BC1" s="572"/>
      <c r="BD1" s="572"/>
      <c r="BE1" s="572"/>
      <c r="BF1" s="572"/>
      <c r="BG1" s="572"/>
      <c r="BH1" s="572"/>
      <c r="BI1" s="572"/>
      <c r="BJ1" s="572"/>
      <c r="BK1" s="572"/>
      <c r="BL1" s="572"/>
      <c r="BM1" s="572"/>
      <c r="BN1" s="572"/>
      <c r="BO1" s="572"/>
      <c r="BP1" s="572"/>
      <c r="BQ1" s="572"/>
      <c r="BR1" s="572"/>
      <c r="BS1" s="572"/>
      <c r="BT1" s="572"/>
      <c r="BU1" s="572"/>
      <c r="BV1" s="572"/>
      <c r="BW1" s="572"/>
      <c r="BX1" s="572"/>
      <c r="BY1" s="572"/>
      <c r="BZ1" s="572"/>
      <c r="CA1" s="572"/>
      <c r="CB1" s="572"/>
      <c r="CC1" s="572"/>
      <c r="CD1" s="572"/>
      <c r="CE1" s="572"/>
      <c r="CF1" s="572"/>
      <c r="CG1" s="572"/>
      <c r="CH1" s="572"/>
      <c r="CI1" s="572"/>
      <c r="CJ1" s="572"/>
      <c r="CK1" s="572"/>
      <c r="CL1" s="572"/>
      <c r="CM1" s="572"/>
      <c r="CN1" s="572"/>
      <c r="CO1" s="572"/>
      <c r="CP1" s="572"/>
      <c r="CQ1" s="572"/>
      <c r="CR1" s="572"/>
      <c r="CS1" s="572"/>
      <c r="CT1" s="572"/>
      <c r="CU1" s="572"/>
      <c r="CV1" s="572"/>
      <c r="CW1" s="572"/>
      <c r="CX1" s="572"/>
      <c r="CY1" s="572"/>
      <c r="CZ1" s="572"/>
      <c r="DA1" s="572"/>
      <c r="DB1" s="572"/>
      <c r="DC1" s="572"/>
      <c r="DD1" s="572"/>
      <c r="DE1" s="572"/>
      <c r="DF1" s="572"/>
      <c r="DG1" s="572"/>
      <c r="DH1" s="572"/>
      <c r="DI1" s="572"/>
      <c r="DJ1" s="40"/>
      <c r="DK1" s="40"/>
      <c r="DL1" s="40"/>
      <c r="DM1" s="40"/>
      <c r="DN1" s="40"/>
      <c r="DO1" s="40"/>
    </row>
    <row r="2" spans="1:119" ht="24" thickBot="1" x14ac:dyDescent="0.25">
      <c r="B2" s="41" t="s">
        <v>18</v>
      </c>
      <c r="C2" s="41"/>
      <c r="D2" s="42"/>
    </row>
    <row r="3" spans="1:119" ht="18.75" customHeight="1" thickBot="1" x14ac:dyDescent="0.25">
      <c r="A3" s="40"/>
      <c r="B3" s="573" t="s">
        <v>19</v>
      </c>
      <c r="C3" s="574"/>
      <c r="D3" s="574"/>
      <c r="E3" s="575"/>
      <c r="F3" s="575"/>
      <c r="G3" s="575"/>
      <c r="H3" s="575"/>
      <c r="I3" s="575"/>
      <c r="J3" s="575"/>
      <c r="K3" s="575"/>
      <c r="L3" s="575" t="s">
        <v>20</v>
      </c>
      <c r="M3" s="575"/>
      <c r="N3" s="575"/>
      <c r="O3" s="575"/>
      <c r="P3" s="575"/>
      <c r="Q3" s="575"/>
      <c r="R3" s="578"/>
      <c r="S3" s="578"/>
      <c r="T3" s="578"/>
      <c r="U3" s="578"/>
      <c r="V3" s="579"/>
      <c r="W3" s="464" t="s">
        <v>21</v>
      </c>
      <c r="X3" s="465"/>
      <c r="Y3" s="465"/>
      <c r="Z3" s="465"/>
      <c r="AA3" s="465"/>
      <c r="AB3" s="574"/>
      <c r="AC3" s="578" t="s">
        <v>22</v>
      </c>
      <c r="AD3" s="465"/>
      <c r="AE3" s="465"/>
      <c r="AF3" s="465"/>
      <c r="AG3" s="465"/>
      <c r="AH3" s="465"/>
      <c r="AI3" s="465"/>
      <c r="AJ3" s="465"/>
      <c r="AK3" s="465"/>
      <c r="AL3" s="540"/>
      <c r="AM3" s="464" t="s">
        <v>23</v>
      </c>
      <c r="AN3" s="465"/>
      <c r="AO3" s="465"/>
      <c r="AP3" s="465"/>
      <c r="AQ3" s="465"/>
      <c r="AR3" s="465"/>
      <c r="AS3" s="465"/>
      <c r="AT3" s="465"/>
      <c r="AU3" s="465"/>
      <c r="AV3" s="465"/>
      <c r="AW3" s="465"/>
      <c r="AX3" s="540"/>
      <c r="AY3" s="532" t="s">
        <v>24</v>
      </c>
      <c r="AZ3" s="533"/>
      <c r="BA3" s="533"/>
      <c r="BB3" s="533"/>
      <c r="BC3" s="533"/>
      <c r="BD3" s="533"/>
      <c r="BE3" s="533"/>
      <c r="BF3" s="533"/>
      <c r="BG3" s="533"/>
      <c r="BH3" s="533"/>
      <c r="BI3" s="533"/>
      <c r="BJ3" s="533"/>
      <c r="BK3" s="533"/>
      <c r="BL3" s="533"/>
      <c r="BM3" s="582"/>
      <c r="BN3" s="464" t="s">
        <v>25</v>
      </c>
      <c r="BO3" s="465"/>
      <c r="BP3" s="465"/>
      <c r="BQ3" s="465"/>
      <c r="BR3" s="465"/>
      <c r="BS3" s="465"/>
      <c r="BT3" s="465"/>
      <c r="BU3" s="540"/>
      <c r="BV3" s="464" t="s">
        <v>26</v>
      </c>
      <c r="BW3" s="465"/>
      <c r="BX3" s="465"/>
      <c r="BY3" s="465"/>
      <c r="BZ3" s="465"/>
      <c r="CA3" s="465"/>
      <c r="CB3" s="465"/>
      <c r="CC3" s="540"/>
      <c r="CD3" s="532" t="s">
        <v>24</v>
      </c>
      <c r="CE3" s="533"/>
      <c r="CF3" s="533"/>
      <c r="CG3" s="533"/>
      <c r="CH3" s="533"/>
      <c r="CI3" s="533"/>
      <c r="CJ3" s="533"/>
      <c r="CK3" s="533"/>
      <c r="CL3" s="533"/>
      <c r="CM3" s="533"/>
      <c r="CN3" s="533"/>
      <c r="CO3" s="533"/>
      <c r="CP3" s="533"/>
      <c r="CQ3" s="533"/>
      <c r="CR3" s="533"/>
      <c r="CS3" s="582"/>
      <c r="CT3" s="464" t="s">
        <v>27</v>
      </c>
      <c r="CU3" s="465"/>
      <c r="CV3" s="465"/>
      <c r="CW3" s="465"/>
      <c r="CX3" s="465"/>
      <c r="CY3" s="465"/>
      <c r="CZ3" s="465"/>
      <c r="DA3" s="540"/>
      <c r="DB3" s="464" t="s">
        <v>28</v>
      </c>
      <c r="DC3" s="465"/>
      <c r="DD3" s="465"/>
      <c r="DE3" s="465"/>
      <c r="DF3" s="465"/>
      <c r="DG3" s="465"/>
      <c r="DH3" s="465"/>
      <c r="DI3" s="540"/>
    </row>
    <row r="4" spans="1:119" ht="18.75" customHeight="1" x14ac:dyDescent="0.2">
      <c r="A4" s="40"/>
      <c r="B4" s="548"/>
      <c r="C4" s="549"/>
      <c r="D4" s="549"/>
      <c r="E4" s="550"/>
      <c r="F4" s="550"/>
      <c r="G4" s="550"/>
      <c r="H4" s="550"/>
      <c r="I4" s="550"/>
      <c r="J4" s="550"/>
      <c r="K4" s="550"/>
      <c r="L4" s="550"/>
      <c r="M4" s="550"/>
      <c r="N4" s="550"/>
      <c r="O4" s="550"/>
      <c r="P4" s="550"/>
      <c r="Q4" s="550"/>
      <c r="R4" s="554"/>
      <c r="S4" s="554"/>
      <c r="T4" s="554"/>
      <c r="U4" s="554"/>
      <c r="V4" s="555"/>
      <c r="W4" s="541"/>
      <c r="X4" s="351"/>
      <c r="Y4" s="351"/>
      <c r="Z4" s="351"/>
      <c r="AA4" s="351"/>
      <c r="AB4" s="549"/>
      <c r="AC4" s="554"/>
      <c r="AD4" s="351"/>
      <c r="AE4" s="351"/>
      <c r="AF4" s="351"/>
      <c r="AG4" s="351"/>
      <c r="AH4" s="351"/>
      <c r="AI4" s="351"/>
      <c r="AJ4" s="351"/>
      <c r="AK4" s="351"/>
      <c r="AL4" s="542"/>
      <c r="AM4" s="499"/>
      <c r="AN4" s="417"/>
      <c r="AO4" s="417"/>
      <c r="AP4" s="417"/>
      <c r="AQ4" s="417"/>
      <c r="AR4" s="417"/>
      <c r="AS4" s="417"/>
      <c r="AT4" s="417"/>
      <c r="AU4" s="417"/>
      <c r="AV4" s="417"/>
      <c r="AW4" s="417"/>
      <c r="AX4" s="581"/>
      <c r="AY4" s="392" t="s">
        <v>29</v>
      </c>
      <c r="AZ4" s="393"/>
      <c r="BA4" s="393"/>
      <c r="BB4" s="393"/>
      <c r="BC4" s="393"/>
      <c r="BD4" s="393"/>
      <c r="BE4" s="393"/>
      <c r="BF4" s="393"/>
      <c r="BG4" s="393"/>
      <c r="BH4" s="393"/>
      <c r="BI4" s="393"/>
      <c r="BJ4" s="393"/>
      <c r="BK4" s="393"/>
      <c r="BL4" s="393"/>
      <c r="BM4" s="394"/>
      <c r="BN4" s="395">
        <v>10099183</v>
      </c>
      <c r="BO4" s="396"/>
      <c r="BP4" s="396"/>
      <c r="BQ4" s="396"/>
      <c r="BR4" s="396"/>
      <c r="BS4" s="396"/>
      <c r="BT4" s="396"/>
      <c r="BU4" s="397"/>
      <c r="BV4" s="395">
        <v>11052717</v>
      </c>
      <c r="BW4" s="396"/>
      <c r="BX4" s="396"/>
      <c r="BY4" s="396"/>
      <c r="BZ4" s="396"/>
      <c r="CA4" s="396"/>
      <c r="CB4" s="396"/>
      <c r="CC4" s="397"/>
      <c r="CD4" s="566" t="s">
        <v>30</v>
      </c>
      <c r="CE4" s="567"/>
      <c r="CF4" s="567"/>
      <c r="CG4" s="567"/>
      <c r="CH4" s="567"/>
      <c r="CI4" s="567"/>
      <c r="CJ4" s="567"/>
      <c r="CK4" s="567"/>
      <c r="CL4" s="567"/>
      <c r="CM4" s="567"/>
      <c r="CN4" s="567"/>
      <c r="CO4" s="567"/>
      <c r="CP4" s="567"/>
      <c r="CQ4" s="567"/>
      <c r="CR4" s="567"/>
      <c r="CS4" s="568"/>
      <c r="CT4" s="569">
        <v>10.4</v>
      </c>
      <c r="CU4" s="570"/>
      <c r="CV4" s="570"/>
      <c r="CW4" s="570"/>
      <c r="CX4" s="570"/>
      <c r="CY4" s="570"/>
      <c r="CZ4" s="570"/>
      <c r="DA4" s="571"/>
      <c r="DB4" s="569">
        <v>11.3</v>
      </c>
      <c r="DC4" s="570"/>
      <c r="DD4" s="570"/>
      <c r="DE4" s="570"/>
      <c r="DF4" s="570"/>
      <c r="DG4" s="570"/>
      <c r="DH4" s="570"/>
      <c r="DI4" s="571"/>
    </row>
    <row r="5" spans="1:119" ht="18.75" customHeight="1" x14ac:dyDescent="0.2">
      <c r="A5" s="40"/>
      <c r="B5" s="576"/>
      <c r="C5" s="418"/>
      <c r="D5" s="418"/>
      <c r="E5" s="577"/>
      <c r="F5" s="577"/>
      <c r="G5" s="577"/>
      <c r="H5" s="577"/>
      <c r="I5" s="577"/>
      <c r="J5" s="577"/>
      <c r="K5" s="577"/>
      <c r="L5" s="577"/>
      <c r="M5" s="577"/>
      <c r="N5" s="577"/>
      <c r="O5" s="577"/>
      <c r="P5" s="577"/>
      <c r="Q5" s="577"/>
      <c r="R5" s="416"/>
      <c r="S5" s="416"/>
      <c r="T5" s="416"/>
      <c r="U5" s="416"/>
      <c r="V5" s="580"/>
      <c r="W5" s="499"/>
      <c r="X5" s="417"/>
      <c r="Y5" s="417"/>
      <c r="Z5" s="417"/>
      <c r="AA5" s="417"/>
      <c r="AB5" s="418"/>
      <c r="AC5" s="416"/>
      <c r="AD5" s="417"/>
      <c r="AE5" s="417"/>
      <c r="AF5" s="417"/>
      <c r="AG5" s="417"/>
      <c r="AH5" s="417"/>
      <c r="AI5" s="417"/>
      <c r="AJ5" s="417"/>
      <c r="AK5" s="417"/>
      <c r="AL5" s="581"/>
      <c r="AM5" s="470" t="s">
        <v>31</v>
      </c>
      <c r="AN5" s="374"/>
      <c r="AO5" s="374"/>
      <c r="AP5" s="374"/>
      <c r="AQ5" s="374"/>
      <c r="AR5" s="374"/>
      <c r="AS5" s="374"/>
      <c r="AT5" s="375"/>
      <c r="AU5" s="450" t="s">
        <v>32</v>
      </c>
      <c r="AV5" s="451"/>
      <c r="AW5" s="451"/>
      <c r="AX5" s="451"/>
      <c r="AY5" s="380" t="s">
        <v>33</v>
      </c>
      <c r="AZ5" s="381"/>
      <c r="BA5" s="381"/>
      <c r="BB5" s="381"/>
      <c r="BC5" s="381"/>
      <c r="BD5" s="381"/>
      <c r="BE5" s="381"/>
      <c r="BF5" s="381"/>
      <c r="BG5" s="381"/>
      <c r="BH5" s="381"/>
      <c r="BI5" s="381"/>
      <c r="BJ5" s="381"/>
      <c r="BK5" s="381"/>
      <c r="BL5" s="381"/>
      <c r="BM5" s="382"/>
      <c r="BN5" s="400">
        <v>9470681</v>
      </c>
      <c r="BO5" s="401"/>
      <c r="BP5" s="401"/>
      <c r="BQ5" s="401"/>
      <c r="BR5" s="401"/>
      <c r="BS5" s="401"/>
      <c r="BT5" s="401"/>
      <c r="BU5" s="402"/>
      <c r="BV5" s="400">
        <v>10337664</v>
      </c>
      <c r="BW5" s="401"/>
      <c r="BX5" s="401"/>
      <c r="BY5" s="401"/>
      <c r="BZ5" s="401"/>
      <c r="CA5" s="401"/>
      <c r="CB5" s="401"/>
      <c r="CC5" s="402"/>
      <c r="CD5" s="409" t="s">
        <v>34</v>
      </c>
      <c r="CE5" s="354"/>
      <c r="CF5" s="354"/>
      <c r="CG5" s="354"/>
      <c r="CH5" s="354"/>
      <c r="CI5" s="354"/>
      <c r="CJ5" s="354"/>
      <c r="CK5" s="354"/>
      <c r="CL5" s="354"/>
      <c r="CM5" s="354"/>
      <c r="CN5" s="354"/>
      <c r="CO5" s="354"/>
      <c r="CP5" s="354"/>
      <c r="CQ5" s="354"/>
      <c r="CR5" s="354"/>
      <c r="CS5" s="410"/>
      <c r="CT5" s="370">
        <v>92.6</v>
      </c>
      <c r="CU5" s="371"/>
      <c r="CV5" s="371"/>
      <c r="CW5" s="371"/>
      <c r="CX5" s="371"/>
      <c r="CY5" s="371"/>
      <c r="CZ5" s="371"/>
      <c r="DA5" s="372"/>
      <c r="DB5" s="370">
        <v>92.6</v>
      </c>
      <c r="DC5" s="371"/>
      <c r="DD5" s="371"/>
      <c r="DE5" s="371"/>
      <c r="DF5" s="371"/>
      <c r="DG5" s="371"/>
      <c r="DH5" s="371"/>
      <c r="DI5" s="372"/>
    </row>
    <row r="6" spans="1:119" ht="18.75" customHeight="1" x14ac:dyDescent="0.2">
      <c r="A6" s="40"/>
      <c r="B6" s="546" t="s">
        <v>35</v>
      </c>
      <c r="C6" s="415"/>
      <c r="D6" s="415"/>
      <c r="E6" s="547"/>
      <c r="F6" s="547"/>
      <c r="G6" s="547"/>
      <c r="H6" s="547"/>
      <c r="I6" s="547"/>
      <c r="J6" s="547"/>
      <c r="K6" s="547"/>
      <c r="L6" s="547" t="s">
        <v>36</v>
      </c>
      <c r="M6" s="547"/>
      <c r="N6" s="547"/>
      <c r="O6" s="547"/>
      <c r="P6" s="547"/>
      <c r="Q6" s="547"/>
      <c r="R6" s="442"/>
      <c r="S6" s="442"/>
      <c r="T6" s="442"/>
      <c r="U6" s="442"/>
      <c r="V6" s="553"/>
      <c r="W6" s="481" t="s">
        <v>37</v>
      </c>
      <c r="X6" s="414"/>
      <c r="Y6" s="414"/>
      <c r="Z6" s="414"/>
      <c r="AA6" s="414"/>
      <c r="AB6" s="415"/>
      <c r="AC6" s="558" t="s">
        <v>38</v>
      </c>
      <c r="AD6" s="559"/>
      <c r="AE6" s="559"/>
      <c r="AF6" s="559"/>
      <c r="AG6" s="559"/>
      <c r="AH6" s="559"/>
      <c r="AI6" s="559"/>
      <c r="AJ6" s="559"/>
      <c r="AK6" s="559"/>
      <c r="AL6" s="560"/>
      <c r="AM6" s="470" t="s">
        <v>39</v>
      </c>
      <c r="AN6" s="374"/>
      <c r="AO6" s="374"/>
      <c r="AP6" s="374"/>
      <c r="AQ6" s="374"/>
      <c r="AR6" s="374"/>
      <c r="AS6" s="374"/>
      <c r="AT6" s="375"/>
      <c r="AU6" s="450" t="s">
        <v>32</v>
      </c>
      <c r="AV6" s="451"/>
      <c r="AW6" s="451"/>
      <c r="AX6" s="451"/>
      <c r="AY6" s="380" t="s">
        <v>40</v>
      </c>
      <c r="AZ6" s="381"/>
      <c r="BA6" s="381"/>
      <c r="BB6" s="381"/>
      <c r="BC6" s="381"/>
      <c r="BD6" s="381"/>
      <c r="BE6" s="381"/>
      <c r="BF6" s="381"/>
      <c r="BG6" s="381"/>
      <c r="BH6" s="381"/>
      <c r="BI6" s="381"/>
      <c r="BJ6" s="381"/>
      <c r="BK6" s="381"/>
      <c r="BL6" s="381"/>
      <c r="BM6" s="382"/>
      <c r="BN6" s="400">
        <v>628502</v>
      </c>
      <c r="BO6" s="401"/>
      <c r="BP6" s="401"/>
      <c r="BQ6" s="401"/>
      <c r="BR6" s="401"/>
      <c r="BS6" s="401"/>
      <c r="BT6" s="401"/>
      <c r="BU6" s="402"/>
      <c r="BV6" s="400">
        <v>715053</v>
      </c>
      <c r="BW6" s="401"/>
      <c r="BX6" s="401"/>
      <c r="BY6" s="401"/>
      <c r="BZ6" s="401"/>
      <c r="CA6" s="401"/>
      <c r="CB6" s="401"/>
      <c r="CC6" s="402"/>
      <c r="CD6" s="409" t="s">
        <v>41</v>
      </c>
      <c r="CE6" s="354"/>
      <c r="CF6" s="354"/>
      <c r="CG6" s="354"/>
      <c r="CH6" s="354"/>
      <c r="CI6" s="354"/>
      <c r="CJ6" s="354"/>
      <c r="CK6" s="354"/>
      <c r="CL6" s="354"/>
      <c r="CM6" s="354"/>
      <c r="CN6" s="354"/>
      <c r="CO6" s="354"/>
      <c r="CP6" s="354"/>
      <c r="CQ6" s="354"/>
      <c r="CR6" s="354"/>
      <c r="CS6" s="410"/>
      <c r="CT6" s="543">
        <v>92.8</v>
      </c>
      <c r="CU6" s="544"/>
      <c r="CV6" s="544"/>
      <c r="CW6" s="544"/>
      <c r="CX6" s="544"/>
      <c r="CY6" s="544"/>
      <c r="CZ6" s="544"/>
      <c r="DA6" s="545"/>
      <c r="DB6" s="543">
        <v>93.1</v>
      </c>
      <c r="DC6" s="544"/>
      <c r="DD6" s="544"/>
      <c r="DE6" s="544"/>
      <c r="DF6" s="544"/>
      <c r="DG6" s="544"/>
      <c r="DH6" s="544"/>
      <c r="DI6" s="545"/>
    </row>
    <row r="7" spans="1:119" ht="18.75" customHeight="1" x14ac:dyDescent="0.2">
      <c r="A7" s="40"/>
      <c r="B7" s="548"/>
      <c r="C7" s="549"/>
      <c r="D7" s="549"/>
      <c r="E7" s="550"/>
      <c r="F7" s="550"/>
      <c r="G7" s="550"/>
      <c r="H7" s="550"/>
      <c r="I7" s="550"/>
      <c r="J7" s="550"/>
      <c r="K7" s="550"/>
      <c r="L7" s="550"/>
      <c r="M7" s="550"/>
      <c r="N7" s="550"/>
      <c r="O7" s="550"/>
      <c r="P7" s="550"/>
      <c r="Q7" s="550"/>
      <c r="R7" s="554"/>
      <c r="S7" s="554"/>
      <c r="T7" s="554"/>
      <c r="U7" s="554"/>
      <c r="V7" s="555"/>
      <c r="W7" s="541"/>
      <c r="X7" s="351"/>
      <c r="Y7" s="351"/>
      <c r="Z7" s="351"/>
      <c r="AA7" s="351"/>
      <c r="AB7" s="549"/>
      <c r="AC7" s="561"/>
      <c r="AD7" s="352"/>
      <c r="AE7" s="352"/>
      <c r="AF7" s="352"/>
      <c r="AG7" s="352"/>
      <c r="AH7" s="352"/>
      <c r="AI7" s="352"/>
      <c r="AJ7" s="352"/>
      <c r="AK7" s="352"/>
      <c r="AL7" s="562"/>
      <c r="AM7" s="470" t="s">
        <v>42</v>
      </c>
      <c r="AN7" s="374"/>
      <c r="AO7" s="374"/>
      <c r="AP7" s="374"/>
      <c r="AQ7" s="374"/>
      <c r="AR7" s="374"/>
      <c r="AS7" s="374"/>
      <c r="AT7" s="375"/>
      <c r="AU7" s="450" t="s">
        <v>32</v>
      </c>
      <c r="AV7" s="451"/>
      <c r="AW7" s="451"/>
      <c r="AX7" s="451"/>
      <c r="AY7" s="380" t="s">
        <v>43</v>
      </c>
      <c r="AZ7" s="381"/>
      <c r="BA7" s="381"/>
      <c r="BB7" s="381"/>
      <c r="BC7" s="381"/>
      <c r="BD7" s="381"/>
      <c r="BE7" s="381"/>
      <c r="BF7" s="381"/>
      <c r="BG7" s="381"/>
      <c r="BH7" s="381"/>
      <c r="BI7" s="381"/>
      <c r="BJ7" s="381"/>
      <c r="BK7" s="381"/>
      <c r="BL7" s="381"/>
      <c r="BM7" s="382"/>
      <c r="BN7" s="400">
        <v>159514</v>
      </c>
      <c r="BO7" s="401"/>
      <c r="BP7" s="401"/>
      <c r="BQ7" s="401"/>
      <c r="BR7" s="401"/>
      <c r="BS7" s="401"/>
      <c r="BT7" s="401"/>
      <c r="BU7" s="402"/>
      <c r="BV7" s="400">
        <v>209019</v>
      </c>
      <c r="BW7" s="401"/>
      <c r="BX7" s="401"/>
      <c r="BY7" s="401"/>
      <c r="BZ7" s="401"/>
      <c r="CA7" s="401"/>
      <c r="CB7" s="401"/>
      <c r="CC7" s="402"/>
      <c r="CD7" s="409" t="s">
        <v>44</v>
      </c>
      <c r="CE7" s="354"/>
      <c r="CF7" s="354"/>
      <c r="CG7" s="354"/>
      <c r="CH7" s="354"/>
      <c r="CI7" s="354"/>
      <c r="CJ7" s="354"/>
      <c r="CK7" s="354"/>
      <c r="CL7" s="354"/>
      <c r="CM7" s="354"/>
      <c r="CN7" s="354"/>
      <c r="CO7" s="354"/>
      <c r="CP7" s="354"/>
      <c r="CQ7" s="354"/>
      <c r="CR7" s="354"/>
      <c r="CS7" s="410"/>
      <c r="CT7" s="400">
        <v>4488066</v>
      </c>
      <c r="CU7" s="401"/>
      <c r="CV7" s="401"/>
      <c r="CW7" s="401"/>
      <c r="CX7" s="401"/>
      <c r="CY7" s="401"/>
      <c r="CZ7" s="401"/>
      <c r="DA7" s="402"/>
      <c r="DB7" s="400">
        <v>4482396</v>
      </c>
      <c r="DC7" s="401"/>
      <c r="DD7" s="401"/>
      <c r="DE7" s="401"/>
      <c r="DF7" s="401"/>
      <c r="DG7" s="401"/>
      <c r="DH7" s="401"/>
      <c r="DI7" s="402"/>
    </row>
    <row r="8" spans="1:119" ht="18.75" customHeight="1" thickBot="1" x14ac:dyDescent="0.25">
      <c r="A8" s="40"/>
      <c r="B8" s="551"/>
      <c r="C8" s="482"/>
      <c r="D8" s="482"/>
      <c r="E8" s="552"/>
      <c r="F8" s="552"/>
      <c r="G8" s="552"/>
      <c r="H8" s="552"/>
      <c r="I8" s="552"/>
      <c r="J8" s="552"/>
      <c r="K8" s="552"/>
      <c r="L8" s="552"/>
      <c r="M8" s="552"/>
      <c r="N8" s="552"/>
      <c r="O8" s="552"/>
      <c r="P8" s="552"/>
      <c r="Q8" s="552"/>
      <c r="R8" s="556"/>
      <c r="S8" s="556"/>
      <c r="T8" s="556"/>
      <c r="U8" s="556"/>
      <c r="V8" s="557"/>
      <c r="W8" s="466"/>
      <c r="X8" s="467"/>
      <c r="Y8" s="467"/>
      <c r="Z8" s="467"/>
      <c r="AA8" s="467"/>
      <c r="AB8" s="482"/>
      <c r="AC8" s="563"/>
      <c r="AD8" s="564"/>
      <c r="AE8" s="564"/>
      <c r="AF8" s="564"/>
      <c r="AG8" s="564"/>
      <c r="AH8" s="564"/>
      <c r="AI8" s="564"/>
      <c r="AJ8" s="564"/>
      <c r="AK8" s="564"/>
      <c r="AL8" s="565"/>
      <c r="AM8" s="470" t="s">
        <v>45</v>
      </c>
      <c r="AN8" s="374"/>
      <c r="AO8" s="374"/>
      <c r="AP8" s="374"/>
      <c r="AQ8" s="374"/>
      <c r="AR8" s="374"/>
      <c r="AS8" s="374"/>
      <c r="AT8" s="375"/>
      <c r="AU8" s="450" t="s">
        <v>32</v>
      </c>
      <c r="AV8" s="451"/>
      <c r="AW8" s="451"/>
      <c r="AX8" s="451"/>
      <c r="AY8" s="380" t="s">
        <v>46</v>
      </c>
      <c r="AZ8" s="381"/>
      <c r="BA8" s="381"/>
      <c r="BB8" s="381"/>
      <c r="BC8" s="381"/>
      <c r="BD8" s="381"/>
      <c r="BE8" s="381"/>
      <c r="BF8" s="381"/>
      <c r="BG8" s="381"/>
      <c r="BH8" s="381"/>
      <c r="BI8" s="381"/>
      <c r="BJ8" s="381"/>
      <c r="BK8" s="381"/>
      <c r="BL8" s="381"/>
      <c r="BM8" s="382"/>
      <c r="BN8" s="400">
        <v>468988</v>
      </c>
      <c r="BO8" s="401"/>
      <c r="BP8" s="401"/>
      <c r="BQ8" s="401"/>
      <c r="BR8" s="401"/>
      <c r="BS8" s="401"/>
      <c r="BT8" s="401"/>
      <c r="BU8" s="402"/>
      <c r="BV8" s="400">
        <v>506034</v>
      </c>
      <c r="BW8" s="401"/>
      <c r="BX8" s="401"/>
      <c r="BY8" s="401"/>
      <c r="BZ8" s="401"/>
      <c r="CA8" s="401"/>
      <c r="CB8" s="401"/>
      <c r="CC8" s="402"/>
      <c r="CD8" s="409" t="s">
        <v>47</v>
      </c>
      <c r="CE8" s="354"/>
      <c r="CF8" s="354"/>
      <c r="CG8" s="354"/>
      <c r="CH8" s="354"/>
      <c r="CI8" s="354"/>
      <c r="CJ8" s="354"/>
      <c r="CK8" s="354"/>
      <c r="CL8" s="354"/>
      <c r="CM8" s="354"/>
      <c r="CN8" s="354"/>
      <c r="CO8" s="354"/>
      <c r="CP8" s="354"/>
      <c r="CQ8" s="354"/>
      <c r="CR8" s="354"/>
      <c r="CS8" s="410"/>
      <c r="CT8" s="505">
        <v>0.33</v>
      </c>
      <c r="CU8" s="506"/>
      <c r="CV8" s="506"/>
      <c r="CW8" s="506"/>
      <c r="CX8" s="506"/>
      <c r="CY8" s="506"/>
      <c r="CZ8" s="506"/>
      <c r="DA8" s="507"/>
      <c r="DB8" s="505">
        <v>0.33</v>
      </c>
      <c r="DC8" s="506"/>
      <c r="DD8" s="506"/>
      <c r="DE8" s="506"/>
      <c r="DF8" s="506"/>
      <c r="DG8" s="506"/>
      <c r="DH8" s="506"/>
      <c r="DI8" s="507"/>
    </row>
    <row r="9" spans="1:119" ht="18.75" customHeight="1" thickBot="1" x14ac:dyDescent="0.25">
      <c r="A9" s="40"/>
      <c r="B9" s="532" t="s">
        <v>48</v>
      </c>
      <c r="C9" s="533"/>
      <c r="D9" s="533"/>
      <c r="E9" s="533"/>
      <c r="F9" s="533"/>
      <c r="G9" s="533"/>
      <c r="H9" s="533"/>
      <c r="I9" s="533"/>
      <c r="J9" s="533"/>
      <c r="K9" s="453"/>
      <c r="L9" s="534" t="s">
        <v>49</v>
      </c>
      <c r="M9" s="535"/>
      <c r="N9" s="535"/>
      <c r="O9" s="535"/>
      <c r="P9" s="535"/>
      <c r="Q9" s="536"/>
      <c r="R9" s="537">
        <v>12170</v>
      </c>
      <c r="S9" s="538"/>
      <c r="T9" s="538"/>
      <c r="U9" s="538"/>
      <c r="V9" s="539"/>
      <c r="W9" s="464" t="s">
        <v>50</v>
      </c>
      <c r="X9" s="465"/>
      <c r="Y9" s="465"/>
      <c r="Z9" s="465"/>
      <c r="AA9" s="465"/>
      <c r="AB9" s="465"/>
      <c r="AC9" s="465"/>
      <c r="AD9" s="465"/>
      <c r="AE9" s="465"/>
      <c r="AF9" s="465"/>
      <c r="AG9" s="465"/>
      <c r="AH9" s="465"/>
      <c r="AI9" s="465"/>
      <c r="AJ9" s="465"/>
      <c r="AK9" s="465"/>
      <c r="AL9" s="540"/>
      <c r="AM9" s="470" t="s">
        <v>51</v>
      </c>
      <c r="AN9" s="374"/>
      <c r="AO9" s="374"/>
      <c r="AP9" s="374"/>
      <c r="AQ9" s="374"/>
      <c r="AR9" s="374"/>
      <c r="AS9" s="374"/>
      <c r="AT9" s="375"/>
      <c r="AU9" s="450" t="s">
        <v>32</v>
      </c>
      <c r="AV9" s="451"/>
      <c r="AW9" s="451"/>
      <c r="AX9" s="451"/>
      <c r="AY9" s="380" t="s">
        <v>52</v>
      </c>
      <c r="AZ9" s="381"/>
      <c r="BA9" s="381"/>
      <c r="BB9" s="381"/>
      <c r="BC9" s="381"/>
      <c r="BD9" s="381"/>
      <c r="BE9" s="381"/>
      <c r="BF9" s="381"/>
      <c r="BG9" s="381"/>
      <c r="BH9" s="381"/>
      <c r="BI9" s="381"/>
      <c r="BJ9" s="381"/>
      <c r="BK9" s="381"/>
      <c r="BL9" s="381"/>
      <c r="BM9" s="382"/>
      <c r="BN9" s="400">
        <v>-37046</v>
      </c>
      <c r="BO9" s="401"/>
      <c r="BP9" s="401"/>
      <c r="BQ9" s="401"/>
      <c r="BR9" s="401"/>
      <c r="BS9" s="401"/>
      <c r="BT9" s="401"/>
      <c r="BU9" s="402"/>
      <c r="BV9" s="400">
        <v>-20819</v>
      </c>
      <c r="BW9" s="401"/>
      <c r="BX9" s="401"/>
      <c r="BY9" s="401"/>
      <c r="BZ9" s="401"/>
      <c r="CA9" s="401"/>
      <c r="CB9" s="401"/>
      <c r="CC9" s="402"/>
      <c r="CD9" s="409" t="s">
        <v>53</v>
      </c>
      <c r="CE9" s="354"/>
      <c r="CF9" s="354"/>
      <c r="CG9" s="354"/>
      <c r="CH9" s="354"/>
      <c r="CI9" s="354"/>
      <c r="CJ9" s="354"/>
      <c r="CK9" s="354"/>
      <c r="CL9" s="354"/>
      <c r="CM9" s="354"/>
      <c r="CN9" s="354"/>
      <c r="CO9" s="354"/>
      <c r="CP9" s="354"/>
      <c r="CQ9" s="354"/>
      <c r="CR9" s="354"/>
      <c r="CS9" s="410"/>
      <c r="CT9" s="370">
        <v>11.6</v>
      </c>
      <c r="CU9" s="371"/>
      <c r="CV9" s="371"/>
      <c r="CW9" s="371"/>
      <c r="CX9" s="371"/>
      <c r="CY9" s="371"/>
      <c r="CZ9" s="371"/>
      <c r="DA9" s="372"/>
      <c r="DB9" s="370">
        <v>10.6</v>
      </c>
      <c r="DC9" s="371"/>
      <c r="DD9" s="371"/>
      <c r="DE9" s="371"/>
      <c r="DF9" s="371"/>
      <c r="DG9" s="371"/>
      <c r="DH9" s="371"/>
      <c r="DI9" s="372"/>
    </row>
    <row r="10" spans="1:119" ht="18.75" customHeight="1" thickBot="1" x14ac:dyDescent="0.25">
      <c r="A10" s="40"/>
      <c r="B10" s="532"/>
      <c r="C10" s="533"/>
      <c r="D10" s="533"/>
      <c r="E10" s="533"/>
      <c r="F10" s="533"/>
      <c r="G10" s="533"/>
      <c r="H10" s="533"/>
      <c r="I10" s="533"/>
      <c r="J10" s="533"/>
      <c r="K10" s="453"/>
      <c r="L10" s="373" t="s">
        <v>54</v>
      </c>
      <c r="M10" s="374"/>
      <c r="N10" s="374"/>
      <c r="O10" s="374"/>
      <c r="P10" s="374"/>
      <c r="Q10" s="375"/>
      <c r="R10" s="376">
        <v>14452</v>
      </c>
      <c r="S10" s="377"/>
      <c r="T10" s="377"/>
      <c r="U10" s="377"/>
      <c r="V10" s="379"/>
      <c r="W10" s="541"/>
      <c r="X10" s="351"/>
      <c r="Y10" s="351"/>
      <c r="Z10" s="351"/>
      <c r="AA10" s="351"/>
      <c r="AB10" s="351"/>
      <c r="AC10" s="351"/>
      <c r="AD10" s="351"/>
      <c r="AE10" s="351"/>
      <c r="AF10" s="351"/>
      <c r="AG10" s="351"/>
      <c r="AH10" s="351"/>
      <c r="AI10" s="351"/>
      <c r="AJ10" s="351"/>
      <c r="AK10" s="351"/>
      <c r="AL10" s="542"/>
      <c r="AM10" s="470" t="s">
        <v>55</v>
      </c>
      <c r="AN10" s="374"/>
      <c r="AO10" s="374"/>
      <c r="AP10" s="374"/>
      <c r="AQ10" s="374"/>
      <c r="AR10" s="374"/>
      <c r="AS10" s="374"/>
      <c r="AT10" s="375"/>
      <c r="AU10" s="450" t="s">
        <v>56</v>
      </c>
      <c r="AV10" s="451"/>
      <c r="AW10" s="451"/>
      <c r="AX10" s="451"/>
      <c r="AY10" s="380" t="s">
        <v>57</v>
      </c>
      <c r="AZ10" s="381"/>
      <c r="BA10" s="381"/>
      <c r="BB10" s="381"/>
      <c r="BC10" s="381"/>
      <c r="BD10" s="381"/>
      <c r="BE10" s="381"/>
      <c r="BF10" s="381"/>
      <c r="BG10" s="381"/>
      <c r="BH10" s="381"/>
      <c r="BI10" s="381"/>
      <c r="BJ10" s="381"/>
      <c r="BK10" s="381"/>
      <c r="BL10" s="381"/>
      <c r="BM10" s="382"/>
      <c r="BN10" s="400">
        <v>724</v>
      </c>
      <c r="BO10" s="401"/>
      <c r="BP10" s="401"/>
      <c r="BQ10" s="401"/>
      <c r="BR10" s="401"/>
      <c r="BS10" s="401"/>
      <c r="BT10" s="401"/>
      <c r="BU10" s="402"/>
      <c r="BV10" s="400">
        <v>32</v>
      </c>
      <c r="BW10" s="401"/>
      <c r="BX10" s="401"/>
      <c r="BY10" s="401"/>
      <c r="BZ10" s="401"/>
      <c r="CA10" s="401"/>
      <c r="CB10" s="401"/>
      <c r="CC10" s="402"/>
      <c r="CD10" s="46" t="s">
        <v>58</v>
      </c>
      <c r="CE10" s="47"/>
      <c r="CF10" s="47"/>
      <c r="CG10" s="47"/>
      <c r="CH10" s="47"/>
      <c r="CI10" s="47"/>
      <c r="CJ10" s="47"/>
      <c r="CK10" s="47"/>
      <c r="CL10" s="47"/>
      <c r="CM10" s="47"/>
      <c r="CN10" s="47"/>
      <c r="CO10" s="47"/>
      <c r="CP10" s="47"/>
      <c r="CQ10" s="47"/>
      <c r="CR10" s="47"/>
      <c r="CS10" s="48"/>
      <c r="CT10" s="52"/>
      <c r="CU10" s="53"/>
      <c r="CV10" s="53"/>
      <c r="CW10" s="53"/>
      <c r="CX10" s="53"/>
      <c r="CY10" s="53"/>
      <c r="CZ10" s="53"/>
      <c r="DA10" s="54"/>
      <c r="DB10" s="52"/>
      <c r="DC10" s="53"/>
      <c r="DD10" s="53"/>
      <c r="DE10" s="53"/>
      <c r="DF10" s="53"/>
      <c r="DG10" s="53"/>
      <c r="DH10" s="53"/>
      <c r="DI10" s="54"/>
    </row>
    <row r="11" spans="1:119" ht="18.75" customHeight="1" thickBot="1" x14ac:dyDescent="0.25">
      <c r="A11" s="40"/>
      <c r="B11" s="532"/>
      <c r="C11" s="533"/>
      <c r="D11" s="533"/>
      <c r="E11" s="533"/>
      <c r="F11" s="533"/>
      <c r="G11" s="533"/>
      <c r="H11" s="533"/>
      <c r="I11" s="533"/>
      <c r="J11" s="533"/>
      <c r="K11" s="453"/>
      <c r="L11" s="355" t="s">
        <v>59</v>
      </c>
      <c r="M11" s="356"/>
      <c r="N11" s="356"/>
      <c r="O11" s="356"/>
      <c r="P11" s="356"/>
      <c r="Q11" s="357"/>
      <c r="R11" s="529" t="s">
        <v>60</v>
      </c>
      <c r="S11" s="530"/>
      <c r="T11" s="530"/>
      <c r="U11" s="530"/>
      <c r="V11" s="531"/>
      <c r="W11" s="541"/>
      <c r="X11" s="351"/>
      <c r="Y11" s="351"/>
      <c r="Z11" s="351"/>
      <c r="AA11" s="351"/>
      <c r="AB11" s="351"/>
      <c r="AC11" s="351"/>
      <c r="AD11" s="351"/>
      <c r="AE11" s="351"/>
      <c r="AF11" s="351"/>
      <c r="AG11" s="351"/>
      <c r="AH11" s="351"/>
      <c r="AI11" s="351"/>
      <c r="AJ11" s="351"/>
      <c r="AK11" s="351"/>
      <c r="AL11" s="542"/>
      <c r="AM11" s="470" t="s">
        <v>61</v>
      </c>
      <c r="AN11" s="374"/>
      <c r="AO11" s="374"/>
      <c r="AP11" s="374"/>
      <c r="AQ11" s="374"/>
      <c r="AR11" s="374"/>
      <c r="AS11" s="374"/>
      <c r="AT11" s="375"/>
      <c r="AU11" s="450" t="s">
        <v>56</v>
      </c>
      <c r="AV11" s="451"/>
      <c r="AW11" s="451"/>
      <c r="AX11" s="451"/>
      <c r="AY11" s="380" t="s">
        <v>62</v>
      </c>
      <c r="AZ11" s="381"/>
      <c r="BA11" s="381"/>
      <c r="BB11" s="381"/>
      <c r="BC11" s="381"/>
      <c r="BD11" s="381"/>
      <c r="BE11" s="381"/>
      <c r="BF11" s="381"/>
      <c r="BG11" s="381"/>
      <c r="BH11" s="381"/>
      <c r="BI11" s="381"/>
      <c r="BJ11" s="381"/>
      <c r="BK11" s="381"/>
      <c r="BL11" s="381"/>
      <c r="BM11" s="382"/>
      <c r="BN11" s="400">
        <v>0</v>
      </c>
      <c r="BO11" s="401"/>
      <c r="BP11" s="401"/>
      <c r="BQ11" s="401"/>
      <c r="BR11" s="401"/>
      <c r="BS11" s="401"/>
      <c r="BT11" s="401"/>
      <c r="BU11" s="402"/>
      <c r="BV11" s="400">
        <v>0</v>
      </c>
      <c r="BW11" s="401"/>
      <c r="BX11" s="401"/>
      <c r="BY11" s="401"/>
      <c r="BZ11" s="401"/>
      <c r="CA11" s="401"/>
      <c r="CB11" s="401"/>
      <c r="CC11" s="402"/>
      <c r="CD11" s="409" t="s">
        <v>63</v>
      </c>
      <c r="CE11" s="354"/>
      <c r="CF11" s="354"/>
      <c r="CG11" s="354"/>
      <c r="CH11" s="354"/>
      <c r="CI11" s="354"/>
      <c r="CJ11" s="354"/>
      <c r="CK11" s="354"/>
      <c r="CL11" s="354"/>
      <c r="CM11" s="354"/>
      <c r="CN11" s="354"/>
      <c r="CO11" s="354"/>
      <c r="CP11" s="354"/>
      <c r="CQ11" s="354"/>
      <c r="CR11" s="354"/>
      <c r="CS11" s="410"/>
      <c r="CT11" s="505" t="s">
        <v>64</v>
      </c>
      <c r="CU11" s="506"/>
      <c r="CV11" s="506"/>
      <c r="CW11" s="506"/>
      <c r="CX11" s="506"/>
      <c r="CY11" s="506"/>
      <c r="CZ11" s="506"/>
      <c r="DA11" s="507"/>
      <c r="DB11" s="505" t="s">
        <v>64</v>
      </c>
      <c r="DC11" s="506"/>
      <c r="DD11" s="506"/>
      <c r="DE11" s="506"/>
      <c r="DF11" s="506"/>
      <c r="DG11" s="506"/>
      <c r="DH11" s="506"/>
      <c r="DI11" s="507"/>
    </row>
    <row r="12" spans="1:119" ht="18.75" customHeight="1" x14ac:dyDescent="0.2">
      <c r="A12" s="40"/>
      <c r="B12" s="508" t="s">
        <v>65</v>
      </c>
      <c r="C12" s="509"/>
      <c r="D12" s="509"/>
      <c r="E12" s="509"/>
      <c r="F12" s="509"/>
      <c r="G12" s="509"/>
      <c r="H12" s="509"/>
      <c r="I12" s="509"/>
      <c r="J12" s="509"/>
      <c r="K12" s="510"/>
      <c r="L12" s="517" t="s">
        <v>66</v>
      </c>
      <c r="M12" s="518"/>
      <c r="N12" s="518"/>
      <c r="O12" s="518"/>
      <c r="P12" s="518"/>
      <c r="Q12" s="519"/>
      <c r="R12" s="520">
        <v>11412</v>
      </c>
      <c r="S12" s="521"/>
      <c r="T12" s="521"/>
      <c r="U12" s="521"/>
      <c r="V12" s="522"/>
      <c r="W12" s="523" t="s">
        <v>24</v>
      </c>
      <c r="X12" s="451"/>
      <c r="Y12" s="451"/>
      <c r="Z12" s="451"/>
      <c r="AA12" s="451"/>
      <c r="AB12" s="524"/>
      <c r="AC12" s="525" t="s">
        <v>67</v>
      </c>
      <c r="AD12" s="526"/>
      <c r="AE12" s="526"/>
      <c r="AF12" s="526"/>
      <c r="AG12" s="527"/>
      <c r="AH12" s="525" t="s">
        <v>68</v>
      </c>
      <c r="AI12" s="526"/>
      <c r="AJ12" s="526"/>
      <c r="AK12" s="526"/>
      <c r="AL12" s="528"/>
      <c r="AM12" s="470" t="s">
        <v>69</v>
      </c>
      <c r="AN12" s="374"/>
      <c r="AO12" s="374"/>
      <c r="AP12" s="374"/>
      <c r="AQ12" s="374"/>
      <c r="AR12" s="374"/>
      <c r="AS12" s="374"/>
      <c r="AT12" s="375"/>
      <c r="AU12" s="450" t="s">
        <v>32</v>
      </c>
      <c r="AV12" s="451"/>
      <c r="AW12" s="451"/>
      <c r="AX12" s="451"/>
      <c r="AY12" s="380" t="s">
        <v>70</v>
      </c>
      <c r="AZ12" s="381"/>
      <c r="BA12" s="381"/>
      <c r="BB12" s="381"/>
      <c r="BC12" s="381"/>
      <c r="BD12" s="381"/>
      <c r="BE12" s="381"/>
      <c r="BF12" s="381"/>
      <c r="BG12" s="381"/>
      <c r="BH12" s="381"/>
      <c r="BI12" s="381"/>
      <c r="BJ12" s="381"/>
      <c r="BK12" s="381"/>
      <c r="BL12" s="381"/>
      <c r="BM12" s="382"/>
      <c r="BN12" s="400">
        <v>300515</v>
      </c>
      <c r="BO12" s="401"/>
      <c r="BP12" s="401"/>
      <c r="BQ12" s="401"/>
      <c r="BR12" s="401"/>
      <c r="BS12" s="401"/>
      <c r="BT12" s="401"/>
      <c r="BU12" s="402"/>
      <c r="BV12" s="400">
        <v>447747</v>
      </c>
      <c r="BW12" s="401"/>
      <c r="BX12" s="401"/>
      <c r="BY12" s="401"/>
      <c r="BZ12" s="401"/>
      <c r="CA12" s="401"/>
      <c r="CB12" s="401"/>
      <c r="CC12" s="402"/>
      <c r="CD12" s="409" t="s">
        <v>71</v>
      </c>
      <c r="CE12" s="354"/>
      <c r="CF12" s="354"/>
      <c r="CG12" s="354"/>
      <c r="CH12" s="354"/>
      <c r="CI12" s="354"/>
      <c r="CJ12" s="354"/>
      <c r="CK12" s="354"/>
      <c r="CL12" s="354"/>
      <c r="CM12" s="354"/>
      <c r="CN12" s="354"/>
      <c r="CO12" s="354"/>
      <c r="CP12" s="354"/>
      <c r="CQ12" s="354"/>
      <c r="CR12" s="354"/>
      <c r="CS12" s="410"/>
      <c r="CT12" s="505" t="s">
        <v>64</v>
      </c>
      <c r="CU12" s="506"/>
      <c r="CV12" s="506"/>
      <c r="CW12" s="506"/>
      <c r="CX12" s="506"/>
      <c r="CY12" s="506"/>
      <c r="CZ12" s="506"/>
      <c r="DA12" s="507"/>
      <c r="DB12" s="505" t="s">
        <v>64</v>
      </c>
      <c r="DC12" s="506"/>
      <c r="DD12" s="506"/>
      <c r="DE12" s="506"/>
      <c r="DF12" s="506"/>
      <c r="DG12" s="506"/>
      <c r="DH12" s="506"/>
      <c r="DI12" s="507"/>
    </row>
    <row r="13" spans="1:119" ht="18.75" customHeight="1" x14ac:dyDescent="0.2">
      <c r="A13" s="40"/>
      <c r="B13" s="511"/>
      <c r="C13" s="512"/>
      <c r="D13" s="512"/>
      <c r="E13" s="512"/>
      <c r="F13" s="512"/>
      <c r="G13" s="512"/>
      <c r="H13" s="512"/>
      <c r="I13" s="512"/>
      <c r="J13" s="512"/>
      <c r="K13" s="513"/>
      <c r="L13" s="55"/>
      <c r="M13" s="493" t="s">
        <v>72</v>
      </c>
      <c r="N13" s="494"/>
      <c r="O13" s="494"/>
      <c r="P13" s="494"/>
      <c r="Q13" s="495"/>
      <c r="R13" s="496">
        <v>11247</v>
      </c>
      <c r="S13" s="497"/>
      <c r="T13" s="497"/>
      <c r="U13" s="497"/>
      <c r="V13" s="498"/>
      <c r="W13" s="481" t="s">
        <v>73</v>
      </c>
      <c r="X13" s="414"/>
      <c r="Y13" s="414"/>
      <c r="Z13" s="414"/>
      <c r="AA13" s="414"/>
      <c r="AB13" s="415"/>
      <c r="AC13" s="376">
        <v>330</v>
      </c>
      <c r="AD13" s="377"/>
      <c r="AE13" s="377"/>
      <c r="AF13" s="377"/>
      <c r="AG13" s="378"/>
      <c r="AH13" s="376">
        <v>349</v>
      </c>
      <c r="AI13" s="377"/>
      <c r="AJ13" s="377"/>
      <c r="AK13" s="377"/>
      <c r="AL13" s="379"/>
      <c r="AM13" s="470" t="s">
        <v>74</v>
      </c>
      <c r="AN13" s="374"/>
      <c r="AO13" s="374"/>
      <c r="AP13" s="374"/>
      <c r="AQ13" s="374"/>
      <c r="AR13" s="374"/>
      <c r="AS13" s="374"/>
      <c r="AT13" s="375"/>
      <c r="AU13" s="450" t="s">
        <v>32</v>
      </c>
      <c r="AV13" s="451"/>
      <c r="AW13" s="451"/>
      <c r="AX13" s="451"/>
      <c r="AY13" s="380" t="s">
        <v>75</v>
      </c>
      <c r="AZ13" s="381"/>
      <c r="BA13" s="381"/>
      <c r="BB13" s="381"/>
      <c r="BC13" s="381"/>
      <c r="BD13" s="381"/>
      <c r="BE13" s="381"/>
      <c r="BF13" s="381"/>
      <c r="BG13" s="381"/>
      <c r="BH13" s="381"/>
      <c r="BI13" s="381"/>
      <c r="BJ13" s="381"/>
      <c r="BK13" s="381"/>
      <c r="BL13" s="381"/>
      <c r="BM13" s="382"/>
      <c r="BN13" s="400">
        <v>-336837</v>
      </c>
      <c r="BO13" s="401"/>
      <c r="BP13" s="401"/>
      <c r="BQ13" s="401"/>
      <c r="BR13" s="401"/>
      <c r="BS13" s="401"/>
      <c r="BT13" s="401"/>
      <c r="BU13" s="402"/>
      <c r="BV13" s="400">
        <v>-468534</v>
      </c>
      <c r="BW13" s="401"/>
      <c r="BX13" s="401"/>
      <c r="BY13" s="401"/>
      <c r="BZ13" s="401"/>
      <c r="CA13" s="401"/>
      <c r="CB13" s="401"/>
      <c r="CC13" s="402"/>
      <c r="CD13" s="409" t="s">
        <v>76</v>
      </c>
      <c r="CE13" s="354"/>
      <c r="CF13" s="354"/>
      <c r="CG13" s="354"/>
      <c r="CH13" s="354"/>
      <c r="CI13" s="354"/>
      <c r="CJ13" s="354"/>
      <c r="CK13" s="354"/>
      <c r="CL13" s="354"/>
      <c r="CM13" s="354"/>
      <c r="CN13" s="354"/>
      <c r="CO13" s="354"/>
      <c r="CP13" s="354"/>
      <c r="CQ13" s="354"/>
      <c r="CR13" s="354"/>
      <c r="CS13" s="410"/>
      <c r="CT13" s="370">
        <v>4.4000000000000004</v>
      </c>
      <c r="CU13" s="371"/>
      <c r="CV13" s="371"/>
      <c r="CW13" s="371"/>
      <c r="CX13" s="371"/>
      <c r="CY13" s="371"/>
      <c r="CZ13" s="371"/>
      <c r="DA13" s="372"/>
      <c r="DB13" s="370">
        <v>4.2</v>
      </c>
      <c r="DC13" s="371"/>
      <c r="DD13" s="371"/>
      <c r="DE13" s="371"/>
      <c r="DF13" s="371"/>
      <c r="DG13" s="371"/>
      <c r="DH13" s="371"/>
      <c r="DI13" s="372"/>
    </row>
    <row r="14" spans="1:119" ht="18.75" customHeight="1" thickBot="1" x14ac:dyDescent="0.25">
      <c r="A14" s="40"/>
      <c r="B14" s="511"/>
      <c r="C14" s="512"/>
      <c r="D14" s="512"/>
      <c r="E14" s="512"/>
      <c r="F14" s="512"/>
      <c r="G14" s="512"/>
      <c r="H14" s="512"/>
      <c r="I14" s="512"/>
      <c r="J14" s="512"/>
      <c r="K14" s="513"/>
      <c r="L14" s="486" t="s">
        <v>77</v>
      </c>
      <c r="M14" s="503"/>
      <c r="N14" s="503"/>
      <c r="O14" s="503"/>
      <c r="P14" s="503"/>
      <c r="Q14" s="504"/>
      <c r="R14" s="496">
        <v>11687</v>
      </c>
      <c r="S14" s="497"/>
      <c r="T14" s="497"/>
      <c r="U14" s="497"/>
      <c r="V14" s="498"/>
      <c r="W14" s="499"/>
      <c r="X14" s="417"/>
      <c r="Y14" s="417"/>
      <c r="Z14" s="417"/>
      <c r="AA14" s="417"/>
      <c r="AB14" s="418"/>
      <c r="AC14" s="489">
        <v>6.1</v>
      </c>
      <c r="AD14" s="490"/>
      <c r="AE14" s="490"/>
      <c r="AF14" s="490"/>
      <c r="AG14" s="491"/>
      <c r="AH14" s="489">
        <v>5.0999999999999996</v>
      </c>
      <c r="AI14" s="490"/>
      <c r="AJ14" s="490"/>
      <c r="AK14" s="490"/>
      <c r="AL14" s="492"/>
      <c r="AM14" s="470"/>
      <c r="AN14" s="374"/>
      <c r="AO14" s="374"/>
      <c r="AP14" s="374"/>
      <c r="AQ14" s="374"/>
      <c r="AR14" s="374"/>
      <c r="AS14" s="374"/>
      <c r="AT14" s="375"/>
      <c r="AU14" s="450"/>
      <c r="AV14" s="451"/>
      <c r="AW14" s="451"/>
      <c r="AX14" s="451"/>
      <c r="AY14" s="380"/>
      <c r="AZ14" s="381"/>
      <c r="BA14" s="381"/>
      <c r="BB14" s="381"/>
      <c r="BC14" s="381"/>
      <c r="BD14" s="381"/>
      <c r="BE14" s="381"/>
      <c r="BF14" s="381"/>
      <c r="BG14" s="381"/>
      <c r="BH14" s="381"/>
      <c r="BI14" s="381"/>
      <c r="BJ14" s="381"/>
      <c r="BK14" s="381"/>
      <c r="BL14" s="381"/>
      <c r="BM14" s="382"/>
      <c r="BN14" s="400"/>
      <c r="BO14" s="401"/>
      <c r="BP14" s="401"/>
      <c r="BQ14" s="401"/>
      <c r="BR14" s="401"/>
      <c r="BS14" s="401"/>
      <c r="BT14" s="401"/>
      <c r="BU14" s="402"/>
      <c r="BV14" s="400"/>
      <c r="BW14" s="401"/>
      <c r="BX14" s="401"/>
      <c r="BY14" s="401"/>
      <c r="BZ14" s="401"/>
      <c r="CA14" s="401"/>
      <c r="CB14" s="401"/>
      <c r="CC14" s="402"/>
      <c r="CD14" s="406" t="s">
        <v>78</v>
      </c>
      <c r="CE14" s="407"/>
      <c r="CF14" s="407"/>
      <c r="CG14" s="407"/>
      <c r="CH14" s="407"/>
      <c r="CI14" s="407"/>
      <c r="CJ14" s="407"/>
      <c r="CK14" s="407"/>
      <c r="CL14" s="407"/>
      <c r="CM14" s="407"/>
      <c r="CN14" s="407"/>
      <c r="CO14" s="407"/>
      <c r="CP14" s="407"/>
      <c r="CQ14" s="407"/>
      <c r="CR14" s="407"/>
      <c r="CS14" s="408"/>
      <c r="CT14" s="500" t="s">
        <v>64</v>
      </c>
      <c r="CU14" s="501"/>
      <c r="CV14" s="501"/>
      <c r="CW14" s="501"/>
      <c r="CX14" s="501"/>
      <c r="CY14" s="501"/>
      <c r="CZ14" s="501"/>
      <c r="DA14" s="502"/>
      <c r="DB14" s="500" t="s">
        <v>64</v>
      </c>
      <c r="DC14" s="501"/>
      <c r="DD14" s="501"/>
      <c r="DE14" s="501"/>
      <c r="DF14" s="501"/>
      <c r="DG14" s="501"/>
      <c r="DH14" s="501"/>
      <c r="DI14" s="502"/>
    </row>
    <row r="15" spans="1:119" ht="18.75" customHeight="1" x14ac:dyDescent="0.2">
      <c r="A15" s="40"/>
      <c r="B15" s="511"/>
      <c r="C15" s="512"/>
      <c r="D15" s="512"/>
      <c r="E15" s="512"/>
      <c r="F15" s="512"/>
      <c r="G15" s="512"/>
      <c r="H15" s="512"/>
      <c r="I15" s="512"/>
      <c r="J15" s="512"/>
      <c r="K15" s="513"/>
      <c r="L15" s="55"/>
      <c r="M15" s="493" t="s">
        <v>72</v>
      </c>
      <c r="N15" s="494"/>
      <c r="O15" s="494"/>
      <c r="P15" s="494"/>
      <c r="Q15" s="495"/>
      <c r="R15" s="496">
        <v>11533</v>
      </c>
      <c r="S15" s="497"/>
      <c r="T15" s="497"/>
      <c r="U15" s="497"/>
      <c r="V15" s="498"/>
      <c r="W15" s="481" t="s">
        <v>79</v>
      </c>
      <c r="X15" s="414"/>
      <c r="Y15" s="414"/>
      <c r="Z15" s="414"/>
      <c r="AA15" s="414"/>
      <c r="AB15" s="415"/>
      <c r="AC15" s="376">
        <v>2239</v>
      </c>
      <c r="AD15" s="377"/>
      <c r="AE15" s="377"/>
      <c r="AF15" s="377"/>
      <c r="AG15" s="378"/>
      <c r="AH15" s="376">
        <v>2971</v>
      </c>
      <c r="AI15" s="377"/>
      <c r="AJ15" s="377"/>
      <c r="AK15" s="377"/>
      <c r="AL15" s="379"/>
      <c r="AM15" s="470"/>
      <c r="AN15" s="374"/>
      <c r="AO15" s="374"/>
      <c r="AP15" s="374"/>
      <c r="AQ15" s="374"/>
      <c r="AR15" s="374"/>
      <c r="AS15" s="374"/>
      <c r="AT15" s="375"/>
      <c r="AU15" s="450"/>
      <c r="AV15" s="451"/>
      <c r="AW15" s="451"/>
      <c r="AX15" s="451"/>
      <c r="AY15" s="392" t="s">
        <v>80</v>
      </c>
      <c r="AZ15" s="393"/>
      <c r="BA15" s="393"/>
      <c r="BB15" s="393"/>
      <c r="BC15" s="393"/>
      <c r="BD15" s="393"/>
      <c r="BE15" s="393"/>
      <c r="BF15" s="393"/>
      <c r="BG15" s="393"/>
      <c r="BH15" s="393"/>
      <c r="BI15" s="393"/>
      <c r="BJ15" s="393"/>
      <c r="BK15" s="393"/>
      <c r="BL15" s="393"/>
      <c r="BM15" s="394"/>
      <c r="BN15" s="395">
        <v>1376738</v>
      </c>
      <c r="BO15" s="396"/>
      <c r="BP15" s="396"/>
      <c r="BQ15" s="396"/>
      <c r="BR15" s="396"/>
      <c r="BS15" s="396"/>
      <c r="BT15" s="396"/>
      <c r="BU15" s="397"/>
      <c r="BV15" s="395">
        <v>1397243</v>
      </c>
      <c r="BW15" s="396"/>
      <c r="BX15" s="396"/>
      <c r="BY15" s="396"/>
      <c r="BZ15" s="396"/>
      <c r="CA15" s="396"/>
      <c r="CB15" s="396"/>
      <c r="CC15" s="397"/>
      <c r="CD15" s="483" t="s">
        <v>81</v>
      </c>
      <c r="CE15" s="484"/>
      <c r="CF15" s="484"/>
      <c r="CG15" s="484"/>
      <c r="CH15" s="484"/>
      <c r="CI15" s="484"/>
      <c r="CJ15" s="484"/>
      <c r="CK15" s="484"/>
      <c r="CL15" s="484"/>
      <c r="CM15" s="484"/>
      <c r="CN15" s="484"/>
      <c r="CO15" s="484"/>
      <c r="CP15" s="484"/>
      <c r="CQ15" s="484"/>
      <c r="CR15" s="484"/>
      <c r="CS15" s="485"/>
      <c r="CT15" s="56"/>
      <c r="CU15" s="57"/>
      <c r="CV15" s="57"/>
      <c r="CW15" s="57"/>
      <c r="CX15" s="57"/>
      <c r="CY15" s="57"/>
      <c r="CZ15" s="57"/>
      <c r="DA15" s="58"/>
      <c r="DB15" s="56"/>
      <c r="DC15" s="57"/>
      <c r="DD15" s="57"/>
      <c r="DE15" s="57"/>
      <c r="DF15" s="57"/>
      <c r="DG15" s="57"/>
      <c r="DH15" s="57"/>
      <c r="DI15" s="58"/>
    </row>
    <row r="16" spans="1:119" ht="18.75" customHeight="1" x14ac:dyDescent="0.2">
      <c r="A16" s="40"/>
      <c r="B16" s="511"/>
      <c r="C16" s="512"/>
      <c r="D16" s="512"/>
      <c r="E16" s="512"/>
      <c r="F16" s="512"/>
      <c r="G16" s="512"/>
      <c r="H16" s="512"/>
      <c r="I16" s="512"/>
      <c r="J16" s="512"/>
      <c r="K16" s="513"/>
      <c r="L16" s="486" t="s">
        <v>82</v>
      </c>
      <c r="M16" s="487"/>
      <c r="N16" s="487"/>
      <c r="O16" s="487"/>
      <c r="P16" s="487"/>
      <c r="Q16" s="488"/>
      <c r="R16" s="478" t="s">
        <v>83</v>
      </c>
      <c r="S16" s="479"/>
      <c r="T16" s="479"/>
      <c r="U16" s="479"/>
      <c r="V16" s="480"/>
      <c r="W16" s="499"/>
      <c r="X16" s="417"/>
      <c r="Y16" s="417"/>
      <c r="Z16" s="417"/>
      <c r="AA16" s="417"/>
      <c r="AB16" s="418"/>
      <c r="AC16" s="489">
        <v>41.7</v>
      </c>
      <c r="AD16" s="490"/>
      <c r="AE16" s="490"/>
      <c r="AF16" s="490"/>
      <c r="AG16" s="491"/>
      <c r="AH16" s="489">
        <v>43.3</v>
      </c>
      <c r="AI16" s="490"/>
      <c r="AJ16" s="490"/>
      <c r="AK16" s="490"/>
      <c r="AL16" s="492"/>
      <c r="AM16" s="470"/>
      <c r="AN16" s="374"/>
      <c r="AO16" s="374"/>
      <c r="AP16" s="374"/>
      <c r="AQ16" s="374"/>
      <c r="AR16" s="374"/>
      <c r="AS16" s="374"/>
      <c r="AT16" s="375"/>
      <c r="AU16" s="450"/>
      <c r="AV16" s="451"/>
      <c r="AW16" s="451"/>
      <c r="AX16" s="451"/>
      <c r="AY16" s="380" t="s">
        <v>84</v>
      </c>
      <c r="AZ16" s="381"/>
      <c r="BA16" s="381"/>
      <c r="BB16" s="381"/>
      <c r="BC16" s="381"/>
      <c r="BD16" s="381"/>
      <c r="BE16" s="381"/>
      <c r="BF16" s="381"/>
      <c r="BG16" s="381"/>
      <c r="BH16" s="381"/>
      <c r="BI16" s="381"/>
      <c r="BJ16" s="381"/>
      <c r="BK16" s="381"/>
      <c r="BL16" s="381"/>
      <c r="BM16" s="382"/>
      <c r="BN16" s="400">
        <v>4160433</v>
      </c>
      <c r="BO16" s="401"/>
      <c r="BP16" s="401"/>
      <c r="BQ16" s="401"/>
      <c r="BR16" s="401"/>
      <c r="BS16" s="401"/>
      <c r="BT16" s="401"/>
      <c r="BU16" s="402"/>
      <c r="BV16" s="400">
        <v>4119467</v>
      </c>
      <c r="BW16" s="401"/>
      <c r="BX16" s="401"/>
      <c r="BY16" s="401"/>
      <c r="BZ16" s="401"/>
      <c r="CA16" s="401"/>
      <c r="CB16" s="401"/>
      <c r="CC16" s="402"/>
      <c r="CD16" s="49"/>
      <c r="CE16" s="398"/>
      <c r="CF16" s="398"/>
      <c r="CG16" s="398"/>
      <c r="CH16" s="398"/>
      <c r="CI16" s="398"/>
      <c r="CJ16" s="398"/>
      <c r="CK16" s="398"/>
      <c r="CL16" s="398"/>
      <c r="CM16" s="398"/>
      <c r="CN16" s="398"/>
      <c r="CO16" s="398"/>
      <c r="CP16" s="398"/>
      <c r="CQ16" s="398"/>
      <c r="CR16" s="398"/>
      <c r="CS16" s="399"/>
      <c r="CT16" s="370"/>
      <c r="CU16" s="371"/>
      <c r="CV16" s="371"/>
      <c r="CW16" s="371"/>
      <c r="CX16" s="371"/>
      <c r="CY16" s="371"/>
      <c r="CZ16" s="371"/>
      <c r="DA16" s="372"/>
      <c r="DB16" s="370"/>
      <c r="DC16" s="371"/>
      <c r="DD16" s="371"/>
      <c r="DE16" s="371"/>
      <c r="DF16" s="371"/>
      <c r="DG16" s="371"/>
      <c r="DH16" s="371"/>
      <c r="DI16" s="372"/>
    </row>
    <row r="17" spans="1:113" ht="18.75" customHeight="1" thickBot="1" x14ac:dyDescent="0.25">
      <c r="A17" s="40"/>
      <c r="B17" s="514"/>
      <c r="C17" s="515"/>
      <c r="D17" s="515"/>
      <c r="E17" s="515"/>
      <c r="F17" s="515"/>
      <c r="G17" s="515"/>
      <c r="H17" s="515"/>
      <c r="I17" s="515"/>
      <c r="J17" s="515"/>
      <c r="K17" s="516"/>
      <c r="L17" s="59"/>
      <c r="M17" s="475" t="s">
        <v>85</v>
      </c>
      <c r="N17" s="476"/>
      <c r="O17" s="476"/>
      <c r="P17" s="476"/>
      <c r="Q17" s="477"/>
      <c r="R17" s="478" t="s">
        <v>86</v>
      </c>
      <c r="S17" s="479"/>
      <c r="T17" s="479"/>
      <c r="U17" s="479"/>
      <c r="V17" s="480"/>
      <c r="W17" s="481" t="s">
        <v>87</v>
      </c>
      <c r="X17" s="414"/>
      <c r="Y17" s="414"/>
      <c r="Z17" s="414"/>
      <c r="AA17" s="414"/>
      <c r="AB17" s="415"/>
      <c r="AC17" s="376">
        <v>2803</v>
      </c>
      <c r="AD17" s="377"/>
      <c r="AE17" s="377"/>
      <c r="AF17" s="377"/>
      <c r="AG17" s="378"/>
      <c r="AH17" s="376">
        <v>3547</v>
      </c>
      <c r="AI17" s="377"/>
      <c r="AJ17" s="377"/>
      <c r="AK17" s="377"/>
      <c r="AL17" s="379"/>
      <c r="AM17" s="470"/>
      <c r="AN17" s="374"/>
      <c r="AO17" s="374"/>
      <c r="AP17" s="374"/>
      <c r="AQ17" s="374"/>
      <c r="AR17" s="374"/>
      <c r="AS17" s="374"/>
      <c r="AT17" s="375"/>
      <c r="AU17" s="450"/>
      <c r="AV17" s="451"/>
      <c r="AW17" s="451"/>
      <c r="AX17" s="451"/>
      <c r="AY17" s="380" t="s">
        <v>88</v>
      </c>
      <c r="AZ17" s="381"/>
      <c r="BA17" s="381"/>
      <c r="BB17" s="381"/>
      <c r="BC17" s="381"/>
      <c r="BD17" s="381"/>
      <c r="BE17" s="381"/>
      <c r="BF17" s="381"/>
      <c r="BG17" s="381"/>
      <c r="BH17" s="381"/>
      <c r="BI17" s="381"/>
      <c r="BJ17" s="381"/>
      <c r="BK17" s="381"/>
      <c r="BL17" s="381"/>
      <c r="BM17" s="382"/>
      <c r="BN17" s="400">
        <v>1710496</v>
      </c>
      <c r="BO17" s="401"/>
      <c r="BP17" s="401"/>
      <c r="BQ17" s="401"/>
      <c r="BR17" s="401"/>
      <c r="BS17" s="401"/>
      <c r="BT17" s="401"/>
      <c r="BU17" s="402"/>
      <c r="BV17" s="400">
        <v>1735666</v>
      </c>
      <c r="BW17" s="401"/>
      <c r="BX17" s="401"/>
      <c r="BY17" s="401"/>
      <c r="BZ17" s="401"/>
      <c r="CA17" s="401"/>
      <c r="CB17" s="401"/>
      <c r="CC17" s="402"/>
      <c r="CD17" s="49"/>
      <c r="CE17" s="398"/>
      <c r="CF17" s="398"/>
      <c r="CG17" s="398"/>
      <c r="CH17" s="398"/>
      <c r="CI17" s="398"/>
      <c r="CJ17" s="398"/>
      <c r="CK17" s="398"/>
      <c r="CL17" s="398"/>
      <c r="CM17" s="398"/>
      <c r="CN17" s="398"/>
      <c r="CO17" s="398"/>
      <c r="CP17" s="398"/>
      <c r="CQ17" s="398"/>
      <c r="CR17" s="398"/>
      <c r="CS17" s="399"/>
      <c r="CT17" s="370"/>
      <c r="CU17" s="371"/>
      <c r="CV17" s="371"/>
      <c r="CW17" s="371"/>
      <c r="CX17" s="371"/>
      <c r="CY17" s="371"/>
      <c r="CZ17" s="371"/>
      <c r="DA17" s="372"/>
      <c r="DB17" s="370"/>
      <c r="DC17" s="371"/>
      <c r="DD17" s="371"/>
      <c r="DE17" s="371"/>
      <c r="DF17" s="371"/>
      <c r="DG17" s="371"/>
      <c r="DH17" s="371"/>
      <c r="DI17" s="372"/>
    </row>
    <row r="18" spans="1:113" ht="18.75" customHeight="1" thickBot="1" x14ac:dyDescent="0.25">
      <c r="A18" s="40"/>
      <c r="B18" s="452" t="s">
        <v>89</v>
      </c>
      <c r="C18" s="453"/>
      <c r="D18" s="453"/>
      <c r="E18" s="454"/>
      <c r="F18" s="454"/>
      <c r="G18" s="454"/>
      <c r="H18" s="454"/>
      <c r="I18" s="454"/>
      <c r="J18" s="454"/>
      <c r="K18" s="454"/>
      <c r="L18" s="471">
        <v>127.7</v>
      </c>
      <c r="M18" s="471"/>
      <c r="N18" s="471"/>
      <c r="O18" s="471"/>
      <c r="P18" s="471"/>
      <c r="Q18" s="471"/>
      <c r="R18" s="472"/>
      <c r="S18" s="472"/>
      <c r="T18" s="472"/>
      <c r="U18" s="472"/>
      <c r="V18" s="473"/>
      <c r="W18" s="466"/>
      <c r="X18" s="467"/>
      <c r="Y18" s="467"/>
      <c r="Z18" s="467"/>
      <c r="AA18" s="467"/>
      <c r="AB18" s="482"/>
      <c r="AC18" s="364">
        <v>52.2</v>
      </c>
      <c r="AD18" s="365"/>
      <c r="AE18" s="365"/>
      <c r="AF18" s="365"/>
      <c r="AG18" s="474"/>
      <c r="AH18" s="364">
        <v>51.7</v>
      </c>
      <c r="AI18" s="365"/>
      <c r="AJ18" s="365"/>
      <c r="AK18" s="365"/>
      <c r="AL18" s="366"/>
      <c r="AM18" s="470"/>
      <c r="AN18" s="374"/>
      <c r="AO18" s="374"/>
      <c r="AP18" s="374"/>
      <c r="AQ18" s="374"/>
      <c r="AR18" s="374"/>
      <c r="AS18" s="374"/>
      <c r="AT18" s="375"/>
      <c r="AU18" s="450"/>
      <c r="AV18" s="451"/>
      <c r="AW18" s="451"/>
      <c r="AX18" s="451"/>
      <c r="AY18" s="380" t="s">
        <v>90</v>
      </c>
      <c r="AZ18" s="381"/>
      <c r="BA18" s="381"/>
      <c r="BB18" s="381"/>
      <c r="BC18" s="381"/>
      <c r="BD18" s="381"/>
      <c r="BE18" s="381"/>
      <c r="BF18" s="381"/>
      <c r="BG18" s="381"/>
      <c r="BH18" s="381"/>
      <c r="BI18" s="381"/>
      <c r="BJ18" s="381"/>
      <c r="BK18" s="381"/>
      <c r="BL18" s="381"/>
      <c r="BM18" s="382"/>
      <c r="BN18" s="400">
        <v>4183864</v>
      </c>
      <c r="BO18" s="401"/>
      <c r="BP18" s="401"/>
      <c r="BQ18" s="401"/>
      <c r="BR18" s="401"/>
      <c r="BS18" s="401"/>
      <c r="BT18" s="401"/>
      <c r="BU18" s="402"/>
      <c r="BV18" s="400">
        <v>4133342</v>
      </c>
      <c r="BW18" s="401"/>
      <c r="BX18" s="401"/>
      <c r="BY18" s="401"/>
      <c r="BZ18" s="401"/>
      <c r="CA18" s="401"/>
      <c r="CB18" s="401"/>
      <c r="CC18" s="402"/>
      <c r="CD18" s="49"/>
      <c r="CE18" s="398"/>
      <c r="CF18" s="398"/>
      <c r="CG18" s="398"/>
      <c r="CH18" s="398"/>
      <c r="CI18" s="398"/>
      <c r="CJ18" s="398"/>
      <c r="CK18" s="398"/>
      <c r="CL18" s="398"/>
      <c r="CM18" s="398"/>
      <c r="CN18" s="398"/>
      <c r="CO18" s="398"/>
      <c r="CP18" s="398"/>
      <c r="CQ18" s="398"/>
      <c r="CR18" s="398"/>
      <c r="CS18" s="399"/>
      <c r="CT18" s="370"/>
      <c r="CU18" s="371"/>
      <c r="CV18" s="371"/>
      <c r="CW18" s="371"/>
      <c r="CX18" s="371"/>
      <c r="CY18" s="371"/>
      <c r="CZ18" s="371"/>
      <c r="DA18" s="372"/>
      <c r="DB18" s="370"/>
      <c r="DC18" s="371"/>
      <c r="DD18" s="371"/>
      <c r="DE18" s="371"/>
      <c r="DF18" s="371"/>
      <c r="DG18" s="371"/>
      <c r="DH18" s="371"/>
      <c r="DI18" s="372"/>
    </row>
    <row r="19" spans="1:113" ht="18.75" customHeight="1" thickBot="1" x14ac:dyDescent="0.25">
      <c r="A19" s="40"/>
      <c r="B19" s="452" t="s">
        <v>91</v>
      </c>
      <c r="C19" s="453"/>
      <c r="D19" s="453"/>
      <c r="E19" s="454"/>
      <c r="F19" s="454"/>
      <c r="G19" s="454"/>
      <c r="H19" s="454"/>
      <c r="I19" s="454"/>
      <c r="J19" s="454"/>
      <c r="K19" s="454"/>
      <c r="L19" s="455">
        <v>95</v>
      </c>
      <c r="M19" s="455"/>
      <c r="N19" s="455"/>
      <c r="O19" s="455"/>
      <c r="P19" s="455"/>
      <c r="Q19" s="455"/>
      <c r="R19" s="456"/>
      <c r="S19" s="456"/>
      <c r="T19" s="456"/>
      <c r="U19" s="456"/>
      <c r="V19" s="457"/>
      <c r="W19" s="464"/>
      <c r="X19" s="465"/>
      <c r="Y19" s="465"/>
      <c r="Z19" s="465"/>
      <c r="AA19" s="465"/>
      <c r="AB19" s="465"/>
      <c r="AC19" s="468"/>
      <c r="AD19" s="468"/>
      <c r="AE19" s="468"/>
      <c r="AF19" s="468"/>
      <c r="AG19" s="468"/>
      <c r="AH19" s="468"/>
      <c r="AI19" s="468"/>
      <c r="AJ19" s="468"/>
      <c r="AK19" s="468"/>
      <c r="AL19" s="469"/>
      <c r="AM19" s="470"/>
      <c r="AN19" s="374"/>
      <c r="AO19" s="374"/>
      <c r="AP19" s="374"/>
      <c r="AQ19" s="374"/>
      <c r="AR19" s="374"/>
      <c r="AS19" s="374"/>
      <c r="AT19" s="375"/>
      <c r="AU19" s="450"/>
      <c r="AV19" s="451"/>
      <c r="AW19" s="451"/>
      <c r="AX19" s="451"/>
      <c r="AY19" s="380" t="s">
        <v>92</v>
      </c>
      <c r="AZ19" s="381"/>
      <c r="BA19" s="381"/>
      <c r="BB19" s="381"/>
      <c r="BC19" s="381"/>
      <c r="BD19" s="381"/>
      <c r="BE19" s="381"/>
      <c r="BF19" s="381"/>
      <c r="BG19" s="381"/>
      <c r="BH19" s="381"/>
      <c r="BI19" s="381"/>
      <c r="BJ19" s="381"/>
      <c r="BK19" s="381"/>
      <c r="BL19" s="381"/>
      <c r="BM19" s="382"/>
      <c r="BN19" s="400">
        <v>6018440</v>
      </c>
      <c r="BO19" s="401"/>
      <c r="BP19" s="401"/>
      <c r="BQ19" s="401"/>
      <c r="BR19" s="401"/>
      <c r="BS19" s="401"/>
      <c r="BT19" s="401"/>
      <c r="BU19" s="402"/>
      <c r="BV19" s="400">
        <v>6406398</v>
      </c>
      <c r="BW19" s="401"/>
      <c r="BX19" s="401"/>
      <c r="BY19" s="401"/>
      <c r="BZ19" s="401"/>
      <c r="CA19" s="401"/>
      <c r="CB19" s="401"/>
      <c r="CC19" s="402"/>
      <c r="CD19" s="49"/>
      <c r="CE19" s="398"/>
      <c r="CF19" s="398"/>
      <c r="CG19" s="398"/>
      <c r="CH19" s="398"/>
      <c r="CI19" s="398"/>
      <c r="CJ19" s="398"/>
      <c r="CK19" s="398"/>
      <c r="CL19" s="398"/>
      <c r="CM19" s="398"/>
      <c r="CN19" s="398"/>
      <c r="CO19" s="398"/>
      <c r="CP19" s="398"/>
      <c r="CQ19" s="398"/>
      <c r="CR19" s="398"/>
      <c r="CS19" s="399"/>
      <c r="CT19" s="370"/>
      <c r="CU19" s="371"/>
      <c r="CV19" s="371"/>
      <c r="CW19" s="371"/>
      <c r="CX19" s="371"/>
      <c r="CY19" s="371"/>
      <c r="CZ19" s="371"/>
      <c r="DA19" s="372"/>
      <c r="DB19" s="370"/>
      <c r="DC19" s="371"/>
      <c r="DD19" s="371"/>
      <c r="DE19" s="371"/>
      <c r="DF19" s="371"/>
      <c r="DG19" s="371"/>
      <c r="DH19" s="371"/>
      <c r="DI19" s="372"/>
    </row>
    <row r="20" spans="1:113" ht="18.75" customHeight="1" thickBot="1" x14ac:dyDescent="0.25">
      <c r="A20" s="40"/>
      <c r="B20" s="452" t="s">
        <v>93</v>
      </c>
      <c r="C20" s="453"/>
      <c r="D20" s="453"/>
      <c r="E20" s="454"/>
      <c r="F20" s="454"/>
      <c r="G20" s="454"/>
      <c r="H20" s="454"/>
      <c r="I20" s="454"/>
      <c r="J20" s="454"/>
      <c r="K20" s="454"/>
      <c r="L20" s="455">
        <v>4780</v>
      </c>
      <c r="M20" s="455"/>
      <c r="N20" s="455"/>
      <c r="O20" s="455"/>
      <c r="P20" s="455"/>
      <c r="Q20" s="455"/>
      <c r="R20" s="456"/>
      <c r="S20" s="456"/>
      <c r="T20" s="456"/>
      <c r="U20" s="456"/>
      <c r="V20" s="457"/>
      <c r="W20" s="466"/>
      <c r="X20" s="467"/>
      <c r="Y20" s="467"/>
      <c r="Z20" s="467"/>
      <c r="AA20" s="467"/>
      <c r="AB20" s="467"/>
      <c r="AC20" s="458"/>
      <c r="AD20" s="458"/>
      <c r="AE20" s="458"/>
      <c r="AF20" s="458"/>
      <c r="AG20" s="458"/>
      <c r="AH20" s="458"/>
      <c r="AI20" s="458"/>
      <c r="AJ20" s="458"/>
      <c r="AK20" s="458"/>
      <c r="AL20" s="459"/>
      <c r="AM20" s="460"/>
      <c r="AN20" s="356"/>
      <c r="AO20" s="356"/>
      <c r="AP20" s="356"/>
      <c r="AQ20" s="356"/>
      <c r="AR20" s="356"/>
      <c r="AS20" s="356"/>
      <c r="AT20" s="357"/>
      <c r="AU20" s="461"/>
      <c r="AV20" s="462"/>
      <c r="AW20" s="462"/>
      <c r="AX20" s="463"/>
      <c r="AY20" s="380"/>
      <c r="AZ20" s="381"/>
      <c r="BA20" s="381"/>
      <c r="BB20" s="381"/>
      <c r="BC20" s="381"/>
      <c r="BD20" s="381"/>
      <c r="BE20" s="381"/>
      <c r="BF20" s="381"/>
      <c r="BG20" s="381"/>
      <c r="BH20" s="381"/>
      <c r="BI20" s="381"/>
      <c r="BJ20" s="381"/>
      <c r="BK20" s="381"/>
      <c r="BL20" s="381"/>
      <c r="BM20" s="382"/>
      <c r="BN20" s="400"/>
      <c r="BO20" s="401"/>
      <c r="BP20" s="401"/>
      <c r="BQ20" s="401"/>
      <c r="BR20" s="401"/>
      <c r="BS20" s="401"/>
      <c r="BT20" s="401"/>
      <c r="BU20" s="402"/>
      <c r="BV20" s="400"/>
      <c r="BW20" s="401"/>
      <c r="BX20" s="401"/>
      <c r="BY20" s="401"/>
      <c r="BZ20" s="401"/>
      <c r="CA20" s="401"/>
      <c r="CB20" s="401"/>
      <c r="CC20" s="402"/>
      <c r="CD20" s="49"/>
      <c r="CE20" s="398"/>
      <c r="CF20" s="398"/>
      <c r="CG20" s="398"/>
      <c r="CH20" s="398"/>
      <c r="CI20" s="398"/>
      <c r="CJ20" s="398"/>
      <c r="CK20" s="398"/>
      <c r="CL20" s="398"/>
      <c r="CM20" s="398"/>
      <c r="CN20" s="398"/>
      <c r="CO20" s="398"/>
      <c r="CP20" s="398"/>
      <c r="CQ20" s="398"/>
      <c r="CR20" s="398"/>
      <c r="CS20" s="399"/>
      <c r="CT20" s="370"/>
      <c r="CU20" s="371"/>
      <c r="CV20" s="371"/>
      <c r="CW20" s="371"/>
      <c r="CX20" s="371"/>
      <c r="CY20" s="371"/>
      <c r="CZ20" s="371"/>
      <c r="DA20" s="372"/>
      <c r="DB20" s="370"/>
      <c r="DC20" s="371"/>
      <c r="DD20" s="371"/>
      <c r="DE20" s="371"/>
      <c r="DF20" s="371"/>
      <c r="DG20" s="371"/>
      <c r="DH20" s="371"/>
      <c r="DI20" s="372"/>
    </row>
    <row r="21" spans="1:113" ht="18.75" customHeight="1" thickBot="1" x14ac:dyDescent="0.25">
      <c r="A21" s="40"/>
      <c r="B21" s="430" t="s">
        <v>94</v>
      </c>
      <c r="C21" s="431"/>
      <c r="D21" s="431"/>
      <c r="E21" s="431"/>
      <c r="F21" s="431"/>
      <c r="G21" s="431"/>
      <c r="H21" s="431"/>
      <c r="I21" s="431"/>
      <c r="J21" s="431"/>
      <c r="K21" s="431"/>
      <c r="L21" s="431"/>
      <c r="M21" s="431"/>
      <c r="N21" s="431"/>
      <c r="O21" s="431"/>
      <c r="P21" s="431"/>
      <c r="Q21" s="431"/>
      <c r="R21" s="431"/>
      <c r="S21" s="431"/>
      <c r="T21" s="431"/>
      <c r="U21" s="431"/>
      <c r="V21" s="431"/>
      <c r="W21" s="431"/>
      <c r="X21" s="431"/>
      <c r="Y21" s="431"/>
      <c r="Z21" s="431"/>
      <c r="AA21" s="431"/>
      <c r="AB21" s="431"/>
      <c r="AC21" s="431"/>
      <c r="AD21" s="431"/>
      <c r="AE21" s="431"/>
      <c r="AF21" s="431"/>
      <c r="AG21" s="431"/>
      <c r="AH21" s="431"/>
      <c r="AI21" s="431"/>
      <c r="AJ21" s="431"/>
      <c r="AK21" s="431"/>
      <c r="AL21" s="431"/>
      <c r="AM21" s="431"/>
      <c r="AN21" s="431"/>
      <c r="AO21" s="431"/>
      <c r="AP21" s="431"/>
      <c r="AQ21" s="431"/>
      <c r="AR21" s="431"/>
      <c r="AS21" s="431"/>
      <c r="AT21" s="431"/>
      <c r="AU21" s="431"/>
      <c r="AV21" s="431"/>
      <c r="AW21" s="431"/>
      <c r="AX21" s="432"/>
      <c r="AY21" s="367"/>
      <c r="AZ21" s="368"/>
      <c r="BA21" s="368"/>
      <c r="BB21" s="368"/>
      <c r="BC21" s="368"/>
      <c r="BD21" s="368"/>
      <c r="BE21" s="368"/>
      <c r="BF21" s="368"/>
      <c r="BG21" s="368"/>
      <c r="BH21" s="368"/>
      <c r="BI21" s="368"/>
      <c r="BJ21" s="368"/>
      <c r="BK21" s="368"/>
      <c r="BL21" s="368"/>
      <c r="BM21" s="369"/>
      <c r="BN21" s="403"/>
      <c r="BO21" s="404"/>
      <c r="BP21" s="404"/>
      <c r="BQ21" s="404"/>
      <c r="BR21" s="404"/>
      <c r="BS21" s="404"/>
      <c r="BT21" s="404"/>
      <c r="BU21" s="405"/>
      <c r="BV21" s="403"/>
      <c r="BW21" s="404"/>
      <c r="BX21" s="404"/>
      <c r="BY21" s="404"/>
      <c r="BZ21" s="404"/>
      <c r="CA21" s="404"/>
      <c r="CB21" s="404"/>
      <c r="CC21" s="405"/>
      <c r="CD21" s="49"/>
      <c r="CE21" s="398"/>
      <c r="CF21" s="398"/>
      <c r="CG21" s="398"/>
      <c r="CH21" s="398"/>
      <c r="CI21" s="398"/>
      <c r="CJ21" s="398"/>
      <c r="CK21" s="398"/>
      <c r="CL21" s="398"/>
      <c r="CM21" s="398"/>
      <c r="CN21" s="398"/>
      <c r="CO21" s="398"/>
      <c r="CP21" s="398"/>
      <c r="CQ21" s="398"/>
      <c r="CR21" s="398"/>
      <c r="CS21" s="399"/>
      <c r="CT21" s="370"/>
      <c r="CU21" s="371"/>
      <c r="CV21" s="371"/>
      <c r="CW21" s="371"/>
      <c r="CX21" s="371"/>
      <c r="CY21" s="371"/>
      <c r="CZ21" s="371"/>
      <c r="DA21" s="372"/>
      <c r="DB21" s="370"/>
      <c r="DC21" s="371"/>
      <c r="DD21" s="371"/>
      <c r="DE21" s="371"/>
      <c r="DF21" s="371"/>
      <c r="DG21" s="371"/>
      <c r="DH21" s="371"/>
      <c r="DI21" s="372"/>
    </row>
    <row r="22" spans="1:113" ht="18.75" customHeight="1" x14ac:dyDescent="0.2">
      <c r="A22" s="40"/>
      <c r="B22" s="433" t="s">
        <v>95</v>
      </c>
      <c r="C22" s="434"/>
      <c r="D22" s="435"/>
      <c r="E22" s="442" t="s">
        <v>24</v>
      </c>
      <c r="F22" s="414"/>
      <c r="G22" s="414"/>
      <c r="H22" s="414"/>
      <c r="I22" s="414"/>
      <c r="J22" s="414"/>
      <c r="K22" s="415"/>
      <c r="L22" s="442" t="s">
        <v>96</v>
      </c>
      <c r="M22" s="414"/>
      <c r="N22" s="414"/>
      <c r="O22" s="414"/>
      <c r="P22" s="415"/>
      <c r="Q22" s="424" t="s">
        <v>97</v>
      </c>
      <c r="R22" s="425"/>
      <c r="S22" s="425"/>
      <c r="T22" s="425"/>
      <c r="U22" s="425"/>
      <c r="V22" s="443"/>
      <c r="W22" s="445" t="s">
        <v>98</v>
      </c>
      <c r="X22" s="434"/>
      <c r="Y22" s="435"/>
      <c r="Z22" s="442" t="s">
        <v>24</v>
      </c>
      <c r="AA22" s="414"/>
      <c r="AB22" s="414"/>
      <c r="AC22" s="414"/>
      <c r="AD22" s="414"/>
      <c r="AE22" s="414"/>
      <c r="AF22" s="414"/>
      <c r="AG22" s="415"/>
      <c r="AH22" s="413" t="s">
        <v>99</v>
      </c>
      <c r="AI22" s="414"/>
      <c r="AJ22" s="414"/>
      <c r="AK22" s="414"/>
      <c r="AL22" s="415"/>
      <c r="AM22" s="413" t="s">
        <v>100</v>
      </c>
      <c r="AN22" s="419"/>
      <c r="AO22" s="419"/>
      <c r="AP22" s="419"/>
      <c r="AQ22" s="419"/>
      <c r="AR22" s="420"/>
      <c r="AS22" s="424" t="s">
        <v>97</v>
      </c>
      <c r="AT22" s="425"/>
      <c r="AU22" s="425"/>
      <c r="AV22" s="425"/>
      <c r="AW22" s="425"/>
      <c r="AX22" s="426"/>
      <c r="AY22" s="392" t="s">
        <v>101</v>
      </c>
      <c r="AZ22" s="393"/>
      <c r="BA22" s="393"/>
      <c r="BB22" s="393"/>
      <c r="BC22" s="393"/>
      <c r="BD22" s="393"/>
      <c r="BE22" s="393"/>
      <c r="BF22" s="393"/>
      <c r="BG22" s="393"/>
      <c r="BH22" s="393"/>
      <c r="BI22" s="393"/>
      <c r="BJ22" s="393"/>
      <c r="BK22" s="393"/>
      <c r="BL22" s="393"/>
      <c r="BM22" s="394"/>
      <c r="BN22" s="395">
        <v>8960037</v>
      </c>
      <c r="BO22" s="396"/>
      <c r="BP22" s="396"/>
      <c r="BQ22" s="396"/>
      <c r="BR22" s="396"/>
      <c r="BS22" s="396"/>
      <c r="BT22" s="396"/>
      <c r="BU22" s="397"/>
      <c r="BV22" s="395">
        <v>9158559</v>
      </c>
      <c r="BW22" s="396"/>
      <c r="BX22" s="396"/>
      <c r="BY22" s="396"/>
      <c r="BZ22" s="396"/>
      <c r="CA22" s="396"/>
      <c r="CB22" s="396"/>
      <c r="CC22" s="397"/>
      <c r="CD22" s="49"/>
      <c r="CE22" s="398"/>
      <c r="CF22" s="398"/>
      <c r="CG22" s="398"/>
      <c r="CH22" s="398"/>
      <c r="CI22" s="398"/>
      <c r="CJ22" s="398"/>
      <c r="CK22" s="398"/>
      <c r="CL22" s="398"/>
      <c r="CM22" s="398"/>
      <c r="CN22" s="398"/>
      <c r="CO22" s="398"/>
      <c r="CP22" s="398"/>
      <c r="CQ22" s="398"/>
      <c r="CR22" s="398"/>
      <c r="CS22" s="399"/>
      <c r="CT22" s="370"/>
      <c r="CU22" s="371"/>
      <c r="CV22" s="371"/>
      <c r="CW22" s="371"/>
      <c r="CX22" s="371"/>
      <c r="CY22" s="371"/>
      <c r="CZ22" s="371"/>
      <c r="DA22" s="372"/>
      <c r="DB22" s="370"/>
      <c r="DC22" s="371"/>
      <c r="DD22" s="371"/>
      <c r="DE22" s="371"/>
      <c r="DF22" s="371"/>
      <c r="DG22" s="371"/>
      <c r="DH22" s="371"/>
      <c r="DI22" s="372"/>
    </row>
    <row r="23" spans="1:113" ht="18.75" customHeight="1" x14ac:dyDescent="0.2">
      <c r="A23" s="40"/>
      <c r="B23" s="436"/>
      <c r="C23" s="437"/>
      <c r="D23" s="438"/>
      <c r="E23" s="416"/>
      <c r="F23" s="417"/>
      <c r="G23" s="417"/>
      <c r="H23" s="417"/>
      <c r="I23" s="417"/>
      <c r="J23" s="417"/>
      <c r="K23" s="418"/>
      <c r="L23" s="416"/>
      <c r="M23" s="417"/>
      <c r="N23" s="417"/>
      <c r="O23" s="417"/>
      <c r="P23" s="418"/>
      <c r="Q23" s="427"/>
      <c r="R23" s="428"/>
      <c r="S23" s="428"/>
      <c r="T23" s="428"/>
      <c r="U23" s="428"/>
      <c r="V23" s="444"/>
      <c r="W23" s="446"/>
      <c r="X23" s="437"/>
      <c r="Y23" s="438"/>
      <c r="Z23" s="416"/>
      <c r="AA23" s="417"/>
      <c r="AB23" s="417"/>
      <c r="AC23" s="417"/>
      <c r="AD23" s="417"/>
      <c r="AE23" s="417"/>
      <c r="AF23" s="417"/>
      <c r="AG23" s="418"/>
      <c r="AH23" s="416"/>
      <c r="AI23" s="417"/>
      <c r="AJ23" s="417"/>
      <c r="AK23" s="417"/>
      <c r="AL23" s="418"/>
      <c r="AM23" s="421"/>
      <c r="AN23" s="422"/>
      <c r="AO23" s="422"/>
      <c r="AP23" s="422"/>
      <c r="AQ23" s="422"/>
      <c r="AR23" s="423"/>
      <c r="AS23" s="427"/>
      <c r="AT23" s="428"/>
      <c r="AU23" s="428"/>
      <c r="AV23" s="428"/>
      <c r="AW23" s="428"/>
      <c r="AX23" s="429"/>
      <c r="AY23" s="380" t="s">
        <v>102</v>
      </c>
      <c r="AZ23" s="381"/>
      <c r="BA23" s="381"/>
      <c r="BB23" s="381"/>
      <c r="BC23" s="381"/>
      <c r="BD23" s="381"/>
      <c r="BE23" s="381"/>
      <c r="BF23" s="381"/>
      <c r="BG23" s="381"/>
      <c r="BH23" s="381"/>
      <c r="BI23" s="381"/>
      <c r="BJ23" s="381"/>
      <c r="BK23" s="381"/>
      <c r="BL23" s="381"/>
      <c r="BM23" s="382"/>
      <c r="BN23" s="400">
        <v>8277734</v>
      </c>
      <c r="BO23" s="401"/>
      <c r="BP23" s="401"/>
      <c r="BQ23" s="401"/>
      <c r="BR23" s="401"/>
      <c r="BS23" s="401"/>
      <c r="BT23" s="401"/>
      <c r="BU23" s="402"/>
      <c r="BV23" s="400">
        <v>8410363</v>
      </c>
      <c r="BW23" s="401"/>
      <c r="BX23" s="401"/>
      <c r="BY23" s="401"/>
      <c r="BZ23" s="401"/>
      <c r="CA23" s="401"/>
      <c r="CB23" s="401"/>
      <c r="CC23" s="402"/>
      <c r="CD23" s="49"/>
      <c r="CE23" s="398"/>
      <c r="CF23" s="398"/>
      <c r="CG23" s="398"/>
      <c r="CH23" s="398"/>
      <c r="CI23" s="398"/>
      <c r="CJ23" s="398"/>
      <c r="CK23" s="398"/>
      <c r="CL23" s="398"/>
      <c r="CM23" s="398"/>
      <c r="CN23" s="398"/>
      <c r="CO23" s="398"/>
      <c r="CP23" s="398"/>
      <c r="CQ23" s="398"/>
      <c r="CR23" s="398"/>
      <c r="CS23" s="399"/>
      <c r="CT23" s="370"/>
      <c r="CU23" s="371"/>
      <c r="CV23" s="371"/>
      <c r="CW23" s="371"/>
      <c r="CX23" s="371"/>
      <c r="CY23" s="371"/>
      <c r="CZ23" s="371"/>
      <c r="DA23" s="372"/>
      <c r="DB23" s="370"/>
      <c r="DC23" s="371"/>
      <c r="DD23" s="371"/>
      <c r="DE23" s="371"/>
      <c r="DF23" s="371"/>
      <c r="DG23" s="371"/>
      <c r="DH23" s="371"/>
      <c r="DI23" s="372"/>
    </row>
    <row r="24" spans="1:113" ht="18.75" customHeight="1" thickBot="1" x14ac:dyDescent="0.25">
      <c r="A24" s="40"/>
      <c r="B24" s="436"/>
      <c r="C24" s="437"/>
      <c r="D24" s="438"/>
      <c r="E24" s="373" t="s">
        <v>103</v>
      </c>
      <c r="F24" s="374"/>
      <c r="G24" s="374"/>
      <c r="H24" s="374"/>
      <c r="I24" s="374"/>
      <c r="J24" s="374"/>
      <c r="K24" s="375"/>
      <c r="L24" s="376">
        <v>1</v>
      </c>
      <c r="M24" s="377"/>
      <c r="N24" s="377"/>
      <c r="O24" s="377"/>
      <c r="P24" s="378"/>
      <c r="Q24" s="376">
        <v>8460</v>
      </c>
      <c r="R24" s="377"/>
      <c r="S24" s="377"/>
      <c r="T24" s="377"/>
      <c r="U24" s="377"/>
      <c r="V24" s="378"/>
      <c r="W24" s="446"/>
      <c r="X24" s="437"/>
      <c r="Y24" s="438"/>
      <c r="Z24" s="373" t="s">
        <v>104</v>
      </c>
      <c r="AA24" s="374"/>
      <c r="AB24" s="374"/>
      <c r="AC24" s="374"/>
      <c r="AD24" s="374"/>
      <c r="AE24" s="374"/>
      <c r="AF24" s="374"/>
      <c r="AG24" s="375"/>
      <c r="AH24" s="376">
        <v>110</v>
      </c>
      <c r="AI24" s="377"/>
      <c r="AJ24" s="377"/>
      <c r="AK24" s="377"/>
      <c r="AL24" s="378"/>
      <c r="AM24" s="376">
        <v>330550</v>
      </c>
      <c r="AN24" s="377"/>
      <c r="AO24" s="377"/>
      <c r="AP24" s="377"/>
      <c r="AQ24" s="377"/>
      <c r="AR24" s="378"/>
      <c r="AS24" s="376">
        <v>3005</v>
      </c>
      <c r="AT24" s="377"/>
      <c r="AU24" s="377"/>
      <c r="AV24" s="377"/>
      <c r="AW24" s="377"/>
      <c r="AX24" s="379"/>
      <c r="AY24" s="367" t="s">
        <v>105</v>
      </c>
      <c r="AZ24" s="368"/>
      <c r="BA24" s="368"/>
      <c r="BB24" s="368"/>
      <c r="BC24" s="368"/>
      <c r="BD24" s="368"/>
      <c r="BE24" s="368"/>
      <c r="BF24" s="368"/>
      <c r="BG24" s="368"/>
      <c r="BH24" s="368"/>
      <c r="BI24" s="368"/>
      <c r="BJ24" s="368"/>
      <c r="BK24" s="368"/>
      <c r="BL24" s="368"/>
      <c r="BM24" s="369"/>
      <c r="BN24" s="400">
        <v>6963960</v>
      </c>
      <c r="BO24" s="401"/>
      <c r="BP24" s="401"/>
      <c r="BQ24" s="401"/>
      <c r="BR24" s="401"/>
      <c r="BS24" s="401"/>
      <c r="BT24" s="401"/>
      <c r="BU24" s="402"/>
      <c r="BV24" s="400">
        <v>6940390</v>
      </c>
      <c r="BW24" s="401"/>
      <c r="BX24" s="401"/>
      <c r="BY24" s="401"/>
      <c r="BZ24" s="401"/>
      <c r="CA24" s="401"/>
      <c r="CB24" s="401"/>
      <c r="CC24" s="402"/>
      <c r="CD24" s="49"/>
      <c r="CE24" s="398"/>
      <c r="CF24" s="398"/>
      <c r="CG24" s="398"/>
      <c r="CH24" s="398"/>
      <c r="CI24" s="398"/>
      <c r="CJ24" s="398"/>
      <c r="CK24" s="398"/>
      <c r="CL24" s="398"/>
      <c r="CM24" s="398"/>
      <c r="CN24" s="398"/>
      <c r="CO24" s="398"/>
      <c r="CP24" s="398"/>
      <c r="CQ24" s="398"/>
      <c r="CR24" s="398"/>
      <c r="CS24" s="399"/>
      <c r="CT24" s="370"/>
      <c r="CU24" s="371"/>
      <c r="CV24" s="371"/>
      <c r="CW24" s="371"/>
      <c r="CX24" s="371"/>
      <c r="CY24" s="371"/>
      <c r="CZ24" s="371"/>
      <c r="DA24" s="372"/>
      <c r="DB24" s="370"/>
      <c r="DC24" s="371"/>
      <c r="DD24" s="371"/>
      <c r="DE24" s="371"/>
      <c r="DF24" s="371"/>
      <c r="DG24" s="371"/>
      <c r="DH24" s="371"/>
      <c r="DI24" s="372"/>
    </row>
    <row r="25" spans="1:113" ht="18.75" customHeight="1" x14ac:dyDescent="0.2">
      <c r="A25" s="40"/>
      <c r="B25" s="436"/>
      <c r="C25" s="437"/>
      <c r="D25" s="438"/>
      <c r="E25" s="373" t="s">
        <v>106</v>
      </c>
      <c r="F25" s="374"/>
      <c r="G25" s="374"/>
      <c r="H25" s="374"/>
      <c r="I25" s="374"/>
      <c r="J25" s="374"/>
      <c r="K25" s="375"/>
      <c r="L25" s="376">
        <v>1</v>
      </c>
      <c r="M25" s="377"/>
      <c r="N25" s="377"/>
      <c r="O25" s="377"/>
      <c r="P25" s="378"/>
      <c r="Q25" s="376">
        <v>6760</v>
      </c>
      <c r="R25" s="377"/>
      <c r="S25" s="377"/>
      <c r="T25" s="377"/>
      <c r="U25" s="377"/>
      <c r="V25" s="378"/>
      <c r="W25" s="446"/>
      <c r="X25" s="437"/>
      <c r="Y25" s="438"/>
      <c r="Z25" s="373" t="s">
        <v>107</v>
      </c>
      <c r="AA25" s="374"/>
      <c r="AB25" s="374"/>
      <c r="AC25" s="374"/>
      <c r="AD25" s="374"/>
      <c r="AE25" s="374"/>
      <c r="AF25" s="374"/>
      <c r="AG25" s="375"/>
      <c r="AH25" s="376" t="s">
        <v>64</v>
      </c>
      <c r="AI25" s="377"/>
      <c r="AJ25" s="377"/>
      <c r="AK25" s="377"/>
      <c r="AL25" s="378"/>
      <c r="AM25" s="376" t="s">
        <v>64</v>
      </c>
      <c r="AN25" s="377"/>
      <c r="AO25" s="377"/>
      <c r="AP25" s="377"/>
      <c r="AQ25" s="377"/>
      <c r="AR25" s="378"/>
      <c r="AS25" s="376" t="s">
        <v>64</v>
      </c>
      <c r="AT25" s="377"/>
      <c r="AU25" s="377"/>
      <c r="AV25" s="377"/>
      <c r="AW25" s="377"/>
      <c r="AX25" s="379"/>
      <c r="AY25" s="392" t="s">
        <v>108</v>
      </c>
      <c r="AZ25" s="393"/>
      <c r="BA25" s="393"/>
      <c r="BB25" s="393"/>
      <c r="BC25" s="393"/>
      <c r="BD25" s="393"/>
      <c r="BE25" s="393"/>
      <c r="BF25" s="393"/>
      <c r="BG25" s="393"/>
      <c r="BH25" s="393"/>
      <c r="BI25" s="393"/>
      <c r="BJ25" s="393"/>
      <c r="BK25" s="393"/>
      <c r="BL25" s="393"/>
      <c r="BM25" s="394"/>
      <c r="BN25" s="395">
        <v>202725</v>
      </c>
      <c r="BO25" s="396"/>
      <c r="BP25" s="396"/>
      <c r="BQ25" s="396"/>
      <c r="BR25" s="396"/>
      <c r="BS25" s="396"/>
      <c r="BT25" s="396"/>
      <c r="BU25" s="397"/>
      <c r="BV25" s="395">
        <v>176263</v>
      </c>
      <c r="BW25" s="396"/>
      <c r="BX25" s="396"/>
      <c r="BY25" s="396"/>
      <c r="BZ25" s="396"/>
      <c r="CA25" s="396"/>
      <c r="CB25" s="396"/>
      <c r="CC25" s="397"/>
      <c r="CD25" s="49"/>
      <c r="CE25" s="398"/>
      <c r="CF25" s="398"/>
      <c r="CG25" s="398"/>
      <c r="CH25" s="398"/>
      <c r="CI25" s="398"/>
      <c r="CJ25" s="398"/>
      <c r="CK25" s="398"/>
      <c r="CL25" s="398"/>
      <c r="CM25" s="398"/>
      <c r="CN25" s="398"/>
      <c r="CO25" s="398"/>
      <c r="CP25" s="398"/>
      <c r="CQ25" s="398"/>
      <c r="CR25" s="398"/>
      <c r="CS25" s="399"/>
      <c r="CT25" s="370"/>
      <c r="CU25" s="371"/>
      <c r="CV25" s="371"/>
      <c r="CW25" s="371"/>
      <c r="CX25" s="371"/>
      <c r="CY25" s="371"/>
      <c r="CZ25" s="371"/>
      <c r="DA25" s="372"/>
      <c r="DB25" s="370"/>
      <c r="DC25" s="371"/>
      <c r="DD25" s="371"/>
      <c r="DE25" s="371"/>
      <c r="DF25" s="371"/>
      <c r="DG25" s="371"/>
      <c r="DH25" s="371"/>
      <c r="DI25" s="372"/>
    </row>
    <row r="26" spans="1:113" ht="18.75" customHeight="1" x14ac:dyDescent="0.2">
      <c r="A26" s="40"/>
      <c r="B26" s="436"/>
      <c r="C26" s="437"/>
      <c r="D26" s="438"/>
      <c r="E26" s="373" t="s">
        <v>109</v>
      </c>
      <c r="F26" s="374"/>
      <c r="G26" s="374"/>
      <c r="H26" s="374"/>
      <c r="I26" s="374"/>
      <c r="J26" s="374"/>
      <c r="K26" s="375"/>
      <c r="L26" s="376">
        <v>1</v>
      </c>
      <c r="M26" s="377"/>
      <c r="N26" s="377"/>
      <c r="O26" s="377"/>
      <c r="P26" s="378"/>
      <c r="Q26" s="376">
        <v>6350</v>
      </c>
      <c r="R26" s="377"/>
      <c r="S26" s="377"/>
      <c r="T26" s="377"/>
      <c r="U26" s="377"/>
      <c r="V26" s="378"/>
      <c r="W26" s="446"/>
      <c r="X26" s="437"/>
      <c r="Y26" s="438"/>
      <c r="Z26" s="373" t="s">
        <v>110</v>
      </c>
      <c r="AA26" s="411"/>
      <c r="AB26" s="411"/>
      <c r="AC26" s="411"/>
      <c r="AD26" s="411"/>
      <c r="AE26" s="411"/>
      <c r="AF26" s="411"/>
      <c r="AG26" s="412"/>
      <c r="AH26" s="376" t="s">
        <v>64</v>
      </c>
      <c r="AI26" s="377"/>
      <c r="AJ26" s="377"/>
      <c r="AK26" s="377"/>
      <c r="AL26" s="378"/>
      <c r="AM26" s="376" t="s">
        <v>64</v>
      </c>
      <c r="AN26" s="377"/>
      <c r="AO26" s="377"/>
      <c r="AP26" s="377"/>
      <c r="AQ26" s="377"/>
      <c r="AR26" s="378"/>
      <c r="AS26" s="376" t="s">
        <v>64</v>
      </c>
      <c r="AT26" s="377"/>
      <c r="AU26" s="377"/>
      <c r="AV26" s="377"/>
      <c r="AW26" s="377"/>
      <c r="AX26" s="379"/>
      <c r="AY26" s="409" t="s">
        <v>111</v>
      </c>
      <c r="AZ26" s="354"/>
      <c r="BA26" s="354"/>
      <c r="BB26" s="354"/>
      <c r="BC26" s="354"/>
      <c r="BD26" s="354"/>
      <c r="BE26" s="354"/>
      <c r="BF26" s="354"/>
      <c r="BG26" s="354"/>
      <c r="BH26" s="354"/>
      <c r="BI26" s="354"/>
      <c r="BJ26" s="354"/>
      <c r="BK26" s="354"/>
      <c r="BL26" s="354"/>
      <c r="BM26" s="410"/>
      <c r="BN26" s="400" t="s">
        <v>64</v>
      </c>
      <c r="BO26" s="401"/>
      <c r="BP26" s="401"/>
      <c r="BQ26" s="401"/>
      <c r="BR26" s="401"/>
      <c r="BS26" s="401"/>
      <c r="BT26" s="401"/>
      <c r="BU26" s="402"/>
      <c r="BV26" s="400" t="s">
        <v>64</v>
      </c>
      <c r="BW26" s="401"/>
      <c r="BX26" s="401"/>
      <c r="BY26" s="401"/>
      <c r="BZ26" s="401"/>
      <c r="CA26" s="401"/>
      <c r="CB26" s="401"/>
      <c r="CC26" s="402"/>
      <c r="CD26" s="49"/>
      <c r="CE26" s="398"/>
      <c r="CF26" s="398"/>
      <c r="CG26" s="398"/>
      <c r="CH26" s="398"/>
      <c r="CI26" s="398"/>
      <c r="CJ26" s="398"/>
      <c r="CK26" s="398"/>
      <c r="CL26" s="398"/>
      <c r="CM26" s="398"/>
      <c r="CN26" s="398"/>
      <c r="CO26" s="398"/>
      <c r="CP26" s="398"/>
      <c r="CQ26" s="398"/>
      <c r="CR26" s="398"/>
      <c r="CS26" s="399"/>
      <c r="CT26" s="370"/>
      <c r="CU26" s="371"/>
      <c r="CV26" s="371"/>
      <c r="CW26" s="371"/>
      <c r="CX26" s="371"/>
      <c r="CY26" s="371"/>
      <c r="CZ26" s="371"/>
      <c r="DA26" s="372"/>
      <c r="DB26" s="370"/>
      <c r="DC26" s="371"/>
      <c r="DD26" s="371"/>
      <c r="DE26" s="371"/>
      <c r="DF26" s="371"/>
      <c r="DG26" s="371"/>
      <c r="DH26" s="371"/>
      <c r="DI26" s="372"/>
    </row>
    <row r="27" spans="1:113" ht="18.75" customHeight="1" thickBot="1" x14ac:dyDescent="0.25">
      <c r="A27" s="40"/>
      <c r="B27" s="436"/>
      <c r="C27" s="437"/>
      <c r="D27" s="438"/>
      <c r="E27" s="373" t="s">
        <v>112</v>
      </c>
      <c r="F27" s="374"/>
      <c r="G27" s="374"/>
      <c r="H27" s="374"/>
      <c r="I27" s="374"/>
      <c r="J27" s="374"/>
      <c r="K27" s="375"/>
      <c r="L27" s="376">
        <v>1</v>
      </c>
      <c r="M27" s="377"/>
      <c r="N27" s="377"/>
      <c r="O27" s="377"/>
      <c r="P27" s="378"/>
      <c r="Q27" s="376">
        <v>4120</v>
      </c>
      <c r="R27" s="377"/>
      <c r="S27" s="377"/>
      <c r="T27" s="377"/>
      <c r="U27" s="377"/>
      <c r="V27" s="378"/>
      <c r="W27" s="446"/>
      <c r="X27" s="437"/>
      <c r="Y27" s="438"/>
      <c r="Z27" s="373" t="s">
        <v>113</v>
      </c>
      <c r="AA27" s="374"/>
      <c r="AB27" s="374"/>
      <c r="AC27" s="374"/>
      <c r="AD27" s="374"/>
      <c r="AE27" s="374"/>
      <c r="AF27" s="374"/>
      <c r="AG27" s="375"/>
      <c r="AH27" s="376">
        <v>5</v>
      </c>
      <c r="AI27" s="377"/>
      <c r="AJ27" s="377"/>
      <c r="AK27" s="377"/>
      <c r="AL27" s="378"/>
      <c r="AM27" s="376">
        <v>15840</v>
      </c>
      <c r="AN27" s="377"/>
      <c r="AO27" s="377"/>
      <c r="AP27" s="377"/>
      <c r="AQ27" s="377"/>
      <c r="AR27" s="378"/>
      <c r="AS27" s="376">
        <v>3168</v>
      </c>
      <c r="AT27" s="377"/>
      <c r="AU27" s="377"/>
      <c r="AV27" s="377"/>
      <c r="AW27" s="377"/>
      <c r="AX27" s="379"/>
      <c r="AY27" s="406" t="s">
        <v>114</v>
      </c>
      <c r="AZ27" s="407"/>
      <c r="BA27" s="407"/>
      <c r="BB27" s="407"/>
      <c r="BC27" s="407"/>
      <c r="BD27" s="407"/>
      <c r="BE27" s="407"/>
      <c r="BF27" s="407"/>
      <c r="BG27" s="407"/>
      <c r="BH27" s="407"/>
      <c r="BI27" s="407"/>
      <c r="BJ27" s="407"/>
      <c r="BK27" s="407"/>
      <c r="BL27" s="407"/>
      <c r="BM27" s="408"/>
      <c r="BN27" s="403">
        <v>343707</v>
      </c>
      <c r="BO27" s="404"/>
      <c r="BP27" s="404"/>
      <c r="BQ27" s="404"/>
      <c r="BR27" s="404"/>
      <c r="BS27" s="404"/>
      <c r="BT27" s="404"/>
      <c r="BU27" s="405"/>
      <c r="BV27" s="403">
        <v>343706</v>
      </c>
      <c r="BW27" s="404"/>
      <c r="BX27" s="404"/>
      <c r="BY27" s="404"/>
      <c r="BZ27" s="404"/>
      <c r="CA27" s="404"/>
      <c r="CB27" s="404"/>
      <c r="CC27" s="405"/>
      <c r="CD27" s="43"/>
      <c r="CE27" s="398"/>
      <c r="CF27" s="398"/>
      <c r="CG27" s="398"/>
      <c r="CH27" s="398"/>
      <c r="CI27" s="398"/>
      <c r="CJ27" s="398"/>
      <c r="CK27" s="398"/>
      <c r="CL27" s="398"/>
      <c r="CM27" s="398"/>
      <c r="CN27" s="398"/>
      <c r="CO27" s="398"/>
      <c r="CP27" s="398"/>
      <c r="CQ27" s="398"/>
      <c r="CR27" s="398"/>
      <c r="CS27" s="399"/>
      <c r="CT27" s="370"/>
      <c r="CU27" s="371"/>
      <c r="CV27" s="371"/>
      <c r="CW27" s="371"/>
      <c r="CX27" s="371"/>
      <c r="CY27" s="371"/>
      <c r="CZ27" s="371"/>
      <c r="DA27" s="372"/>
      <c r="DB27" s="370"/>
      <c r="DC27" s="371"/>
      <c r="DD27" s="371"/>
      <c r="DE27" s="371"/>
      <c r="DF27" s="371"/>
      <c r="DG27" s="371"/>
      <c r="DH27" s="371"/>
      <c r="DI27" s="372"/>
    </row>
    <row r="28" spans="1:113" ht="18.75" customHeight="1" x14ac:dyDescent="0.2">
      <c r="A28" s="40"/>
      <c r="B28" s="436"/>
      <c r="C28" s="437"/>
      <c r="D28" s="438"/>
      <c r="E28" s="373" t="s">
        <v>115</v>
      </c>
      <c r="F28" s="374"/>
      <c r="G28" s="374"/>
      <c r="H28" s="374"/>
      <c r="I28" s="374"/>
      <c r="J28" s="374"/>
      <c r="K28" s="375"/>
      <c r="L28" s="376">
        <v>1</v>
      </c>
      <c r="M28" s="377"/>
      <c r="N28" s="377"/>
      <c r="O28" s="377"/>
      <c r="P28" s="378"/>
      <c r="Q28" s="376">
        <v>3100</v>
      </c>
      <c r="R28" s="377"/>
      <c r="S28" s="377"/>
      <c r="T28" s="377"/>
      <c r="U28" s="377"/>
      <c r="V28" s="378"/>
      <c r="W28" s="446"/>
      <c r="X28" s="437"/>
      <c r="Y28" s="438"/>
      <c r="Z28" s="373" t="s">
        <v>116</v>
      </c>
      <c r="AA28" s="374"/>
      <c r="AB28" s="374"/>
      <c r="AC28" s="374"/>
      <c r="AD28" s="374"/>
      <c r="AE28" s="374"/>
      <c r="AF28" s="374"/>
      <c r="AG28" s="375"/>
      <c r="AH28" s="376" t="s">
        <v>64</v>
      </c>
      <c r="AI28" s="377"/>
      <c r="AJ28" s="377"/>
      <c r="AK28" s="377"/>
      <c r="AL28" s="378"/>
      <c r="AM28" s="376" t="s">
        <v>64</v>
      </c>
      <c r="AN28" s="377"/>
      <c r="AO28" s="377"/>
      <c r="AP28" s="377"/>
      <c r="AQ28" s="377"/>
      <c r="AR28" s="378"/>
      <c r="AS28" s="376" t="s">
        <v>64</v>
      </c>
      <c r="AT28" s="377"/>
      <c r="AU28" s="377"/>
      <c r="AV28" s="377"/>
      <c r="AW28" s="377"/>
      <c r="AX28" s="379"/>
      <c r="AY28" s="383" t="s">
        <v>117</v>
      </c>
      <c r="AZ28" s="384"/>
      <c r="BA28" s="384"/>
      <c r="BB28" s="385"/>
      <c r="BC28" s="392" t="s">
        <v>118</v>
      </c>
      <c r="BD28" s="393"/>
      <c r="BE28" s="393"/>
      <c r="BF28" s="393"/>
      <c r="BG28" s="393"/>
      <c r="BH28" s="393"/>
      <c r="BI28" s="393"/>
      <c r="BJ28" s="393"/>
      <c r="BK28" s="393"/>
      <c r="BL28" s="393"/>
      <c r="BM28" s="394"/>
      <c r="BN28" s="395">
        <v>1411587</v>
      </c>
      <c r="BO28" s="396"/>
      <c r="BP28" s="396"/>
      <c r="BQ28" s="396"/>
      <c r="BR28" s="396"/>
      <c r="BS28" s="396"/>
      <c r="BT28" s="396"/>
      <c r="BU28" s="397"/>
      <c r="BV28" s="395">
        <v>1458361</v>
      </c>
      <c r="BW28" s="396"/>
      <c r="BX28" s="396"/>
      <c r="BY28" s="396"/>
      <c r="BZ28" s="396"/>
      <c r="CA28" s="396"/>
      <c r="CB28" s="396"/>
      <c r="CC28" s="397"/>
      <c r="CD28" s="49"/>
      <c r="CE28" s="398"/>
      <c r="CF28" s="398"/>
      <c r="CG28" s="398"/>
      <c r="CH28" s="398"/>
      <c r="CI28" s="398"/>
      <c r="CJ28" s="398"/>
      <c r="CK28" s="398"/>
      <c r="CL28" s="398"/>
      <c r="CM28" s="398"/>
      <c r="CN28" s="398"/>
      <c r="CO28" s="398"/>
      <c r="CP28" s="398"/>
      <c r="CQ28" s="398"/>
      <c r="CR28" s="398"/>
      <c r="CS28" s="399"/>
      <c r="CT28" s="370"/>
      <c r="CU28" s="371"/>
      <c r="CV28" s="371"/>
      <c r="CW28" s="371"/>
      <c r="CX28" s="371"/>
      <c r="CY28" s="371"/>
      <c r="CZ28" s="371"/>
      <c r="DA28" s="372"/>
      <c r="DB28" s="370"/>
      <c r="DC28" s="371"/>
      <c r="DD28" s="371"/>
      <c r="DE28" s="371"/>
      <c r="DF28" s="371"/>
      <c r="DG28" s="371"/>
      <c r="DH28" s="371"/>
      <c r="DI28" s="372"/>
    </row>
    <row r="29" spans="1:113" ht="18.75" customHeight="1" x14ac:dyDescent="0.2">
      <c r="A29" s="40"/>
      <c r="B29" s="436"/>
      <c r="C29" s="437"/>
      <c r="D29" s="438"/>
      <c r="E29" s="373" t="s">
        <v>119</v>
      </c>
      <c r="F29" s="374"/>
      <c r="G29" s="374"/>
      <c r="H29" s="374"/>
      <c r="I29" s="374"/>
      <c r="J29" s="374"/>
      <c r="K29" s="375"/>
      <c r="L29" s="376">
        <v>10</v>
      </c>
      <c r="M29" s="377"/>
      <c r="N29" s="377"/>
      <c r="O29" s="377"/>
      <c r="P29" s="378"/>
      <c r="Q29" s="376">
        <v>2780</v>
      </c>
      <c r="R29" s="377"/>
      <c r="S29" s="377"/>
      <c r="T29" s="377"/>
      <c r="U29" s="377"/>
      <c r="V29" s="378"/>
      <c r="W29" s="447"/>
      <c r="X29" s="448"/>
      <c r="Y29" s="449"/>
      <c r="Z29" s="373" t="s">
        <v>120</v>
      </c>
      <c r="AA29" s="374"/>
      <c r="AB29" s="374"/>
      <c r="AC29" s="374"/>
      <c r="AD29" s="374"/>
      <c r="AE29" s="374"/>
      <c r="AF29" s="374"/>
      <c r="AG29" s="375"/>
      <c r="AH29" s="376">
        <v>115</v>
      </c>
      <c r="AI29" s="377"/>
      <c r="AJ29" s="377"/>
      <c r="AK29" s="377"/>
      <c r="AL29" s="378"/>
      <c r="AM29" s="376">
        <v>346390</v>
      </c>
      <c r="AN29" s="377"/>
      <c r="AO29" s="377"/>
      <c r="AP29" s="377"/>
      <c r="AQ29" s="377"/>
      <c r="AR29" s="378"/>
      <c r="AS29" s="376">
        <v>3012</v>
      </c>
      <c r="AT29" s="377"/>
      <c r="AU29" s="377"/>
      <c r="AV29" s="377"/>
      <c r="AW29" s="377"/>
      <c r="AX29" s="379"/>
      <c r="AY29" s="386"/>
      <c r="AZ29" s="387"/>
      <c r="BA29" s="387"/>
      <c r="BB29" s="388"/>
      <c r="BC29" s="380" t="s">
        <v>121</v>
      </c>
      <c r="BD29" s="381"/>
      <c r="BE29" s="381"/>
      <c r="BF29" s="381"/>
      <c r="BG29" s="381"/>
      <c r="BH29" s="381"/>
      <c r="BI29" s="381"/>
      <c r="BJ29" s="381"/>
      <c r="BK29" s="381"/>
      <c r="BL29" s="381"/>
      <c r="BM29" s="382"/>
      <c r="BN29" s="400">
        <v>447542</v>
      </c>
      <c r="BO29" s="401"/>
      <c r="BP29" s="401"/>
      <c r="BQ29" s="401"/>
      <c r="BR29" s="401"/>
      <c r="BS29" s="401"/>
      <c r="BT29" s="401"/>
      <c r="BU29" s="402"/>
      <c r="BV29" s="400">
        <v>417912</v>
      </c>
      <c r="BW29" s="401"/>
      <c r="BX29" s="401"/>
      <c r="BY29" s="401"/>
      <c r="BZ29" s="401"/>
      <c r="CA29" s="401"/>
      <c r="CB29" s="401"/>
      <c r="CC29" s="402"/>
      <c r="CD29" s="43"/>
      <c r="CE29" s="398"/>
      <c r="CF29" s="398"/>
      <c r="CG29" s="398"/>
      <c r="CH29" s="398"/>
      <c r="CI29" s="398"/>
      <c r="CJ29" s="398"/>
      <c r="CK29" s="398"/>
      <c r="CL29" s="398"/>
      <c r="CM29" s="398"/>
      <c r="CN29" s="398"/>
      <c r="CO29" s="398"/>
      <c r="CP29" s="398"/>
      <c r="CQ29" s="398"/>
      <c r="CR29" s="398"/>
      <c r="CS29" s="399"/>
      <c r="CT29" s="370"/>
      <c r="CU29" s="371"/>
      <c r="CV29" s="371"/>
      <c r="CW29" s="371"/>
      <c r="CX29" s="371"/>
      <c r="CY29" s="371"/>
      <c r="CZ29" s="371"/>
      <c r="DA29" s="372"/>
      <c r="DB29" s="370"/>
      <c r="DC29" s="371"/>
      <c r="DD29" s="371"/>
      <c r="DE29" s="371"/>
      <c r="DF29" s="371"/>
      <c r="DG29" s="371"/>
      <c r="DH29" s="371"/>
      <c r="DI29" s="372"/>
    </row>
    <row r="30" spans="1:113" ht="18.75" customHeight="1" thickBot="1" x14ac:dyDescent="0.25">
      <c r="A30" s="40"/>
      <c r="B30" s="439"/>
      <c r="C30" s="440"/>
      <c r="D30" s="441"/>
      <c r="E30" s="355"/>
      <c r="F30" s="356"/>
      <c r="G30" s="356"/>
      <c r="H30" s="356"/>
      <c r="I30" s="356"/>
      <c r="J30" s="356"/>
      <c r="K30" s="357"/>
      <c r="L30" s="358"/>
      <c r="M30" s="359"/>
      <c r="N30" s="359"/>
      <c r="O30" s="359"/>
      <c r="P30" s="360"/>
      <c r="Q30" s="358"/>
      <c r="R30" s="359"/>
      <c r="S30" s="359"/>
      <c r="T30" s="359"/>
      <c r="U30" s="359"/>
      <c r="V30" s="360"/>
      <c r="W30" s="361" t="s">
        <v>122</v>
      </c>
      <c r="X30" s="362"/>
      <c r="Y30" s="362"/>
      <c r="Z30" s="362"/>
      <c r="AA30" s="362"/>
      <c r="AB30" s="362"/>
      <c r="AC30" s="362"/>
      <c r="AD30" s="362"/>
      <c r="AE30" s="362"/>
      <c r="AF30" s="362"/>
      <c r="AG30" s="363"/>
      <c r="AH30" s="364">
        <v>99</v>
      </c>
      <c r="AI30" s="365"/>
      <c r="AJ30" s="365"/>
      <c r="AK30" s="365"/>
      <c r="AL30" s="365"/>
      <c r="AM30" s="365"/>
      <c r="AN30" s="365"/>
      <c r="AO30" s="365"/>
      <c r="AP30" s="365"/>
      <c r="AQ30" s="365"/>
      <c r="AR30" s="365"/>
      <c r="AS30" s="365"/>
      <c r="AT30" s="365"/>
      <c r="AU30" s="365"/>
      <c r="AV30" s="365"/>
      <c r="AW30" s="365"/>
      <c r="AX30" s="366"/>
      <c r="AY30" s="389"/>
      <c r="AZ30" s="390"/>
      <c r="BA30" s="390"/>
      <c r="BB30" s="391"/>
      <c r="BC30" s="367" t="s">
        <v>123</v>
      </c>
      <c r="BD30" s="368"/>
      <c r="BE30" s="368"/>
      <c r="BF30" s="368"/>
      <c r="BG30" s="368"/>
      <c r="BH30" s="368"/>
      <c r="BI30" s="368"/>
      <c r="BJ30" s="368"/>
      <c r="BK30" s="368"/>
      <c r="BL30" s="368"/>
      <c r="BM30" s="369"/>
      <c r="BN30" s="403">
        <v>769980</v>
      </c>
      <c r="BO30" s="404"/>
      <c r="BP30" s="404"/>
      <c r="BQ30" s="404"/>
      <c r="BR30" s="404"/>
      <c r="BS30" s="404"/>
      <c r="BT30" s="404"/>
      <c r="BU30" s="405"/>
      <c r="BV30" s="403">
        <v>1217612</v>
      </c>
      <c r="BW30" s="404"/>
      <c r="BX30" s="404"/>
      <c r="BY30" s="404"/>
      <c r="BZ30" s="404"/>
      <c r="CA30" s="404"/>
      <c r="CB30" s="404"/>
      <c r="CC30" s="405"/>
      <c r="CD30" s="51"/>
      <c r="CE30" s="60"/>
      <c r="CF30" s="60"/>
      <c r="CG30" s="60"/>
      <c r="CH30" s="60"/>
      <c r="CI30" s="60"/>
      <c r="CJ30" s="60"/>
      <c r="CK30" s="60"/>
      <c r="CL30" s="60"/>
      <c r="CM30" s="60"/>
      <c r="CN30" s="60"/>
      <c r="CO30" s="60"/>
      <c r="CP30" s="60"/>
      <c r="CQ30" s="60"/>
      <c r="CR30" s="60"/>
      <c r="CS30" s="61"/>
      <c r="CT30" s="62"/>
      <c r="CU30" s="63"/>
      <c r="CV30" s="63"/>
      <c r="CW30" s="63"/>
      <c r="CX30" s="63"/>
      <c r="CY30" s="63"/>
      <c r="CZ30" s="63"/>
      <c r="DA30" s="64"/>
      <c r="DB30" s="62"/>
      <c r="DC30" s="63"/>
      <c r="DD30" s="63"/>
      <c r="DE30" s="63"/>
      <c r="DF30" s="63"/>
      <c r="DG30" s="63"/>
      <c r="DH30" s="63"/>
      <c r="DI30" s="64"/>
    </row>
    <row r="31" spans="1:113" ht="13.5" customHeight="1" x14ac:dyDescent="0.2">
      <c r="A31" s="40"/>
      <c r="B31" s="65"/>
      <c r="DI31" s="66"/>
    </row>
    <row r="32" spans="1:113" ht="13.5" customHeight="1" x14ac:dyDescent="0.2">
      <c r="A32" s="40"/>
      <c r="B32" s="67"/>
      <c r="C32" s="353" t="s">
        <v>124</v>
      </c>
      <c r="D32" s="353"/>
      <c r="E32" s="353"/>
      <c r="F32" s="353"/>
      <c r="G32" s="353"/>
      <c r="H32" s="353"/>
      <c r="I32" s="353"/>
      <c r="J32" s="353"/>
      <c r="K32" s="353"/>
      <c r="L32" s="353"/>
      <c r="M32" s="353"/>
      <c r="N32" s="353"/>
      <c r="O32" s="353"/>
      <c r="P32" s="353"/>
      <c r="Q32" s="353"/>
      <c r="R32" s="353"/>
      <c r="S32" s="353"/>
      <c r="U32" s="354" t="s">
        <v>125</v>
      </c>
      <c r="V32" s="354"/>
      <c r="W32" s="354"/>
      <c r="X32" s="354"/>
      <c r="Y32" s="354"/>
      <c r="Z32" s="354"/>
      <c r="AA32" s="354"/>
      <c r="AB32" s="354"/>
      <c r="AC32" s="354"/>
      <c r="AD32" s="354"/>
      <c r="AE32" s="354"/>
      <c r="AF32" s="354"/>
      <c r="AG32" s="354"/>
      <c r="AH32" s="354"/>
      <c r="AI32" s="354"/>
      <c r="AJ32" s="354"/>
      <c r="AK32" s="354"/>
      <c r="AM32" s="354" t="s">
        <v>126</v>
      </c>
      <c r="AN32" s="354"/>
      <c r="AO32" s="354"/>
      <c r="AP32" s="354"/>
      <c r="AQ32" s="354"/>
      <c r="AR32" s="354"/>
      <c r="AS32" s="354"/>
      <c r="AT32" s="354"/>
      <c r="AU32" s="354"/>
      <c r="AV32" s="354"/>
      <c r="AW32" s="354"/>
      <c r="AX32" s="354"/>
      <c r="AY32" s="354"/>
      <c r="AZ32" s="354"/>
      <c r="BA32" s="354"/>
      <c r="BB32" s="354"/>
      <c r="BC32" s="354"/>
      <c r="BE32" s="354" t="s">
        <v>127</v>
      </c>
      <c r="BF32" s="354"/>
      <c r="BG32" s="354"/>
      <c r="BH32" s="354"/>
      <c r="BI32" s="354"/>
      <c r="BJ32" s="354"/>
      <c r="BK32" s="354"/>
      <c r="BL32" s="354"/>
      <c r="BM32" s="354"/>
      <c r="BN32" s="354"/>
      <c r="BO32" s="354"/>
      <c r="BP32" s="354"/>
      <c r="BQ32" s="354"/>
      <c r="BR32" s="354"/>
      <c r="BS32" s="354"/>
      <c r="BT32" s="354"/>
      <c r="BU32" s="354"/>
      <c r="BW32" s="354" t="s">
        <v>128</v>
      </c>
      <c r="BX32" s="354"/>
      <c r="BY32" s="354"/>
      <c r="BZ32" s="354"/>
      <c r="CA32" s="354"/>
      <c r="CB32" s="354"/>
      <c r="CC32" s="354"/>
      <c r="CD32" s="354"/>
      <c r="CE32" s="354"/>
      <c r="CF32" s="354"/>
      <c r="CG32" s="354"/>
      <c r="CH32" s="354"/>
      <c r="CI32" s="354"/>
      <c r="CJ32" s="354"/>
      <c r="CK32" s="354"/>
      <c r="CL32" s="354"/>
      <c r="CM32" s="354"/>
      <c r="CO32" s="354" t="s">
        <v>129</v>
      </c>
      <c r="CP32" s="354"/>
      <c r="CQ32" s="354"/>
      <c r="CR32" s="354"/>
      <c r="CS32" s="354"/>
      <c r="CT32" s="354"/>
      <c r="CU32" s="354"/>
      <c r="CV32" s="354"/>
      <c r="CW32" s="354"/>
      <c r="CX32" s="354"/>
      <c r="CY32" s="354"/>
      <c r="CZ32" s="354"/>
      <c r="DA32" s="354"/>
      <c r="DB32" s="354"/>
      <c r="DC32" s="354"/>
      <c r="DD32" s="354"/>
      <c r="DE32" s="354"/>
      <c r="DI32" s="66"/>
    </row>
    <row r="33" spans="1:113" ht="13.5" customHeight="1" x14ac:dyDescent="0.2">
      <c r="A33" s="40"/>
      <c r="B33" s="67"/>
      <c r="C33" s="352" t="s">
        <v>130</v>
      </c>
      <c r="D33" s="352"/>
      <c r="E33" s="351" t="s">
        <v>131</v>
      </c>
      <c r="F33" s="351"/>
      <c r="G33" s="351"/>
      <c r="H33" s="351"/>
      <c r="I33" s="351"/>
      <c r="J33" s="351"/>
      <c r="K33" s="351"/>
      <c r="L33" s="351"/>
      <c r="M33" s="351"/>
      <c r="N33" s="351"/>
      <c r="O33" s="351"/>
      <c r="P33" s="351"/>
      <c r="Q33" s="351"/>
      <c r="R33" s="351"/>
      <c r="S33" s="351"/>
      <c r="T33" s="44"/>
      <c r="U33" s="352" t="s">
        <v>130</v>
      </c>
      <c r="V33" s="352"/>
      <c r="W33" s="351" t="s">
        <v>131</v>
      </c>
      <c r="X33" s="351"/>
      <c r="Y33" s="351"/>
      <c r="Z33" s="351"/>
      <c r="AA33" s="351"/>
      <c r="AB33" s="351"/>
      <c r="AC33" s="351"/>
      <c r="AD33" s="351"/>
      <c r="AE33" s="351"/>
      <c r="AF33" s="351"/>
      <c r="AG33" s="351"/>
      <c r="AH33" s="351"/>
      <c r="AI33" s="351"/>
      <c r="AJ33" s="351"/>
      <c r="AK33" s="351"/>
      <c r="AL33" s="44"/>
      <c r="AM33" s="352" t="s">
        <v>130</v>
      </c>
      <c r="AN33" s="352"/>
      <c r="AO33" s="351" t="s">
        <v>131</v>
      </c>
      <c r="AP33" s="351"/>
      <c r="AQ33" s="351"/>
      <c r="AR33" s="351"/>
      <c r="AS33" s="351"/>
      <c r="AT33" s="351"/>
      <c r="AU33" s="351"/>
      <c r="AV33" s="351"/>
      <c r="AW33" s="351"/>
      <c r="AX33" s="351"/>
      <c r="AY33" s="351"/>
      <c r="AZ33" s="351"/>
      <c r="BA33" s="351"/>
      <c r="BB33" s="351"/>
      <c r="BC33" s="351"/>
      <c r="BD33" s="50"/>
      <c r="BE33" s="351" t="s">
        <v>132</v>
      </c>
      <c r="BF33" s="351"/>
      <c r="BG33" s="351" t="s">
        <v>133</v>
      </c>
      <c r="BH33" s="351"/>
      <c r="BI33" s="351"/>
      <c r="BJ33" s="351"/>
      <c r="BK33" s="351"/>
      <c r="BL33" s="351"/>
      <c r="BM33" s="351"/>
      <c r="BN33" s="351"/>
      <c r="BO33" s="351"/>
      <c r="BP33" s="351"/>
      <c r="BQ33" s="351"/>
      <c r="BR33" s="351"/>
      <c r="BS33" s="351"/>
      <c r="BT33" s="351"/>
      <c r="BU33" s="351"/>
      <c r="BV33" s="50"/>
      <c r="BW33" s="352" t="s">
        <v>132</v>
      </c>
      <c r="BX33" s="352"/>
      <c r="BY33" s="351" t="s">
        <v>134</v>
      </c>
      <c r="BZ33" s="351"/>
      <c r="CA33" s="351"/>
      <c r="CB33" s="351"/>
      <c r="CC33" s="351"/>
      <c r="CD33" s="351"/>
      <c r="CE33" s="351"/>
      <c r="CF33" s="351"/>
      <c r="CG33" s="351"/>
      <c r="CH33" s="351"/>
      <c r="CI33" s="351"/>
      <c r="CJ33" s="351"/>
      <c r="CK33" s="351"/>
      <c r="CL33" s="351"/>
      <c r="CM33" s="351"/>
      <c r="CN33" s="44"/>
      <c r="CO33" s="352" t="s">
        <v>130</v>
      </c>
      <c r="CP33" s="352"/>
      <c r="CQ33" s="351" t="s">
        <v>135</v>
      </c>
      <c r="CR33" s="351"/>
      <c r="CS33" s="351"/>
      <c r="CT33" s="351"/>
      <c r="CU33" s="351"/>
      <c r="CV33" s="351"/>
      <c r="CW33" s="351"/>
      <c r="CX33" s="351"/>
      <c r="CY33" s="351"/>
      <c r="CZ33" s="351"/>
      <c r="DA33" s="351"/>
      <c r="DB33" s="351"/>
      <c r="DC33" s="351"/>
      <c r="DD33" s="351"/>
      <c r="DE33" s="351"/>
      <c r="DF33" s="44"/>
      <c r="DG33" s="350" t="s">
        <v>136</v>
      </c>
      <c r="DH33" s="350"/>
      <c r="DI33" s="45"/>
    </row>
    <row r="34" spans="1:113" ht="32.25" customHeight="1" x14ac:dyDescent="0.2">
      <c r="A34" s="40"/>
      <c r="B34" s="67"/>
      <c r="C34" s="348">
        <f>IF(E34="","",1)</f>
        <v>1</v>
      </c>
      <c r="D34" s="348"/>
      <c r="E34" s="349" t="str">
        <f>IF('各会計、関係団体の財政状況及び健全化判断比率'!B7="","",'各会計、関係団体の財政状況及び健全化判断比率'!B7)</f>
        <v>川俣町一般会計</v>
      </c>
      <c r="F34" s="349"/>
      <c r="G34" s="349"/>
      <c r="H34" s="349"/>
      <c r="I34" s="349"/>
      <c r="J34" s="349"/>
      <c r="K34" s="349"/>
      <c r="L34" s="349"/>
      <c r="M34" s="349"/>
      <c r="N34" s="349"/>
      <c r="O34" s="349"/>
      <c r="P34" s="349"/>
      <c r="Q34" s="349"/>
      <c r="R34" s="349"/>
      <c r="S34" s="349"/>
      <c r="T34" s="40"/>
      <c r="U34" s="348">
        <f>IF(W34="","",MAX(C34:D43)+1)</f>
        <v>2</v>
      </c>
      <c r="V34" s="348"/>
      <c r="W34" s="349" t="str">
        <f>IF('各会計、関係団体の財政状況及び健全化判断比率'!B28="","",'各会計、関係団体の財政状況及び健全化判断比率'!B28)</f>
        <v>川俣町国民健康保険（事業勘定）特別会計</v>
      </c>
      <c r="X34" s="349"/>
      <c r="Y34" s="349"/>
      <c r="Z34" s="349"/>
      <c r="AA34" s="349"/>
      <c r="AB34" s="349"/>
      <c r="AC34" s="349"/>
      <c r="AD34" s="349"/>
      <c r="AE34" s="349"/>
      <c r="AF34" s="349"/>
      <c r="AG34" s="349"/>
      <c r="AH34" s="349"/>
      <c r="AI34" s="349"/>
      <c r="AJ34" s="349"/>
      <c r="AK34" s="349"/>
      <c r="AL34" s="40"/>
      <c r="AM34" s="348">
        <f>IF(AO34="","",MAX(C34:D43,U34:V43)+1)</f>
        <v>6</v>
      </c>
      <c r="AN34" s="348"/>
      <c r="AO34" s="349" t="str">
        <f>IF('各会計、関係団体の財政状況及び健全化判断比率'!B32="","",'各会計、関係団体の財政状況及び健全化判断比率'!B32)</f>
        <v>川俣町水道事業会計</v>
      </c>
      <c r="AP34" s="349"/>
      <c r="AQ34" s="349"/>
      <c r="AR34" s="349"/>
      <c r="AS34" s="349"/>
      <c r="AT34" s="349"/>
      <c r="AU34" s="349"/>
      <c r="AV34" s="349"/>
      <c r="AW34" s="349"/>
      <c r="AX34" s="349"/>
      <c r="AY34" s="349"/>
      <c r="AZ34" s="349"/>
      <c r="BA34" s="349"/>
      <c r="BB34" s="349"/>
      <c r="BC34" s="349"/>
      <c r="BD34" s="40"/>
      <c r="BE34" s="348">
        <f>IF(BG34="","",MAX(C34:D43,U34:V43,AM34:AN43)+1)</f>
        <v>7</v>
      </c>
      <c r="BF34" s="348"/>
      <c r="BG34" s="349" t="str">
        <f>IF('各会計、関係団体の財政状況及び健全化判断比率'!B33="","",'各会計、関係団体の財政状況及び健全化判断比率'!B33)</f>
        <v>川俣町工業団地造成事業特別会計</v>
      </c>
      <c r="BH34" s="349"/>
      <c r="BI34" s="349"/>
      <c r="BJ34" s="349"/>
      <c r="BK34" s="349"/>
      <c r="BL34" s="349"/>
      <c r="BM34" s="349"/>
      <c r="BN34" s="349"/>
      <c r="BO34" s="349"/>
      <c r="BP34" s="349"/>
      <c r="BQ34" s="349"/>
      <c r="BR34" s="349"/>
      <c r="BS34" s="349"/>
      <c r="BT34" s="349"/>
      <c r="BU34" s="349"/>
      <c r="BV34" s="40"/>
      <c r="BW34" s="348">
        <f>IF(BY34="","",MAX(C34:D43,U34:V43,AM34:AN43,BE34:BF43)+1)</f>
        <v>8</v>
      </c>
      <c r="BX34" s="348"/>
      <c r="BY34" s="349" t="str">
        <f>IF('各会計、関係団体の財政状況及び健全化判断比率'!B68="","",'各会計、関係団体の財政状況及び健全化判断比率'!B68)</f>
        <v>福島県市町村総合事務組合　一般会計</v>
      </c>
      <c r="BZ34" s="349"/>
      <c r="CA34" s="349"/>
      <c r="CB34" s="349"/>
      <c r="CC34" s="349"/>
      <c r="CD34" s="349"/>
      <c r="CE34" s="349"/>
      <c r="CF34" s="349"/>
      <c r="CG34" s="349"/>
      <c r="CH34" s="349"/>
      <c r="CI34" s="349"/>
      <c r="CJ34" s="349"/>
      <c r="CK34" s="349"/>
      <c r="CL34" s="349"/>
      <c r="CM34" s="349"/>
      <c r="CN34" s="40"/>
      <c r="CO34" s="348">
        <f>IF(CQ34="","",MAX(C34:D43,U34:V43,AM34:AN43,BE34:BF43,BW34:BX43)+1)</f>
        <v>18</v>
      </c>
      <c r="CP34" s="348"/>
      <c r="CQ34" s="349" t="str">
        <f>IF('各会計、関係団体の財政状況及び健全化判断比率'!BS7="","",'各会計、関係団体の財政状況及び健全化判断比率'!BS7)</f>
        <v>（株）川俣町農業振興公社</v>
      </c>
      <c r="CR34" s="349"/>
      <c r="CS34" s="349"/>
      <c r="CT34" s="349"/>
      <c r="CU34" s="349"/>
      <c r="CV34" s="349"/>
      <c r="CW34" s="349"/>
      <c r="CX34" s="349"/>
      <c r="CY34" s="349"/>
      <c r="CZ34" s="349"/>
      <c r="DA34" s="349"/>
      <c r="DB34" s="349"/>
      <c r="DC34" s="349"/>
      <c r="DD34" s="349"/>
      <c r="DE34" s="349"/>
      <c r="DG34" s="346" t="str">
        <f>IF('各会計、関係団体の財政状況及び健全化判断比率'!BR7="","",'各会計、関係団体の財政状況及び健全化判断比率'!BR7)</f>
        <v/>
      </c>
      <c r="DH34" s="346"/>
      <c r="DI34" s="45"/>
    </row>
    <row r="35" spans="1:113" ht="32.25" customHeight="1" x14ac:dyDescent="0.2">
      <c r="A35" s="40"/>
      <c r="B35" s="67"/>
      <c r="C35" s="348" t="str">
        <f>IF(E35="","",C34+1)</f>
        <v/>
      </c>
      <c r="D35" s="348"/>
      <c r="E35" s="349" t="str">
        <f>IF('各会計、関係団体の財政状況及び健全化判断比率'!B8="","",'各会計、関係団体の財政状況及び健全化判断比率'!B8)</f>
        <v/>
      </c>
      <c r="F35" s="349"/>
      <c r="G35" s="349"/>
      <c r="H35" s="349"/>
      <c r="I35" s="349"/>
      <c r="J35" s="349"/>
      <c r="K35" s="349"/>
      <c r="L35" s="349"/>
      <c r="M35" s="349"/>
      <c r="N35" s="349"/>
      <c r="O35" s="349"/>
      <c r="P35" s="349"/>
      <c r="Q35" s="349"/>
      <c r="R35" s="349"/>
      <c r="S35" s="349"/>
      <c r="T35" s="40"/>
      <c r="U35" s="348">
        <f>IF(W35="","",U34+1)</f>
        <v>3</v>
      </c>
      <c r="V35" s="348"/>
      <c r="W35" s="349" t="str">
        <f>IF('各会計、関係団体の財政状況及び健全化判断比率'!B29="","",'各会計、関係団体の財政状況及び健全化判断比率'!B29)</f>
        <v>川俣町国民健康保険（施設勘定）特別会計</v>
      </c>
      <c r="X35" s="349"/>
      <c r="Y35" s="349"/>
      <c r="Z35" s="349"/>
      <c r="AA35" s="349"/>
      <c r="AB35" s="349"/>
      <c r="AC35" s="349"/>
      <c r="AD35" s="349"/>
      <c r="AE35" s="349"/>
      <c r="AF35" s="349"/>
      <c r="AG35" s="349"/>
      <c r="AH35" s="349"/>
      <c r="AI35" s="349"/>
      <c r="AJ35" s="349"/>
      <c r="AK35" s="349"/>
      <c r="AL35" s="40"/>
      <c r="AM35" s="348" t="str">
        <f t="shared" ref="AM35:AM43" si="0">IF(AO35="","",AM34+1)</f>
        <v/>
      </c>
      <c r="AN35" s="348"/>
      <c r="AO35" s="349"/>
      <c r="AP35" s="349"/>
      <c r="AQ35" s="349"/>
      <c r="AR35" s="349"/>
      <c r="AS35" s="349"/>
      <c r="AT35" s="349"/>
      <c r="AU35" s="349"/>
      <c r="AV35" s="349"/>
      <c r="AW35" s="349"/>
      <c r="AX35" s="349"/>
      <c r="AY35" s="349"/>
      <c r="AZ35" s="349"/>
      <c r="BA35" s="349"/>
      <c r="BB35" s="349"/>
      <c r="BC35" s="349"/>
      <c r="BD35" s="40"/>
      <c r="BE35" s="348" t="str">
        <f t="shared" ref="BE35:BE43" si="1">IF(BG35="","",BE34+1)</f>
        <v/>
      </c>
      <c r="BF35" s="348"/>
      <c r="BG35" s="349"/>
      <c r="BH35" s="349"/>
      <c r="BI35" s="349"/>
      <c r="BJ35" s="349"/>
      <c r="BK35" s="349"/>
      <c r="BL35" s="349"/>
      <c r="BM35" s="349"/>
      <c r="BN35" s="349"/>
      <c r="BO35" s="349"/>
      <c r="BP35" s="349"/>
      <c r="BQ35" s="349"/>
      <c r="BR35" s="349"/>
      <c r="BS35" s="349"/>
      <c r="BT35" s="349"/>
      <c r="BU35" s="349"/>
      <c r="BV35" s="40"/>
      <c r="BW35" s="348">
        <f t="shared" ref="BW35:BW43" si="2">IF(BY35="","",BW34+1)</f>
        <v>9</v>
      </c>
      <c r="BX35" s="348"/>
      <c r="BY35" s="349" t="str">
        <f>IF('各会計、関係団体の財政状況及び健全化判断比率'!B69="","",'各会計、関係団体の財政状況及び健全化判断比率'!B69)</f>
        <v>福島県市町村総合事務組合　消防補償等特別会計</v>
      </c>
      <c r="BZ35" s="349"/>
      <c r="CA35" s="349"/>
      <c r="CB35" s="349"/>
      <c r="CC35" s="349"/>
      <c r="CD35" s="349"/>
      <c r="CE35" s="349"/>
      <c r="CF35" s="349"/>
      <c r="CG35" s="349"/>
      <c r="CH35" s="349"/>
      <c r="CI35" s="349"/>
      <c r="CJ35" s="349"/>
      <c r="CK35" s="349"/>
      <c r="CL35" s="349"/>
      <c r="CM35" s="349"/>
      <c r="CN35" s="40"/>
      <c r="CO35" s="348">
        <f t="shared" ref="CO35:CO43" si="3">IF(CQ35="","",CO34+1)</f>
        <v>19</v>
      </c>
      <c r="CP35" s="348"/>
      <c r="CQ35" s="349" t="str">
        <f>IF('各会計、関係団体の財政状況及び健全化判断比率'!BS8="","",'各会計、関係団体の財政状況及び健全化判断比率'!BS8)</f>
        <v>まちづくり川俣</v>
      </c>
      <c r="CR35" s="349"/>
      <c r="CS35" s="349"/>
      <c r="CT35" s="349"/>
      <c r="CU35" s="349"/>
      <c r="CV35" s="349"/>
      <c r="CW35" s="349"/>
      <c r="CX35" s="349"/>
      <c r="CY35" s="349"/>
      <c r="CZ35" s="349"/>
      <c r="DA35" s="349"/>
      <c r="DB35" s="349"/>
      <c r="DC35" s="349"/>
      <c r="DD35" s="349"/>
      <c r="DE35" s="349"/>
      <c r="DG35" s="346" t="str">
        <f>IF('各会計、関係団体の財政状況及び健全化判断比率'!BR8="","",'各会計、関係団体の財政状況及び健全化判断比率'!BR8)</f>
        <v/>
      </c>
      <c r="DH35" s="346"/>
      <c r="DI35" s="45"/>
    </row>
    <row r="36" spans="1:113" ht="32.25" customHeight="1" x14ac:dyDescent="0.2">
      <c r="A36" s="40"/>
      <c r="B36" s="67"/>
      <c r="C36" s="348" t="str">
        <f>IF(E36="","",C35+1)</f>
        <v/>
      </c>
      <c r="D36" s="348"/>
      <c r="E36" s="349" t="str">
        <f>IF('各会計、関係団体の財政状況及び健全化判断比率'!B9="","",'各会計、関係団体の財政状況及び健全化判断比率'!B9)</f>
        <v/>
      </c>
      <c r="F36" s="349"/>
      <c r="G36" s="349"/>
      <c r="H36" s="349"/>
      <c r="I36" s="349"/>
      <c r="J36" s="349"/>
      <c r="K36" s="349"/>
      <c r="L36" s="349"/>
      <c r="M36" s="349"/>
      <c r="N36" s="349"/>
      <c r="O36" s="349"/>
      <c r="P36" s="349"/>
      <c r="Q36" s="349"/>
      <c r="R36" s="349"/>
      <c r="S36" s="349"/>
      <c r="T36" s="40"/>
      <c r="U36" s="348">
        <f t="shared" ref="U36:U43" si="4">IF(W36="","",U35+1)</f>
        <v>4</v>
      </c>
      <c r="V36" s="348"/>
      <c r="W36" s="349" t="str">
        <f>IF('各会計、関係団体の財政状況及び健全化判断比率'!B30="","",'各会計、関係団体の財政状況及び健全化判断比率'!B30)</f>
        <v>川俣町介護保険特別会計</v>
      </c>
      <c r="X36" s="349"/>
      <c r="Y36" s="349"/>
      <c r="Z36" s="349"/>
      <c r="AA36" s="349"/>
      <c r="AB36" s="349"/>
      <c r="AC36" s="349"/>
      <c r="AD36" s="349"/>
      <c r="AE36" s="349"/>
      <c r="AF36" s="349"/>
      <c r="AG36" s="349"/>
      <c r="AH36" s="349"/>
      <c r="AI36" s="349"/>
      <c r="AJ36" s="349"/>
      <c r="AK36" s="349"/>
      <c r="AL36" s="40"/>
      <c r="AM36" s="348" t="str">
        <f t="shared" si="0"/>
        <v/>
      </c>
      <c r="AN36" s="348"/>
      <c r="AO36" s="349"/>
      <c r="AP36" s="349"/>
      <c r="AQ36" s="349"/>
      <c r="AR36" s="349"/>
      <c r="AS36" s="349"/>
      <c r="AT36" s="349"/>
      <c r="AU36" s="349"/>
      <c r="AV36" s="349"/>
      <c r="AW36" s="349"/>
      <c r="AX36" s="349"/>
      <c r="AY36" s="349"/>
      <c r="AZ36" s="349"/>
      <c r="BA36" s="349"/>
      <c r="BB36" s="349"/>
      <c r="BC36" s="349"/>
      <c r="BD36" s="40"/>
      <c r="BE36" s="348" t="str">
        <f t="shared" si="1"/>
        <v/>
      </c>
      <c r="BF36" s="348"/>
      <c r="BG36" s="349"/>
      <c r="BH36" s="349"/>
      <c r="BI36" s="349"/>
      <c r="BJ36" s="349"/>
      <c r="BK36" s="349"/>
      <c r="BL36" s="349"/>
      <c r="BM36" s="349"/>
      <c r="BN36" s="349"/>
      <c r="BO36" s="349"/>
      <c r="BP36" s="349"/>
      <c r="BQ36" s="349"/>
      <c r="BR36" s="349"/>
      <c r="BS36" s="349"/>
      <c r="BT36" s="349"/>
      <c r="BU36" s="349"/>
      <c r="BV36" s="40"/>
      <c r="BW36" s="348">
        <f t="shared" si="2"/>
        <v>10</v>
      </c>
      <c r="BX36" s="348"/>
      <c r="BY36" s="349" t="str">
        <f>IF('各会計、関係団体の財政状況及び健全化判断比率'!B70="","",'各会計、関係団体の財政状況及び健全化判断比率'!B70)</f>
        <v>福島県市町村総合事務組合　消防賞じゅつ金特別会計</v>
      </c>
      <c r="BZ36" s="349"/>
      <c r="CA36" s="349"/>
      <c r="CB36" s="349"/>
      <c r="CC36" s="349"/>
      <c r="CD36" s="349"/>
      <c r="CE36" s="349"/>
      <c r="CF36" s="349"/>
      <c r="CG36" s="349"/>
      <c r="CH36" s="349"/>
      <c r="CI36" s="349"/>
      <c r="CJ36" s="349"/>
      <c r="CK36" s="349"/>
      <c r="CL36" s="349"/>
      <c r="CM36" s="349"/>
      <c r="CN36" s="40"/>
      <c r="CO36" s="348" t="str">
        <f t="shared" si="3"/>
        <v/>
      </c>
      <c r="CP36" s="348"/>
      <c r="CQ36" s="349" t="str">
        <f>IF('各会計、関係団体の財政状況及び健全化判断比率'!BS9="","",'各会計、関係団体の財政状況及び健全化判断比率'!BS9)</f>
        <v/>
      </c>
      <c r="CR36" s="349"/>
      <c r="CS36" s="349"/>
      <c r="CT36" s="349"/>
      <c r="CU36" s="349"/>
      <c r="CV36" s="349"/>
      <c r="CW36" s="349"/>
      <c r="CX36" s="349"/>
      <c r="CY36" s="349"/>
      <c r="CZ36" s="349"/>
      <c r="DA36" s="349"/>
      <c r="DB36" s="349"/>
      <c r="DC36" s="349"/>
      <c r="DD36" s="349"/>
      <c r="DE36" s="349"/>
      <c r="DG36" s="346" t="str">
        <f>IF('各会計、関係団体の財政状況及び健全化判断比率'!BR9="","",'各会計、関係団体の財政状況及び健全化判断比率'!BR9)</f>
        <v/>
      </c>
      <c r="DH36" s="346"/>
      <c r="DI36" s="45"/>
    </row>
    <row r="37" spans="1:113" ht="32.25" customHeight="1" x14ac:dyDescent="0.2">
      <c r="A37" s="40"/>
      <c r="B37" s="67"/>
      <c r="C37" s="348" t="str">
        <f>IF(E37="","",C36+1)</f>
        <v/>
      </c>
      <c r="D37" s="348"/>
      <c r="E37" s="349" t="str">
        <f>IF('各会計、関係団体の財政状況及び健全化判断比率'!B10="","",'各会計、関係団体の財政状況及び健全化判断比率'!B10)</f>
        <v/>
      </c>
      <c r="F37" s="349"/>
      <c r="G37" s="349"/>
      <c r="H37" s="349"/>
      <c r="I37" s="349"/>
      <c r="J37" s="349"/>
      <c r="K37" s="349"/>
      <c r="L37" s="349"/>
      <c r="M37" s="349"/>
      <c r="N37" s="349"/>
      <c r="O37" s="349"/>
      <c r="P37" s="349"/>
      <c r="Q37" s="349"/>
      <c r="R37" s="349"/>
      <c r="S37" s="349"/>
      <c r="T37" s="40"/>
      <c r="U37" s="348">
        <f t="shared" si="4"/>
        <v>5</v>
      </c>
      <c r="V37" s="348"/>
      <c r="W37" s="349" t="str">
        <f>IF('各会計、関係団体の財政状況及び健全化判断比率'!B31="","",'各会計、関係団体の財政状況及び健全化判断比率'!B31)</f>
        <v>川俣町後期高齢者医療特別会計</v>
      </c>
      <c r="X37" s="349"/>
      <c r="Y37" s="349"/>
      <c r="Z37" s="349"/>
      <c r="AA37" s="349"/>
      <c r="AB37" s="349"/>
      <c r="AC37" s="349"/>
      <c r="AD37" s="349"/>
      <c r="AE37" s="349"/>
      <c r="AF37" s="349"/>
      <c r="AG37" s="349"/>
      <c r="AH37" s="349"/>
      <c r="AI37" s="349"/>
      <c r="AJ37" s="349"/>
      <c r="AK37" s="349"/>
      <c r="AL37" s="40"/>
      <c r="AM37" s="348" t="str">
        <f t="shared" si="0"/>
        <v/>
      </c>
      <c r="AN37" s="348"/>
      <c r="AO37" s="349"/>
      <c r="AP37" s="349"/>
      <c r="AQ37" s="349"/>
      <c r="AR37" s="349"/>
      <c r="AS37" s="349"/>
      <c r="AT37" s="349"/>
      <c r="AU37" s="349"/>
      <c r="AV37" s="349"/>
      <c r="AW37" s="349"/>
      <c r="AX37" s="349"/>
      <c r="AY37" s="349"/>
      <c r="AZ37" s="349"/>
      <c r="BA37" s="349"/>
      <c r="BB37" s="349"/>
      <c r="BC37" s="349"/>
      <c r="BD37" s="40"/>
      <c r="BE37" s="348" t="str">
        <f t="shared" si="1"/>
        <v/>
      </c>
      <c r="BF37" s="348"/>
      <c r="BG37" s="349"/>
      <c r="BH37" s="349"/>
      <c r="BI37" s="349"/>
      <c r="BJ37" s="349"/>
      <c r="BK37" s="349"/>
      <c r="BL37" s="349"/>
      <c r="BM37" s="349"/>
      <c r="BN37" s="349"/>
      <c r="BO37" s="349"/>
      <c r="BP37" s="349"/>
      <c r="BQ37" s="349"/>
      <c r="BR37" s="349"/>
      <c r="BS37" s="349"/>
      <c r="BT37" s="349"/>
      <c r="BU37" s="349"/>
      <c r="BV37" s="40"/>
      <c r="BW37" s="348">
        <f t="shared" si="2"/>
        <v>11</v>
      </c>
      <c r="BX37" s="348"/>
      <c r="BY37" s="349" t="str">
        <f>IF('各会計、関係団体の財政状況及び健全化判断比率'!B71="","",'各会計、関係団体の財政状況及び健全化判断比率'!B71)</f>
        <v>福島県市町村総合事務組合　非常勤職員公務災害補償特別会計</v>
      </c>
      <c r="BZ37" s="349"/>
      <c r="CA37" s="349"/>
      <c r="CB37" s="349"/>
      <c r="CC37" s="349"/>
      <c r="CD37" s="349"/>
      <c r="CE37" s="349"/>
      <c r="CF37" s="349"/>
      <c r="CG37" s="349"/>
      <c r="CH37" s="349"/>
      <c r="CI37" s="349"/>
      <c r="CJ37" s="349"/>
      <c r="CK37" s="349"/>
      <c r="CL37" s="349"/>
      <c r="CM37" s="349"/>
      <c r="CN37" s="40"/>
      <c r="CO37" s="348" t="str">
        <f t="shared" si="3"/>
        <v/>
      </c>
      <c r="CP37" s="348"/>
      <c r="CQ37" s="349" t="str">
        <f>IF('各会計、関係団体の財政状況及び健全化判断比率'!BS10="","",'各会計、関係団体の財政状況及び健全化判断比率'!BS10)</f>
        <v/>
      </c>
      <c r="CR37" s="349"/>
      <c r="CS37" s="349"/>
      <c r="CT37" s="349"/>
      <c r="CU37" s="349"/>
      <c r="CV37" s="349"/>
      <c r="CW37" s="349"/>
      <c r="CX37" s="349"/>
      <c r="CY37" s="349"/>
      <c r="CZ37" s="349"/>
      <c r="DA37" s="349"/>
      <c r="DB37" s="349"/>
      <c r="DC37" s="349"/>
      <c r="DD37" s="349"/>
      <c r="DE37" s="349"/>
      <c r="DG37" s="346" t="str">
        <f>IF('各会計、関係団体の財政状況及び健全化判断比率'!BR10="","",'各会計、関係団体の財政状況及び健全化判断比率'!BR10)</f>
        <v/>
      </c>
      <c r="DH37" s="346"/>
      <c r="DI37" s="45"/>
    </row>
    <row r="38" spans="1:113" ht="32.25" customHeight="1" x14ac:dyDescent="0.2">
      <c r="A38" s="40"/>
      <c r="B38" s="67"/>
      <c r="C38" s="348" t="str">
        <f t="shared" ref="C38:C43" si="5">IF(E38="","",C37+1)</f>
        <v/>
      </c>
      <c r="D38" s="348"/>
      <c r="E38" s="349" t="str">
        <f>IF('各会計、関係団体の財政状況及び健全化判断比率'!B11="","",'各会計、関係団体の財政状況及び健全化判断比率'!B11)</f>
        <v/>
      </c>
      <c r="F38" s="349"/>
      <c r="G38" s="349"/>
      <c r="H38" s="349"/>
      <c r="I38" s="349"/>
      <c r="J38" s="349"/>
      <c r="K38" s="349"/>
      <c r="L38" s="349"/>
      <c r="M38" s="349"/>
      <c r="N38" s="349"/>
      <c r="O38" s="349"/>
      <c r="P38" s="349"/>
      <c r="Q38" s="349"/>
      <c r="R38" s="349"/>
      <c r="S38" s="349"/>
      <c r="T38" s="40"/>
      <c r="U38" s="348" t="str">
        <f t="shared" si="4"/>
        <v/>
      </c>
      <c r="V38" s="348"/>
      <c r="W38" s="349"/>
      <c r="X38" s="349"/>
      <c r="Y38" s="349"/>
      <c r="Z38" s="349"/>
      <c r="AA38" s="349"/>
      <c r="AB38" s="349"/>
      <c r="AC38" s="349"/>
      <c r="AD38" s="349"/>
      <c r="AE38" s="349"/>
      <c r="AF38" s="349"/>
      <c r="AG38" s="349"/>
      <c r="AH38" s="349"/>
      <c r="AI38" s="349"/>
      <c r="AJ38" s="349"/>
      <c r="AK38" s="349"/>
      <c r="AL38" s="40"/>
      <c r="AM38" s="348" t="str">
        <f t="shared" si="0"/>
        <v/>
      </c>
      <c r="AN38" s="348"/>
      <c r="AO38" s="349"/>
      <c r="AP38" s="349"/>
      <c r="AQ38" s="349"/>
      <c r="AR38" s="349"/>
      <c r="AS38" s="349"/>
      <c r="AT38" s="349"/>
      <c r="AU38" s="349"/>
      <c r="AV38" s="349"/>
      <c r="AW38" s="349"/>
      <c r="AX38" s="349"/>
      <c r="AY38" s="349"/>
      <c r="AZ38" s="349"/>
      <c r="BA38" s="349"/>
      <c r="BB38" s="349"/>
      <c r="BC38" s="349"/>
      <c r="BD38" s="40"/>
      <c r="BE38" s="348" t="str">
        <f t="shared" si="1"/>
        <v/>
      </c>
      <c r="BF38" s="348"/>
      <c r="BG38" s="349"/>
      <c r="BH38" s="349"/>
      <c r="BI38" s="349"/>
      <c r="BJ38" s="349"/>
      <c r="BK38" s="349"/>
      <c r="BL38" s="349"/>
      <c r="BM38" s="349"/>
      <c r="BN38" s="349"/>
      <c r="BO38" s="349"/>
      <c r="BP38" s="349"/>
      <c r="BQ38" s="349"/>
      <c r="BR38" s="349"/>
      <c r="BS38" s="349"/>
      <c r="BT38" s="349"/>
      <c r="BU38" s="349"/>
      <c r="BV38" s="40"/>
      <c r="BW38" s="348">
        <f t="shared" si="2"/>
        <v>12</v>
      </c>
      <c r="BX38" s="348"/>
      <c r="BY38" s="349" t="str">
        <f>IF('各会計、関係団体の財政状況及び健全化判断比率'!B72="","",'各会計、関係団体の財政状況及び健全化判断比率'!B72)</f>
        <v>福島県市町村総合事務組合　自治会館管理特別会計</v>
      </c>
      <c r="BZ38" s="349"/>
      <c r="CA38" s="349"/>
      <c r="CB38" s="349"/>
      <c r="CC38" s="349"/>
      <c r="CD38" s="349"/>
      <c r="CE38" s="349"/>
      <c r="CF38" s="349"/>
      <c r="CG38" s="349"/>
      <c r="CH38" s="349"/>
      <c r="CI38" s="349"/>
      <c r="CJ38" s="349"/>
      <c r="CK38" s="349"/>
      <c r="CL38" s="349"/>
      <c r="CM38" s="349"/>
      <c r="CN38" s="40"/>
      <c r="CO38" s="348" t="str">
        <f t="shared" si="3"/>
        <v/>
      </c>
      <c r="CP38" s="348"/>
      <c r="CQ38" s="349" t="str">
        <f>IF('各会計、関係団体の財政状況及び健全化判断比率'!BS11="","",'各会計、関係団体の財政状況及び健全化判断比率'!BS11)</f>
        <v/>
      </c>
      <c r="CR38" s="349"/>
      <c r="CS38" s="349"/>
      <c r="CT38" s="349"/>
      <c r="CU38" s="349"/>
      <c r="CV38" s="349"/>
      <c r="CW38" s="349"/>
      <c r="CX38" s="349"/>
      <c r="CY38" s="349"/>
      <c r="CZ38" s="349"/>
      <c r="DA38" s="349"/>
      <c r="DB38" s="349"/>
      <c r="DC38" s="349"/>
      <c r="DD38" s="349"/>
      <c r="DE38" s="349"/>
      <c r="DG38" s="346" t="str">
        <f>IF('各会計、関係団体の財政状況及び健全化判断比率'!BR11="","",'各会計、関係団体の財政状況及び健全化判断比率'!BR11)</f>
        <v/>
      </c>
      <c r="DH38" s="346"/>
      <c r="DI38" s="45"/>
    </row>
    <row r="39" spans="1:113" ht="32.25" customHeight="1" x14ac:dyDescent="0.2">
      <c r="A39" s="40"/>
      <c r="B39" s="67"/>
      <c r="C39" s="348" t="str">
        <f t="shared" si="5"/>
        <v/>
      </c>
      <c r="D39" s="348"/>
      <c r="E39" s="349" t="str">
        <f>IF('各会計、関係団体の財政状況及び健全化判断比率'!B12="","",'各会計、関係団体の財政状況及び健全化判断比率'!B12)</f>
        <v/>
      </c>
      <c r="F39" s="349"/>
      <c r="G39" s="349"/>
      <c r="H39" s="349"/>
      <c r="I39" s="349"/>
      <c r="J39" s="349"/>
      <c r="K39" s="349"/>
      <c r="L39" s="349"/>
      <c r="M39" s="349"/>
      <c r="N39" s="349"/>
      <c r="O39" s="349"/>
      <c r="P39" s="349"/>
      <c r="Q39" s="349"/>
      <c r="R39" s="349"/>
      <c r="S39" s="349"/>
      <c r="T39" s="40"/>
      <c r="U39" s="348" t="str">
        <f t="shared" si="4"/>
        <v/>
      </c>
      <c r="V39" s="348"/>
      <c r="W39" s="349"/>
      <c r="X39" s="349"/>
      <c r="Y39" s="349"/>
      <c r="Z39" s="349"/>
      <c r="AA39" s="349"/>
      <c r="AB39" s="349"/>
      <c r="AC39" s="349"/>
      <c r="AD39" s="349"/>
      <c r="AE39" s="349"/>
      <c r="AF39" s="349"/>
      <c r="AG39" s="349"/>
      <c r="AH39" s="349"/>
      <c r="AI39" s="349"/>
      <c r="AJ39" s="349"/>
      <c r="AK39" s="349"/>
      <c r="AL39" s="40"/>
      <c r="AM39" s="348" t="str">
        <f t="shared" si="0"/>
        <v/>
      </c>
      <c r="AN39" s="348"/>
      <c r="AO39" s="349"/>
      <c r="AP39" s="349"/>
      <c r="AQ39" s="349"/>
      <c r="AR39" s="349"/>
      <c r="AS39" s="349"/>
      <c r="AT39" s="349"/>
      <c r="AU39" s="349"/>
      <c r="AV39" s="349"/>
      <c r="AW39" s="349"/>
      <c r="AX39" s="349"/>
      <c r="AY39" s="349"/>
      <c r="AZ39" s="349"/>
      <c r="BA39" s="349"/>
      <c r="BB39" s="349"/>
      <c r="BC39" s="349"/>
      <c r="BD39" s="40"/>
      <c r="BE39" s="348" t="str">
        <f t="shared" si="1"/>
        <v/>
      </c>
      <c r="BF39" s="348"/>
      <c r="BG39" s="349"/>
      <c r="BH39" s="349"/>
      <c r="BI39" s="349"/>
      <c r="BJ39" s="349"/>
      <c r="BK39" s="349"/>
      <c r="BL39" s="349"/>
      <c r="BM39" s="349"/>
      <c r="BN39" s="349"/>
      <c r="BO39" s="349"/>
      <c r="BP39" s="349"/>
      <c r="BQ39" s="349"/>
      <c r="BR39" s="349"/>
      <c r="BS39" s="349"/>
      <c r="BT39" s="349"/>
      <c r="BU39" s="349"/>
      <c r="BV39" s="40"/>
      <c r="BW39" s="348">
        <f t="shared" si="2"/>
        <v>13</v>
      </c>
      <c r="BX39" s="348"/>
      <c r="BY39" s="349" t="str">
        <f>IF('各会計、関係団体の財政状況及び健全化判断比率'!B73="","",'各会計、関係団体の財政状況及び健全化判断比率'!B73)</f>
        <v>福島地方水道用水供給企業団　福島地方水道用水供給事業会計</v>
      </c>
      <c r="BZ39" s="349"/>
      <c r="CA39" s="349"/>
      <c r="CB39" s="349"/>
      <c r="CC39" s="349"/>
      <c r="CD39" s="349"/>
      <c r="CE39" s="349"/>
      <c r="CF39" s="349"/>
      <c r="CG39" s="349"/>
      <c r="CH39" s="349"/>
      <c r="CI39" s="349"/>
      <c r="CJ39" s="349"/>
      <c r="CK39" s="349"/>
      <c r="CL39" s="349"/>
      <c r="CM39" s="349"/>
      <c r="CN39" s="40"/>
      <c r="CO39" s="348" t="str">
        <f t="shared" si="3"/>
        <v/>
      </c>
      <c r="CP39" s="348"/>
      <c r="CQ39" s="349" t="str">
        <f>IF('各会計、関係団体の財政状況及び健全化判断比率'!BS12="","",'各会計、関係団体の財政状況及び健全化判断比率'!BS12)</f>
        <v/>
      </c>
      <c r="CR39" s="349"/>
      <c r="CS39" s="349"/>
      <c r="CT39" s="349"/>
      <c r="CU39" s="349"/>
      <c r="CV39" s="349"/>
      <c r="CW39" s="349"/>
      <c r="CX39" s="349"/>
      <c r="CY39" s="349"/>
      <c r="CZ39" s="349"/>
      <c r="DA39" s="349"/>
      <c r="DB39" s="349"/>
      <c r="DC39" s="349"/>
      <c r="DD39" s="349"/>
      <c r="DE39" s="349"/>
      <c r="DG39" s="346" t="str">
        <f>IF('各会計、関係団体の財政状況及び健全化判断比率'!BR12="","",'各会計、関係団体の財政状況及び健全化判断比率'!BR12)</f>
        <v/>
      </c>
      <c r="DH39" s="346"/>
      <c r="DI39" s="45"/>
    </row>
    <row r="40" spans="1:113" ht="32.25" customHeight="1" x14ac:dyDescent="0.2">
      <c r="A40" s="40"/>
      <c r="B40" s="67"/>
      <c r="C40" s="348" t="str">
        <f t="shared" si="5"/>
        <v/>
      </c>
      <c r="D40" s="348"/>
      <c r="E40" s="349" t="str">
        <f>IF('各会計、関係団体の財政状況及び健全化判断比率'!B13="","",'各会計、関係団体の財政状況及び健全化判断比率'!B13)</f>
        <v/>
      </c>
      <c r="F40" s="349"/>
      <c r="G40" s="349"/>
      <c r="H40" s="349"/>
      <c r="I40" s="349"/>
      <c r="J40" s="349"/>
      <c r="K40" s="349"/>
      <c r="L40" s="349"/>
      <c r="M40" s="349"/>
      <c r="N40" s="349"/>
      <c r="O40" s="349"/>
      <c r="P40" s="349"/>
      <c r="Q40" s="349"/>
      <c r="R40" s="349"/>
      <c r="S40" s="349"/>
      <c r="T40" s="40"/>
      <c r="U40" s="348" t="str">
        <f t="shared" si="4"/>
        <v/>
      </c>
      <c r="V40" s="348"/>
      <c r="W40" s="349"/>
      <c r="X40" s="349"/>
      <c r="Y40" s="349"/>
      <c r="Z40" s="349"/>
      <c r="AA40" s="349"/>
      <c r="AB40" s="349"/>
      <c r="AC40" s="349"/>
      <c r="AD40" s="349"/>
      <c r="AE40" s="349"/>
      <c r="AF40" s="349"/>
      <c r="AG40" s="349"/>
      <c r="AH40" s="349"/>
      <c r="AI40" s="349"/>
      <c r="AJ40" s="349"/>
      <c r="AK40" s="349"/>
      <c r="AL40" s="40"/>
      <c r="AM40" s="348" t="str">
        <f t="shared" si="0"/>
        <v/>
      </c>
      <c r="AN40" s="348"/>
      <c r="AO40" s="349"/>
      <c r="AP40" s="349"/>
      <c r="AQ40" s="349"/>
      <c r="AR40" s="349"/>
      <c r="AS40" s="349"/>
      <c r="AT40" s="349"/>
      <c r="AU40" s="349"/>
      <c r="AV40" s="349"/>
      <c r="AW40" s="349"/>
      <c r="AX40" s="349"/>
      <c r="AY40" s="349"/>
      <c r="AZ40" s="349"/>
      <c r="BA40" s="349"/>
      <c r="BB40" s="349"/>
      <c r="BC40" s="349"/>
      <c r="BD40" s="40"/>
      <c r="BE40" s="348" t="str">
        <f t="shared" si="1"/>
        <v/>
      </c>
      <c r="BF40" s="348"/>
      <c r="BG40" s="349"/>
      <c r="BH40" s="349"/>
      <c r="BI40" s="349"/>
      <c r="BJ40" s="349"/>
      <c r="BK40" s="349"/>
      <c r="BL40" s="349"/>
      <c r="BM40" s="349"/>
      <c r="BN40" s="349"/>
      <c r="BO40" s="349"/>
      <c r="BP40" s="349"/>
      <c r="BQ40" s="349"/>
      <c r="BR40" s="349"/>
      <c r="BS40" s="349"/>
      <c r="BT40" s="349"/>
      <c r="BU40" s="349"/>
      <c r="BV40" s="40"/>
      <c r="BW40" s="348">
        <f t="shared" si="2"/>
        <v>14</v>
      </c>
      <c r="BX40" s="348"/>
      <c r="BY40" s="349" t="str">
        <f>IF('各会計、関係団体の財政状況及び健全化判断比率'!B74="","",'各会計、関係団体の財政状況及び健全化判断比率'!B74)</f>
        <v>川俣方部衛生処理組合　一般会計</v>
      </c>
      <c r="BZ40" s="349"/>
      <c r="CA40" s="349"/>
      <c r="CB40" s="349"/>
      <c r="CC40" s="349"/>
      <c r="CD40" s="349"/>
      <c r="CE40" s="349"/>
      <c r="CF40" s="349"/>
      <c r="CG40" s="349"/>
      <c r="CH40" s="349"/>
      <c r="CI40" s="349"/>
      <c r="CJ40" s="349"/>
      <c r="CK40" s="349"/>
      <c r="CL40" s="349"/>
      <c r="CM40" s="349"/>
      <c r="CN40" s="40"/>
      <c r="CO40" s="348" t="str">
        <f t="shared" si="3"/>
        <v/>
      </c>
      <c r="CP40" s="348"/>
      <c r="CQ40" s="349" t="str">
        <f>IF('各会計、関係団体の財政状況及び健全化判断比率'!BS13="","",'各会計、関係団体の財政状況及び健全化判断比率'!BS13)</f>
        <v/>
      </c>
      <c r="CR40" s="349"/>
      <c r="CS40" s="349"/>
      <c r="CT40" s="349"/>
      <c r="CU40" s="349"/>
      <c r="CV40" s="349"/>
      <c r="CW40" s="349"/>
      <c r="CX40" s="349"/>
      <c r="CY40" s="349"/>
      <c r="CZ40" s="349"/>
      <c r="DA40" s="349"/>
      <c r="DB40" s="349"/>
      <c r="DC40" s="349"/>
      <c r="DD40" s="349"/>
      <c r="DE40" s="349"/>
      <c r="DG40" s="346" t="str">
        <f>IF('各会計、関係団体の財政状況及び健全化判断比率'!BR13="","",'各会計、関係団体の財政状況及び健全化判断比率'!BR13)</f>
        <v/>
      </c>
      <c r="DH40" s="346"/>
      <c r="DI40" s="45"/>
    </row>
    <row r="41" spans="1:113" ht="32.25" customHeight="1" x14ac:dyDescent="0.2">
      <c r="A41" s="40"/>
      <c r="B41" s="67"/>
      <c r="C41" s="348" t="str">
        <f t="shared" si="5"/>
        <v/>
      </c>
      <c r="D41" s="348"/>
      <c r="E41" s="349" t="str">
        <f>IF('各会計、関係団体の財政状況及び健全化判断比率'!B14="","",'各会計、関係団体の財政状況及び健全化判断比率'!B14)</f>
        <v/>
      </c>
      <c r="F41" s="349"/>
      <c r="G41" s="349"/>
      <c r="H41" s="349"/>
      <c r="I41" s="349"/>
      <c r="J41" s="349"/>
      <c r="K41" s="349"/>
      <c r="L41" s="349"/>
      <c r="M41" s="349"/>
      <c r="N41" s="349"/>
      <c r="O41" s="349"/>
      <c r="P41" s="349"/>
      <c r="Q41" s="349"/>
      <c r="R41" s="349"/>
      <c r="S41" s="349"/>
      <c r="T41" s="40"/>
      <c r="U41" s="348" t="str">
        <f t="shared" si="4"/>
        <v/>
      </c>
      <c r="V41" s="348"/>
      <c r="W41" s="349"/>
      <c r="X41" s="349"/>
      <c r="Y41" s="349"/>
      <c r="Z41" s="349"/>
      <c r="AA41" s="349"/>
      <c r="AB41" s="349"/>
      <c r="AC41" s="349"/>
      <c r="AD41" s="349"/>
      <c r="AE41" s="349"/>
      <c r="AF41" s="349"/>
      <c r="AG41" s="349"/>
      <c r="AH41" s="349"/>
      <c r="AI41" s="349"/>
      <c r="AJ41" s="349"/>
      <c r="AK41" s="349"/>
      <c r="AL41" s="40"/>
      <c r="AM41" s="348" t="str">
        <f t="shared" si="0"/>
        <v/>
      </c>
      <c r="AN41" s="348"/>
      <c r="AO41" s="349"/>
      <c r="AP41" s="349"/>
      <c r="AQ41" s="349"/>
      <c r="AR41" s="349"/>
      <c r="AS41" s="349"/>
      <c r="AT41" s="349"/>
      <c r="AU41" s="349"/>
      <c r="AV41" s="349"/>
      <c r="AW41" s="349"/>
      <c r="AX41" s="349"/>
      <c r="AY41" s="349"/>
      <c r="AZ41" s="349"/>
      <c r="BA41" s="349"/>
      <c r="BB41" s="349"/>
      <c r="BC41" s="349"/>
      <c r="BD41" s="40"/>
      <c r="BE41" s="348" t="str">
        <f t="shared" si="1"/>
        <v/>
      </c>
      <c r="BF41" s="348"/>
      <c r="BG41" s="349"/>
      <c r="BH41" s="349"/>
      <c r="BI41" s="349"/>
      <c r="BJ41" s="349"/>
      <c r="BK41" s="349"/>
      <c r="BL41" s="349"/>
      <c r="BM41" s="349"/>
      <c r="BN41" s="349"/>
      <c r="BO41" s="349"/>
      <c r="BP41" s="349"/>
      <c r="BQ41" s="349"/>
      <c r="BR41" s="349"/>
      <c r="BS41" s="349"/>
      <c r="BT41" s="349"/>
      <c r="BU41" s="349"/>
      <c r="BV41" s="40"/>
      <c r="BW41" s="348">
        <f t="shared" si="2"/>
        <v>15</v>
      </c>
      <c r="BX41" s="348"/>
      <c r="BY41" s="349" t="str">
        <f>IF('各会計、関係団体の財政状況及び健全化判断比率'!B75="","",'各会計、関係団体の財政状況及び健全化判断比率'!B75)</f>
        <v>福島県後期高齢者医療広域連合　一般会計</v>
      </c>
      <c r="BZ41" s="349"/>
      <c r="CA41" s="349"/>
      <c r="CB41" s="349"/>
      <c r="CC41" s="349"/>
      <c r="CD41" s="349"/>
      <c r="CE41" s="349"/>
      <c r="CF41" s="349"/>
      <c r="CG41" s="349"/>
      <c r="CH41" s="349"/>
      <c r="CI41" s="349"/>
      <c r="CJ41" s="349"/>
      <c r="CK41" s="349"/>
      <c r="CL41" s="349"/>
      <c r="CM41" s="349"/>
      <c r="CN41" s="40"/>
      <c r="CO41" s="348" t="str">
        <f t="shared" si="3"/>
        <v/>
      </c>
      <c r="CP41" s="348"/>
      <c r="CQ41" s="349" t="str">
        <f>IF('各会計、関係団体の財政状況及び健全化判断比率'!BS14="","",'各会計、関係団体の財政状況及び健全化判断比率'!BS14)</f>
        <v/>
      </c>
      <c r="CR41" s="349"/>
      <c r="CS41" s="349"/>
      <c r="CT41" s="349"/>
      <c r="CU41" s="349"/>
      <c r="CV41" s="349"/>
      <c r="CW41" s="349"/>
      <c r="CX41" s="349"/>
      <c r="CY41" s="349"/>
      <c r="CZ41" s="349"/>
      <c r="DA41" s="349"/>
      <c r="DB41" s="349"/>
      <c r="DC41" s="349"/>
      <c r="DD41" s="349"/>
      <c r="DE41" s="349"/>
      <c r="DG41" s="346" t="str">
        <f>IF('各会計、関係団体の財政状況及び健全化判断比率'!BR14="","",'各会計、関係団体の財政状況及び健全化判断比率'!BR14)</f>
        <v/>
      </c>
      <c r="DH41" s="346"/>
      <c r="DI41" s="45"/>
    </row>
    <row r="42" spans="1:113" ht="32.25" customHeight="1" x14ac:dyDescent="0.2">
      <c r="B42" s="67"/>
      <c r="C42" s="348" t="str">
        <f t="shared" si="5"/>
        <v/>
      </c>
      <c r="D42" s="348"/>
      <c r="E42" s="349" t="str">
        <f>IF('各会計、関係団体の財政状況及び健全化判断比率'!B15="","",'各会計、関係団体の財政状況及び健全化判断比率'!B15)</f>
        <v/>
      </c>
      <c r="F42" s="349"/>
      <c r="G42" s="349"/>
      <c r="H42" s="349"/>
      <c r="I42" s="349"/>
      <c r="J42" s="349"/>
      <c r="K42" s="349"/>
      <c r="L42" s="349"/>
      <c r="M42" s="349"/>
      <c r="N42" s="349"/>
      <c r="O42" s="349"/>
      <c r="P42" s="349"/>
      <c r="Q42" s="349"/>
      <c r="R42" s="349"/>
      <c r="S42" s="349"/>
      <c r="T42" s="40"/>
      <c r="U42" s="348" t="str">
        <f t="shared" si="4"/>
        <v/>
      </c>
      <c r="V42" s="348"/>
      <c r="W42" s="349"/>
      <c r="X42" s="349"/>
      <c r="Y42" s="349"/>
      <c r="Z42" s="349"/>
      <c r="AA42" s="349"/>
      <c r="AB42" s="349"/>
      <c r="AC42" s="349"/>
      <c r="AD42" s="349"/>
      <c r="AE42" s="349"/>
      <c r="AF42" s="349"/>
      <c r="AG42" s="349"/>
      <c r="AH42" s="349"/>
      <c r="AI42" s="349"/>
      <c r="AJ42" s="349"/>
      <c r="AK42" s="349"/>
      <c r="AL42" s="40"/>
      <c r="AM42" s="348" t="str">
        <f t="shared" si="0"/>
        <v/>
      </c>
      <c r="AN42" s="348"/>
      <c r="AO42" s="349"/>
      <c r="AP42" s="349"/>
      <c r="AQ42" s="349"/>
      <c r="AR42" s="349"/>
      <c r="AS42" s="349"/>
      <c r="AT42" s="349"/>
      <c r="AU42" s="349"/>
      <c r="AV42" s="349"/>
      <c r="AW42" s="349"/>
      <c r="AX42" s="349"/>
      <c r="AY42" s="349"/>
      <c r="AZ42" s="349"/>
      <c r="BA42" s="349"/>
      <c r="BB42" s="349"/>
      <c r="BC42" s="349"/>
      <c r="BD42" s="40"/>
      <c r="BE42" s="348" t="str">
        <f t="shared" si="1"/>
        <v/>
      </c>
      <c r="BF42" s="348"/>
      <c r="BG42" s="349"/>
      <c r="BH42" s="349"/>
      <c r="BI42" s="349"/>
      <c r="BJ42" s="349"/>
      <c r="BK42" s="349"/>
      <c r="BL42" s="349"/>
      <c r="BM42" s="349"/>
      <c r="BN42" s="349"/>
      <c r="BO42" s="349"/>
      <c r="BP42" s="349"/>
      <c r="BQ42" s="349"/>
      <c r="BR42" s="349"/>
      <c r="BS42" s="349"/>
      <c r="BT42" s="349"/>
      <c r="BU42" s="349"/>
      <c r="BV42" s="40"/>
      <c r="BW42" s="348">
        <f t="shared" si="2"/>
        <v>16</v>
      </c>
      <c r="BX42" s="348"/>
      <c r="BY42" s="349" t="str">
        <f>IF('各会計、関係団体の財政状況及び健全化判断比率'!B76="","",'各会計、関係団体の財政状況及び健全化判断比率'!B76)</f>
        <v>福島県後期高齢者医療広域連合　後期高齢者医療特別会計</v>
      </c>
      <c r="BZ42" s="349"/>
      <c r="CA42" s="349"/>
      <c r="CB42" s="349"/>
      <c r="CC42" s="349"/>
      <c r="CD42" s="349"/>
      <c r="CE42" s="349"/>
      <c r="CF42" s="349"/>
      <c r="CG42" s="349"/>
      <c r="CH42" s="349"/>
      <c r="CI42" s="349"/>
      <c r="CJ42" s="349"/>
      <c r="CK42" s="349"/>
      <c r="CL42" s="349"/>
      <c r="CM42" s="349"/>
      <c r="CN42" s="40"/>
      <c r="CO42" s="348" t="str">
        <f t="shared" si="3"/>
        <v/>
      </c>
      <c r="CP42" s="348"/>
      <c r="CQ42" s="349" t="str">
        <f>IF('各会計、関係団体の財政状況及び健全化判断比率'!BS15="","",'各会計、関係団体の財政状況及び健全化判断比率'!BS15)</f>
        <v/>
      </c>
      <c r="CR42" s="349"/>
      <c r="CS42" s="349"/>
      <c r="CT42" s="349"/>
      <c r="CU42" s="349"/>
      <c r="CV42" s="349"/>
      <c r="CW42" s="349"/>
      <c r="CX42" s="349"/>
      <c r="CY42" s="349"/>
      <c r="CZ42" s="349"/>
      <c r="DA42" s="349"/>
      <c r="DB42" s="349"/>
      <c r="DC42" s="349"/>
      <c r="DD42" s="349"/>
      <c r="DE42" s="349"/>
      <c r="DG42" s="346" t="str">
        <f>IF('各会計、関係団体の財政状況及び健全化判断比率'!BR15="","",'各会計、関係団体の財政状況及び健全化判断比率'!BR15)</f>
        <v/>
      </c>
      <c r="DH42" s="346"/>
      <c r="DI42" s="45"/>
    </row>
    <row r="43" spans="1:113" ht="32.25" customHeight="1" x14ac:dyDescent="0.2">
      <c r="B43" s="67"/>
      <c r="C43" s="348" t="str">
        <f t="shared" si="5"/>
        <v/>
      </c>
      <c r="D43" s="348"/>
      <c r="E43" s="349" t="str">
        <f>IF('各会計、関係団体の財政状況及び健全化判断比率'!B16="","",'各会計、関係団体の財政状況及び健全化判断比率'!B16)</f>
        <v/>
      </c>
      <c r="F43" s="349"/>
      <c r="G43" s="349"/>
      <c r="H43" s="349"/>
      <c r="I43" s="349"/>
      <c r="J43" s="349"/>
      <c r="K43" s="349"/>
      <c r="L43" s="349"/>
      <c r="M43" s="349"/>
      <c r="N43" s="349"/>
      <c r="O43" s="349"/>
      <c r="P43" s="349"/>
      <c r="Q43" s="349"/>
      <c r="R43" s="349"/>
      <c r="S43" s="349"/>
      <c r="T43" s="40"/>
      <c r="U43" s="348" t="str">
        <f t="shared" si="4"/>
        <v/>
      </c>
      <c r="V43" s="348"/>
      <c r="W43" s="349"/>
      <c r="X43" s="349"/>
      <c r="Y43" s="349"/>
      <c r="Z43" s="349"/>
      <c r="AA43" s="349"/>
      <c r="AB43" s="349"/>
      <c r="AC43" s="349"/>
      <c r="AD43" s="349"/>
      <c r="AE43" s="349"/>
      <c r="AF43" s="349"/>
      <c r="AG43" s="349"/>
      <c r="AH43" s="349"/>
      <c r="AI43" s="349"/>
      <c r="AJ43" s="349"/>
      <c r="AK43" s="349"/>
      <c r="AL43" s="40"/>
      <c r="AM43" s="348" t="str">
        <f t="shared" si="0"/>
        <v/>
      </c>
      <c r="AN43" s="348"/>
      <c r="AO43" s="349"/>
      <c r="AP43" s="349"/>
      <c r="AQ43" s="349"/>
      <c r="AR43" s="349"/>
      <c r="AS43" s="349"/>
      <c r="AT43" s="349"/>
      <c r="AU43" s="349"/>
      <c r="AV43" s="349"/>
      <c r="AW43" s="349"/>
      <c r="AX43" s="349"/>
      <c r="AY43" s="349"/>
      <c r="AZ43" s="349"/>
      <c r="BA43" s="349"/>
      <c r="BB43" s="349"/>
      <c r="BC43" s="349"/>
      <c r="BD43" s="40"/>
      <c r="BE43" s="348" t="str">
        <f t="shared" si="1"/>
        <v/>
      </c>
      <c r="BF43" s="348"/>
      <c r="BG43" s="349"/>
      <c r="BH43" s="349"/>
      <c r="BI43" s="349"/>
      <c r="BJ43" s="349"/>
      <c r="BK43" s="349"/>
      <c r="BL43" s="349"/>
      <c r="BM43" s="349"/>
      <c r="BN43" s="349"/>
      <c r="BO43" s="349"/>
      <c r="BP43" s="349"/>
      <c r="BQ43" s="349"/>
      <c r="BR43" s="349"/>
      <c r="BS43" s="349"/>
      <c r="BT43" s="349"/>
      <c r="BU43" s="349"/>
      <c r="BV43" s="40"/>
      <c r="BW43" s="348">
        <f t="shared" si="2"/>
        <v>17</v>
      </c>
      <c r="BX43" s="348"/>
      <c r="BY43" s="349" t="str">
        <f>IF('各会計、関係団体の財政状況及び健全化判断比率'!B77="","",'各会計、関係団体の財政状況及び健全化判断比率'!B77)</f>
        <v>伊達地方消防組合　一般会計</v>
      </c>
      <c r="BZ43" s="349"/>
      <c r="CA43" s="349"/>
      <c r="CB43" s="349"/>
      <c r="CC43" s="349"/>
      <c r="CD43" s="349"/>
      <c r="CE43" s="349"/>
      <c r="CF43" s="349"/>
      <c r="CG43" s="349"/>
      <c r="CH43" s="349"/>
      <c r="CI43" s="349"/>
      <c r="CJ43" s="349"/>
      <c r="CK43" s="349"/>
      <c r="CL43" s="349"/>
      <c r="CM43" s="349"/>
      <c r="CN43" s="40"/>
      <c r="CO43" s="348" t="str">
        <f t="shared" si="3"/>
        <v/>
      </c>
      <c r="CP43" s="348"/>
      <c r="CQ43" s="349" t="str">
        <f>IF('各会計、関係団体の財政状況及び健全化判断比率'!BS16="","",'各会計、関係団体の財政状況及び健全化判断比率'!BS16)</f>
        <v/>
      </c>
      <c r="CR43" s="349"/>
      <c r="CS43" s="349"/>
      <c r="CT43" s="349"/>
      <c r="CU43" s="349"/>
      <c r="CV43" s="349"/>
      <c r="CW43" s="349"/>
      <c r="CX43" s="349"/>
      <c r="CY43" s="349"/>
      <c r="CZ43" s="349"/>
      <c r="DA43" s="349"/>
      <c r="DB43" s="349"/>
      <c r="DC43" s="349"/>
      <c r="DD43" s="349"/>
      <c r="DE43" s="349"/>
      <c r="DG43" s="346" t="str">
        <f>IF('各会計、関係団体の財政状況及び健全化判断比率'!BR16="","",'各会計、関係団体の財政状況及び健全化判断比率'!BR16)</f>
        <v/>
      </c>
      <c r="DH43" s="346"/>
      <c r="DI43" s="45"/>
    </row>
    <row r="44" spans="1:113" ht="13.5" customHeight="1" thickBot="1" x14ac:dyDescent="0.25">
      <c r="B44" s="68"/>
      <c r="C44" s="69"/>
      <c r="D44" s="69"/>
      <c r="E44" s="69"/>
      <c r="F44" s="69"/>
      <c r="G44" s="69"/>
      <c r="H44" s="69"/>
      <c r="I44" s="69"/>
      <c r="J44" s="69"/>
      <c r="K44" s="69"/>
      <c r="L44" s="69"/>
      <c r="M44" s="69"/>
      <c r="N44" s="69"/>
      <c r="O44" s="69"/>
      <c r="P44" s="69"/>
      <c r="Q44" s="69"/>
      <c r="R44" s="69"/>
      <c r="S44" s="69"/>
      <c r="T44" s="69"/>
      <c r="U44" s="69"/>
      <c r="V44" s="69"/>
      <c r="W44" s="69"/>
      <c r="X44" s="69"/>
      <c r="Y44" s="69"/>
      <c r="Z44" s="69"/>
      <c r="AA44" s="69"/>
      <c r="AB44" s="69"/>
      <c r="AC44" s="69"/>
      <c r="AD44" s="69"/>
      <c r="AE44" s="69"/>
      <c r="AF44" s="69"/>
      <c r="AG44" s="69"/>
      <c r="AH44" s="69"/>
      <c r="AI44" s="69"/>
      <c r="AJ44" s="69"/>
      <c r="AK44" s="69"/>
      <c r="AL44" s="69"/>
      <c r="AM44" s="69"/>
      <c r="AN44" s="69"/>
      <c r="AO44" s="69"/>
      <c r="AP44" s="69"/>
      <c r="AQ44" s="69"/>
      <c r="AR44" s="69"/>
      <c r="AS44" s="69"/>
      <c r="AT44" s="69"/>
      <c r="AU44" s="69"/>
      <c r="AV44" s="69"/>
      <c r="AW44" s="69"/>
      <c r="AX44" s="69"/>
      <c r="AY44" s="69"/>
      <c r="AZ44" s="69"/>
      <c r="BA44" s="69"/>
      <c r="BB44" s="69"/>
      <c r="BC44" s="69"/>
      <c r="BD44" s="69"/>
      <c r="BE44" s="69"/>
      <c r="BF44" s="69"/>
      <c r="BG44" s="69"/>
      <c r="BH44" s="69"/>
      <c r="BI44" s="69"/>
      <c r="BJ44" s="69"/>
      <c r="BK44" s="69"/>
      <c r="BL44" s="69"/>
      <c r="BM44" s="69"/>
      <c r="BN44" s="69"/>
      <c r="BO44" s="69"/>
      <c r="BP44" s="69"/>
      <c r="BQ44" s="69"/>
      <c r="BR44" s="69"/>
      <c r="BS44" s="69"/>
      <c r="BT44" s="69"/>
      <c r="BU44" s="69"/>
      <c r="BV44" s="69"/>
      <c r="BW44" s="69"/>
      <c r="BX44" s="69"/>
      <c r="BY44" s="69"/>
      <c r="BZ44" s="69"/>
      <c r="CA44" s="69"/>
      <c r="CB44" s="69"/>
      <c r="CC44" s="69"/>
      <c r="CD44" s="69"/>
      <c r="CE44" s="69"/>
      <c r="CF44" s="69"/>
      <c r="CG44" s="69"/>
      <c r="CH44" s="69"/>
      <c r="CI44" s="69"/>
      <c r="CJ44" s="69"/>
      <c r="CK44" s="69"/>
      <c r="CL44" s="69"/>
      <c r="CM44" s="69"/>
      <c r="CN44" s="69"/>
      <c r="CO44" s="69"/>
      <c r="CP44" s="69"/>
      <c r="CQ44" s="69"/>
      <c r="CR44" s="69"/>
      <c r="CS44" s="69"/>
      <c r="CT44" s="69"/>
      <c r="CU44" s="69"/>
      <c r="CV44" s="69"/>
      <c r="CW44" s="69"/>
      <c r="CX44" s="69"/>
      <c r="CY44" s="69"/>
      <c r="CZ44" s="69"/>
      <c r="DA44" s="69"/>
      <c r="DB44" s="69"/>
      <c r="DC44" s="69"/>
      <c r="DD44" s="69"/>
      <c r="DE44" s="69"/>
      <c r="DF44" s="69"/>
      <c r="DG44" s="69"/>
      <c r="DH44" s="69"/>
      <c r="DI44" s="70"/>
    </row>
    <row r="45" spans="1:113" x14ac:dyDescent="0.2"/>
    <row r="46" spans="1:113" x14ac:dyDescent="0.2">
      <c r="B46" s="39" t="s">
        <v>137</v>
      </c>
      <c r="E46" s="345" t="s">
        <v>138</v>
      </c>
      <c r="F46" s="345"/>
      <c r="G46" s="345"/>
      <c r="H46" s="345"/>
      <c r="I46" s="345"/>
      <c r="J46" s="345"/>
      <c r="K46" s="345"/>
      <c r="L46" s="345"/>
      <c r="M46" s="345"/>
      <c r="N46" s="345"/>
      <c r="O46" s="345"/>
      <c r="P46" s="345"/>
      <c r="Q46" s="345"/>
      <c r="R46" s="345"/>
      <c r="S46" s="345"/>
      <c r="T46" s="345"/>
      <c r="U46" s="345"/>
      <c r="V46" s="345"/>
      <c r="W46" s="345"/>
      <c r="X46" s="345"/>
      <c r="Y46" s="345"/>
      <c r="Z46" s="345"/>
      <c r="AA46" s="345"/>
      <c r="AB46" s="345"/>
      <c r="AC46" s="345"/>
      <c r="AD46" s="345"/>
      <c r="AE46" s="345"/>
      <c r="AF46" s="345"/>
      <c r="AG46" s="345"/>
      <c r="AH46" s="345"/>
      <c r="AI46" s="345"/>
      <c r="AJ46" s="345"/>
      <c r="AK46" s="345"/>
      <c r="AL46" s="345"/>
      <c r="AM46" s="345"/>
      <c r="AN46" s="345"/>
      <c r="AO46" s="345"/>
      <c r="AP46" s="345"/>
      <c r="AQ46" s="345"/>
      <c r="AR46" s="345"/>
      <c r="AS46" s="345"/>
      <c r="AT46" s="345"/>
      <c r="AU46" s="345"/>
      <c r="AV46" s="345"/>
      <c r="AW46" s="345"/>
      <c r="AX46" s="345"/>
      <c r="AY46" s="345"/>
      <c r="AZ46" s="345"/>
      <c r="BA46" s="345"/>
      <c r="BB46" s="345"/>
      <c r="BC46" s="345"/>
      <c r="BD46" s="345"/>
      <c r="BE46" s="345"/>
      <c r="BF46" s="345"/>
      <c r="BG46" s="345"/>
      <c r="BH46" s="345"/>
      <c r="BI46" s="345"/>
      <c r="BJ46" s="345"/>
      <c r="BK46" s="345"/>
      <c r="BL46" s="345"/>
      <c r="BM46" s="345"/>
      <c r="BN46" s="345"/>
      <c r="BO46" s="345"/>
      <c r="BP46" s="345"/>
      <c r="BQ46" s="345"/>
      <c r="BR46" s="345"/>
      <c r="BS46" s="345"/>
      <c r="BT46" s="345"/>
      <c r="BU46" s="345"/>
      <c r="BV46" s="345"/>
      <c r="BW46" s="345"/>
      <c r="BX46" s="345"/>
      <c r="BY46" s="345"/>
      <c r="BZ46" s="345"/>
      <c r="CA46" s="345"/>
      <c r="CB46" s="345"/>
      <c r="CC46" s="345"/>
      <c r="CD46" s="345"/>
      <c r="CE46" s="345"/>
      <c r="CF46" s="345"/>
      <c r="CG46" s="345"/>
      <c r="CH46" s="345"/>
      <c r="CI46" s="345"/>
      <c r="CJ46" s="345"/>
      <c r="CK46" s="345"/>
      <c r="CL46" s="345"/>
      <c r="CM46" s="345"/>
      <c r="CN46" s="345"/>
      <c r="CO46" s="345"/>
      <c r="CP46" s="345"/>
      <c r="CQ46" s="345"/>
      <c r="CR46" s="345"/>
      <c r="CS46" s="345"/>
      <c r="CT46" s="345"/>
      <c r="CU46" s="345"/>
      <c r="CV46" s="345"/>
      <c r="CW46" s="345"/>
      <c r="CX46" s="345"/>
      <c r="CY46" s="345"/>
      <c r="CZ46" s="345"/>
      <c r="DA46" s="345"/>
      <c r="DB46" s="345"/>
      <c r="DC46" s="345"/>
      <c r="DD46" s="345"/>
      <c r="DE46" s="345"/>
      <c r="DF46" s="345"/>
      <c r="DG46" s="345"/>
      <c r="DH46" s="345"/>
      <c r="DI46" s="345"/>
    </row>
    <row r="47" spans="1:113" x14ac:dyDescent="0.2">
      <c r="E47" s="345" t="s">
        <v>139</v>
      </c>
      <c r="F47" s="345"/>
      <c r="G47" s="345"/>
      <c r="H47" s="345"/>
      <c r="I47" s="345"/>
      <c r="J47" s="345"/>
      <c r="K47" s="345"/>
      <c r="L47" s="345"/>
      <c r="M47" s="345"/>
      <c r="N47" s="345"/>
      <c r="O47" s="345"/>
      <c r="P47" s="345"/>
      <c r="Q47" s="345"/>
      <c r="R47" s="345"/>
      <c r="S47" s="345"/>
      <c r="T47" s="345"/>
      <c r="U47" s="345"/>
      <c r="V47" s="345"/>
      <c r="W47" s="345"/>
      <c r="X47" s="345"/>
      <c r="Y47" s="345"/>
      <c r="Z47" s="345"/>
      <c r="AA47" s="345"/>
      <c r="AB47" s="345"/>
      <c r="AC47" s="345"/>
      <c r="AD47" s="345"/>
      <c r="AE47" s="345"/>
      <c r="AF47" s="345"/>
      <c r="AG47" s="345"/>
      <c r="AH47" s="345"/>
      <c r="AI47" s="345"/>
      <c r="AJ47" s="345"/>
      <c r="AK47" s="345"/>
      <c r="AL47" s="345"/>
      <c r="AM47" s="345"/>
      <c r="AN47" s="345"/>
      <c r="AO47" s="345"/>
      <c r="AP47" s="345"/>
      <c r="AQ47" s="345"/>
      <c r="AR47" s="345"/>
      <c r="AS47" s="345"/>
      <c r="AT47" s="345"/>
      <c r="AU47" s="345"/>
      <c r="AV47" s="345"/>
      <c r="AW47" s="345"/>
      <c r="AX47" s="345"/>
      <c r="AY47" s="345"/>
      <c r="AZ47" s="345"/>
      <c r="BA47" s="345"/>
      <c r="BB47" s="345"/>
      <c r="BC47" s="345"/>
      <c r="BD47" s="345"/>
      <c r="BE47" s="345"/>
      <c r="BF47" s="345"/>
      <c r="BG47" s="345"/>
      <c r="BH47" s="345"/>
      <c r="BI47" s="345"/>
      <c r="BJ47" s="345"/>
      <c r="BK47" s="345"/>
      <c r="BL47" s="345"/>
      <c r="BM47" s="345"/>
      <c r="BN47" s="345"/>
      <c r="BO47" s="345"/>
      <c r="BP47" s="345"/>
      <c r="BQ47" s="345"/>
      <c r="BR47" s="345"/>
      <c r="BS47" s="345"/>
      <c r="BT47" s="345"/>
      <c r="BU47" s="345"/>
      <c r="BV47" s="345"/>
      <c r="BW47" s="345"/>
      <c r="BX47" s="345"/>
      <c r="BY47" s="345"/>
      <c r="BZ47" s="345"/>
      <c r="CA47" s="345"/>
      <c r="CB47" s="345"/>
      <c r="CC47" s="345"/>
      <c r="CD47" s="345"/>
      <c r="CE47" s="345"/>
      <c r="CF47" s="345"/>
      <c r="CG47" s="345"/>
      <c r="CH47" s="345"/>
      <c r="CI47" s="345"/>
      <c r="CJ47" s="345"/>
      <c r="CK47" s="345"/>
      <c r="CL47" s="345"/>
      <c r="CM47" s="345"/>
      <c r="CN47" s="345"/>
      <c r="CO47" s="345"/>
      <c r="CP47" s="345"/>
      <c r="CQ47" s="345"/>
      <c r="CR47" s="345"/>
      <c r="CS47" s="345"/>
      <c r="CT47" s="345"/>
      <c r="CU47" s="345"/>
      <c r="CV47" s="345"/>
      <c r="CW47" s="345"/>
      <c r="CX47" s="345"/>
      <c r="CY47" s="345"/>
      <c r="CZ47" s="345"/>
      <c r="DA47" s="345"/>
      <c r="DB47" s="345"/>
      <c r="DC47" s="345"/>
      <c r="DD47" s="345"/>
      <c r="DE47" s="345"/>
      <c r="DF47" s="345"/>
      <c r="DG47" s="345"/>
      <c r="DH47" s="345"/>
      <c r="DI47" s="345"/>
    </row>
    <row r="48" spans="1:113" x14ac:dyDescent="0.2">
      <c r="E48" s="345" t="s">
        <v>140</v>
      </c>
      <c r="F48" s="345"/>
      <c r="G48" s="345"/>
      <c r="H48" s="345"/>
      <c r="I48" s="345"/>
      <c r="J48" s="345"/>
      <c r="K48" s="345"/>
      <c r="L48" s="345"/>
      <c r="M48" s="345"/>
      <c r="N48" s="345"/>
      <c r="O48" s="345"/>
      <c r="P48" s="345"/>
      <c r="Q48" s="345"/>
      <c r="R48" s="345"/>
      <c r="S48" s="345"/>
      <c r="T48" s="345"/>
      <c r="U48" s="345"/>
      <c r="V48" s="345"/>
      <c r="W48" s="345"/>
      <c r="X48" s="345"/>
      <c r="Y48" s="345"/>
      <c r="Z48" s="345"/>
      <c r="AA48" s="345"/>
      <c r="AB48" s="345"/>
      <c r="AC48" s="345"/>
      <c r="AD48" s="345"/>
      <c r="AE48" s="345"/>
      <c r="AF48" s="345"/>
      <c r="AG48" s="345"/>
      <c r="AH48" s="345"/>
      <c r="AI48" s="345"/>
      <c r="AJ48" s="345"/>
      <c r="AK48" s="345"/>
      <c r="AL48" s="345"/>
      <c r="AM48" s="345"/>
      <c r="AN48" s="345"/>
      <c r="AO48" s="345"/>
      <c r="AP48" s="345"/>
      <c r="AQ48" s="345"/>
      <c r="AR48" s="345"/>
      <c r="AS48" s="345"/>
      <c r="AT48" s="345"/>
      <c r="AU48" s="345"/>
      <c r="AV48" s="345"/>
      <c r="AW48" s="345"/>
      <c r="AX48" s="345"/>
      <c r="AY48" s="345"/>
      <c r="AZ48" s="345"/>
      <c r="BA48" s="345"/>
      <c r="BB48" s="345"/>
      <c r="BC48" s="345"/>
      <c r="BD48" s="345"/>
      <c r="BE48" s="345"/>
      <c r="BF48" s="345"/>
      <c r="BG48" s="345"/>
      <c r="BH48" s="345"/>
      <c r="BI48" s="345"/>
      <c r="BJ48" s="345"/>
      <c r="BK48" s="345"/>
      <c r="BL48" s="345"/>
      <c r="BM48" s="345"/>
      <c r="BN48" s="345"/>
      <c r="BO48" s="345"/>
      <c r="BP48" s="345"/>
      <c r="BQ48" s="345"/>
      <c r="BR48" s="345"/>
      <c r="BS48" s="345"/>
      <c r="BT48" s="345"/>
      <c r="BU48" s="345"/>
      <c r="BV48" s="345"/>
      <c r="BW48" s="345"/>
      <c r="BX48" s="345"/>
      <c r="BY48" s="345"/>
      <c r="BZ48" s="345"/>
      <c r="CA48" s="345"/>
      <c r="CB48" s="345"/>
      <c r="CC48" s="345"/>
      <c r="CD48" s="345"/>
      <c r="CE48" s="345"/>
      <c r="CF48" s="345"/>
      <c r="CG48" s="345"/>
      <c r="CH48" s="345"/>
      <c r="CI48" s="345"/>
      <c r="CJ48" s="345"/>
      <c r="CK48" s="345"/>
      <c r="CL48" s="345"/>
      <c r="CM48" s="345"/>
      <c r="CN48" s="345"/>
      <c r="CO48" s="345"/>
      <c r="CP48" s="345"/>
      <c r="CQ48" s="345"/>
      <c r="CR48" s="345"/>
      <c r="CS48" s="345"/>
      <c r="CT48" s="345"/>
      <c r="CU48" s="345"/>
      <c r="CV48" s="345"/>
      <c r="CW48" s="345"/>
      <c r="CX48" s="345"/>
      <c r="CY48" s="345"/>
      <c r="CZ48" s="345"/>
      <c r="DA48" s="345"/>
      <c r="DB48" s="345"/>
      <c r="DC48" s="345"/>
      <c r="DD48" s="345"/>
      <c r="DE48" s="345"/>
      <c r="DF48" s="345"/>
      <c r="DG48" s="345"/>
      <c r="DH48" s="345"/>
      <c r="DI48" s="345"/>
    </row>
    <row r="49" spans="5:113" x14ac:dyDescent="0.2">
      <c r="E49" s="347" t="s">
        <v>141</v>
      </c>
      <c r="F49" s="347"/>
      <c r="G49" s="347"/>
      <c r="H49" s="347"/>
      <c r="I49" s="347"/>
      <c r="J49" s="347"/>
      <c r="K49" s="347"/>
      <c r="L49" s="347"/>
      <c r="M49" s="347"/>
      <c r="N49" s="347"/>
      <c r="O49" s="347"/>
      <c r="P49" s="347"/>
      <c r="Q49" s="347"/>
      <c r="R49" s="347"/>
      <c r="S49" s="347"/>
      <c r="T49" s="347"/>
      <c r="U49" s="347"/>
      <c r="V49" s="347"/>
      <c r="W49" s="347"/>
      <c r="X49" s="347"/>
      <c r="Y49" s="347"/>
      <c r="Z49" s="347"/>
      <c r="AA49" s="347"/>
      <c r="AB49" s="347"/>
      <c r="AC49" s="347"/>
      <c r="AD49" s="347"/>
      <c r="AE49" s="347"/>
      <c r="AF49" s="347"/>
      <c r="AG49" s="347"/>
      <c r="AH49" s="347"/>
      <c r="AI49" s="347"/>
      <c r="AJ49" s="347"/>
      <c r="AK49" s="347"/>
      <c r="AL49" s="347"/>
      <c r="AM49" s="347"/>
      <c r="AN49" s="347"/>
      <c r="AO49" s="347"/>
      <c r="AP49" s="347"/>
      <c r="AQ49" s="347"/>
      <c r="AR49" s="347"/>
      <c r="AS49" s="347"/>
      <c r="AT49" s="347"/>
      <c r="AU49" s="347"/>
      <c r="AV49" s="347"/>
      <c r="AW49" s="347"/>
      <c r="AX49" s="347"/>
      <c r="AY49" s="347"/>
      <c r="AZ49" s="347"/>
      <c r="BA49" s="347"/>
      <c r="BB49" s="347"/>
      <c r="BC49" s="347"/>
      <c r="BD49" s="347"/>
      <c r="BE49" s="347"/>
      <c r="BF49" s="347"/>
      <c r="BG49" s="347"/>
      <c r="BH49" s="347"/>
      <c r="BI49" s="347"/>
      <c r="BJ49" s="347"/>
      <c r="BK49" s="347"/>
      <c r="BL49" s="347"/>
      <c r="BM49" s="347"/>
      <c r="BN49" s="347"/>
      <c r="BO49" s="347"/>
      <c r="BP49" s="347"/>
      <c r="BQ49" s="347"/>
      <c r="BR49" s="347"/>
      <c r="BS49" s="347"/>
      <c r="BT49" s="347"/>
      <c r="BU49" s="347"/>
      <c r="BV49" s="347"/>
      <c r="BW49" s="347"/>
      <c r="BX49" s="347"/>
      <c r="BY49" s="347"/>
      <c r="BZ49" s="347"/>
      <c r="CA49" s="347"/>
      <c r="CB49" s="347"/>
      <c r="CC49" s="347"/>
      <c r="CD49" s="347"/>
      <c r="CE49" s="347"/>
      <c r="CF49" s="347"/>
      <c r="CG49" s="347"/>
      <c r="CH49" s="347"/>
      <c r="CI49" s="347"/>
      <c r="CJ49" s="347"/>
      <c r="CK49" s="347"/>
      <c r="CL49" s="347"/>
      <c r="CM49" s="347"/>
      <c r="CN49" s="347"/>
      <c r="CO49" s="347"/>
      <c r="CP49" s="347"/>
      <c r="CQ49" s="347"/>
      <c r="CR49" s="347"/>
      <c r="CS49" s="347"/>
      <c r="CT49" s="347"/>
      <c r="CU49" s="347"/>
      <c r="CV49" s="347"/>
      <c r="CW49" s="347"/>
      <c r="CX49" s="347"/>
      <c r="CY49" s="347"/>
      <c r="CZ49" s="347"/>
      <c r="DA49" s="347"/>
      <c r="DB49" s="347"/>
      <c r="DC49" s="347"/>
      <c r="DD49" s="347"/>
      <c r="DE49" s="347"/>
      <c r="DF49" s="347"/>
      <c r="DG49" s="347"/>
      <c r="DH49" s="347"/>
      <c r="DI49" s="347"/>
    </row>
    <row r="50" spans="5:113" x14ac:dyDescent="0.2">
      <c r="E50" s="345" t="s">
        <v>142</v>
      </c>
      <c r="F50" s="345"/>
      <c r="G50" s="345"/>
      <c r="H50" s="345"/>
      <c r="I50" s="345"/>
      <c r="J50" s="345"/>
      <c r="K50" s="345"/>
      <c r="L50" s="345"/>
      <c r="M50" s="345"/>
      <c r="N50" s="345"/>
      <c r="O50" s="345"/>
      <c r="P50" s="345"/>
      <c r="Q50" s="345"/>
      <c r="R50" s="345"/>
      <c r="S50" s="345"/>
      <c r="T50" s="345"/>
      <c r="U50" s="345"/>
      <c r="V50" s="345"/>
      <c r="W50" s="345"/>
      <c r="X50" s="345"/>
      <c r="Y50" s="345"/>
      <c r="Z50" s="345"/>
      <c r="AA50" s="345"/>
      <c r="AB50" s="345"/>
      <c r="AC50" s="345"/>
      <c r="AD50" s="345"/>
      <c r="AE50" s="345"/>
      <c r="AF50" s="345"/>
      <c r="AG50" s="345"/>
      <c r="AH50" s="345"/>
      <c r="AI50" s="345"/>
      <c r="AJ50" s="345"/>
      <c r="AK50" s="345"/>
      <c r="AL50" s="345"/>
      <c r="AM50" s="345"/>
      <c r="AN50" s="345"/>
      <c r="AO50" s="345"/>
      <c r="AP50" s="345"/>
      <c r="AQ50" s="345"/>
      <c r="AR50" s="345"/>
      <c r="AS50" s="345"/>
      <c r="AT50" s="345"/>
      <c r="AU50" s="345"/>
      <c r="AV50" s="345"/>
      <c r="AW50" s="345"/>
      <c r="AX50" s="345"/>
      <c r="AY50" s="345"/>
      <c r="AZ50" s="345"/>
      <c r="BA50" s="345"/>
      <c r="BB50" s="345"/>
      <c r="BC50" s="345"/>
      <c r="BD50" s="345"/>
      <c r="BE50" s="345"/>
      <c r="BF50" s="345"/>
      <c r="BG50" s="345"/>
      <c r="BH50" s="345"/>
      <c r="BI50" s="345"/>
      <c r="BJ50" s="345"/>
      <c r="BK50" s="345"/>
      <c r="BL50" s="345"/>
      <c r="BM50" s="345"/>
      <c r="BN50" s="345"/>
      <c r="BO50" s="345"/>
      <c r="BP50" s="345"/>
      <c r="BQ50" s="345"/>
      <c r="BR50" s="345"/>
      <c r="BS50" s="345"/>
      <c r="BT50" s="345"/>
      <c r="BU50" s="345"/>
      <c r="BV50" s="345"/>
      <c r="BW50" s="345"/>
      <c r="BX50" s="345"/>
      <c r="BY50" s="345"/>
      <c r="BZ50" s="345"/>
      <c r="CA50" s="345"/>
      <c r="CB50" s="345"/>
      <c r="CC50" s="345"/>
      <c r="CD50" s="345"/>
      <c r="CE50" s="345"/>
      <c r="CF50" s="345"/>
      <c r="CG50" s="345"/>
      <c r="CH50" s="345"/>
      <c r="CI50" s="345"/>
      <c r="CJ50" s="345"/>
      <c r="CK50" s="345"/>
      <c r="CL50" s="345"/>
      <c r="CM50" s="345"/>
      <c r="CN50" s="345"/>
      <c r="CO50" s="345"/>
      <c r="CP50" s="345"/>
      <c r="CQ50" s="345"/>
      <c r="CR50" s="345"/>
      <c r="CS50" s="345"/>
      <c r="CT50" s="345"/>
      <c r="CU50" s="345"/>
      <c r="CV50" s="345"/>
      <c r="CW50" s="345"/>
      <c r="CX50" s="345"/>
      <c r="CY50" s="345"/>
      <c r="CZ50" s="345"/>
      <c r="DA50" s="345"/>
      <c r="DB50" s="345"/>
      <c r="DC50" s="345"/>
      <c r="DD50" s="345"/>
      <c r="DE50" s="345"/>
      <c r="DF50" s="345"/>
      <c r="DG50" s="345"/>
      <c r="DH50" s="345"/>
      <c r="DI50" s="345"/>
    </row>
    <row r="51" spans="5:113" x14ac:dyDescent="0.2">
      <c r="E51" s="345" t="s">
        <v>143</v>
      </c>
      <c r="F51" s="345"/>
      <c r="G51" s="345"/>
      <c r="H51" s="345"/>
      <c r="I51" s="345"/>
      <c r="J51" s="345"/>
      <c r="K51" s="345"/>
      <c r="L51" s="345"/>
      <c r="M51" s="345"/>
      <c r="N51" s="345"/>
      <c r="O51" s="345"/>
      <c r="P51" s="345"/>
      <c r="Q51" s="345"/>
      <c r="R51" s="345"/>
      <c r="S51" s="345"/>
      <c r="T51" s="345"/>
      <c r="U51" s="345"/>
      <c r="V51" s="345"/>
      <c r="W51" s="345"/>
      <c r="X51" s="345"/>
      <c r="Y51" s="345"/>
      <c r="Z51" s="345"/>
      <c r="AA51" s="345"/>
      <c r="AB51" s="345"/>
      <c r="AC51" s="345"/>
      <c r="AD51" s="345"/>
      <c r="AE51" s="345"/>
      <c r="AF51" s="345"/>
      <c r="AG51" s="345"/>
      <c r="AH51" s="345"/>
      <c r="AI51" s="345"/>
      <c r="AJ51" s="345"/>
      <c r="AK51" s="345"/>
      <c r="AL51" s="345"/>
      <c r="AM51" s="345"/>
      <c r="AN51" s="345"/>
      <c r="AO51" s="345"/>
      <c r="AP51" s="345"/>
      <c r="AQ51" s="345"/>
      <c r="AR51" s="345"/>
      <c r="AS51" s="345"/>
      <c r="AT51" s="345"/>
      <c r="AU51" s="345"/>
      <c r="AV51" s="345"/>
      <c r="AW51" s="345"/>
      <c r="AX51" s="345"/>
      <c r="AY51" s="345"/>
      <c r="AZ51" s="345"/>
      <c r="BA51" s="345"/>
      <c r="BB51" s="345"/>
      <c r="BC51" s="345"/>
      <c r="BD51" s="345"/>
      <c r="BE51" s="345"/>
      <c r="BF51" s="345"/>
      <c r="BG51" s="345"/>
      <c r="BH51" s="345"/>
      <c r="BI51" s="345"/>
      <c r="BJ51" s="345"/>
      <c r="BK51" s="345"/>
      <c r="BL51" s="345"/>
      <c r="BM51" s="345"/>
      <c r="BN51" s="345"/>
      <c r="BO51" s="345"/>
      <c r="BP51" s="345"/>
      <c r="BQ51" s="345"/>
      <c r="BR51" s="345"/>
      <c r="BS51" s="345"/>
      <c r="BT51" s="345"/>
      <c r="BU51" s="345"/>
      <c r="BV51" s="345"/>
      <c r="BW51" s="345"/>
      <c r="BX51" s="345"/>
      <c r="BY51" s="345"/>
      <c r="BZ51" s="345"/>
      <c r="CA51" s="345"/>
      <c r="CB51" s="345"/>
      <c r="CC51" s="345"/>
      <c r="CD51" s="345"/>
      <c r="CE51" s="345"/>
      <c r="CF51" s="345"/>
      <c r="CG51" s="345"/>
      <c r="CH51" s="345"/>
      <c r="CI51" s="345"/>
      <c r="CJ51" s="345"/>
      <c r="CK51" s="345"/>
      <c r="CL51" s="345"/>
      <c r="CM51" s="345"/>
      <c r="CN51" s="345"/>
      <c r="CO51" s="345"/>
      <c r="CP51" s="345"/>
      <c r="CQ51" s="345"/>
      <c r="CR51" s="345"/>
      <c r="CS51" s="345"/>
      <c r="CT51" s="345"/>
      <c r="CU51" s="345"/>
      <c r="CV51" s="345"/>
      <c r="CW51" s="345"/>
      <c r="CX51" s="345"/>
      <c r="CY51" s="345"/>
      <c r="CZ51" s="345"/>
      <c r="DA51" s="345"/>
      <c r="DB51" s="345"/>
      <c r="DC51" s="345"/>
      <c r="DD51" s="345"/>
      <c r="DE51" s="345"/>
      <c r="DF51" s="345"/>
      <c r="DG51" s="345"/>
      <c r="DH51" s="345"/>
      <c r="DI51" s="345"/>
    </row>
    <row r="52" spans="5:113" x14ac:dyDescent="0.2">
      <c r="E52" s="345" t="s">
        <v>144</v>
      </c>
      <c r="F52" s="345"/>
      <c r="G52" s="345"/>
      <c r="H52" s="345"/>
      <c r="I52" s="345"/>
      <c r="J52" s="345"/>
      <c r="K52" s="345"/>
      <c r="L52" s="345"/>
      <c r="M52" s="345"/>
      <c r="N52" s="345"/>
      <c r="O52" s="345"/>
      <c r="P52" s="345"/>
      <c r="Q52" s="345"/>
      <c r="R52" s="345"/>
      <c r="S52" s="345"/>
      <c r="T52" s="345"/>
      <c r="U52" s="345"/>
      <c r="V52" s="345"/>
      <c r="W52" s="345"/>
      <c r="X52" s="345"/>
      <c r="Y52" s="345"/>
      <c r="Z52" s="345"/>
      <c r="AA52" s="345"/>
      <c r="AB52" s="345"/>
      <c r="AC52" s="345"/>
      <c r="AD52" s="345"/>
      <c r="AE52" s="345"/>
      <c r="AF52" s="345"/>
      <c r="AG52" s="345"/>
      <c r="AH52" s="345"/>
      <c r="AI52" s="345"/>
      <c r="AJ52" s="345"/>
      <c r="AK52" s="345"/>
      <c r="AL52" s="345"/>
      <c r="AM52" s="345"/>
      <c r="AN52" s="345"/>
      <c r="AO52" s="345"/>
      <c r="AP52" s="345"/>
      <c r="AQ52" s="345"/>
      <c r="AR52" s="345"/>
      <c r="AS52" s="345"/>
      <c r="AT52" s="345"/>
      <c r="AU52" s="345"/>
      <c r="AV52" s="345"/>
      <c r="AW52" s="345"/>
      <c r="AX52" s="345"/>
      <c r="AY52" s="345"/>
      <c r="AZ52" s="345"/>
      <c r="BA52" s="345"/>
      <c r="BB52" s="345"/>
      <c r="BC52" s="345"/>
      <c r="BD52" s="345"/>
      <c r="BE52" s="345"/>
      <c r="BF52" s="345"/>
      <c r="BG52" s="345"/>
      <c r="BH52" s="345"/>
      <c r="BI52" s="345"/>
      <c r="BJ52" s="345"/>
      <c r="BK52" s="345"/>
      <c r="BL52" s="345"/>
      <c r="BM52" s="345"/>
      <c r="BN52" s="345"/>
      <c r="BO52" s="345"/>
      <c r="BP52" s="345"/>
      <c r="BQ52" s="345"/>
      <c r="BR52" s="345"/>
      <c r="BS52" s="345"/>
      <c r="BT52" s="345"/>
      <c r="BU52" s="345"/>
      <c r="BV52" s="345"/>
      <c r="BW52" s="345"/>
      <c r="BX52" s="345"/>
      <c r="BY52" s="345"/>
      <c r="BZ52" s="345"/>
      <c r="CA52" s="345"/>
      <c r="CB52" s="345"/>
      <c r="CC52" s="345"/>
      <c r="CD52" s="345"/>
      <c r="CE52" s="345"/>
      <c r="CF52" s="345"/>
      <c r="CG52" s="345"/>
      <c r="CH52" s="345"/>
      <c r="CI52" s="345"/>
      <c r="CJ52" s="345"/>
      <c r="CK52" s="345"/>
      <c r="CL52" s="345"/>
      <c r="CM52" s="345"/>
      <c r="CN52" s="345"/>
      <c r="CO52" s="345"/>
      <c r="CP52" s="345"/>
      <c r="CQ52" s="345"/>
      <c r="CR52" s="345"/>
      <c r="CS52" s="345"/>
      <c r="CT52" s="345"/>
      <c r="CU52" s="345"/>
      <c r="CV52" s="345"/>
      <c r="CW52" s="345"/>
      <c r="CX52" s="345"/>
      <c r="CY52" s="345"/>
      <c r="CZ52" s="345"/>
      <c r="DA52" s="345"/>
      <c r="DB52" s="345"/>
      <c r="DC52" s="345"/>
      <c r="DD52" s="345"/>
      <c r="DE52" s="345"/>
      <c r="DF52" s="345"/>
      <c r="DG52" s="345"/>
      <c r="DH52" s="345"/>
      <c r="DI52" s="345"/>
    </row>
    <row r="53" spans="5:113" x14ac:dyDescent="0.2">
      <c r="E53" s="345" t="s">
        <v>145</v>
      </c>
      <c r="F53" s="345"/>
      <c r="G53" s="345"/>
      <c r="H53" s="345"/>
      <c r="I53" s="345"/>
      <c r="J53" s="345"/>
      <c r="K53" s="345"/>
      <c r="L53" s="345"/>
      <c r="M53" s="345"/>
      <c r="N53" s="345"/>
      <c r="O53" s="345"/>
      <c r="P53" s="345"/>
      <c r="Q53" s="345"/>
      <c r="R53" s="345"/>
      <c r="S53" s="345"/>
      <c r="T53" s="345"/>
      <c r="U53" s="345"/>
      <c r="V53" s="345"/>
      <c r="W53" s="345"/>
      <c r="X53" s="345"/>
      <c r="Y53" s="345"/>
      <c r="Z53" s="345"/>
      <c r="AA53" s="345"/>
      <c r="AB53" s="345"/>
      <c r="AC53" s="345"/>
      <c r="AD53" s="345"/>
      <c r="AE53" s="345"/>
      <c r="AF53" s="345"/>
      <c r="AG53" s="345"/>
      <c r="AH53" s="345"/>
      <c r="AI53" s="345"/>
      <c r="AJ53" s="345"/>
      <c r="AK53" s="345"/>
      <c r="AL53" s="345"/>
      <c r="AM53" s="345"/>
      <c r="AN53" s="345"/>
      <c r="AO53" s="345"/>
      <c r="AP53" s="345"/>
      <c r="AQ53" s="345"/>
      <c r="AR53" s="345"/>
      <c r="AS53" s="345"/>
      <c r="AT53" s="345"/>
      <c r="AU53" s="345"/>
      <c r="AV53" s="345"/>
      <c r="AW53" s="345"/>
      <c r="AX53" s="345"/>
      <c r="AY53" s="345"/>
      <c r="AZ53" s="345"/>
      <c r="BA53" s="345"/>
      <c r="BB53" s="345"/>
      <c r="BC53" s="345"/>
      <c r="BD53" s="345"/>
      <c r="BE53" s="345"/>
      <c r="BF53" s="345"/>
      <c r="BG53" s="345"/>
      <c r="BH53" s="345"/>
      <c r="BI53" s="345"/>
      <c r="BJ53" s="345"/>
      <c r="BK53" s="345"/>
      <c r="BL53" s="345"/>
      <c r="BM53" s="345"/>
      <c r="BN53" s="345"/>
      <c r="BO53" s="345"/>
      <c r="BP53" s="345"/>
      <c r="BQ53" s="345"/>
      <c r="BR53" s="345"/>
      <c r="BS53" s="345"/>
      <c r="BT53" s="345"/>
      <c r="BU53" s="345"/>
      <c r="BV53" s="345"/>
      <c r="BW53" s="345"/>
      <c r="BX53" s="345"/>
      <c r="BY53" s="345"/>
      <c r="BZ53" s="345"/>
      <c r="CA53" s="345"/>
      <c r="CB53" s="345"/>
      <c r="CC53" s="345"/>
      <c r="CD53" s="345"/>
      <c r="CE53" s="345"/>
      <c r="CF53" s="345"/>
      <c r="CG53" s="345"/>
      <c r="CH53" s="345"/>
      <c r="CI53" s="345"/>
      <c r="CJ53" s="345"/>
      <c r="CK53" s="345"/>
      <c r="CL53" s="345"/>
      <c r="CM53" s="345"/>
      <c r="CN53" s="345"/>
      <c r="CO53" s="345"/>
      <c r="CP53" s="345"/>
      <c r="CQ53" s="345"/>
      <c r="CR53" s="345"/>
      <c r="CS53" s="345"/>
      <c r="CT53" s="345"/>
      <c r="CU53" s="345"/>
      <c r="CV53" s="345"/>
      <c r="CW53" s="345"/>
      <c r="CX53" s="345"/>
      <c r="CY53" s="345"/>
      <c r="CZ53" s="345"/>
      <c r="DA53" s="345"/>
      <c r="DB53" s="345"/>
      <c r="DC53" s="345"/>
      <c r="DD53" s="345"/>
      <c r="DE53" s="345"/>
      <c r="DF53" s="345"/>
      <c r="DG53" s="345"/>
      <c r="DH53" s="345"/>
      <c r="DI53" s="345"/>
    </row>
    <row r="54" spans="5:113" x14ac:dyDescent="0.2"/>
    <row r="55" spans="5:113" x14ac:dyDescent="0.2"/>
    <row r="56" spans="5:113" x14ac:dyDescent="0.2"/>
  </sheetData>
  <sheetProtection algorithmName="SHA-512" hashValue="sUsoQIomSd6HiQ3Liw8fXxyCXrnmG/f+6lNY7xCHBH99GX4wDsHjrXh5WriIcwZSpQoNBB7dx8vxsz/sVS+d2g==" saltValue="j1YJNaSjOCCSzFRwTHoSBg=="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6:K8"/>
    <mergeCell ref="L6:V8"/>
    <mergeCell ref="W6:AB8"/>
    <mergeCell ref="AC6:AL8"/>
    <mergeCell ref="AM6:AT6"/>
    <mergeCell ref="AU6:AX6"/>
    <mergeCell ref="AY6:BM6"/>
    <mergeCell ref="BN6:BU6"/>
    <mergeCell ref="AM5:AT5"/>
    <mergeCell ref="AU5:AX5"/>
    <mergeCell ref="AY5:BM5"/>
    <mergeCell ref="BN5:BU5"/>
    <mergeCell ref="BV5:CC5"/>
    <mergeCell ref="CD5:CS5"/>
    <mergeCell ref="BV6:CC6"/>
    <mergeCell ref="CD6:CS6"/>
    <mergeCell ref="CT6:DA6"/>
    <mergeCell ref="DB6:DI6"/>
    <mergeCell ref="AM7:AT7"/>
    <mergeCell ref="AU7:AX7"/>
    <mergeCell ref="AY7:BM7"/>
    <mergeCell ref="BN7:BU7"/>
    <mergeCell ref="BV7:CC7"/>
    <mergeCell ref="CD7:CS7"/>
    <mergeCell ref="CT7:DA7"/>
    <mergeCell ref="DB7:DI7"/>
    <mergeCell ref="AM8:AT8"/>
    <mergeCell ref="AU8:AX8"/>
    <mergeCell ref="AY8:BM8"/>
    <mergeCell ref="BN8:BU8"/>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L16:Q16"/>
    <mergeCell ref="R16:V16"/>
    <mergeCell ref="AC16:AG16"/>
    <mergeCell ref="AH16:AL16"/>
    <mergeCell ref="AM16:AT16"/>
    <mergeCell ref="M15:Q15"/>
    <mergeCell ref="R15:V15"/>
    <mergeCell ref="W15:AB16"/>
    <mergeCell ref="AC15:AG15"/>
    <mergeCell ref="AH15:AL15"/>
    <mergeCell ref="AM15:AT15"/>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22:D30"/>
    <mergeCell ref="E22:K23"/>
    <mergeCell ref="L22:P23"/>
    <mergeCell ref="Q22:V23"/>
    <mergeCell ref="W22:Y29"/>
    <mergeCell ref="Z22:AG23"/>
    <mergeCell ref="CE22:CS23"/>
    <mergeCell ref="CT22:DA23"/>
    <mergeCell ref="DB22:DI23"/>
    <mergeCell ref="AY23:BM23"/>
    <mergeCell ref="BN23:BU23"/>
    <mergeCell ref="BV23:CC23"/>
    <mergeCell ref="AH22:AL23"/>
    <mergeCell ref="AM22:AR23"/>
    <mergeCell ref="AS22:AX23"/>
    <mergeCell ref="AY22:BM22"/>
    <mergeCell ref="BN22:BU22"/>
    <mergeCell ref="BV22:CC22"/>
    <mergeCell ref="AM26:AR26"/>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E24:K24"/>
    <mergeCell ref="L24:P24"/>
    <mergeCell ref="Q24:V24"/>
    <mergeCell ref="Z24:AG24"/>
    <mergeCell ref="AH24:AL24"/>
    <mergeCell ref="AM24:AR24"/>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CQ34:DE34"/>
    <mergeCell ref="DG34:DH34"/>
    <mergeCell ref="C35:D35"/>
    <mergeCell ref="E35:S35"/>
    <mergeCell ref="U35:V35"/>
    <mergeCell ref="W35:AK35"/>
    <mergeCell ref="AM35:AN35"/>
    <mergeCell ref="AO35:BC35"/>
    <mergeCell ref="DG35:DH35"/>
    <mergeCell ref="C36:D36"/>
    <mergeCell ref="E36:S36"/>
    <mergeCell ref="U36:V36"/>
    <mergeCell ref="W36:AK36"/>
    <mergeCell ref="AM36:AN36"/>
    <mergeCell ref="AO36:BC36"/>
    <mergeCell ref="BE36:BF36"/>
    <mergeCell ref="BG36:BU36"/>
    <mergeCell ref="BW36:BX36"/>
    <mergeCell ref="BE35:BF35"/>
    <mergeCell ref="BG35:BU35"/>
    <mergeCell ref="BW35:BX35"/>
    <mergeCell ref="BY35:CM35"/>
    <mergeCell ref="CO35:CP35"/>
    <mergeCell ref="CQ35:DE35"/>
    <mergeCell ref="BY36:CM36"/>
    <mergeCell ref="CO36:CP36"/>
    <mergeCell ref="CQ36:DE36"/>
    <mergeCell ref="DG36:DH36"/>
    <mergeCell ref="C37:D37"/>
    <mergeCell ref="E37:S37"/>
    <mergeCell ref="U37:V37"/>
    <mergeCell ref="W37:AK37"/>
    <mergeCell ref="AM37:AN37"/>
    <mergeCell ref="AO37:BC37"/>
    <mergeCell ref="DG37:DH37"/>
    <mergeCell ref="C38:D38"/>
    <mergeCell ref="E38:S38"/>
    <mergeCell ref="U38:V38"/>
    <mergeCell ref="W38:AK38"/>
    <mergeCell ref="AM38:AN38"/>
    <mergeCell ref="AO38:BC38"/>
    <mergeCell ref="BE38:BF38"/>
    <mergeCell ref="BG38:BU38"/>
    <mergeCell ref="BW38:BX38"/>
    <mergeCell ref="BE37:BF37"/>
    <mergeCell ref="BG37:BU37"/>
    <mergeCell ref="BW37:BX37"/>
    <mergeCell ref="BY37:CM37"/>
    <mergeCell ref="CO37:CP37"/>
    <mergeCell ref="CQ37:DE37"/>
    <mergeCell ref="BY38:CM38"/>
    <mergeCell ref="CO38:CP38"/>
    <mergeCell ref="CQ38:DE38"/>
    <mergeCell ref="DG38:DH38"/>
    <mergeCell ref="C39:D39"/>
    <mergeCell ref="E39:S39"/>
    <mergeCell ref="U39:V39"/>
    <mergeCell ref="W39:AK39"/>
    <mergeCell ref="AM39:AN39"/>
    <mergeCell ref="AO39:BC39"/>
    <mergeCell ref="DG39:DH39"/>
    <mergeCell ref="C40:D40"/>
    <mergeCell ref="E40:S40"/>
    <mergeCell ref="U40:V40"/>
    <mergeCell ref="W40:AK40"/>
    <mergeCell ref="AM40:AN40"/>
    <mergeCell ref="AO40:BC40"/>
    <mergeCell ref="BE40:BF40"/>
    <mergeCell ref="BG40:BU40"/>
    <mergeCell ref="BW40:BX40"/>
    <mergeCell ref="BE39:BF39"/>
    <mergeCell ref="BG39:BU39"/>
    <mergeCell ref="BW39:BX39"/>
    <mergeCell ref="BY39:CM39"/>
    <mergeCell ref="CO39:CP39"/>
    <mergeCell ref="CQ39:DE39"/>
    <mergeCell ref="BY40:CM40"/>
    <mergeCell ref="CO40:CP40"/>
    <mergeCell ref="CQ40:DE40"/>
    <mergeCell ref="DG40:DH40"/>
    <mergeCell ref="C41:D41"/>
    <mergeCell ref="E41:S41"/>
    <mergeCell ref="U41:V41"/>
    <mergeCell ref="W41:AK41"/>
    <mergeCell ref="AM41:AN41"/>
    <mergeCell ref="AO41:BC41"/>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BY42:CM42"/>
    <mergeCell ref="CO42:CP42"/>
    <mergeCell ref="CQ42:DE42"/>
    <mergeCell ref="DG42:DH42"/>
    <mergeCell ref="C43:D43"/>
    <mergeCell ref="E43:S43"/>
    <mergeCell ref="U43:V43"/>
    <mergeCell ref="W43:AK43"/>
    <mergeCell ref="AM43:AN43"/>
    <mergeCell ref="AO43:BC43"/>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6" orientation="landscape" cellComments="asDisplayed"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4939F4-B876-49CE-A029-C12349B2888D}">
  <sheetPr>
    <pageSetUpPr fitToPage="1"/>
  </sheetPr>
  <dimension ref="B1:EM49"/>
  <sheetViews>
    <sheetView showGridLines="0" workbookViewId="0">
      <selection activeCell="Q2" sqref="Q2"/>
    </sheetView>
  </sheetViews>
  <sheetFormatPr defaultColWidth="0" defaultRowHeight="11.25" customHeight="1" zeroHeight="1" x14ac:dyDescent="0.2"/>
  <cols>
    <col min="1" max="1" width="1.6328125" style="73" customWidth="1"/>
    <col min="2" max="2" width="2.36328125" style="73" customWidth="1"/>
    <col min="3" max="16" width="2.6328125" style="73" customWidth="1"/>
    <col min="17" max="17" width="2.36328125" style="73" customWidth="1"/>
    <col min="18" max="95" width="1.6328125" style="73" customWidth="1"/>
    <col min="96" max="133" width="1.6328125" style="85" customWidth="1"/>
    <col min="134" max="143" width="1.6328125" style="73" customWidth="1"/>
    <col min="144" max="16384" width="0" style="73" hidden="1"/>
  </cols>
  <sheetData>
    <row r="1" spans="2:143" ht="22.5" customHeight="1" thickBot="1" x14ac:dyDescent="0.25">
      <c r="B1" s="71"/>
      <c r="C1" s="72"/>
      <c r="D1" s="72"/>
      <c r="E1" s="72"/>
      <c r="F1" s="72"/>
      <c r="G1" s="72"/>
      <c r="H1" s="72"/>
      <c r="I1" s="72"/>
      <c r="J1" s="72"/>
      <c r="K1" s="72"/>
      <c r="L1" s="72"/>
      <c r="M1" s="72"/>
      <c r="N1" s="72"/>
      <c r="O1" s="72"/>
      <c r="P1" s="72"/>
      <c r="Q1" s="72"/>
      <c r="R1" s="72"/>
      <c r="S1" s="72"/>
      <c r="T1" s="72"/>
      <c r="U1" s="72"/>
      <c r="V1" s="72"/>
      <c r="W1" s="72"/>
      <c r="X1" s="72"/>
      <c r="Y1" s="72"/>
      <c r="Z1" s="72"/>
      <c r="AA1" s="72"/>
      <c r="AB1" s="72"/>
      <c r="AC1" s="72"/>
      <c r="AD1" s="72"/>
      <c r="AE1" s="72"/>
      <c r="AF1" s="72"/>
      <c r="AG1" s="72"/>
      <c r="AH1" s="72"/>
      <c r="AI1" s="72"/>
      <c r="AJ1" s="72"/>
      <c r="AK1" s="72"/>
      <c r="AL1" s="72"/>
      <c r="AM1" s="72"/>
      <c r="AN1" s="72"/>
      <c r="AO1" s="72"/>
      <c r="AP1" s="72"/>
      <c r="AQ1" s="72"/>
      <c r="AR1" s="72"/>
      <c r="AS1" s="72"/>
      <c r="AT1" s="72"/>
      <c r="AU1" s="72"/>
      <c r="AV1" s="72"/>
      <c r="AW1" s="72"/>
      <c r="AX1" s="72"/>
      <c r="AY1" s="72"/>
      <c r="AZ1" s="72"/>
      <c r="BA1" s="72"/>
      <c r="BB1" s="72"/>
      <c r="BC1" s="72"/>
      <c r="BD1" s="72"/>
      <c r="BE1" s="72"/>
      <c r="BF1" s="72"/>
      <c r="BG1" s="72"/>
      <c r="BH1" s="72"/>
      <c r="BI1" s="72"/>
      <c r="BJ1" s="72"/>
      <c r="BK1" s="72"/>
      <c r="BL1" s="72"/>
      <c r="BM1" s="72"/>
      <c r="BN1" s="72"/>
      <c r="BO1" s="72"/>
      <c r="BP1" s="72"/>
      <c r="BQ1" s="72"/>
      <c r="BR1" s="72"/>
      <c r="BS1" s="72"/>
      <c r="BT1" s="72"/>
      <c r="BU1" s="72"/>
      <c r="BV1" s="72"/>
      <c r="BW1" s="72"/>
      <c r="BX1" s="72"/>
      <c r="BY1" s="72"/>
      <c r="BZ1" s="72"/>
      <c r="CA1" s="72"/>
      <c r="CB1" s="72"/>
      <c r="CC1" s="72"/>
      <c r="CD1" s="72"/>
      <c r="CE1" s="72"/>
      <c r="CF1" s="72"/>
      <c r="CG1" s="72"/>
      <c r="CH1" s="72"/>
      <c r="CI1" s="72"/>
      <c r="CJ1" s="72"/>
      <c r="CK1" s="72"/>
      <c r="CL1" s="72"/>
      <c r="CM1" s="72"/>
      <c r="CN1" s="72"/>
      <c r="CO1" s="72"/>
      <c r="CP1" s="72"/>
      <c r="CQ1" s="72"/>
      <c r="CR1" s="72"/>
      <c r="CS1" s="72"/>
      <c r="CT1" s="72"/>
      <c r="CU1" s="72"/>
      <c r="CV1" s="72"/>
      <c r="CW1" s="72"/>
      <c r="CX1" s="72"/>
      <c r="CY1" s="72"/>
      <c r="CZ1" s="72"/>
      <c r="DA1" s="72"/>
      <c r="DB1" s="72"/>
      <c r="DC1" s="72"/>
      <c r="DD1" s="72"/>
      <c r="DE1" s="72"/>
      <c r="DF1" s="72"/>
      <c r="DG1" s="72"/>
      <c r="DH1" s="699" t="s">
        <v>146</v>
      </c>
      <c r="DI1" s="700"/>
      <c r="DJ1" s="700"/>
      <c r="DK1" s="700"/>
      <c r="DL1" s="700"/>
      <c r="DM1" s="700"/>
      <c r="DN1" s="701"/>
      <c r="DO1" s="73"/>
      <c r="DP1" s="699" t="s">
        <v>147</v>
      </c>
      <c r="DQ1" s="700"/>
      <c r="DR1" s="700"/>
      <c r="DS1" s="700"/>
      <c r="DT1" s="700"/>
      <c r="DU1" s="700"/>
      <c r="DV1" s="700"/>
      <c r="DW1" s="700"/>
      <c r="DX1" s="700"/>
      <c r="DY1" s="700"/>
      <c r="DZ1" s="700"/>
      <c r="EA1" s="700"/>
      <c r="EB1" s="700"/>
      <c r="EC1" s="701"/>
      <c r="ED1" s="72"/>
      <c r="EE1" s="72"/>
      <c r="EF1" s="72"/>
      <c r="EG1" s="72"/>
      <c r="EH1" s="72"/>
      <c r="EI1" s="72"/>
      <c r="EJ1" s="72"/>
      <c r="EK1" s="72"/>
      <c r="EL1" s="72"/>
      <c r="EM1" s="72"/>
    </row>
    <row r="2" spans="2:143" ht="22.5" customHeight="1" x14ac:dyDescent="0.2">
      <c r="B2" s="74" t="s">
        <v>148</v>
      </c>
      <c r="R2" s="75"/>
      <c r="S2" s="75"/>
      <c r="T2" s="75"/>
      <c r="U2" s="75"/>
      <c r="V2" s="75"/>
      <c r="W2" s="75"/>
      <c r="X2" s="75"/>
      <c r="Y2" s="75"/>
      <c r="Z2" s="75"/>
      <c r="AA2" s="75"/>
      <c r="AB2" s="75"/>
      <c r="AC2" s="75"/>
      <c r="AE2" s="76"/>
      <c r="AF2" s="76"/>
      <c r="AG2" s="76"/>
      <c r="AH2" s="76"/>
      <c r="AI2" s="76"/>
      <c r="AJ2" s="75"/>
      <c r="AK2" s="75"/>
      <c r="AL2" s="75"/>
      <c r="AM2" s="75"/>
      <c r="AN2" s="75"/>
      <c r="AO2" s="75"/>
      <c r="AP2" s="75"/>
      <c r="CD2" s="72"/>
      <c r="CE2" s="72"/>
      <c r="CF2" s="72"/>
      <c r="CG2" s="72"/>
      <c r="CH2" s="72"/>
      <c r="CI2" s="72"/>
      <c r="CJ2" s="72"/>
      <c r="CK2" s="72"/>
      <c r="CL2" s="72"/>
      <c r="CM2" s="72"/>
      <c r="CN2" s="72"/>
      <c r="CO2" s="72"/>
      <c r="CP2" s="72"/>
      <c r="CQ2" s="72"/>
      <c r="CR2" s="72"/>
      <c r="CS2" s="72"/>
      <c r="CT2" s="72"/>
      <c r="CU2" s="72"/>
      <c r="CV2" s="72"/>
      <c r="CW2" s="72"/>
      <c r="CX2" s="72"/>
      <c r="CY2" s="72"/>
      <c r="CZ2" s="72"/>
      <c r="DA2" s="72"/>
      <c r="DB2" s="72"/>
      <c r="DC2" s="72"/>
      <c r="DD2" s="72"/>
      <c r="DE2" s="72"/>
      <c r="DF2" s="72"/>
      <c r="DG2" s="72"/>
      <c r="DH2" s="72"/>
      <c r="DI2" s="72"/>
      <c r="DJ2" s="72"/>
      <c r="DK2" s="72"/>
      <c r="DL2" s="72"/>
      <c r="DM2" s="72"/>
      <c r="DN2" s="72"/>
      <c r="DO2" s="72"/>
      <c r="DP2" s="72"/>
      <c r="DQ2" s="72"/>
      <c r="DR2" s="72"/>
      <c r="DS2" s="72"/>
      <c r="DT2" s="72"/>
      <c r="DU2" s="72"/>
      <c r="DV2" s="72"/>
      <c r="DW2" s="72"/>
      <c r="DX2" s="72"/>
      <c r="DY2" s="72"/>
      <c r="DZ2" s="72"/>
      <c r="EA2" s="72"/>
      <c r="EB2" s="72"/>
      <c r="EC2" s="72"/>
    </row>
    <row r="3" spans="2:143" ht="11.25" customHeight="1" x14ac:dyDescent="0.2">
      <c r="B3" s="660" t="s">
        <v>149</v>
      </c>
      <c r="C3" s="661"/>
      <c r="D3" s="661"/>
      <c r="E3" s="661"/>
      <c r="F3" s="661"/>
      <c r="G3" s="661"/>
      <c r="H3" s="661"/>
      <c r="I3" s="661"/>
      <c r="J3" s="661"/>
      <c r="K3" s="661"/>
      <c r="L3" s="661"/>
      <c r="M3" s="661"/>
      <c r="N3" s="661"/>
      <c r="O3" s="661"/>
      <c r="P3" s="661"/>
      <c r="Q3" s="661"/>
      <c r="R3" s="661"/>
      <c r="S3" s="661"/>
      <c r="T3" s="661"/>
      <c r="U3" s="661"/>
      <c r="V3" s="661"/>
      <c r="W3" s="661"/>
      <c r="X3" s="661"/>
      <c r="Y3" s="661"/>
      <c r="Z3" s="661"/>
      <c r="AA3" s="661"/>
      <c r="AB3" s="661"/>
      <c r="AC3" s="661"/>
      <c r="AD3" s="661"/>
      <c r="AE3" s="661"/>
      <c r="AF3" s="661"/>
      <c r="AG3" s="661"/>
      <c r="AH3" s="661"/>
      <c r="AI3" s="661"/>
      <c r="AJ3" s="661"/>
      <c r="AK3" s="661"/>
      <c r="AL3" s="661"/>
      <c r="AM3" s="661"/>
      <c r="AN3" s="661"/>
      <c r="AO3" s="661"/>
      <c r="AP3" s="660" t="s">
        <v>150</v>
      </c>
      <c r="AQ3" s="661"/>
      <c r="AR3" s="661"/>
      <c r="AS3" s="661"/>
      <c r="AT3" s="661"/>
      <c r="AU3" s="661"/>
      <c r="AV3" s="661"/>
      <c r="AW3" s="661"/>
      <c r="AX3" s="661"/>
      <c r="AY3" s="661"/>
      <c r="AZ3" s="661"/>
      <c r="BA3" s="661"/>
      <c r="BB3" s="661"/>
      <c r="BC3" s="661"/>
      <c r="BD3" s="661"/>
      <c r="BE3" s="661"/>
      <c r="BF3" s="661"/>
      <c r="BG3" s="661"/>
      <c r="BH3" s="661"/>
      <c r="BI3" s="661"/>
      <c r="BJ3" s="661"/>
      <c r="BK3" s="661"/>
      <c r="BL3" s="661"/>
      <c r="BM3" s="661"/>
      <c r="BN3" s="661"/>
      <c r="BO3" s="661"/>
      <c r="BP3" s="661"/>
      <c r="BQ3" s="661"/>
      <c r="BR3" s="661"/>
      <c r="BS3" s="661"/>
      <c r="BT3" s="661"/>
      <c r="BU3" s="661"/>
      <c r="BV3" s="661"/>
      <c r="BW3" s="661"/>
      <c r="BX3" s="661"/>
      <c r="BY3" s="661"/>
      <c r="BZ3" s="661"/>
      <c r="CA3" s="661"/>
      <c r="CB3" s="662"/>
      <c r="CD3" s="660" t="s">
        <v>151</v>
      </c>
      <c r="CE3" s="661"/>
      <c r="CF3" s="661"/>
      <c r="CG3" s="661"/>
      <c r="CH3" s="661"/>
      <c r="CI3" s="661"/>
      <c r="CJ3" s="661"/>
      <c r="CK3" s="661"/>
      <c r="CL3" s="661"/>
      <c r="CM3" s="661"/>
      <c r="CN3" s="661"/>
      <c r="CO3" s="661"/>
      <c r="CP3" s="661"/>
      <c r="CQ3" s="661"/>
      <c r="CR3" s="661"/>
      <c r="CS3" s="661"/>
      <c r="CT3" s="661"/>
      <c r="CU3" s="661"/>
      <c r="CV3" s="661"/>
      <c r="CW3" s="661"/>
      <c r="CX3" s="661"/>
      <c r="CY3" s="661"/>
      <c r="CZ3" s="661"/>
      <c r="DA3" s="661"/>
      <c r="DB3" s="661"/>
      <c r="DC3" s="661"/>
      <c r="DD3" s="661"/>
      <c r="DE3" s="661"/>
      <c r="DF3" s="661"/>
      <c r="DG3" s="661"/>
      <c r="DH3" s="661"/>
      <c r="DI3" s="661"/>
      <c r="DJ3" s="661"/>
      <c r="DK3" s="661"/>
      <c r="DL3" s="661"/>
      <c r="DM3" s="661"/>
      <c r="DN3" s="661"/>
      <c r="DO3" s="661"/>
      <c r="DP3" s="661"/>
      <c r="DQ3" s="661"/>
      <c r="DR3" s="661"/>
      <c r="DS3" s="661"/>
      <c r="DT3" s="661"/>
      <c r="DU3" s="661"/>
      <c r="DV3" s="661"/>
      <c r="DW3" s="661"/>
      <c r="DX3" s="661"/>
      <c r="DY3" s="661"/>
      <c r="DZ3" s="661"/>
      <c r="EA3" s="661"/>
      <c r="EB3" s="661"/>
      <c r="EC3" s="662"/>
    </row>
    <row r="4" spans="2:143" ht="11.25" customHeight="1" x14ac:dyDescent="0.2">
      <c r="B4" s="660" t="s">
        <v>24</v>
      </c>
      <c r="C4" s="661"/>
      <c r="D4" s="661"/>
      <c r="E4" s="661"/>
      <c r="F4" s="661"/>
      <c r="G4" s="661"/>
      <c r="H4" s="661"/>
      <c r="I4" s="661"/>
      <c r="J4" s="661"/>
      <c r="K4" s="661"/>
      <c r="L4" s="661"/>
      <c r="M4" s="661"/>
      <c r="N4" s="661"/>
      <c r="O4" s="661"/>
      <c r="P4" s="661"/>
      <c r="Q4" s="662"/>
      <c r="R4" s="660" t="s">
        <v>152</v>
      </c>
      <c r="S4" s="661"/>
      <c r="T4" s="661"/>
      <c r="U4" s="661"/>
      <c r="V4" s="661"/>
      <c r="W4" s="661"/>
      <c r="X4" s="661"/>
      <c r="Y4" s="662"/>
      <c r="Z4" s="660" t="s">
        <v>153</v>
      </c>
      <c r="AA4" s="661"/>
      <c r="AB4" s="661"/>
      <c r="AC4" s="662"/>
      <c r="AD4" s="660" t="s">
        <v>154</v>
      </c>
      <c r="AE4" s="661"/>
      <c r="AF4" s="661"/>
      <c r="AG4" s="661"/>
      <c r="AH4" s="661"/>
      <c r="AI4" s="661"/>
      <c r="AJ4" s="661"/>
      <c r="AK4" s="662"/>
      <c r="AL4" s="660" t="s">
        <v>153</v>
      </c>
      <c r="AM4" s="661"/>
      <c r="AN4" s="661"/>
      <c r="AO4" s="662"/>
      <c r="AP4" s="696" t="s">
        <v>155</v>
      </c>
      <c r="AQ4" s="696"/>
      <c r="AR4" s="696"/>
      <c r="AS4" s="696"/>
      <c r="AT4" s="696"/>
      <c r="AU4" s="696"/>
      <c r="AV4" s="696"/>
      <c r="AW4" s="696"/>
      <c r="AX4" s="696"/>
      <c r="AY4" s="696"/>
      <c r="AZ4" s="696"/>
      <c r="BA4" s="696"/>
      <c r="BB4" s="696"/>
      <c r="BC4" s="696"/>
      <c r="BD4" s="696"/>
      <c r="BE4" s="696"/>
      <c r="BF4" s="696"/>
      <c r="BG4" s="696" t="s">
        <v>156</v>
      </c>
      <c r="BH4" s="696"/>
      <c r="BI4" s="696"/>
      <c r="BJ4" s="696"/>
      <c r="BK4" s="696"/>
      <c r="BL4" s="696"/>
      <c r="BM4" s="696"/>
      <c r="BN4" s="696"/>
      <c r="BO4" s="696" t="s">
        <v>153</v>
      </c>
      <c r="BP4" s="696"/>
      <c r="BQ4" s="696"/>
      <c r="BR4" s="696"/>
      <c r="BS4" s="696" t="s">
        <v>157</v>
      </c>
      <c r="BT4" s="696"/>
      <c r="BU4" s="696"/>
      <c r="BV4" s="696"/>
      <c r="BW4" s="696"/>
      <c r="BX4" s="696"/>
      <c r="BY4" s="696"/>
      <c r="BZ4" s="696"/>
      <c r="CA4" s="696"/>
      <c r="CB4" s="696"/>
      <c r="CD4" s="660" t="s">
        <v>158</v>
      </c>
      <c r="CE4" s="661"/>
      <c r="CF4" s="661"/>
      <c r="CG4" s="661"/>
      <c r="CH4" s="661"/>
      <c r="CI4" s="661"/>
      <c r="CJ4" s="661"/>
      <c r="CK4" s="661"/>
      <c r="CL4" s="661"/>
      <c r="CM4" s="661"/>
      <c r="CN4" s="661"/>
      <c r="CO4" s="661"/>
      <c r="CP4" s="661"/>
      <c r="CQ4" s="661"/>
      <c r="CR4" s="661"/>
      <c r="CS4" s="661"/>
      <c r="CT4" s="661"/>
      <c r="CU4" s="661"/>
      <c r="CV4" s="661"/>
      <c r="CW4" s="661"/>
      <c r="CX4" s="661"/>
      <c r="CY4" s="661"/>
      <c r="CZ4" s="661"/>
      <c r="DA4" s="661"/>
      <c r="DB4" s="661"/>
      <c r="DC4" s="661"/>
      <c r="DD4" s="661"/>
      <c r="DE4" s="661"/>
      <c r="DF4" s="661"/>
      <c r="DG4" s="661"/>
      <c r="DH4" s="661"/>
      <c r="DI4" s="661"/>
      <c r="DJ4" s="661"/>
      <c r="DK4" s="661"/>
      <c r="DL4" s="661"/>
      <c r="DM4" s="661"/>
      <c r="DN4" s="661"/>
      <c r="DO4" s="661"/>
      <c r="DP4" s="661"/>
      <c r="DQ4" s="661"/>
      <c r="DR4" s="661"/>
      <c r="DS4" s="661"/>
      <c r="DT4" s="661"/>
      <c r="DU4" s="661"/>
      <c r="DV4" s="661"/>
      <c r="DW4" s="661"/>
      <c r="DX4" s="661"/>
      <c r="DY4" s="661"/>
      <c r="DZ4" s="661"/>
      <c r="EA4" s="661"/>
      <c r="EB4" s="661"/>
      <c r="EC4" s="662"/>
    </row>
    <row r="5" spans="2:143" ht="11.25" customHeight="1" x14ac:dyDescent="0.2">
      <c r="B5" s="657" t="s">
        <v>159</v>
      </c>
      <c r="C5" s="658"/>
      <c r="D5" s="658"/>
      <c r="E5" s="658"/>
      <c r="F5" s="658"/>
      <c r="G5" s="658"/>
      <c r="H5" s="658"/>
      <c r="I5" s="658"/>
      <c r="J5" s="658"/>
      <c r="K5" s="658"/>
      <c r="L5" s="658"/>
      <c r="M5" s="658"/>
      <c r="N5" s="658"/>
      <c r="O5" s="658"/>
      <c r="P5" s="658"/>
      <c r="Q5" s="659"/>
      <c r="R5" s="654">
        <v>1192761</v>
      </c>
      <c r="S5" s="655"/>
      <c r="T5" s="655"/>
      <c r="U5" s="655"/>
      <c r="V5" s="655"/>
      <c r="W5" s="655"/>
      <c r="X5" s="655"/>
      <c r="Y5" s="683"/>
      <c r="Z5" s="697">
        <v>11.8</v>
      </c>
      <c r="AA5" s="697"/>
      <c r="AB5" s="697"/>
      <c r="AC5" s="697"/>
      <c r="AD5" s="698">
        <v>1192761</v>
      </c>
      <c r="AE5" s="698"/>
      <c r="AF5" s="698"/>
      <c r="AG5" s="698"/>
      <c r="AH5" s="698"/>
      <c r="AI5" s="698"/>
      <c r="AJ5" s="698"/>
      <c r="AK5" s="698"/>
      <c r="AL5" s="684">
        <v>26.5</v>
      </c>
      <c r="AM5" s="667"/>
      <c r="AN5" s="667"/>
      <c r="AO5" s="685"/>
      <c r="AP5" s="657" t="s">
        <v>160</v>
      </c>
      <c r="AQ5" s="658"/>
      <c r="AR5" s="658"/>
      <c r="AS5" s="658"/>
      <c r="AT5" s="658"/>
      <c r="AU5" s="658"/>
      <c r="AV5" s="658"/>
      <c r="AW5" s="658"/>
      <c r="AX5" s="658"/>
      <c r="AY5" s="658"/>
      <c r="AZ5" s="658"/>
      <c r="BA5" s="658"/>
      <c r="BB5" s="658"/>
      <c r="BC5" s="658"/>
      <c r="BD5" s="658"/>
      <c r="BE5" s="658"/>
      <c r="BF5" s="659"/>
      <c r="BG5" s="602">
        <v>1192761</v>
      </c>
      <c r="BH5" s="603"/>
      <c r="BI5" s="603"/>
      <c r="BJ5" s="603"/>
      <c r="BK5" s="603"/>
      <c r="BL5" s="603"/>
      <c r="BM5" s="603"/>
      <c r="BN5" s="604"/>
      <c r="BO5" s="644">
        <v>100</v>
      </c>
      <c r="BP5" s="644"/>
      <c r="BQ5" s="644"/>
      <c r="BR5" s="644"/>
      <c r="BS5" s="645" t="s">
        <v>64</v>
      </c>
      <c r="BT5" s="645"/>
      <c r="BU5" s="645"/>
      <c r="BV5" s="645"/>
      <c r="BW5" s="645"/>
      <c r="BX5" s="645"/>
      <c r="BY5" s="645"/>
      <c r="BZ5" s="645"/>
      <c r="CA5" s="645"/>
      <c r="CB5" s="679"/>
      <c r="CD5" s="660" t="s">
        <v>155</v>
      </c>
      <c r="CE5" s="661"/>
      <c r="CF5" s="661"/>
      <c r="CG5" s="661"/>
      <c r="CH5" s="661"/>
      <c r="CI5" s="661"/>
      <c r="CJ5" s="661"/>
      <c r="CK5" s="661"/>
      <c r="CL5" s="661"/>
      <c r="CM5" s="661"/>
      <c r="CN5" s="661"/>
      <c r="CO5" s="661"/>
      <c r="CP5" s="661"/>
      <c r="CQ5" s="662"/>
      <c r="CR5" s="660" t="s">
        <v>161</v>
      </c>
      <c r="CS5" s="661"/>
      <c r="CT5" s="661"/>
      <c r="CU5" s="661"/>
      <c r="CV5" s="661"/>
      <c r="CW5" s="661"/>
      <c r="CX5" s="661"/>
      <c r="CY5" s="662"/>
      <c r="CZ5" s="660" t="s">
        <v>153</v>
      </c>
      <c r="DA5" s="661"/>
      <c r="DB5" s="661"/>
      <c r="DC5" s="662"/>
      <c r="DD5" s="660" t="s">
        <v>162</v>
      </c>
      <c r="DE5" s="661"/>
      <c r="DF5" s="661"/>
      <c r="DG5" s="661"/>
      <c r="DH5" s="661"/>
      <c r="DI5" s="661"/>
      <c r="DJ5" s="661"/>
      <c r="DK5" s="661"/>
      <c r="DL5" s="661"/>
      <c r="DM5" s="661"/>
      <c r="DN5" s="661"/>
      <c r="DO5" s="661"/>
      <c r="DP5" s="662"/>
      <c r="DQ5" s="660" t="s">
        <v>163</v>
      </c>
      <c r="DR5" s="661"/>
      <c r="DS5" s="661"/>
      <c r="DT5" s="661"/>
      <c r="DU5" s="661"/>
      <c r="DV5" s="661"/>
      <c r="DW5" s="661"/>
      <c r="DX5" s="661"/>
      <c r="DY5" s="661"/>
      <c r="DZ5" s="661"/>
      <c r="EA5" s="661"/>
      <c r="EB5" s="661"/>
      <c r="EC5" s="662"/>
    </row>
    <row r="6" spans="2:143" ht="11.25" customHeight="1" x14ac:dyDescent="0.2">
      <c r="B6" s="599" t="s">
        <v>164</v>
      </c>
      <c r="C6" s="600"/>
      <c r="D6" s="600"/>
      <c r="E6" s="600"/>
      <c r="F6" s="600"/>
      <c r="G6" s="600"/>
      <c r="H6" s="600"/>
      <c r="I6" s="600"/>
      <c r="J6" s="600"/>
      <c r="K6" s="600"/>
      <c r="L6" s="600"/>
      <c r="M6" s="600"/>
      <c r="N6" s="600"/>
      <c r="O6" s="600"/>
      <c r="P6" s="600"/>
      <c r="Q6" s="601"/>
      <c r="R6" s="602">
        <v>92280</v>
      </c>
      <c r="S6" s="603"/>
      <c r="T6" s="603"/>
      <c r="U6" s="603"/>
      <c r="V6" s="603"/>
      <c r="W6" s="603"/>
      <c r="X6" s="603"/>
      <c r="Y6" s="604"/>
      <c r="Z6" s="644">
        <v>0.9</v>
      </c>
      <c r="AA6" s="644"/>
      <c r="AB6" s="644"/>
      <c r="AC6" s="644"/>
      <c r="AD6" s="645">
        <v>92280</v>
      </c>
      <c r="AE6" s="645"/>
      <c r="AF6" s="645"/>
      <c r="AG6" s="645"/>
      <c r="AH6" s="645"/>
      <c r="AI6" s="645"/>
      <c r="AJ6" s="645"/>
      <c r="AK6" s="645"/>
      <c r="AL6" s="605">
        <v>2</v>
      </c>
      <c r="AM6" s="606"/>
      <c r="AN6" s="606"/>
      <c r="AO6" s="646"/>
      <c r="AP6" s="599" t="s">
        <v>165</v>
      </c>
      <c r="AQ6" s="600"/>
      <c r="AR6" s="600"/>
      <c r="AS6" s="600"/>
      <c r="AT6" s="600"/>
      <c r="AU6" s="600"/>
      <c r="AV6" s="600"/>
      <c r="AW6" s="600"/>
      <c r="AX6" s="600"/>
      <c r="AY6" s="600"/>
      <c r="AZ6" s="600"/>
      <c r="BA6" s="600"/>
      <c r="BB6" s="600"/>
      <c r="BC6" s="600"/>
      <c r="BD6" s="600"/>
      <c r="BE6" s="600"/>
      <c r="BF6" s="601"/>
      <c r="BG6" s="602">
        <v>1192761</v>
      </c>
      <c r="BH6" s="603"/>
      <c r="BI6" s="603"/>
      <c r="BJ6" s="603"/>
      <c r="BK6" s="603"/>
      <c r="BL6" s="603"/>
      <c r="BM6" s="603"/>
      <c r="BN6" s="604"/>
      <c r="BO6" s="644">
        <v>100</v>
      </c>
      <c r="BP6" s="644"/>
      <c r="BQ6" s="644"/>
      <c r="BR6" s="644"/>
      <c r="BS6" s="645" t="s">
        <v>64</v>
      </c>
      <c r="BT6" s="645"/>
      <c r="BU6" s="645"/>
      <c r="BV6" s="645"/>
      <c r="BW6" s="645"/>
      <c r="BX6" s="645"/>
      <c r="BY6" s="645"/>
      <c r="BZ6" s="645"/>
      <c r="CA6" s="645"/>
      <c r="CB6" s="679"/>
      <c r="CD6" s="657" t="s">
        <v>166</v>
      </c>
      <c r="CE6" s="658"/>
      <c r="CF6" s="658"/>
      <c r="CG6" s="658"/>
      <c r="CH6" s="658"/>
      <c r="CI6" s="658"/>
      <c r="CJ6" s="658"/>
      <c r="CK6" s="658"/>
      <c r="CL6" s="658"/>
      <c r="CM6" s="658"/>
      <c r="CN6" s="658"/>
      <c r="CO6" s="658"/>
      <c r="CP6" s="658"/>
      <c r="CQ6" s="659"/>
      <c r="CR6" s="602">
        <v>108723</v>
      </c>
      <c r="CS6" s="603"/>
      <c r="CT6" s="603"/>
      <c r="CU6" s="603"/>
      <c r="CV6" s="603"/>
      <c r="CW6" s="603"/>
      <c r="CX6" s="603"/>
      <c r="CY6" s="604"/>
      <c r="CZ6" s="684">
        <v>1.1000000000000001</v>
      </c>
      <c r="DA6" s="667"/>
      <c r="DB6" s="667"/>
      <c r="DC6" s="686"/>
      <c r="DD6" s="608" t="s">
        <v>64</v>
      </c>
      <c r="DE6" s="603"/>
      <c r="DF6" s="603"/>
      <c r="DG6" s="603"/>
      <c r="DH6" s="603"/>
      <c r="DI6" s="603"/>
      <c r="DJ6" s="603"/>
      <c r="DK6" s="603"/>
      <c r="DL6" s="603"/>
      <c r="DM6" s="603"/>
      <c r="DN6" s="603"/>
      <c r="DO6" s="603"/>
      <c r="DP6" s="604"/>
      <c r="DQ6" s="608">
        <v>108723</v>
      </c>
      <c r="DR6" s="603"/>
      <c r="DS6" s="603"/>
      <c r="DT6" s="603"/>
      <c r="DU6" s="603"/>
      <c r="DV6" s="603"/>
      <c r="DW6" s="603"/>
      <c r="DX6" s="603"/>
      <c r="DY6" s="603"/>
      <c r="DZ6" s="603"/>
      <c r="EA6" s="603"/>
      <c r="EB6" s="603"/>
      <c r="EC6" s="643"/>
    </row>
    <row r="7" spans="2:143" ht="11.25" customHeight="1" x14ac:dyDescent="0.2">
      <c r="B7" s="599" t="s">
        <v>167</v>
      </c>
      <c r="C7" s="600"/>
      <c r="D7" s="600"/>
      <c r="E7" s="600"/>
      <c r="F7" s="600"/>
      <c r="G7" s="600"/>
      <c r="H7" s="600"/>
      <c r="I7" s="600"/>
      <c r="J7" s="600"/>
      <c r="K7" s="600"/>
      <c r="L7" s="600"/>
      <c r="M7" s="600"/>
      <c r="N7" s="600"/>
      <c r="O7" s="600"/>
      <c r="P7" s="600"/>
      <c r="Q7" s="601"/>
      <c r="R7" s="602">
        <v>471</v>
      </c>
      <c r="S7" s="603"/>
      <c r="T7" s="603"/>
      <c r="U7" s="603"/>
      <c r="V7" s="603"/>
      <c r="W7" s="603"/>
      <c r="X7" s="603"/>
      <c r="Y7" s="604"/>
      <c r="Z7" s="644">
        <v>0</v>
      </c>
      <c r="AA7" s="644"/>
      <c r="AB7" s="644"/>
      <c r="AC7" s="644"/>
      <c r="AD7" s="645">
        <v>471</v>
      </c>
      <c r="AE7" s="645"/>
      <c r="AF7" s="645"/>
      <c r="AG7" s="645"/>
      <c r="AH7" s="645"/>
      <c r="AI7" s="645"/>
      <c r="AJ7" s="645"/>
      <c r="AK7" s="645"/>
      <c r="AL7" s="605">
        <v>0</v>
      </c>
      <c r="AM7" s="606"/>
      <c r="AN7" s="606"/>
      <c r="AO7" s="646"/>
      <c r="AP7" s="599" t="s">
        <v>168</v>
      </c>
      <c r="AQ7" s="600"/>
      <c r="AR7" s="600"/>
      <c r="AS7" s="600"/>
      <c r="AT7" s="600"/>
      <c r="AU7" s="600"/>
      <c r="AV7" s="600"/>
      <c r="AW7" s="600"/>
      <c r="AX7" s="600"/>
      <c r="AY7" s="600"/>
      <c r="AZ7" s="600"/>
      <c r="BA7" s="600"/>
      <c r="BB7" s="600"/>
      <c r="BC7" s="600"/>
      <c r="BD7" s="600"/>
      <c r="BE7" s="600"/>
      <c r="BF7" s="601"/>
      <c r="BG7" s="602">
        <v>460977</v>
      </c>
      <c r="BH7" s="603"/>
      <c r="BI7" s="603"/>
      <c r="BJ7" s="603"/>
      <c r="BK7" s="603"/>
      <c r="BL7" s="603"/>
      <c r="BM7" s="603"/>
      <c r="BN7" s="604"/>
      <c r="BO7" s="644">
        <v>38.6</v>
      </c>
      <c r="BP7" s="644"/>
      <c r="BQ7" s="644"/>
      <c r="BR7" s="644"/>
      <c r="BS7" s="645" t="s">
        <v>64</v>
      </c>
      <c r="BT7" s="645"/>
      <c r="BU7" s="645"/>
      <c r="BV7" s="645"/>
      <c r="BW7" s="645"/>
      <c r="BX7" s="645"/>
      <c r="BY7" s="645"/>
      <c r="BZ7" s="645"/>
      <c r="CA7" s="645"/>
      <c r="CB7" s="679"/>
      <c r="CD7" s="599" t="s">
        <v>169</v>
      </c>
      <c r="CE7" s="600"/>
      <c r="CF7" s="600"/>
      <c r="CG7" s="600"/>
      <c r="CH7" s="600"/>
      <c r="CI7" s="600"/>
      <c r="CJ7" s="600"/>
      <c r="CK7" s="600"/>
      <c r="CL7" s="600"/>
      <c r="CM7" s="600"/>
      <c r="CN7" s="600"/>
      <c r="CO7" s="600"/>
      <c r="CP7" s="600"/>
      <c r="CQ7" s="601"/>
      <c r="CR7" s="602">
        <v>1354080</v>
      </c>
      <c r="CS7" s="603"/>
      <c r="CT7" s="603"/>
      <c r="CU7" s="603"/>
      <c r="CV7" s="603"/>
      <c r="CW7" s="603"/>
      <c r="CX7" s="603"/>
      <c r="CY7" s="604"/>
      <c r="CZ7" s="644">
        <v>14.3</v>
      </c>
      <c r="DA7" s="644"/>
      <c r="DB7" s="644"/>
      <c r="DC7" s="644"/>
      <c r="DD7" s="608">
        <v>83322</v>
      </c>
      <c r="DE7" s="603"/>
      <c r="DF7" s="603"/>
      <c r="DG7" s="603"/>
      <c r="DH7" s="603"/>
      <c r="DI7" s="603"/>
      <c r="DJ7" s="603"/>
      <c r="DK7" s="603"/>
      <c r="DL7" s="603"/>
      <c r="DM7" s="603"/>
      <c r="DN7" s="603"/>
      <c r="DO7" s="603"/>
      <c r="DP7" s="604"/>
      <c r="DQ7" s="608">
        <v>932191</v>
      </c>
      <c r="DR7" s="603"/>
      <c r="DS7" s="603"/>
      <c r="DT7" s="603"/>
      <c r="DU7" s="603"/>
      <c r="DV7" s="603"/>
      <c r="DW7" s="603"/>
      <c r="DX7" s="603"/>
      <c r="DY7" s="603"/>
      <c r="DZ7" s="603"/>
      <c r="EA7" s="603"/>
      <c r="EB7" s="603"/>
      <c r="EC7" s="643"/>
    </row>
    <row r="8" spans="2:143" ht="11.25" customHeight="1" x14ac:dyDescent="0.2">
      <c r="B8" s="599" t="s">
        <v>170</v>
      </c>
      <c r="C8" s="600"/>
      <c r="D8" s="600"/>
      <c r="E8" s="600"/>
      <c r="F8" s="600"/>
      <c r="G8" s="600"/>
      <c r="H8" s="600"/>
      <c r="I8" s="600"/>
      <c r="J8" s="600"/>
      <c r="K8" s="600"/>
      <c r="L8" s="600"/>
      <c r="M8" s="600"/>
      <c r="N8" s="600"/>
      <c r="O8" s="600"/>
      <c r="P8" s="600"/>
      <c r="Q8" s="601"/>
      <c r="R8" s="602">
        <v>7454</v>
      </c>
      <c r="S8" s="603"/>
      <c r="T8" s="603"/>
      <c r="U8" s="603"/>
      <c r="V8" s="603"/>
      <c r="W8" s="603"/>
      <c r="X8" s="603"/>
      <c r="Y8" s="604"/>
      <c r="Z8" s="644">
        <v>0.1</v>
      </c>
      <c r="AA8" s="644"/>
      <c r="AB8" s="644"/>
      <c r="AC8" s="644"/>
      <c r="AD8" s="645">
        <v>7454</v>
      </c>
      <c r="AE8" s="645"/>
      <c r="AF8" s="645"/>
      <c r="AG8" s="645"/>
      <c r="AH8" s="645"/>
      <c r="AI8" s="645"/>
      <c r="AJ8" s="645"/>
      <c r="AK8" s="645"/>
      <c r="AL8" s="605">
        <v>0.2</v>
      </c>
      <c r="AM8" s="606"/>
      <c r="AN8" s="606"/>
      <c r="AO8" s="646"/>
      <c r="AP8" s="599" t="s">
        <v>171</v>
      </c>
      <c r="AQ8" s="600"/>
      <c r="AR8" s="600"/>
      <c r="AS8" s="600"/>
      <c r="AT8" s="600"/>
      <c r="AU8" s="600"/>
      <c r="AV8" s="600"/>
      <c r="AW8" s="600"/>
      <c r="AX8" s="600"/>
      <c r="AY8" s="600"/>
      <c r="AZ8" s="600"/>
      <c r="BA8" s="600"/>
      <c r="BB8" s="600"/>
      <c r="BC8" s="600"/>
      <c r="BD8" s="600"/>
      <c r="BE8" s="600"/>
      <c r="BF8" s="601"/>
      <c r="BG8" s="602">
        <v>17999</v>
      </c>
      <c r="BH8" s="603"/>
      <c r="BI8" s="603"/>
      <c r="BJ8" s="603"/>
      <c r="BK8" s="603"/>
      <c r="BL8" s="603"/>
      <c r="BM8" s="603"/>
      <c r="BN8" s="604"/>
      <c r="BO8" s="644">
        <v>1.5</v>
      </c>
      <c r="BP8" s="644"/>
      <c r="BQ8" s="644"/>
      <c r="BR8" s="644"/>
      <c r="BS8" s="645" t="s">
        <v>64</v>
      </c>
      <c r="BT8" s="645"/>
      <c r="BU8" s="645"/>
      <c r="BV8" s="645"/>
      <c r="BW8" s="645"/>
      <c r="BX8" s="645"/>
      <c r="BY8" s="645"/>
      <c r="BZ8" s="645"/>
      <c r="CA8" s="645"/>
      <c r="CB8" s="679"/>
      <c r="CD8" s="599" t="s">
        <v>172</v>
      </c>
      <c r="CE8" s="600"/>
      <c r="CF8" s="600"/>
      <c r="CG8" s="600"/>
      <c r="CH8" s="600"/>
      <c r="CI8" s="600"/>
      <c r="CJ8" s="600"/>
      <c r="CK8" s="600"/>
      <c r="CL8" s="600"/>
      <c r="CM8" s="600"/>
      <c r="CN8" s="600"/>
      <c r="CO8" s="600"/>
      <c r="CP8" s="600"/>
      <c r="CQ8" s="601"/>
      <c r="CR8" s="602">
        <v>2984849</v>
      </c>
      <c r="CS8" s="603"/>
      <c r="CT8" s="603"/>
      <c r="CU8" s="603"/>
      <c r="CV8" s="603"/>
      <c r="CW8" s="603"/>
      <c r="CX8" s="603"/>
      <c r="CY8" s="604"/>
      <c r="CZ8" s="644">
        <v>31.5</v>
      </c>
      <c r="DA8" s="644"/>
      <c r="DB8" s="644"/>
      <c r="DC8" s="644"/>
      <c r="DD8" s="608">
        <v>635208</v>
      </c>
      <c r="DE8" s="603"/>
      <c r="DF8" s="603"/>
      <c r="DG8" s="603"/>
      <c r="DH8" s="603"/>
      <c r="DI8" s="603"/>
      <c r="DJ8" s="603"/>
      <c r="DK8" s="603"/>
      <c r="DL8" s="603"/>
      <c r="DM8" s="603"/>
      <c r="DN8" s="603"/>
      <c r="DO8" s="603"/>
      <c r="DP8" s="604"/>
      <c r="DQ8" s="608">
        <v>1320016</v>
      </c>
      <c r="DR8" s="603"/>
      <c r="DS8" s="603"/>
      <c r="DT8" s="603"/>
      <c r="DU8" s="603"/>
      <c r="DV8" s="603"/>
      <c r="DW8" s="603"/>
      <c r="DX8" s="603"/>
      <c r="DY8" s="603"/>
      <c r="DZ8" s="603"/>
      <c r="EA8" s="603"/>
      <c r="EB8" s="603"/>
      <c r="EC8" s="643"/>
    </row>
    <row r="9" spans="2:143" ht="11.25" customHeight="1" x14ac:dyDescent="0.2">
      <c r="B9" s="599" t="s">
        <v>173</v>
      </c>
      <c r="C9" s="600"/>
      <c r="D9" s="600"/>
      <c r="E9" s="600"/>
      <c r="F9" s="600"/>
      <c r="G9" s="600"/>
      <c r="H9" s="600"/>
      <c r="I9" s="600"/>
      <c r="J9" s="600"/>
      <c r="K9" s="600"/>
      <c r="L9" s="600"/>
      <c r="M9" s="600"/>
      <c r="N9" s="600"/>
      <c r="O9" s="600"/>
      <c r="P9" s="600"/>
      <c r="Q9" s="601"/>
      <c r="R9" s="602">
        <v>9578</v>
      </c>
      <c r="S9" s="603"/>
      <c r="T9" s="603"/>
      <c r="U9" s="603"/>
      <c r="V9" s="603"/>
      <c r="W9" s="603"/>
      <c r="X9" s="603"/>
      <c r="Y9" s="604"/>
      <c r="Z9" s="644">
        <v>0.1</v>
      </c>
      <c r="AA9" s="644"/>
      <c r="AB9" s="644"/>
      <c r="AC9" s="644"/>
      <c r="AD9" s="645">
        <v>9578</v>
      </c>
      <c r="AE9" s="645"/>
      <c r="AF9" s="645"/>
      <c r="AG9" s="645"/>
      <c r="AH9" s="645"/>
      <c r="AI9" s="645"/>
      <c r="AJ9" s="645"/>
      <c r="AK9" s="645"/>
      <c r="AL9" s="605">
        <v>0.2</v>
      </c>
      <c r="AM9" s="606"/>
      <c r="AN9" s="606"/>
      <c r="AO9" s="646"/>
      <c r="AP9" s="599" t="s">
        <v>174</v>
      </c>
      <c r="AQ9" s="600"/>
      <c r="AR9" s="600"/>
      <c r="AS9" s="600"/>
      <c r="AT9" s="600"/>
      <c r="AU9" s="600"/>
      <c r="AV9" s="600"/>
      <c r="AW9" s="600"/>
      <c r="AX9" s="600"/>
      <c r="AY9" s="600"/>
      <c r="AZ9" s="600"/>
      <c r="BA9" s="600"/>
      <c r="BB9" s="600"/>
      <c r="BC9" s="600"/>
      <c r="BD9" s="600"/>
      <c r="BE9" s="600"/>
      <c r="BF9" s="601"/>
      <c r="BG9" s="602">
        <v>390151</v>
      </c>
      <c r="BH9" s="603"/>
      <c r="BI9" s="603"/>
      <c r="BJ9" s="603"/>
      <c r="BK9" s="603"/>
      <c r="BL9" s="603"/>
      <c r="BM9" s="603"/>
      <c r="BN9" s="604"/>
      <c r="BO9" s="644">
        <v>32.700000000000003</v>
      </c>
      <c r="BP9" s="644"/>
      <c r="BQ9" s="644"/>
      <c r="BR9" s="644"/>
      <c r="BS9" s="645" t="s">
        <v>64</v>
      </c>
      <c r="BT9" s="645"/>
      <c r="BU9" s="645"/>
      <c r="BV9" s="645"/>
      <c r="BW9" s="645"/>
      <c r="BX9" s="645"/>
      <c r="BY9" s="645"/>
      <c r="BZ9" s="645"/>
      <c r="CA9" s="645"/>
      <c r="CB9" s="679"/>
      <c r="CD9" s="599" t="s">
        <v>175</v>
      </c>
      <c r="CE9" s="600"/>
      <c r="CF9" s="600"/>
      <c r="CG9" s="600"/>
      <c r="CH9" s="600"/>
      <c r="CI9" s="600"/>
      <c r="CJ9" s="600"/>
      <c r="CK9" s="600"/>
      <c r="CL9" s="600"/>
      <c r="CM9" s="600"/>
      <c r="CN9" s="600"/>
      <c r="CO9" s="600"/>
      <c r="CP9" s="600"/>
      <c r="CQ9" s="601"/>
      <c r="CR9" s="602">
        <v>796482</v>
      </c>
      <c r="CS9" s="603"/>
      <c r="CT9" s="603"/>
      <c r="CU9" s="603"/>
      <c r="CV9" s="603"/>
      <c r="CW9" s="603"/>
      <c r="CX9" s="603"/>
      <c r="CY9" s="604"/>
      <c r="CZ9" s="644">
        <v>8.4</v>
      </c>
      <c r="DA9" s="644"/>
      <c r="DB9" s="644"/>
      <c r="DC9" s="644"/>
      <c r="DD9" s="608">
        <v>326675</v>
      </c>
      <c r="DE9" s="603"/>
      <c r="DF9" s="603"/>
      <c r="DG9" s="603"/>
      <c r="DH9" s="603"/>
      <c r="DI9" s="603"/>
      <c r="DJ9" s="603"/>
      <c r="DK9" s="603"/>
      <c r="DL9" s="603"/>
      <c r="DM9" s="603"/>
      <c r="DN9" s="603"/>
      <c r="DO9" s="603"/>
      <c r="DP9" s="604"/>
      <c r="DQ9" s="608">
        <v>421364</v>
      </c>
      <c r="DR9" s="603"/>
      <c r="DS9" s="603"/>
      <c r="DT9" s="603"/>
      <c r="DU9" s="603"/>
      <c r="DV9" s="603"/>
      <c r="DW9" s="603"/>
      <c r="DX9" s="603"/>
      <c r="DY9" s="603"/>
      <c r="DZ9" s="603"/>
      <c r="EA9" s="603"/>
      <c r="EB9" s="603"/>
      <c r="EC9" s="643"/>
    </row>
    <row r="10" spans="2:143" ht="11.25" customHeight="1" x14ac:dyDescent="0.2">
      <c r="B10" s="599" t="s">
        <v>176</v>
      </c>
      <c r="C10" s="600"/>
      <c r="D10" s="600"/>
      <c r="E10" s="600"/>
      <c r="F10" s="600"/>
      <c r="G10" s="600"/>
      <c r="H10" s="600"/>
      <c r="I10" s="600"/>
      <c r="J10" s="600"/>
      <c r="K10" s="600"/>
      <c r="L10" s="600"/>
      <c r="M10" s="600"/>
      <c r="N10" s="600"/>
      <c r="O10" s="600"/>
      <c r="P10" s="600"/>
      <c r="Q10" s="601"/>
      <c r="R10" s="602" t="s">
        <v>64</v>
      </c>
      <c r="S10" s="603"/>
      <c r="T10" s="603"/>
      <c r="U10" s="603"/>
      <c r="V10" s="603"/>
      <c r="W10" s="603"/>
      <c r="X10" s="603"/>
      <c r="Y10" s="604"/>
      <c r="Z10" s="644" t="s">
        <v>64</v>
      </c>
      <c r="AA10" s="644"/>
      <c r="AB10" s="644"/>
      <c r="AC10" s="644"/>
      <c r="AD10" s="645" t="s">
        <v>64</v>
      </c>
      <c r="AE10" s="645"/>
      <c r="AF10" s="645"/>
      <c r="AG10" s="645"/>
      <c r="AH10" s="645"/>
      <c r="AI10" s="645"/>
      <c r="AJ10" s="645"/>
      <c r="AK10" s="645"/>
      <c r="AL10" s="605" t="s">
        <v>64</v>
      </c>
      <c r="AM10" s="606"/>
      <c r="AN10" s="606"/>
      <c r="AO10" s="646"/>
      <c r="AP10" s="599" t="s">
        <v>177</v>
      </c>
      <c r="AQ10" s="600"/>
      <c r="AR10" s="600"/>
      <c r="AS10" s="600"/>
      <c r="AT10" s="600"/>
      <c r="AU10" s="600"/>
      <c r="AV10" s="600"/>
      <c r="AW10" s="600"/>
      <c r="AX10" s="600"/>
      <c r="AY10" s="600"/>
      <c r="AZ10" s="600"/>
      <c r="BA10" s="600"/>
      <c r="BB10" s="600"/>
      <c r="BC10" s="600"/>
      <c r="BD10" s="600"/>
      <c r="BE10" s="600"/>
      <c r="BF10" s="601"/>
      <c r="BG10" s="602">
        <v>34082</v>
      </c>
      <c r="BH10" s="603"/>
      <c r="BI10" s="603"/>
      <c r="BJ10" s="603"/>
      <c r="BK10" s="603"/>
      <c r="BL10" s="603"/>
      <c r="BM10" s="603"/>
      <c r="BN10" s="604"/>
      <c r="BO10" s="644">
        <v>2.9</v>
      </c>
      <c r="BP10" s="644"/>
      <c r="BQ10" s="644"/>
      <c r="BR10" s="644"/>
      <c r="BS10" s="645" t="s">
        <v>64</v>
      </c>
      <c r="BT10" s="645"/>
      <c r="BU10" s="645"/>
      <c r="BV10" s="645"/>
      <c r="BW10" s="645"/>
      <c r="BX10" s="645"/>
      <c r="BY10" s="645"/>
      <c r="BZ10" s="645"/>
      <c r="CA10" s="645"/>
      <c r="CB10" s="679"/>
      <c r="CD10" s="599" t="s">
        <v>178</v>
      </c>
      <c r="CE10" s="600"/>
      <c r="CF10" s="600"/>
      <c r="CG10" s="600"/>
      <c r="CH10" s="600"/>
      <c r="CI10" s="600"/>
      <c r="CJ10" s="600"/>
      <c r="CK10" s="600"/>
      <c r="CL10" s="600"/>
      <c r="CM10" s="600"/>
      <c r="CN10" s="600"/>
      <c r="CO10" s="600"/>
      <c r="CP10" s="600"/>
      <c r="CQ10" s="601"/>
      <c r="CR10" s="602">
        <v>2803</v>
      </c>
      <c r="CS10" s="603"/>
      <c r="CT10" s="603"/>
      <c r="CU10" s="603"/>
      <c r="CV10" s="603"/>
      <c r="CW10" s="603"/>
      <c r="CX10" s="603"/>
      <c r="CY10" s="604"/>
      <c r="CZ10" s="644">
        <v>0</v>
      </c>
      <c r="DA10" s="644"/>
      <c r="DB10" s="644"/>
      <c r="DC10" s="644"/>
      <c r="DD10" s="608" t="s">
        <v>64</v>
      </c>
      <c r="DE10" s="603"/>
      <c r="DF10" s="603"/>
      <c r="DG10" s="603"/>
      <c r="DH10" s="603"/>
      <c r="DI10" s="603"/>
      <c r="DJ10" s="603"/>
      <c r="DK10" s="603"/>
      <c r="DL10" s="603"/>
      <c r="DM10" s="603"/>
      <c r="DN10" s="603"/>
      <c r="DO10" s="603"/>
      <c r="DP10" s="604"/>
      <c r="DQ10" s="608">
        <v>2803</v>
      </c>
      <c r="DR10" s="603"/>
      <c r="DS10" s="603"/>
      <c r="DT10" s="603"/>
      <c r="DU10" s="603"/>
      <c r="DV10" s="603"/>
      <c r="DW10" s="603"/>
      <c r="DX10" s="603"/>
      <c r="DY10" s="603"/>
      <c r="DZ10" s="603"/>
      <c r="EA10" s="603"/>
      <c r="EB10" s="603"/>
      <c r="EC10" s="643"/>
    </row>
    <row r="11" spans="2:143" ht="11.25" customHeight="1" x14ac:dyDescent="0.2">
      <c r="B11" s="599" t="s">
        <v>179</v>
      </c>
      <c r="C11" s="600"/>
      <c r="D11" s="600"/>
      <c r="E11" s="600"/>
      <c r="F11" s="600"/>
      <c r="G11" s="600"/>
      <c r="H11" s="600"/>
      <c r="I11" s="600"/>
      <c r="J11" s="600"/>
      <c r="K11" s="600"/>
      <c r="L11" s="600"/>
      <c r="M11" s="600"/>
      <c r="N11" s="600"/>
      <c r="O11" s="600"/>
      <c r="P11" s="600"/>
      <c r="Q11" s="601"/>
      <c r="R11" s="602">
        <v>322116</v>
      </c>
      <c r="S11" s="603"/>
      <c r="T11" s="603"/>
      <c r="U11" s="603"/>
      <c r="V11" s="603"/>
      <c r="W11" s="603"/>
      <c r="X11" s="603"/>
      <c r="Y11" s="604"/>
      <c r="Z11" s="605">
        <v>3.2</v>
      </c>
      <c r="AA11" s="606"/>
      <c r="AB11" s="606"/>
      <c r="AC11" s="607"/>
      <c r="AD11" s="608">
        <v>322116</v>
      </c>
      <c r="AE11" s="603"/>
      <c r="AF11" s="603"/>
      <c r="AG11" s="603"/>
      <c r="AH11" s="603"/>
      <c r="AI11" s="603"/>
      <c r="AJ11" s="603"/>
      <c r="AK11" s="604"/>
      <c r="AL11" s="605">
        <v>7.1</v>
      </c>
      <c r="AM11" s="606"/>
      <c r="AN11" s="606"/>
      <c r="AO11" s="646"/>
      <c r="AP11" s="599" t="s">
        <v>180</v>
      </c>
      <c r="AQ11" s="600"/>
      <c r="AR11" s="600"/>
      <c r="AS11" s="600"/>
      <c r="AT11" s="600"/>
      <c r="AU11" s="600"/>
      <c r="AV11" s="600"/>
      <c r="AW11" s="600"/>
      <c r="AX11" s="600"/>
      <c r="AY11" s="600"/>
      <c r="AZ11" s="600"/>
      <c r="BA11" s="600"/>
      <c r="BB11" s="600"/>
      <c r="BC11" s="600"/>
      <c r="BD11" s="600"/>
      <c r="BE11" s="600"/>
      <c r="BF11" s="601"/>
      <c r="BG11" s="602">
        <v>18745</v>
      </c>
      <c r="BH11" s="603"/>
      <c r="BI11" s="603"/>
      <c r="BJ11" s="603"/>
      <c r="BK11" s="603"/>
      <c r="BL11" s="603"/>
      <c r="BM11" s="603"/>
      <c r="BN11" s="604"/>
      <c r="BO11" s="644">
        <v>1.6</v>
      </c>
      <c r="BP11" s="644"/>
      <c r="BQ11" s="644"/>
      <c r="BR11" s="644"/>
      <c r="BS11" s="645" t="s">
        <v>64</v>
      </c>
      <c r="BT11" s="645"/>
      <c r="BU11" s="645"/>
      <c r="BV11" s="645"/>
      <c r="BW11" s="645"/>
      <c r="BX11" s="645"/>
      <c r="BY11" s="645"/>
      <c r="BZ11" s="645"/>
      <c r="CA11" s="645"/>
      <c r="CB11" s="679"/>
      <c r="CD11" s="599" t="s">
        <v>181</v>
      </c>
      <c r="CE11" s="600"/>
      <c r="CF11" s="600"/>
      <c r="CG11" s="600"/>
      <c r="CH11" s="600"/>
      <c r="CI11" s="600"/>
      <c r="CJ11" s="600"/>
      <c r="CK11" s="600"/>
      <c r="CL11" s="600"/>
      <c r="CM11" s="600"/>
      <c r="CN11" s="600"/>
      <c r="CO11" s="600"/>
      <c r="CP11" s="600"/>
      <c r="CQ11" s="601"/>
      <c r="CR11" s="602">
        <v>609571</v>
      </c>
      <c r="CS11" s="603"/>
      <c r="CT11" s="603"/>
      <c r="CU11" s="603"/>
      <c r="CV11" s="603"/>
      <c r="CW11" s="603"/>
      <c r="CX11" s="603"/>
      <c r="CY11" s="604"/>
      <c r="CZ11" s="644">
        <v>6.4</v>
      </c>
      <c r="DA11" s="644"/>
      <c r="DB11" s="644"/>
      <c r="DC11" s="644"/>
      <c r="DD11" s="608">
        <v>275966</v>
      </c>
      <c r="DE11" s="603"/>
      <c r="DF11" s="603"/>
      <c r="DG11" s="603"/>
      <c r="DH11" s="603"/>
      <c r="DI11" s="603"/>
      <c r="DJ11" s="603"/>
      <c r="DK11" s="603"/>
      <c r="DL11" s="603"/>
      <c r="DM11" s="603"/>
      <c r="DN11" s="603"/>
      <c r="DO11" s="603"/>
      <c r="DP11" s="604"/>
      <c r="DQ11" s="608">
        <v>202632</v>
      </c>
      <c r="DR11" s="603"/>
      <c r="DS11" s="603"/>
      <c r="DT11" s="603"/>
      <c r="DU11" s="603"/>
      <c r="DV11" s="603"/>
      <c r="DW11" s="603"/>
      <c r="DX11" s="603"/>
      <c r="DY11" s="603"/>
      <c r="DZ11" s="603"/>
      <c r="EA11" s="603"/>
      <c r="EB11" s="603"/>
      <c r="EC11" s="643"/>
    </row>
    <row r="12" spans="2:143" ht="11.25" customHeight="1" x14ac:dyDescent="0.2">
      <c r="B12" s="599" t="s">
        <v>182</v>
      </c>
      <c r="C12" s="600"/>
      <c r="D12" s="600"/>
      <c r="E12" s="600"/>
      <c r="F12" s="600"/>
      <c r="G12" s="600"/>
      <c r="H12" s="600"/>
      <c r="I12" s="600"/>
      <c r="J12" s="600"/>
      <c r="K12" s="600"/>
      <c r="L12" s="600"/>
      <c r="M12" s="600"/>
      <c r="N12" s="600"/>
      <c r="O12" s="600"/>
      <c r="P12" s="600"/>
      <c r="Q12" s="601"/>
      <c r="R12" s="602" t="s">
        <v>64</v>
      </c>
      <c r="S12" s="603"/>
      <c r="T12" s="603"/>
      <c r="U12" s="603"/>
      <c r="V12" s="603"/>
      <c r="W12" s="603"/>
      <c r="X12" s="603"/>
      <c r="Y12" s="604"/>
      <c r="Z12" s="644" t="s">
        <v>64</v>
      </c>
      <c r="AA12" s="644"/>
      <c r="AB12" s="644"/>
      <c r="AC12" s="644"/>
      <c r="AD12" s="645" t="s">
        <v>64</v>
      </c>
      <c r="AE12" s="645"/>
      <c r="AF12" s="645"/>
      <c r="AG12" s="645"/>
      <c r="AH12" s="645"/>
      <c r="AI12" s="645"/>
      <c r="AJ12" s="645"/>
      <c r="AK12" s="645"/>
      <c r="AL12" s="605" t="s">
        <v>64</v>
      </c>
      <c r="AM12" s="606"/>
      <c r="AN12" s="606"/>
      <c r="AO12" s="646"/>
      <c r="AP12" s="599" t="s">
        <v>183</v>
      </c>
      <c r="AQ12" s="600"/>
      <c r="AR12" s="600"/>
      <c r="AS12" s="600"/>
      <c r="AT12" s="600"/>
      <c r="AU12" s="600"/>
      <c r="AV12" s="600"/>
      <c r="AW12" s="600"/>
      <c r="AX12" s="600"/>
      <c r="AY12" s="600"/>
      <c r="AZ12" s="600"/>
      <c r="BA12" s="600"/>
      <c r="BB12" s="600"/>
      <c r="BC12" s="600"/>
      <c r="BD12" s="600"/>
      <c r="BE12" s="600"/>
      <c r="BF12" s="601"/>
      <c r="BG12" s="602">
        <v>587758</v>
      </c>
      <c r="BH12" s="603"/>
      <c r="BI12" s="603"/>
      <c r="BJ12" s="603"/>
      <c r="BK12" s="603"/>
      <c r="BL12" s="603"/>
      <c r="BM12" s="603"/>
      <c r="BN12" s="604"/>
      <c r="BO12" s="644">
        <v>49.3</v>
      </c>
      <c r="BP12" s="644"/>
      <c r="BQ12" s="644"/>
      <c r="BR12" s="644"/>
      <c r="BS12" s="645" t="s">
        <v>64</v>
      </c>
      <c r="BT12" s="645"/>
      <c r="BU12" s="645"/>
      <c r="BV12" s="645"/>
      <c r="BW12" s="645"/>
      <c r="BX12" s="645"/>
      <c r="BY12" s="645"/>
      <c r="BZ12" s="645"/>
      <c r="CA12" s="645"/>
      <c r="CB12" s="679"/>
      <c r="CD12" s="599" t="s">
        <v>184</v>
      </c>
      <c r="CE12" s="600"/>
      <c r="CF12" s="600"/>
      <c r="CG12" s="600"/>
      <c r="CH12" s="600"/>
      <c r="CI12" s="600"/>
      <c r="CJ12" s="600"/>
      <c r="CK12" s="600"/>
      <c r="CL12" s="600"/>
      <c r="CM12" s="600"/>
      <c r="CN12" s="600"/>
      <c r="CO12" s="600"/>
      <c r="CP12" s="600"/>
      <c r="CQ12" s="601"/>
      <c r="CR12" s="602">
        <v>802659</v>
      </c>
      <c r="CS12" s="603"/>
      <c r="CT12" s="603"/>
      <c r="CU12" s="603"/>
      <c r="CV12" s="603"/>
      <c r="CW12" s="603"/>
      <c r="CX12" s="603"/>
      <c r="CY12" s="604"/>
      <c r="CZ12" s="644">
        <v>8.5</v>
      </c>
      <c r="DA12" s="644"/>
      <c r="DB12" s="644"/>
      <c r="DC12" s="644"/>
      <c r="DD12" s="608">
        <v>276717</v>
      </c>
      <c r="DE12" s="603"/>
      <c r="DF12" s="603"/>
      <c r="DG12" s="603"/>
      <c r="DH12" s="603"/>
      <c r="DI12" s="603"/>
      <c r="DJ12" s="603"/>
      <c r="DK12" s="603"/>
      <c r="DL12" s="603"/>
      <c r="DM12" s="603"/>
      <c r="DN12" s="603"/>
      <c r="DO12" s="603"/>
      <c r="DP12" s="604"/>
      <c r="DQ12" s="608">
        <v>319593</v>
      </c>
      <c r="DR12" s="603"/>
      <c r="DS12" s="603"/>
      <c r="DT12" s="603"/>
      <c r="DU12" s="603"/>
      <c r="DV12" s="603"/>
      <c r="DW12" s="603"/>
      <c r="DX12" s="603"/>
      <c r="DY12" s="603"/>
      <c r="DZ12" s="603"/>
      <c r="EA12" s="603"/>
      <c r="EB12" s="603"/>
      <c r="EC12" s="643"/>
    </row>
    <row r="13" spans="2:143" ht="11.25" customHeight="1" x14ac:dyDescent="0.2">
      <c r="B13" s="599" t="s">
        <v>185</v>
      </c>
      <c r="C13" s="600"/>
      <c r="D13" s="600"/>
      <c r="E13" s="600"/>
      <c r="F13" s="600"/>
      <c r="G13" s="600"/>
      <c r="H13" s="600"/>
      <c r="I13" s="600"/>
      <c r="J13" s="600"/>
      <c r="K13" s="600"/>
      <c r="L13" s="600"/>
      <c r="M13" s="600"/>
      <c r="N13" s="600"/>
      <c r="O13" s="600"/>
      <c r="P13" s="600"/>
      <c r="Q13" s="601"/>
      <c r="R13" s="602" t="s">
        <v>64</v>
      </c>
      <c r="S13" s="603"/>
      <c r="T13" s="603"/>
      <c r="U13" s="603"/>
      <c r="V13" s="603"/>
      <c r="W13" s="603"/>
      <c r="X13" s="603"/>
      <c r="Y13" s="604"/>
      <c r="Z13" s="644" t="s">
        <v>64</v>
      </c>
      <c r="AA13" s="644"/>
      <c r="AB13" s="644"/>
      <c r="AC13" s="644"/>
      <c r="AD13" s="645" t="s">
        <v>64</v>
      </c>
      <c r="AE13" s="645"/>
      <c r="AF13" s="645"/>
      <c r="AG13" s="645"/>
      <c r="AH13" s="645"/>
      <c r="AI13" s="645"/>
      <c r="AJ13" s="645"/>
      <c r="AK13" s="645"/>
      <c r="AL13" s="605" t="s">
        <v>64</v>
      </c>
      <c r="AM13" s="606"/>
      <c r="AN13" s="606"/>
      <c r="AO13" s="646"/>
      <c r="AP13" s="599" t="s">
        <v>186</v>
      </c>
      <c r="AQ13" s="600"/>
      <c r="AR13" s="600"/>
      <c r="AS13" s="600"/>
      <c r="AT13" s="600"/>
      <c r="AU13" s="600"/>
      <c r="AV13" s="600"/>
      <c r="AW13" s="600"/>
      <c r="AX13" s="600"/>
      <c r="AY13" s="600"/>
      <c r="AZ13" s="600"/>
      <c r="BA13" s="600"/>
      <c r="BB13" s="600"/>
      <c r="BC13" s="600"/>
      <c r="BD13" s="600"/>
      <c r="BE13" s="600"/>
      <c r="BF13" s="601"/>
      <c r="BG13" s="602">
        <v>585055</v>
      </c>
      <c r="BH13" s="603"/>
      <c r="BI13" s="603"/>
      <c r="BJ13" s="603"/>
      <c r="BK13" s="603"/>
      <c r="BL13" s="603"/>
      <c r="BM13" s="603"/>
      <c r="BN13" s="604"/>
      <c r="BO13" s="644">
        <v>49.1</v>
      </c>
      <c r="BP13" s="644"/>
      <c r="BQ13" s="644"/>
      <c r="BR13" s="644"/>
      <c r="BS13" s="645" t="s">
        <v>64</v>
      </c>
      <c r="BT13" s="645"/>
      <c r="BU13" s="645"/>
      <c r="BV13" s="645"/>
      <c r="BW13" s="645"/>
      <c r="BX13" s="645"/>
      <c r="BY13" s="645"/>
      <c r="BZ13" s="645"/>
      <c r="CA13" s="645"/>
      <c r="CB13" s="679"/>
      <c r="CD13" s="599" t="s">
        <v>187</v>
      </c>
      <c r="CE13" s="600"/>
      <c r="CF13" s="600"/>
      <c r="CG13" s="600"/>
      <c r="CH13" s="600"/>
      <c r="CI13" s="600"/>
      <c r="CJ13" s="600"/>
      <c r="CK13" s="600"/>
      <c r="CL13" s="600"/>
      <c r="CM13" s="600"/>
      <c r="CN13" s="600"/>
      <c r="CO13" s="600"/>
      <c r="CP13" s="600"/>
      <c r="CQ13" s="601"/>
      <c r="CR13" s="602">
        <v>550859</v>
      </c>
      <c r="CS13" s="603"/>
      <c r="CT13" s="603"/>
      <c r="CU13" s="603"/>
      <c r="CV13" s="603"/>
      <c r="CW13" s="603"/>
      <c r="CX13" s="603"/>
      <c r="CY13" s="604"/>
      <c r="CZ13" s="644">
        <v>5.8</v>
      </c>
      <c r="DA13" s="644"/>
      <c r="DB13" s="644"/>
      <c r="DC13" s="644"/>
      <c r="DD13" s="608">
        <v>359228</v>
      </c>
      <c r="DE13" s="603"/>
      <c r="DF13" s="603"/>
      <c r="DG13" s="603"/>
      <c r="DH13" s="603"/>
      <c r="DI13" s="603"/>
      <c r="DJ13" s="603"/>
      <c r="DK13" s="603"/>
      <c r="DL13" s="603"/>
      <c r="DM13" s="603"/>
      <c r="DN13" s="603"/>
      <c r="DO13" s="603"/>
      <c r="DP13" s="604"/>
      <c r="DQ13" s="608">
        <v>252770</v>
      </c>
      <c r="DR13" s="603"/>
      <c r="DS13" s="603"/>
      <c r="DT13" s="603"/>
      <c r="DU13" s="603"/>
      <c r="DV13" s="603"/>
      <c r="DW13" s="603"/>
      <c r="DX13" s="603"/>
      <c r="DY13" s="603"/>
      <c r="DZ13" s="603"/>
      <c r="EA13" s="603"/>
      <c r="EB13" s="603"/>
      <c r="EC13" s="643"/>
    </row>
    <row r="14" spans="2:143" ht="11.25" customHeight="1" x14ac:dyDescent="0.2">
      <c r="B14" s="599" t="s">
        <v>188</v>
      </c>
      <c r="C14" s="600"/>
      <c r="D14" s="600"/>
      <c r="E14" s="600"/>
      <c r="F14" s="600"/>
      <c r="G14" s="600"/>
      <c r="H14" s="600"/>
      <c r="I14" s="600"/>
      <c r="J14" s="600"/>
      <c r="K14" s="600"/>
      <c r="L14" s="600"/>
      <c r="M14" s="600"/>
      <c r="N14" s="600"/>
      <c r="O14" s="600"/>
      <c r="P14" s="600"/>
      <c r="Q14" s="601"/>
      <c r="R14" s="602" t="s">
        <v>64</v>
      </c>
      <c r="S14" s="603"/>
      <c r="T14" s="603"/>
      <c r="U14" s="603"/>
      <c r="V14" s="603"/>
      <c r="W14" s="603"/>
      <c r="X14" s="603"/>
      <c r="Y14" s="604"/>
      <c r="Z14" s="644" t="s">
        <v>64</v>
      </c>
      <c r="AA14" s="644"/>
      <c r="AB14" s="644"/>
      <c r="AC14" s="644"/>
      <c r="AD14" s="645" t="s">
        <v>64</v>
      </c>
      <c r="AE14" s="645"/>
      <c r="AF14" s="645"/>
      <c r="AG14" s="645"/>
      <c r="AH14" s="645"/>
      <c r="AI14" s="645"/>
      <c r="AJ14" s="645"/>
      <c r="AK14" s="645"/>
      <c r="AL14" s="605" t="s">
        <v>64</v>
      </c>
      <c r="AM14" s="606"/>
      <c r="AN14" s="606"/>
      <c r="AO14" s="646"/>
      <c r="AP14" s="599" t="s">
        <v>189</v>
      </c>
      <c r="AQ14" s="600"/>
      <c r="AR14" s="600"/>
      <c r="AS14" s="600"/>
      <c r="AT14" s="600"/>
      <c r="AU14" s="600"/>
      <c r="AV14" s="600"/>
      <c r="AW14" s="600"/>
      <c r="AX14" s="600"/>
      <c r="AY14" s="600"/>
      <c r="AZ14" s="600"/>
      <c r="BA14" s="600"/>
      <c r="BB14" s="600"/>
      <c r="BC14" s="600"/>
      <c r="BD14" s="600"/>
      <c r="BE14" s="600"/>
      <c r="BF14" s="601"/>
      <c r="BG14" s="602">
        <v>54571</v>
      </c>
      <c r="BH14" s="603"/>
      <c r="BI14" s="603"/>
      <c r="BJ14" s="603"/>
      <c r="BK14" s="603"/>
      <c r="BL14" s="603"/>
      <c r="BM14" s="603"/>
      <c r="BN14" s="604"/>
      <c r="BO14" s="644">
        <v>4.5999999999999996</v>
      </c>
      <c r="BP14" s="644"/>
      <c r="BQ14" s="644"/>
      <c r="BR14" s="644"/>
      <c r="BS14" s="645" t="s">
        <v>64</v>
      </c>
      <c r="BT14" s="645"/>
      <c r="BU14" s="645"/>
      <c r="BV14" s="645"/>
      <c r="BW14" s="645"/>
      <c r="BX14" s="645"/>
      <c r="BY14" s="645"/>
      <c r="BZ14" s="645"/>
      <c r="CA14" s="645"/>
      <c r="CB14" s="679"/>
      <c r="CD14" s="599" t="s">
        <v>190</v>
      </c>
      <c r="CE14" s="600"/>
      <c r="CF14" s="600"/>
      <c r="CG14" s="600"/>
      <c r="CH14" s="600"/>
      <c r="CI14" s="600"/>
      <c r="CJ14" s="600"/>
      <c r="CK14" s="600"/>
      <c r="CL14" s="600"/>
      <c r="CM14" s="600"/>
      <c r="CN14" s="600"/>
      <c r="CO14" s="600"/>
      <c r="CP14" s="600"/>
      <c r="CQ14" s="601"/>
      <c r="CR14" s="602">
        <v>472987</v>
      </c>
      <c r="CS14" s="603"/>
      <c r="CT14" s="603"/>
      <c r="CU14" s="603"/>
      <c r="CV14" s="603"/>
      <c r="CW14" s="603"/>
      <c r="CX14" s="603"/>
      <c r="CY14" s="604"/>
      <c r="CZ14" s="644">
        <v>5</v>
      </c>
      <c r="DA14" s="644"/>
      <c r="DB14" s="644"/>
      <c r="DC14" s="644"/>
      <c r="DD14" s="608">
        <v>103608</v>
      </c>
      <c r="DE14" s="603"/>
      <c r="DF14" s="603"/>
      <c r="DG14" s="603"/>
      <c r="DH14" s="603"/>
      <c r="DI14" s="603"/>
      <c r="DJ14" s="603"/>
      <c r="DK14" s="603"/>
      <c r="DL14" s="603"/>
      <c r="DM14" s="603"/>
      <c r="DN14" s="603"/>
      <c r="DO14" s="603"/>
      <c r="DP14" s="604"/>
      <c r="DQ14" s="608">
        <v>369641</v>
      </c>
      <c r="DR14" s="603"/>
      <c r="DS14" s="603"/>
      <c r="DT14" s="603"/>
      <c r="DU14" s="603"/>
      <c r="DV14" s="603"/>
      <c r="DW14" s="603"/>
      <c r="DX14" s="603"/>
      <c r="DY14" s="603"/>
      <c r="DZ14" s="603"/>
      <c r="EA14" s="603"/>
      <c r="EB14" s="603"/>
      <c r="EC14" s="643"/>
    </row>
    <row r="15" spans="2:143" ht="11.25" customHeight="1" x14ac:dyDescent="0.2">
      <c r="B15" s="599" t="s">
        <v>191</v>
      </c>
      <c r="C15" s="600"/>
      <c r="D15" s="600"/>
      <c r="E15" s="600"/>
      <c r="F15" s="600"/>
      <c r="G15" s="600"/>
      <c r="H15" s="600"/>
      <c r="I15" s="600"/>
      <c r="J15" s="600"/>
      <c r="K15" s="600"/>
      <c r="L15" s="600"/>
      <c r="M15" s="600"/>
      <c r="N15" s="600"/>
      <c r="O15" s="600"/>
      <c r="P15" s="600"/>
      <c r="Q15" s="601"/>
      <c r="R15" s="602">
        <v>7367</v>
      </c>
      <c r="S15" s="603"/>
      <c r="T15" s="603"/>
      <c r="U15" s="603"/>
      <c r="V15" s="603"/>
      <c r="W15" s="603"/>
      <c r="X15" s="603"/>
      <c r="Y15" s="604"/>
      <c r="Z15" s="644">
        <v>0.1</v>
      </c>
      <c r="AA15" s="644"/>
      <c r="AB15" s="644"/>
      <c r="AC15" s="644"/>
      <c r="AD15" s="645">
        <v>7367</v>
      </c>
      <c r="AE15" s="645"/>
      <c r="AF15" s="645"/>
      <c r="AG15" s="645"/>
      <c r="AH15" s="645"/>
      <c r="AI15" s="645"/>
      <c r="AJ15" s="645"/>
      <c r="AK15" s="645"/>
      <c r="AL15" s="605">
        <v>0.2</v>
      </c>
      <c r="AM15" s="606"/>
      <c r="AN15" s="606"/>
      <c r="AO15" s="646"/>
      <c r="AP15" s="599" t="s">
        <v>192</v>
      </c>
      <c r="AQ15" s="600"/>
      <c r="AR15" s="600"/>
      <c r="AS15" s="600"/>
      <c r="AT15" s="600"/>
      <c r="AU15" s="600"/>
      <c r="AV15" s="600"/>
      <c r="AW15" s="600"/>
      <c r="AX15" s="600"/>
      <c r="AY15" s="600"/>
      <c r="AZ15" s="600"/>
      <c r="BA15" s="600"/>
      <c r="BB15" s="600"/>
      <c r="BC15" s="600"/>
      <c r="BD15" s="600"/>
      <c r="BE15" s="600"/>
      <c r="BF15" s="601"/>
      <c r="BG15" s="602">
        <v>89455</v>
      </c>
      <c r="BH15" s="603"/>
      <c r="BI15" s="603"/>
      <c r="BJ15" s="603"/>
      <c r="BK15" s="603"/>
      <c r="BL15" s="603"/>
      <c r="BM15" s="603"/>
      <c r="BN15" s="604"/>
      <c r="BO15" s="644">
        <v>7.5</v>
      </c>
      <c r="BP15" s="644"/>
      <c r="BQ15" s="644"/>
      <c r="BR15" s="644"/>
      <c r="BS15" s="645" t="s">
        <v>64</v>
      </c>
      <c r="BT15" s="645"/>
      <c r="BU15" s="645"/>
      <c r="BV15" s="645"/>
      <c r="BW15" s="645"/>
      <c r="BX15" s="645"/>
      <c r="BY15" s="645"/>
      <c r="BZ15" s="645"/>
      <c r="CA15" s="645"/>
      <c r="CB15" s="679"/>
      <c r="CD15" s="599" t="s">
        <v>193</v>
      </c>
      <c r="CE15" s="600"/>
      <c r="CF15" s="600"/>
      <c r="CG15" s="600"/>
      <c r="CH15" s="600"/>
      <c r="CI15" s="600"/>
      <c r="CJ15" s="600"/>
      <c r="CK15" s="600"/>
      <c r="CL15" s="600"/>
      <c r="CM15" s="600"/>
      <c r="CN15" s="600"/>
      <c r="CO15" s="600"/>
      <c r="CP15" s="600"/>
      <c r="CQ15" s="601"/>
      <c r="CR15" s="602">
        <v>1070214</v>
      </c>
      <c r="CS15" s="603"/>
      <c r="CT15" s="603"/>
      <c r="CU15" s="603"/>
      <c r="CV15" s="603"/>
      <c r="CW15" s="603"/>
      <c r="CX15" s="603"/>
      <c r="CY15" s="604"/>
      <c r="CZ15" s="644">
        <v>11.3</v>
      </c>
      <c r="DA15" s="644"/>
      <c r="DB15" s="644"/>
      <c r="DC15" s="644"/>
      <c r="DD15" s="608">
        <v>267632</v>
      </c>
      <c r="DE15" s="603"/>
      <c r="DF15" s="603"/>
      <c r="DG15" s="603"/>
      <c r="DH15" s="603"/>
      <c r="DI15" s="603"/>
      <c r="DJ15" s="603"/>
      <c r="DK15" s="603"/>
      <c r="DL15" s="603"/>
      <c r="DM15" s="603"/>
      <c r="DN15" s="603"/>
      <c r="DO15" s="603"/>
      <c r="DP15" s="604"/>
      <c r="DQ15" s="608">
        <v>758207</v>
      </c>
      <c r="DR15" s="603"/>
      <c r="DS15" s="603"/>
      <c r="DT15" s="603"/>
      <c r="DU15" s="603"/>
      <c r="DV15" s="603"/>
      <c r="DW15" s="603"/>
      <c r="DX15" s="603"/>
      <c r="DY15" s="603"/>
      <c r="DZ15" s="603"/>
      <c r="EA15" s="603"/>
      <c r="EB15" s="603"/>
      <c r="EC15" s="643"/>
    </row>
    <row r="16" spans="2:143" ht="11.25" customHeight="1" x14ac:dyDescent="0.2">
      <c r="B16" s="599" t="s">
        <v>194</v>
      </c>
      <c r="C16" s="600"/>
      <c r="D16" s="600"/>
      <c r="E16" s="600"/>
      <c r="F16" s="600"/>
      <c r="G16" s="600"/>
      <c r="H16" s="600"/>
      <c r="I16" s="600"/>
      <c r="J16" s="600"/>
      <c r="K16" s="600"/>
      <c r="L16" s="600"/>
      <c r="M16" s="600"/>
      <c r="N16" s="600"/>
      <c r="O16" s="600"/>
      <c r="P16" s="600"/>
      <c r="Q16" s="601"/>
      <c r="R16" s="602">
        <v>29967</v>
      </c>
      <c r="S16" s="603"/>
      <c r="T16" s="603"/>
      <c r="U16" s="603"/>
      <c r="V16" s="603"/>
      <c r="W16" s="603"/>
      <c r="X16" s="603"/>
      <c r="Y16" s="604"/>
      <c r="Z16" s="644">
        <v>0.3</v>
      </c>
      <c r="AA16" s="644"/>
      <c r="AB16" s="644"/>
      <c r="AC16" s="644"/>
      <c r="AD16" s="645">
        <v>29967</v>
      </c>
      <c r="AE16" s="645"/>
      <c r="AF16" s="645"/>
      <c r="AG16" s="645"/>
      <c r="AH16" s="645"/>
      <c r="AI16" s="645"/>
      <c r="AJ16" s="645"/>
      <c r="AK16" s="645"/>
      <c r="AL16" s="605">
        <v>0.7</v>
      </c>
      <c r="AM16" s="606"/>
      <c r="AN16" s="606"/>
      <c r="AO16" s="646"/>
      <c r="AP16" s="599" t="s">
        <v>195</v>
      </c>
      <c r="AQ16" s="600"/>
      <c r="AR16" s="600"/>
      <c r="AS16" s="600"/>
      <c r="AT16" s="600"/>
      <c r="AU16" s="600"/>
      <c r="AV16" s="600"/>
      <c r="AW16" s="600"/>
      <c r="AX16" s="600"/>
      <c r="AY16" s="600"/>
      <c r="AZ16" s="600"/>
      <c r="BA16" s="600"/>
      <c r="BB16" s="600"/>
      <c r="BC16" s="600"/>
      <c r="BD16" s="600"/>
      <c r="BE16" s="600"/>
      <c r="BF16" s="601"/>
      <c r="BG16" s="602" t="s">
        <v>64</v>
      </c>
      <c r="BH16" s="603"/>
      <c r="BI16" s="603"/>
      <c r="BJ16" s="603"/>
      <c r="BK16" s="603"/>
      <c r="BL16" s="603"/>
      <c r="BM16" s="603"/>
      <c r="BN16" s="604"/>
      <c r="BO16" s="644" t="s">
        <v>64</v>
      </c>
      <c r="BP16" s="644"/>
      <c r="BQ16" s="644"/>
      <c r="BR16" s="644"/>
      <c r="BS16" s="645" t="s">
        <v>64</v>
      </c>
      <c r="BT16" s="645"/>
      <c r="BU16" s="645"/>
      <c r="BV16" s="645"/>
      <c r="BW16" s="645"/>
      <c r="BX16" s="645"/>
      <c r="BY16" s="645"/>
      <c r="BZ16" s="645"/>
      <c r="CA16" s="645"/>
      <c r="CB16" s="679"/>
      <c r="CD16" s="599" t="s">
        <v>196</v>
      </c>
      <c r="CE16" s="600"/>
      <c r="CF16" s="600"/>
      <c r="CG16" s="600"/>
      <c r="CH16" s="600"/>
      <c r="CI16" s="600"/>
      <c r="CJ16" s="600"/>
      <c r="CK16" s="600"/>
      <c r="CL16" s="600"/>
      <c r="CM16" s="600"/>
      <c r="CN16" s="600"/>
      <c r="CO16" s="600"/>
      <c r="CP16" s="600"/>
      <c r="CQ16" s="601"/>
      <c r="CR16" s="602">
        <v>8224</v>
      </c>
      <c r="CS16" s="603"/>
      <c r="CT16" s="603"/>
      <c r="CU16" s="603"/>
      <c r="CV16" s="603"/>
      <c r="CW16" s="603"/>
      <c r="CX16" s="603"/>
      <c r="CY16" s="604"/>
      <c r="CZ16" s="644">
        <v>0.1</v>
      </c>
      <c r="DA16" s="644"/>
      <c r="DB16" s="644"/>
      <c r="DC16" s="644"/>
      <c r="DD16" s="608" t="s">
        <v>64</v>
      </c>
      <c r="DE16" s="603"/>
      <c r="DF16" s="603"/>
      <c r="DG16" s="603"/>
      <c r="DH16" s="603"/>
      <c r="DI16" s="603"/>
      <c r="DJ16" s="603"/>
      <c r="DK16" s="603"/>
      <c r="DL16" s="603"/>
      <c r="DM16" s="603"/>
      <c r="DN16" s="603"/>
      <c r="DO16" s="603"/>
      <c r="DP16" s="604"/>
      <c r="DQ16" s="608">
        <v>5176</v>
      </c>
      <c r="DR16" s="603"/>
      <c r="DS16" s="603"/>
      <c r="DT16" s="603"/>
      <c r="DU16" s="603"/>
      <c r="DV16" s="603"/>
      <c r="DW16" s="603"/>
      <c r="DX16" s="603"/>
      <c r="DY16" s="603"/>
      <c r="DZ16" s="603"/>
      <c r="EA16" s="603"/>
      <c r="EB16" s="603"/>
      <c r="EC16" s="643"/>
    </row>
    <row r="17" spans="2:133" ht="11.25" customHeight="1" x14ac:dyDescent="0.2">
      <c r="B17" s="599" t="s">
        <v>197</v>
      </c>
      <c r="C17" s="600"/>
      <c r="D17" s="600"/>
      <c r="E17" s="600"/>
      <c r="F17" s="600"/>
      <c r="G17" s="600"/>
      <c r="H17" s="600"/>
      <c r="I17" s="600"/>
      <c r="J17" s="600"/>
      <c r="K17" s="600"/>
      <c r="L17" s="600"/>
      <c r="M17" s="600"/>
      <c r="N17" s="600"/>
      <c r="O17" s="600"/>
      <c r="P17" s="600"/>
      <c r="Q17" s="601"/>
      <c r="R17" s="602">
        <v>49764</v>
      </c>
      <c r="S17" s="603"/>
      <c r="T17" s="603"/>
      <c r="U17" s="603"/>
      <c r="V17" s="603"/>
      <c r="W17" s="603"/>
      <c r="X17" s="603"/>
      <c r="Y17" s="604"/>
      <c r="Z17" s="644">
        <v>0.5</v>
      </c>
      <c r="AA17" s="644"/>
      <c r="AB17" s="644"/>
      <c r="AC17" s="644"/>
      <c r="AD17" s="645">
        <v>49764</v>
      </c>
      <c r="AE17" s="645"/>
      <c r="AF17" s="645"/>
      <c r="AG17" s="645"/>
      <c r="AH17" s="645"/>
      <c r="AI17" s="645"/>
      <c r="AJ17" s="645"/>
      <c r="AK17" s="645"/>
      <c r="AL17" s="605">
        <v>1.1000000000000001</v>
      </c>
      <c r="AM17" s="606"/>
      <c r="AN17" s="606"/>
      <c r="AO17" s="646"/>
      <c r="AP17" s="599" t="s">
        <v>198</v>
      </c>
      <c r="AQ17" s="600"/>
      <c r="AR17" s="600"/>
      <c r="AS17" s="600"/>
      <c r="AT17" s="600"/>
      <c r="AU17" s="600"/>
      <c r="AV17" s="600"/>
      <c r="AW17" s="600"/>
      <c r="AX17" s="600"/>
      <c r="AY17" s="600"/>
      <c r="AZ17" s="600"/>
      <c r="BA17" s="600"/>
      <c r="BB17" s="600"/>
      <c r="BC17" s="600"/>
      <c r="BD17" s="600"/>
      <c r="BE17" s="600"/>
      <c r="BF17" s="601"/>
      <c r="BG17" s="602" t="s">
        <v>64</v>
      </c>
      <c r="BH17" s="603"/>
      <c r="BI17" s="603"/>
      <c r="BJ17" s="603"/>
      <c r="BK17" s="603"/>
      <c r="BL17" s="603"/>
      <c r="BM17" s="603"/>
      <c r="BN17" s="604"/>
      <c r="BO17" s="644" t="s">
        <v>64</v>
      </c>
      <c r="BP17" s="644"/>
      <c r="BQ17" s="644"/>
      <c r="BR17" s="644"/>
      <c r="BS17" s="645" t="s">
        <v>64</v>
      </c>
      <c r="BT17" s="645"/>
      <c r="BU17" s="645"/>
      <c r="BV17" s="645"/>
      <c r="BW17" s="645"/>
      <c r="BX17" s="645"/>
      <c r="BY17" s="645"/>
      <c r="BZ17" s="645"/>
      <c r="CA17" s="645"/>
      <c r="CB17" s="679"/>
      <c r="CD17" s="599" t="s">
        <v>199</v>
      </c>
      <c r="CE17" s="600"/>
      <c r="CF17" s="600"/>
      <c r="CG17" s="600"/>
      <c r="CH17" s="600"/>
      <c r="CI17" s="600"/>
      <c r="CJ17" s="600"/>
      <c r="CK17" s="600"/>
      <c r="CL17" s="600"/>
      <c r="CM17" s="600"/>
      <c r="CN17" s="600"/>
      <c r="CO17" s="600"/>
      <c r="CP17" s="600"/>
      <c r="CQ17" s="601"/>
      <c r="CR17" s="602">
        <v>709230</v>
      </c>
      <c r="CS17" s="603"/>
      <c r="CT17" s="603"/>
      <c r="CU17" s="603"/>
      <c r="CV17" s="603"/>
      <c r="CW17" s="603"/>
      <c r="CX17" s="603"/>
      <c r="CY17" s="604"/>
      <c r="CZ17" s="644">
        <v>7.5</v>
      </c>
      <c r="DA17" s="644"/>
      <c r="DB17" s="644"/>
      <c r="DC17" s="644"/>
      <c r="DD17" s="608" t="s">
        <v>64</v>
      </c>
      <c r="DE17" s="603"/>
      <c r="DF17" s="603"/>
      <c r="DG17" s="603"/>
      <c r="DH17" s="603"/>
      <c r="DI17" s="603"/>
      <c r="DJ17" s="603"/>
      <c r="DK17" s="603"/>
      <c r="DL17" s="603"/>
      <c r="DM17" s="603"/>
      <c r="DN17" s="603"/>
      <c r="DO17" s="603"/>
      <c r="DP17" s="604"/>
      <c r="DQ17" s="608">
        <v>696822</v>
      </c>
      <c r="DR17" s="603"/>
      <c r="DS17" s="603"/>
      <c r="DT17" s="603"/>
      <c r="DU17" s="603"/>
      <c r="DV17" s="603"/>
      <c r="DW17" s="603"/>
      <c r="DX17" s="603"/>
      <c r="DY17" s="603"/>
      <c r="DZ17" s="603"/>
      <c r="EA17" s="603"/>
      <c r="EB17" s="603"/>
      <c r="EC17" s="643"/>
    </row>
    <row r="18" spans="2:133" ht="11.25" customHeight="1" x14ac:dyDescent="0.2">
      <c r="B18" s="599" t="s">
        <v>200</v>
      </c>
      <c r="C18" s="600"/>
      <c r="D18" s="600"/>
      <c r="E18" s="600"/>
      <c r="F18" s="600"/>
      <c r="G18" s="600"/>
      <c r="H18" s="600"/>
      <c r="I18" s="600"/>
      <c r="J18" s="600"/>
      <c r="K18" s="600"/>
      <c r="L18" s="600"/>
      <c r="M18" s="600"/>
      <c r="N18" s="600"/>
      <c r="O18" s="600"/>
      <c r="P18" s="600"/>
      <c r="Q18" s="601"/>
      <c r="R18" s="602">
        <v>5461</v>
      </c>
      <c r="S18" s="603"/>
      <c r="T18" s="603"/>
      <c r="U18" s="603"/>
      <c r="V18" s="603"/>
      <c r="W18" s="603"/>
      <c r="X18" s="603"/>
      <c r="Y18" s="604"/>
      <c r="Z18" s="644">
        <v>0.1</v>
      </c>
      <c r="AA18" s="644"/>
      <c r="AB18" s="644"/>
      <c r="AC18" s="644"/>
      <c r="AD18" s="645">
        <v>5461</v>
      </c>
      <c r="AE18" s="645"/>
      <c r="AF18" s="645"/>
      <c r="AG18" s="645"/>
      <c r="AH18" s="645"/>
      <c r="AI18" s="645"/>
      <c r="AJ18" s="645"/>
      <c r="AK18" s="645"/>
      <c r="AL18" s="605">
        <v>0.1</v>
      </c>
      <c r="AM18" s="606"/>
      <c r="AN18" s="606"/>
      <c r="AO18" s="646"/>
      <c r="AP18" s="599" t="s">
        <v>201</v>
      </c>
      <c r="AQ18" s="600"/>
      <c r="AR18" s="600"/>
      <c r="AS18" s="600"/>
      <c r="AT18" s="600"/>
      <c r="AU18" s="600"/>
      <c r="AV18" s="600"/>
      <c r="AW18" s="600"/>
      <c r="AX18" s="600"/>
      <c r="AY18" s="600"/>
      <c r="AZ18" s="600"/>
      <c r="BA18" s="600"/>
      <c r="BB18" s="600"/>
      <c r="BC18" s="600"/>
      <c r="BD18" s="600"/>
      <c r="BE18" s="600"/>
      <c r="BF18" s="601"/>
      <c r="BG18" s="602" t="s">
        <v>64</v>
      </c>
      <c r="BH18" s="603"/>
      <c r="BI18" s="603"/>
      <c r="BJ18" s="603"/>
      <c r="BK18" s="603"/>
      <c r="BL18" s="603"/>
      <c r="BM18" s="603"/>
      <c r="BN18" s="604"/>
      <c r="BO18" s="644" t="s">
        <v>64</v>
      </c>
      <c r="BP18" s="644"/>
      <c r="BQ18" s="644"/>
      <c r="BR18" s="644"/>
      <c r="BS18" s="645" t="s">
        <v>64</v>
      </c>
      <c r="BT18" s="645"/>
      <c r="BU18" s="645"/>
      <c r="BV18" s="645"/>
      <c r="BW18" s="645"/>
      <c r="BX18" s="645"/>
      <c r="BY18" s="645"/>
      <c r="BZ18" s="645"/>
      <c r="CA18" s="645"/>
      <c r="CB18" s="679"/>
      <c r="CD18" s="599" t="s">
        <v>202</v>
      </c>
      <c r="CE18" s="600"/>
      <c r="CF18" s="600"/>
      <c r="CG18" s="600"/>
      <c r="CH18" s="600"/>
      <c r="CI18" s="600"/>
      <c r="CJ18" s="600"/>
      <c r="CK18" s="600"/>
      <c r="CL18" s="600"/>
      <c r="CM18" s="600"/>
      <c r="CN18" s="600"/>
      <c r="CO18" s="600"/>
      <c r="CP18" s="600"/>
      <c r="CQ18" s="601"/>
      <c r="CR18" s="602" t="s">
        <v>64</v>
      </c>
      <c r="CS18" s="603"/>
      <c r="CT18" s="603"/>
      <c r="CU18" s="603"/>
      <c r="CV18" s="603"/>
      <c r="CW18" s="603"/>
      <c r="CX18" s="603"/>
      <c r="CY18" s="604"/>
      <c r="CZ18" s="644" t="s">
        <v>64</v>
      </c>
      <c r="DA18" s="644"/>
      <c r="DB18" s="644"/>
      <c r="DC18" s="644"/>
      <c r="DD18" s="608" t="s">
        <v>64</v>
      </c>
      <c r="DE18" s="603"/>
      <c r="DF18" s="603"/>
      <c r="DG18" s="603"/>
      <c r="DH18" s="603"/>
      <c r="DI18" s="603"/>
      <c r="DJ18" s="603"/>
      <c r="DK18" s="603"/>
      <c r="DL18" s="603"/>
      <c r="DM18" s="603"/>
      <c r="DN18" s="603"/>
      <c r="DO18" s="603"/>
      <c r="DP18" s="604"/>
      <c r="DQ18" s="608" t="s">
        <v>64</v>
      </c>
      <c r="DR18" s="603"/>
      <c r="DS18" s="603"/>
      <c r="DT18" s="603"/>
      <c r="DU18" s="603"/>
      <c r="DV18" s="603"/>
      <c r="DW18" s="603"/>
      <c r="DX18" s="603"/>
      <c r="DY18" s="603"/>
      <c r="DZ18" s="603"/>
      <c r="EA18" s="603"/>
      <c r="EB18" s="603"/>
      <c r="EC18" s="643"/>
    </row>
    <row r="19" spans="2:133" ht="11.25" customHeight="1" x14ac:dyDescent="0.2">
      <c r="B19" s="599" t="s">
        <v>203</v>
      </c>
      <c r="C19" s="600"/>
      <c r="D19" s="600"/>
      <c r="E19" s="600"/>
      <c r="F19" s="600"/>
      <c r="G19" s="600"/>
      <c r="H19" s="600"/>
      <c r="I19" s="600"/>
      <c r="J19" s="600"/>
      <c r="K19" s="600"/>
      <c r="L19" s="600"/>
      <c r="M19" s="600"/>
      <c r="N19" s="600"/>
      <c r="O19" s="600"/>
      <c r="P19" s="600"/>
      <c r="Q19" s="601"/>
      <c r="R19" s="602">
        <v>44245</v>
      </c>
      <c r="S19" s="603"/>
      <c r="T19" s="603"/>
      <c r="U19" s="603"/>
      <c r="V19" s="603"/>
      <c r="W19" s="603"/>
      <c r="X19" s="603"/>
      <c r="Y19" s="604"/>
      <c r="Z19" s="644">
        <v>0.4</v>
      </c>
      <c r="AA19" s="644"/>
      <c r="AB19" s="644"/>
      <c r="AC19" s="644"/>
      <c r="AD19" s="645">
        <v>44245</v>
      </c>
      <c r="AE19" s="645"/>
      <c r="AF19" s="645"/>
      <c r="AG19" s="645"/>
      <c r="AH19" s="645"/>
      <c r="AI19" s="645"/>
      <c r="AJ19" s="645"/>
      <c r="AK19" s="645"/>
      <c r="AL19" s="605">
        <v>1</v>
      </c>
      <c r="AM19" s="606"/>
      <c r="AN19" s="606"/>
      <c r="AO19" s="646"/>
      <c r="AP19" s="599" t="s">
        <v>204</v>
      </c>
      <c r="AQ19" s="600"/>
      <c r="AR19" s="600"/>
      <c r="AS19" s="600"/>
      <c r="AT19" s="600"/>
      <c r="AU19" s="600"/>
      <c r="AV19" s="600"/>
      <c r="AW19" s="600"/>
      <c r="AX19" s="600"/>
      <c r="AY19" s="600"/>
      <c r="AZ19" s="600"/>
      <c r="BA19" s="600"/>
      <c r="BB19" s="600"/>
      <c r="BC19" s="600"/>
      <c r="BD19" s="600"/>
      <c r="BE19" s="600"/>
      <c r="BF19" s="601"/>
      <c r="BG19" s="602" t="s">
        <v>64</v>
      </c>
      <c r="BH19" s="603"/>
      <c r="BI19" s="603"/>
      <c r="BJ19" s="603"/>
      <c r="BK19" s="603"/>
      <c r="BL19" s="603"/>
      <c r="BM19" s="603"/>
      <c r="BN19" s="604"/>
      <c r="BO19" s="644" t="s">
        <v>64</v>
      </c>
      <c r="BP19" s="644"/>
      <c r="BQ19" s="644"/>
      <c r="BR19" s="644"/>
      <c r="BS19" s="645" t="s">
        <v>64</v>
      </c>
      <c r="BT19" s="645"/>
      <c r="BU19" s="645"/>
      <c r="BV19" s="645"/>
      <c r="BW19" s="645"/>
      <c r="BX19" s="645"/>
      <c r="BY19" s="645"/>
      <c r="BZ19" s="645"/>
      <c r="CA19" s="645"/>
      <c r="CB19" s="679"/>
      <c r="CD19" s="599" t="s">
        <v>205</v>
      </c>
      <c r="CE19" s="600"/>
      <c r="CF19" s="600"/>
      <c r="CG19" s="600"/>
      <c r="CH19" s="600"/>
      <c r="CI19" s="600"/>
      <c r="CJ19" s="600"/>
      <c r="CK19" s="600"/>
      <c r="CL19" s="600"/>
      <c r="CM19" s="600"/>
      <c r="CN19" s="600"/>
      <c r="CO19" s="600"/>
      <c r="CP19" s="600"/>
      <c r="CQ19" s="601"/>
      <c r="CR19" s="602" t="s">
        <v>64</v>
      </c>
      <c r="CS19" s="603"/>
      <c r="CT19" s="603"/>
      <c r="CU19" s="603"/>
      <c r="CV19" s="603"/>
      <c r="CW19" s="603"/>
      <c r="CX19" s="603"/>
      <c r="CY19" s="604"/>
      <c r="CZ19" s="644" t="s">
        <v>64</v>
      </c>
      <c r="DA19" s="644"/>
      <c r="DB19" s="644"/>
      <c r="DC19" s="644"/>
      <c r="DD19" s="608" t="s">
        <v>64</v>
      </c>
      <c r="DE19" s="603"/>
      <c r="DF19" s="603"/>
      <c r="DG19" s="603"/>
      <c r="DH19" s="603"/>
      <c r="DI19" s="603"/>
      <c r="DJ19" s="603"/>
      <c r="DK19" s="603"/>
      <c r="DL19" s="603"/>
      <c r="DM19" s="603"/>
      <c r="DN19" s="603"/>
      <c r="DO19" s="603"/>
      <c r="DP19" s="604"/>
      <c r="DQ19" s="608" t="s">
        <v>64</v>
      </c>
      <c r="DR19" s="603"/>
      <c r="DS19" s="603"/>
      <c r="DT19" s="603"/>
      <c r="DU19" s="603"/>
      <c r="DV19" s="603"/>
      <c r="DW19" s="603"/>
      <c r="DX19" s="603"/>
      <c r="DY19" s="603"/>
      <c r="DZ19" s="603"/>
      <c r="EA19" s="603"/>
      <c r="EB19" s="603"/>
      <c r="EC19" s="643"/>
    </row>
    <row r="20" spans="2:133" ht="11.25" customHeight="1" x14ac:dyDescent="0.2">
      <c r="B20" s="669" t="s">
        <v>206</v>
      </c>
      <c r="C20" s="670"/>
      <c r="D20" s="670"/>
      <c r="E20" s="670"/>
      <c r="F20" s="670"/>
      <c r="G20" s="670"/>
      <c r="H20" s="670"/>
      <c r="I20" s="670"/>
      <c r="J20" s="670"/>
      <c r="K20" s="670"/>
      <c r="L20" s="670"/>
      <c r="M20" s="670"/>
      <c r="N20" s="670"/>
      <c r="O20" s="670"/>
      <c r="P20" s="670"/>
      <c r="Q20" s="671"/>
      <c r="R20" s="602">
        <v>58</v>
      </c>
      <c r="S20" s="603"/>
      <c r="T20" s="603"/>
      <c r="U20" s="603"/>
      <c r="V20" s="603"/>
      <c r="W20" s="603"/>
      <c r="X20" s="603"/>
      <c r="Y20" s="604"/>
      <c r="Z20" s="644">
        <v>0</v>
      </c>
      <c r="AA20" s="644"/>
      <c r="AB20" s="644"/>
      <c r="AC20" s="644"/>
      <c r="AD20" s="645">
        <v>58</v>
      </c>
      <c r="AE20" s="645"/>
      <c r="AF20" s="645"/>
      <c r="AG20" s="645"/>
      <c r="AH20" s="645"/>
      <c r="AI20" s="645"/>
      <c r="AJ20" s="645"/>
      <c r="AK20" s="645"/>
      <c r="AL20" s="605">
        <v>0</v>
      </c>
      <c r="AM20" s="606"/>
      <c r="AN20" s="606"/>
      <c r="AO20" s="646"/>
      <c r="AP20" s="599" t="s">
        <v>207</v>
      </c>
      <c r="AQ20" s="600"/>
      <c r="AR20" s="600"/>
      <c r="AS20" s="600"/>
      <c r="AT20" s="600"/>
      <c r="AU20" s="600"/>
      <c r="AV20" s="600"/>
      <c r="AW20" s="600"/>
      <c r="AX20" s="600"/>
      <c r="AY20" s="600"/>
      <c r="AZ20" s="600"/>
      <c r="BA20" s="600"/>
      <c r="BB20" s="600"/>
      <c r="BC20" s="600"/>
      <c r="BD20" s="600"/>
      <c r="BE20" s="600"/>
      <c r="BF20" s="601"/>
      <c r="BG20" s="602" t="s">
        <v>64</v>
      </c>
      <c r="BH20" s="603"/>
      <c r="BI20" s="603"/>
      <c r="BJ20" s="603"/>
      <c r="BK20" s="603"/>
      <c r="BL20" s="603"/>
      <c r="BM20" s="603"/>
      <c r="BN20" s="604"/>
      <c r="BO20" s="644" t="s">
        <v>64</v>
      </c>
      <c r="BP20" s="644"/>
      <c r="BQ20" s="644"/>
      <c r="BR20" s="644"/>
      <c r="BS20" s="645" t="s">
        <v>64</v>
      </c>
      <c r="BT20" s="645"/>
      <c r="BU20" s="645"/>
      <c r="BV20" s="645"/>
      <c r="BW20" s="645"/>
      <c r="BX20" s="645"/>
      <c r="BY20" s="645"/>
      <c r="BZ20" s="645"/>
      <c r="CA20" s="645"/>
      <c r="CB20" s="679"/>
      <c r="CD20" s="599" t="s">
        <v>208</v>
      </c>
      <c r="CE20" s="600"/>
      <c r="CF20" s="600"/>
      <c r="CG20" s="600"/>
      <c r="CH20" s="600"/>
      <c r="CI20" s="600"/>
      <c r="CJ20" s="600"/>
      <c r="CK20" s="600"/>
      <c r="CL20" s="600"/>
      <c r="CM20" s="600"/>
      <c r="CN20" s="600"/>
      <c r="CO20" s="600"/>
      <c r="CP20" s="600"/>
      <c r="CQ20" s="601"/>
      <c r="CR20" s="602">
        <v>9470681</v>
      </c>
      <c r="CS20" s="603"/>
      <c r="CT20" s="603"/>
      <c r="CU20" s="603"/>
      <c r="CV20" s="603"/>
      <c r="CW20" s="603"/>
      <c r="CX20" s="603"/>
      <c r="CY20" s="604"/>
      <c r="CZ20" s="644">
        <v>100</v>
      </c>
      <c r="DA20" s="644"/>
      <c r="DB20" s="644"/>
      <c r="DC20" s="644"/>
      <c r="DD20" s="608">
        <v>2328356</v>
      </c>
      <c r="DE20" s="603"/>
      <c r="DF20" s="603"/>
      <c r="DG20" s="603"/>
      <c r="DH20" s="603"/>
      <c r="DI20" s="603"/>
      <c r="DJ20" s="603"/>
      <c r="DK20" s="603"/>
      <c r="DL20" s="603"/>
      <c r="DM20" s="603"/>
      <c r="DN20" s="603"/>
      <c r="DO20" s="603"/>
      <c r="DP20" s="604"/>
      <c r="DQ20" s="608">
        <v>5389938</v>
      </c>
      <c r="DR20" s="603"/>
      <c r="DS20" s="603"/>
      <c r="DT20" s="603"/>
      <c r="DU20" s="603"/>
      <c r="DV20" s="603"/>
      <c r="DW20" s="603"/>
      <c r="DX20" s="603"/>
      <c r="DY20" s="603"/>
      <c r="DZ20" s="603"/>
      <c r="EA20" s="603"/>
      <c r="EB20" s="603"/>
      <c r="EC20" s="643"/>
    </row>
    <row r="21" spans="2:133" ht="11.25" customHeight="1" x14ac:dyDescent="0.2">
      <c r="B21" s="599" t="s">
        <v>209</v>
      </c>
      <c r="C21" s="600"/>
      <c r="D21" s="600"/>
      <c r="E21" s="600"/>
      <c r="F21" s="600"/>
      <c r="G21" s="600"/>
      <c r="H21" s="600"/>
      <c r="I21" s="600"/>
      <c r="J21" s="600"/>
      <c r="K21" s="600"/>
      <c r="L21" s="600"/>
      <c r="M21" s="600"/>
      <c r="N21" s="600"/>
      <c r="O21" s="600"/>
      <c r="P21" s="600"/>
      <c r="Q21" s="601"/>
      <c r="R21" s="602">
        <v>3401229</v>
      </c>
      <c r="S21" s="603"/>
      <c r="T21" s="603"/>
      <c r="U21" s="603"/>
      <c r="V21" s="603"/>
      <c r="W21" s="603"/>
      <c r="X21" s="603"/>
      <c r="Y21" s="604"/>
      <c r="Z21" s="644">
        <v>33.700000000000003</v>
      </c>
      <c r="AA21" s="644"/>
      <c r="AB21" s="644"/>
      <c r="AC21" s="644"/>
      <c r="AD21" s="645">
        <v>2766129</v>
      </c>
      <c r="AE21" s="645"/>
      <c r="AF21" s="645"/>
      <c r="AG21" s="645"/>
      <c r="AH21" s="645"/>
      <c r="AI21" s="645"/>
      <c r="AJ21" s="645"/>
      <c r="AK21" s="645"/>
      <c r="AL21" s="605">
        <v>61.4</v>
      </c>
      <c r="AM21" s="606"/>
      <c r="AN21" s="606"/>
      <c r="AO21" s="646"/>
      <c r="AP21" s="599" t="s">
        <v>210</v>
      </c>
      <c r="AQ21" s="680"/>
      <c r="AR21" s="680"/>
      <c r="AS21" s="680"/>
      <c r="AT21" s="680"/>
      <c r="AU21" s="680"/>
      <c r="AV21" s="680"/>
      <c r="AW21" s="680"/>
      <c r="AX21" s="680"/>
      <c r="AY21" s="680"/>
      <c r="AZ21" s="680"/>
      <c r="BA21" s="680"/>
      <c r="BB21" s="680"/>
      <c r="BC21" s="680"/>
      <c r="BD21" s="680"/>
      <c r="BE21" s="680"/>
      <c r="BF21" s="681"/>
      <c r="BG21" s="602" t="s">
        <v>64</v>
      </c>
      <c r="BH21" s="603"/>
      <c r="BI21" s="603"/>
      <c r="BJ21" s="603"/>
      <c r="BK21" s="603"/>
      <c r="BL21" s="603"/>
      <c r="BM21" s="603"/>
      <c r="BN21" s="604"/>
      <c r="BO21" s="644" t="s">
        <v>64</v>
      </c>
      <c r="BP21" s="644"/>
      <c r="BQ21" s="644"/>
      <c r="BR21" s="644"/>
      <c r="BS21" s="645" t="s">
        <v>64</v>
      </c>
      <c r="BT21" s="645"/>
      <c r="BU21" s="645"/>
      <c r="BV21" s="645"/>
      <c r="BW21" s="645"/>
      <c r="BX21" s="645"/>
      <c r="BY21" s="645"/>
      <c r="BZ21" s="645"/>
      <c r="CA21" s="645"/>
      <c r="CB21" s="679"/>
      <c r="CD21" s="583"/>
      <c r="CE21" s="584"/>
      <c r="CF21" s="584"/>
      <c r="CG21" s="584"/>
      <c r="CH21" s="584"/>
      <c r="CI21" s="584"/>
      <c r="CJ21" s="584"/>
      <c r="CK21" s="584"/>
      <c r="CL21" s="584"/>
      <c r="CM21" s="584"/>
      <c r="CN21" s="584"/>
      <c r="CO21" s="584"/>
      <c r="CP21" s="584"/>
      <c r="CQ21" s="585"/>
      <c r="CR21" s="693"/>
      <c r="CS21" s="691"/>
      <c r="CT21" s="691"/>
      <c r="CU21" s="691"/>
      <c r="CV21" s="691"/>
      <c r="CW21" s="691"/>
      <c r="CX21" s="691"/>
      <c r="CY21" s="694"/>
      <c r="CZ21" s="695"/>
      <c r="DA21" s="695"/>
      <c r="DB21" s="695"/>
      <c r="DC21" s="695"/>
      <c r="DD21" s="690"/>
      <c r="DE21" s="691"/>
      <c r="DF21" s="691"/>
      <c r="DG21" s="691"/>
      <c r="DH21" s="691"/>
      <c r="DI21" s="691"/>
      <c r="DJ21" s="691"/>
      <c r="DK21" s="691"/>
      <c r="DL21" s="691"/>
      <c r="DM21" s="691"/>
      <c r="DN21" s="691"/>
      <c r="DO21" s="691"/>
      <c r="DP21" s="694"/>
      <c r="DQ21" s="690"/>
      <c r="DR21" s="691"/>
      <c r="DS21" s="691"/>
      <c r="DT21" s="691"/>
      <c r="DU21" s="691"/>
      <c r="DV21" s="691"/>
      <c r="DW21" s="691"/>
      <c r="DX21" s="691"/>
      <c r="DY21" s="691"/>
      <c r="DZ21" s="691"/>
      <c r="EA21" s="691"/>
      <c r="EB21" s="691"/>
      <c r="EC21" s="692"/>
    </row>
    <row r="22" spans="2:133" ht="11.25" customHeight="1" x14ac:dyDescent="0.2">
      <c r="B22" s="599" t="s">
        <v>211</v>
      </c>
      <c r="C22" s="600"/>
      <c r="D22" s="600"/>
      <c r="E22" s="600"/>
      <c r="F22" s="600"/>
      <c r="G22" s="600"/>
      <c r="H22" s="600"/>
      <c r="I22" s="600"/>
      <c r="J22" s="600"/>
      <c r="K22" s="600"/>
      <c r="L22" s="600"/>
      <c r="M22" s="600"/>
      <c r="N22" s="600"/>
      <c r="O22" s="600"/>
      <c r="P22" s="600"/>
      <c r="Q22" s="601"/>
      <c r="R22" s="602">
        <v>2766129</v>
      </c>
      <c r="S22" s="603"/>
      <c r="T22" s="603"/>
      <c r="U22" s="603"/>
      <c r="V22" s="603"/>
      <c r="W22" s="603"/>
      <c r="X22" s="603"/>
      <c r="Y22" s="604"/>
      <c r="Z22" s="644">
        <v>27.4</v>
      </c>
      <c r="AA22" s="644"/>
      <c r="AB22" s="644"/>
      <c r="AC22" s="644"/>
      <c r="AD22" s="645">
        <v>2766129</v>
      </c>
      <c r="AE22" s="645"/>
      <c r="AF22" s="645"/>
      <c r="AG22" s="645"/>
      <c r="AH22" s="645"/>
      <c r="AI22" s="645"/>
      <c r="AJ22" s="645"/>
      <c r="AK22" s="645"/>
      <c r="AL22" s="605">
        <v>61.4</v>
      </c>
      <c r="AM22" s="606"/>
      <c r="AN22" s="606"/>
      <c r="AO22" s="646"/>
      <c r="AP22" s="599" t="s">
        <v>212</v>
      </c>
      <c r="AQ22" s="680"/>
      <c r="AR22" s="680"/>
      <c r="AS22" s="680"/>
      <c r="AT22" s="680"/>
      <c r="AU22" s="680"/>
      <c r="AV22" s="680"/>
      <c r="AW22" s="680"/>
      <c r="AX22" s="680"/>
      <c r="AY22" s="680"/>
      <c r="AZ22" s="680"/>
      <c r="BA22" s="680"/>
      <c r="BB22" s="680"/>
      <c r="BC22" s="680"/>
      <c r="BD22" s="680"/>
      <c r="BE22" s="680"/>
      <c r="BF22" s="681"/>
      <c r="BG22" s="602" t="s">
        <v>64</v>
      </c>
      <c r="BH22" s="603"/>
      <c r="BI22" s="603"/>
      <c r="BJ22" s="603"/>
      <c r="BK22" s="603"/>
      <c r="BL22" s="603"/>
      <c r="BM22" s="603"/>
      <c r="BN22" s="604"/>
      <c r="BO22" s="644" t="s">
        <v>64</v>
      </c>
      <c r="BP22" s="644"/>
      <c r="BQ22" s="644"/>
      <c r="BR22" s="644"/>
      <c r="BS22" s="645" t="s">
        <v>64</v>
      </c>
      <c r="BT22" s="645"/>
      <c r="BU22" s="645"/>
      <c r="BV22" s="645"/>
      <c r="BW22" s="645"/>
      <c r="BX22" s="645"/>
      <c r="BY22" s="645"/>
      <c r="BZ22" s="645"/>
      <c r="CA22" s="645"/>
      <c r="CB22" s="679"/>
      <c r="CD22" s="660" t="s">
        <v>213</v>
      </c>
      <c r="CE22" s="661"/>
      <c r="CF22" s="661"/>
      <c r="CG22" s="661"/>
      <c r="CH22" s="661"/>
      <c r="CI22" s="661"/>
      <c r="CJ22" s="661"/>
      <c r="CK22" s="661"/>
      <c r="CL22" s="661"/>
      <c r="CM22" s="661"/>
      <c r="CN22" s="661"/>
      <c r="CO22" s="661"/>
      <c r="CP22" s="661"/>
      <c r="CQ22" s="661"/>
      <c r="CR22" s="661"/>
      <c r="CS22" s="661"/>
      <c r="CT22" s="661"/>
      <c r="CU22" s="661"/>
      <c r="CV22" s="661"/>
      <c r="CW22" s="661"/>
      <c r="CX22" s="661"/>
      <c r="CY22" s="661"/>
      <c r="CZ22" s="661"/>
      <c r="DA22" s="661"/>
      <c r="DB22" s="661"/>
      <c r="DC22" s="661"/>
      <c r="DD22" s="661"/>
      <c r="DE22" s="661"/>
      <c r="DF22" s="661"/>
      <c r="DG22" s="661"/>
      <c r="DH22" s="661"/>
      <c r="DI22" s="661"/>
      <c r="DJ22" s="661"/>
      <c r="DK22" s="661"/>
      <c r="DL22" s="661"/>
      <c r="DM22" s="661"/>
      <c r="DN22" s="661"/>
      <c r="DO22" s="661"/>
      <c r="DP22" s="661"/>
      <c r="DQ22" s="661"/>
      <c r="DR22" s="661"/>
      <c r="DS22" s="661"/>
      <c r="DT22" s="661"/>
      <c r="DU22" s="661"/>
      <c r="DV22" s="661"/>
      <c r="DW22" s="661"/>
      <c r="DX22" s="661"/>
      <c r="DY22" s="661"/>
      <c r="DZ22" s="661"/>
      <c r="EA22" s="661"/>
      <c r="EB22" s="661"/>
      <c r="EC22" s="662"/>
    </row>
    <row r="23" spans="2:133" ht="11.25" customHeight="1" x14ac:dyDescent="0.2">
      <c r="B23" s="599" t="s">
        <v>214</v>
      </c>
      <c r="C23" s="600"/>
      <c r="D23" s="600"/>
      <c r="E23" s="600"/>
      <c r="F23" s="600"/>
      <c r="G23" s="600"/>
      <c r="H23" s="600"/>
      <c r="I23" s="600"/>
      <c r="J23" s="600"/>
      <c r="K23" s="600"/>
      <c r="L23" s="600"/>
      <c r="M23" s="600"/>
      <c r="N23" s="600"/>
      <c r="O23" s="600"/>
      <c r="P23" s="600"/>
      <c r="Q23" s="601"/>
      <c r="R23" s="602">
        <v>299935</v>
      </c>
      <c r="S23" s="603"/>
      <c r="T23" s="603"/>
      <c r="U23" s="603"/>
      <c r="V23" s="603"/>
      <c r="W23" s="603"/>
      <c r="X23" s="603"/>
      <c r="Y23" s="604"/>
      <c r="Z23" s="644">
        <v>3</v>
      </c>
      <c r="AA23" s="644"/>
      <c r="AB23" s="644"/>
      <c r="AC23" s="644"/>
      <c r="AD23" s="645" t="s">
        <v>64</v>
      </c>
      <c r="AE23" s="645"/>
      <c r="AF23" s="645"/>
      <c r="AG23" s="645"/>
      <c r="AH23" s="645"/>
      <c r="AI23" s="645"/>
      <c r="AJ23" s="645"/>
      <c r="AK23" s="645"/>
      <c r="AL23" s="605" t="s">
        <v>64</v>
      </c>
      <c r="AM23" s="606"/>
      <c r="AN23" s="606"/>
      <c r="AO23" s="646"/>
      <c r="AP23" s="599" t="s">
        <v>215</v>
      </c>
      <c r="AQ23" s="680"/>
      <c r="AR23" s="680"/>
      <c r="AS23" s="680"/>
      <c r="AT23" s="680"/>
      <c r="AU23" s="680"/>
      <c r="AV23" s="680"/>
      <c r="AW23" s="680"/>
      <c r="AX23" s="680"/>
      <c r="AY23" s="680"/>
      <c r="AZ23" s="680"/>
      <c r="BA23" s="680"/>
      <c r="BB23" s="680"/>
      <c r="BC23" s="680"/>
      <c r="BD23" s="680"/>
      <c r="BE23" s="680"/>
      <c r="BF23" s="681"/>
      <c r="BG23" s="602" t="s">
        <v>64</v>
      </c>
      <c r="BH23" s="603"/>
      <c r="BI23" s="603"/>
      <c r="BJ23" s="603"/>
      <c r="BK23" s="603"/>
      <c r="BL23" s="603"/>
      <c r="BM23" s="603"/>
      <c r="BN23" s="604"/>
      <c r="BO23" s="644" t="s">
        <v>64</v>
      </c>
      <c r="BP23" s="644"/>
      <c r="BQ23" s="644"/>
      <c r="BR23" s="644"/>
      <c r="BS23" s="645" t="s">
        <v>64</v>
      </c>
      <c r="BT23" s="645"/>
      <c r="BU23" s="645"/>
      <c r="BV23" s="645"/>
      <c r="BW23" s="645"/>
      <c r="BX23" s="645"/>
      <c r="BY23" s="645"/>
      <c r="BZ23" s="645"/>
      <c r="CA23" s="645"/>
      <c r="CB23" s="679"/>
      <c r="CD23" s="660" t="s">
        <v>155</v>
      </c>
      <c r="CE23" s="661"/>
      <c r="CF23" s="661"/>
      <c r="CG23" s="661"/>
      <c r="CH23" s="661"/>
      <c r="CI23" s="661"/>
      <c r="CJ23" s="661"/>
      <c r="CK23" s="661"/>
      <c r="CL23" s="661"/>
      <c r="CM23" s="661"/>
      <c r="CN23" s="661"/>
      <c r="CO23" s="661"/>
      <c r="CP23" s="661"/>
      <c r="CQ23" s="662"/>
      <c r="CR23" s="660" t="s">
        <v>216</v>
      </c>
      <c r="CS23" s="661"/>
      <c r="CT23" s="661"/>
      <c r="CU23" s="661"/>
      <c r="CV23" s="661"/>
      <c r="CW23" s="661"/>
      <c r="CX23" s="661"/>
      <c r="CY23" s="662"/>
      <c r="CZ23" s="660" t="s">
        <v>217</v>
      </c>
      <c r="DA23" s="661"/>
      <c r="DB23" s="661"/>
      <c r="DC23" s="662"/>
      <c r="DD23" s="660" t="s">
        <v>218</v>
      </c>
      <c r="DE23" s="661"/>
      <c r="DF23" s="661"/>
      <c r="DG23" s="661"/>
      <c r="DH23" s="661"/>
      <c r="DI23" s="661"/>
      <c r="DJ23" s="661"/>
      <c r="DK23" s="662"/>
      <c r="DL23" s="687" t="s">
        <v>219</v>
      </c>
      <c r="DM23" s="688"/>
      <c r="DN23" s="688"/>
      <c r="DO23" s="688"/>
      <c r="DP23" s="688"/>
      <c r="DQ23" s="688"/>
      <c r="DR23" s="688"/>
      <c r="DS23" s="688"/>
      <c r="DT23" s="688"/>
      <c r="DU23" s="688"/>
      <c r="DV23" s="689"/>
      <c r="DW23" s="660" t="s">
        <v>220</v>
      </c>
      <c r="DX23" s="661"/>
      <c r="DY23" s="661"/>
      <c r="DZ23" s="661"/>
      <c r="EA23" s="661"/>
      <c r="EB23" s="661"/>
      <c r="EC23" s="662"/>
    </row>
    <row r="24" spans="2:133" ht="11.25" customHeight="1" x14ac:dyDescent="0.2">
      <c r="B24" s="599" t="s">
        <v>221</v>
      </c>
      <c r="C24" s="600"/>
      <c r="D24" s="600"/>
      <c r="E24" s="600"/>
      <c r="F24" s="600"/>
      <c r="G24" s="600"/>
      <c r="H24" s="600"/>
      <c r="I24" s="600"/>
      <c r="J24" s="600"/>
      <c r="K24" s="600"/>
      <c r="L24" s="600"/>
      <c r="M24" s="600"/>
      <c r="N24" s="600"/>
      <c r="O24" s="600"/>
      <c r="P24" s="600"/>
      <c r="Q24" s="601"/>
      <c r="R24" s="602">
        <v>335165</v>
      </c>
      <c r="S24" s="603"/>
      <c r="T24" s="603"/>
      <c r="U24" s="603"/>
      <c r="V24" s="603"/>
      <c r="W24" s="603"/>
      <c r="X24" s="603"/>
      <c r="Y24" s="604"/>
      <c r="Z24" s="644">
        <v>3.3</v>
      </c>
      <c r="AA24" s="644"/>
      <c r="AB24" s="644"/>
      <c r="AC24" s="644"/>
      <c r="AD24" s="645" t="s">
        <v>64</v>
      </c>
      <c r="AE24" s="645"/>
      <c r="AF24" s="645"/>
      <c r="AG24" s="645"/>
      <c r="AH24" s="645"/>
      <c r="AI24" s="645"/>
      <c r="AJ24" s="645"/>
      <c r="AK24" s="645"/>
      <c r="AL24" s="605" t="s">
        <v>64</v>
      </c>
      <c r="AM24" s="606"/>
      <c r="AN24" s="606"/>
      <c r="AO24" s="646"/>
      <c r="AP24" s="599" t="s">
        <v>222</v>
      </c>
      <c r="AQ24" s="680"/>
      <c r="AR24" s="680"/>
      <c r="AS24" s="680"/>
      <c r="AT24" s="680"/>
      <c r="AU24" s="680"/>
      <c r="AV24" s="680"/>
      <c r="AW24" s="680"/>
      <c r="AX24" s="680"/>
      <c r="AY24" s="680"/>
      <c r="AZ24" s="680"/>
      <c r="BA24" s="680"/>
      <c r="BB24" s="680"/>
      <c r="BC24" s="680"/>
      <c r="BD24" s="680"/>
      <c r="BE24" s="680"/>
      <c r="BF24" s="681"/>
      <c r="BG24" s="602" t="s">
        <v>64</v>
      </c>
      <c r="BH24" s="603"/>
      <c r="BI24" s="603"/>
      <c r="BJ24" s="603"/>
      <c r="BK24" s="603"/>
      <c r="BL24" s="603"/>
      <c r="BM24" s="603"/>
      <c r="BN24" s="604"/>
      <c r="BO24" s="644" t="s">
        <v>64</v>
      </c>
      <c r="BP24" s="644"/>
      <c r="BQ24" s="644"/>
      <c r="BR24" s="644"/>
      <c r="BS24" s="645" t="s">
        <v>64</v>
      </c>
      <c r="BT24" s="645"/>
      <c r="BU24" s="645"/>
      <c r="BV24" s="645"/>
      <c r="BW24" s="645"/>
      <c r="BX24" s="645"/>
      <c r="BY24" s="645"/>
      <c r="BZ24" s="645"/>
      <c r="CA24" s="645"/>
      <c r="CB24" s="679"/>
      <c r="CD24" s="657" t="s">
        <v>223</v>
      </c>
      <c r="CE24" s="658"/>
      <c r="CF24" s="658"/>
      <c r="CG24" s="658"/>
      <c r="CH24" s="658"/>
      <c r="CI24" s="658"/>
      <c r="CJ24" s="658"/>
      <c r="CK24" s="658"/>
      <c r="CL24" s="658"/>
      <c r="CM24" s="658"/>
      <c r="CN24" s="658"/>
      <c r="CO24" s="658"/>
      <c r="CP24" s="658"/>
      <c r="CQ24" s="659"/>
      <c r="CR24" s="654">
        <v>2664411</v>
      </c>
      <c r="CS24" s="655"/>
      <c r="CT24" s="655"/>
      <c r="CU24" s="655"/>
      <c r="CV24" s="655"/>
      <c r="CW24" s="655"/>
      <c r="CX24" s="655"/>
      <c r="CY24" s="683"/>
      <c r="CZ24" s="684">
        <v>28.1</v>
      </c>
      <c r="DA24" s="667"/>
      <c r="DB24" s="667"/>
      <c r="DC24" s="686"/>
      <c r="DD24" s="682">
        <v>2027190</v>
      </c>
      <c r="DE24" s="655"/>
      <c r="DF24" s="655"/>
      <c r="DG24" s="655"/>
      <c r="DH24" s="655"/>
      <c r="DI24" s="655"/>
      <c r="DJ24" s="655"/>
      <c r="DK24" s="683"/>
      <c r="DL24" s="682">
        <v>1837881</v>
      </c>
      <c r="DM24" s="655"/>
      <c r="DN24" s="655"/>
      <c r="DO24" s="655"/>
      <c r="DP24" s="655"/>
      <c r="DQ24" s="655"/>
      <c r="DR24" s="655"/>
      <c r="DS24" s="655"/>
      <c r="DT24" s="655"/>
      <c r="DU24" s="655"/>
      <c r="DV24" s="683"/>
      <c r="DW24" s="684">
        <v>40.700000000000003</v>
      </c>
      <c r="DX24" s="667"/>
      <c r="DY24" s="667"/>
      <c r="DZ24" s="667"/>
      <c r="EA24" s="667"/>
      <c r="EB24" s="667"/>
      <c r="EC24" s="685"/>
    </row>
    <row r="25" spans="2:133" ht="11.25" customHeight="1" x14ac:dyDescent="0.2">
      <c r="B25" s="599" t="s">
        <v>224</v>
      </c>
      <c r="C25" s="600"/>
      <c r="D25" s="600"/>
      <c r="E25" s="600"/>
      <c r="F25" s="600"/>
      <c r="G25" s="600"/>
      <c r="H25" s="600"/>
      <c r="I25" s="600"/>
      <c r="J25" s="600"/>
      <c r="K25" s="600"/>
      <c r="L25" s="600"/>
      <c r="M25" s="600"/>
      <c r="N25" s="600"/>
      <c r="O25" s="600"/>
      <c r="P25" s="600"/>
      <c r="Q25" s="601"/>
      <c r="R25" s="602">
        <v>5112987</v>
      </c>
      <c r="S25" s="603"/>
      <c r="T25" s="603"/>
      <c r="U25" s="603"/>
      <c r="V25" s="603"/>
      <c r="W25" s="603"/>
      <c r="X25" s="603"/>
      <c r="Y25" s="604"/>
      <c r="Z25" s="644">
        <v>50.6</v>
      </c>
      <c r="AA25" s="644"/>
      <c r="AB25" s="644"/>
      <c r="AC25" s="644"/>
      <c r="AD25" s="645">
        <v>4477887</v>
      </c>
      <c r="AE25" s="645"/>
      <c r="AF25" s="645"/>
      <c r="AG25" s="645"/>
      <c r="AH25" s="645"/>
      <c r="AI25" s="645"/>
      <c r="AJ25" s="645"/>
      <c r="AK25" s="645"/>
      <c r="AL25" s="605">
        <v>99.4</v>
      </c>
      <c r="AM25" s="606"/>
      <c r="AN25" s="606"/>
      <c r="AO25" s="646"/>
      <c r="AP25" s="599" t="s">
        <v>225</v>
      </c>
      <c r="AQ25" s="680"/>
      <c r="AR25" s="680"/>
      <c r="AS25" s="680"/>
      <c r="AT25" s="680"/>
      <c r="AU25" s="680"/>
      <c r="AV25" s="680"/>
      <c r="AW25" s="680"/>
      <c r="AX25" s="680"/>
      <c r="AY25" s="680"/>
      <c r="AZ25" s="680"/>
      <c r="BA25" s="680"/>
      <c r="BB25" s="680"/>
      <c r="BC25" s="680"/>
      <c r="BD25" s="680"/>
      <c r="BE25" s="680"/>
      <c r="BF25" s="681"/>
      <c r="BG25" s="602" t="s">
        <v>64</v>
      </c>
      <c r="BH25" s="603"/>
      <c r="BI25" s="603"/>
      <c r="BJ25" s="603"/>
      <c r="BK25" s="603"/>
      <c r="BL25" s="603"/>
      <c r="BM25" s="603"/>
      <c r="BN25" s="604"/>
      <c r="BO25" s="644" t="s">
        <v>64</v>
      </c>
      <c r="BP25" s="644"/>
      <c r="BQ25" s="644"/>
      <c r="BR25" s="644"/>
      <c r="BS25" s="645" t="s">
        <v>64</v>
      </c>
      <c r="BT25" s="645"/>
      <c r="BU25" s="645"/>
      <c r="BV25" s="645"/>
      <c r="BW25" s="645"/>
      <c r="BX25" s="645"/>
      <c r="BY25" s="645"/>
      <c r="BZ25" s="645"/>
      <c r="CA25" s="645"/>
      <c r="CB25" s="679"/>
      <c r="CD25" s="599" t="s">
        <v>226</v>
      </c>
      <c r="CE25" s="600"/>
      <c r="CF25" s="600"/>
      <c r="CG25" s="600"/>
      <c r="CH25" s="600"/>
      <c r="CI25" s="600"/>
      <c r="CJ25" s="600"/>
      <c r="CK25" s="600"/>
      <c r="CL25" s="600"/>
      <c r="CM25" s="600"/>
      <c r="CN25" s="600"/>
      <c r="CO25" s="600"/>
      <c r="CP25" s="600"/>
      <c r="CQ25" s="601"/>
      <c r="CR25" s="602">
        <v>1126232</v>
      </c>
      <c r="CS25" s="615"/>
      <c r="CT25" s="615"/>
      <c r="CU25" s="615"/>
      <c r="CV25" s="615"/>
      <c r="CW25" s="615"/>
      <c r="CX25" s="615"/>
      <c r="CY25" s="616"/>
      <c r="CZ25" s="605">
        <v>11.9</v>
      </c>
      <c r="DA25" s="617"/>
      <c r="DB25" s="617"/>
      <c r="DC25" s="618"/>
      <c r="DD25" s="608">
        <v>1039549</v>
      </c>
      <c r="DE25" s="615"/>
      <c r="DF25" s="615"/>
      <c r="DG25" s="615"/>
      <c r="DH25" s="615"/>
      <c r="DI25" s="615"/>
      <c r="DJ25" s="615"/>
      <c r="DK25" s="616"/>
      <c r="DL25" s="608">
        <v>983366</v>
      </c>
      <c r="DM25" s="615"/>
      <c r="DN25" s="615"/>
      <c r="DO25" s="615"/>
      <c r="DP25" s="615"/>
      <c r="DQ25" s="615"/>
      <c r="DR25" s="615"/>
      <c r="DS25" s="615"/>
      <c r="DT25" s="615"/>
      <c r="DU25" s="615"/>
      <c r="DV25" s="616"/>
      <c r="DW25" s="605">
        <v>21.8</v>
      </c>
      <c r="DX25" s="617"/>
      <c r="DY25" s="617"/>
      <c r="DZ25" s="617"/>
      <c r="EA25" s="617"/>
      <c r="EB25" s="617"/>
      <c r="EC25" s="633"/>
    </row>
    <row r="26" spans="2:133" ht="11.25" customHeight="1" x14ac:dyDescent="0.2">
      <c r="B26" s="599" t="s">
        <v>227</v>
      </c>
      <c r="C26" s="600"/>
      <c r="D26" s="600"/>
      <c r="E26" s="600"/>
      <c r="F26" s="600"/>
      <c r="G26" s="600"/>
      <c r="H26" s="600"/>
      <c r="I26" s="600"/>
      <c r="J26" s="600"/>
      <c r="K26" s="600"/>
      <c r="L26" s="600"/>
      <c r="M26" s="600"/>
      <c r="N26" s="600"/>
      <c r="O26" s="600"/>
      <c r="P26" s="600"/>
      <c r="Q26" s="601"/>
      <c r="R26" s="602">
        <v>872</v>
      </c>
      <c r="S26" s="603"/>
      <c r="T26" s="603"/>
      <c r="U26" s="603"/>
      <c r="V26" s="603"/>
      <c r="W26" s="603"/>
      <c r="X26" s="603"/>
      <c r="Y26" s="604"/>
      <c r="Z26" s="644">
        <v>0</v>
      </c>
      <c r="AA26" s="644"/>
      <c r="AB26" s="644"/>
      <c r="AC26" s="644"/>
      <c r="AD26" s="645">
        <v>872</v>
      </c>
      <c r="AE26" s="645"/>
      <c r="AF26" s="645"/>
      <c r="AG26" s="645"/>
      <c r="AH26" s="645"/>
      <c r="AI26" s="645"/>
      <c r="AJ26" s="645"/>
      <c r="AK26" s="645"/>
      <c r="AL26" s="605">
        <v>0</v>
      </c>
      <c r="AM26" s="606"/>
      <c r="AN26" s="606"/>
      <c r="AO26" s="646"/>
      <c r="AP26" s="599" t="s">
        <v>228</v>
      </c>
      <c r="AQ26" s="680"/>
      <c r="AR26" s="680"/>
      <c r="AS26" s="680"/>
      <c r="AT26" s="680"/>
      <c r="AU26" s="680"/>
      <c r="AV26" s="680"/>
      <c r="AW26" s="680"/>
      <c r="AX26" s="680"/>
      <c r="AY26" s="680"/>
      <c r="AZ26" s="680"/>
      <c r="BA26" s="680"/>
      <c r="BB26" s="680"/>
      <c r="BC26" s="680"/>
      <c r="BD26" s="680"/>
      <c r="BE26" s="680"/>
      <c r="BF26" s="681"/>
      <c r="BG26" s="602" t="s">
        <v>64</v>
      </c>
      <c r="BH26" s="603"/>
      <c r="BI26" s="603"/>
      <c r="BJ26" s="603"/>
      <c r="BK26" s="603"/>
      <c r="BL26" s="603"/>
      <c r="BM26" s="603"/>
      <c r="BN26" s="604"/>
      <c r="BO26" s="644" t="s">
        <v>64</v>
      </c>
      <c r="BP26" s="644"/>
      <c r="BQ26" s="644"/>
      <c r="BR26" s="644"/>
      <c r="BS26" s="645" t="s">
        <v>64</v>
      </c>
      <c r="BT26" s="645"/>
      <c r="BU26" s="645"/>
      <c r="BV26" s="645"/>
      <c r="BW26" s="645"/>
      <c r="BX26" s="645"/>
      <c r="BY26" s="645"/>
      <c r="BZ26" s="645"/>
      <c r="CA26" s="645"/>
      <c r="CB26" s="679"/>
      <c r="CD26" s="599" t="s">
        <v>229</v>
      </c>
      <c r="CE26" s="600"/>
      <c r="CF26" s="600"/>
      <c r="CG26" s="600"/>
      <c r="CH26" s="600"/>
      <c r="CI26" s="600"/>
      <c r="CJ26" s="600"/>
      <c r="CK26" s="600"/>
      <c r="CL26" s="600"/>
      <c r="CM26" s="600"/>
      <c r="CN26" s="600"/>
      <c r="CO26" s="600"/>
      <c r="CP26" s="600"/>
      <c r="CQ26" s="601"/>
      <c r="CR26" s="602">
        <v>715040</v>
      </c>
      <c r="CS26" s="603"/>
      <c r="CT26" s="603"/>
      <c r="CU26" s="603"/>
      <c r="CV26" s="603"/>
      <c r="CW26" s="603"/>
      <c r="CX26" s="603"/>
      <c r="CY26" s="604"/>
      <c r="CZ26" s="605">
        <v>7.6</v>
      </c>
      <c r="DA26" s="617"/>
      <c r="DB26" s="617"/>
      <c r="DC26" s="618"/>
      <c r="DD26" s="608">
        <v>628357</v>
      </c>
      <c r="DE26" s="603"/>
      <c r="DF26" s="603"/>
      <c r="DG26" s="603"/>
      <c r="DH26" s="603"/>
      <c r="DI26" s="603"/>
      <c r="DJ26" s="603"/>
      <c r="DK26" s="604"/>
      <c r="DL26" s="608" t="s">
        <v>64</v>
      </c>
      <c r="DM26" s="603"/>
      <c r="DN26" s="603"/>
      <c r="DO26" s="603"/>
      <c r="DP26" s="603"/>
      <c r="DQ26" s="603"/>
      <c r="DR26" s="603"/>
      <c r="DS26" s="603"/>
      <c r="DT26" s="603"/>
      <c r="DU26" s="603"/>
      <c r="DV26" s="604"/>
      <c r="DW26" s="605" t="s">
        <v>64</v>
      </c>
      <c r="DX26" s="617"/>
      <c r="DY26" s="617"/>
      <c r="DZ26" s="617"/>
      <c r="EA26" s="617"/>
      <c r="EB26" s="617"/>
      <c r="EC26" s="633"/>
    </row>
    <row r="27" spans="2:133" ht="11.25" customHeight="1" x14ac:dyDescent="0.2">
      <c r="B27" s="599" t="s">
        <v>230</v>
      </c>
      <c r="C27" s="600"/>
      <c r="D27" s="600"/>
      <c r="E27" s="600"/>
      <c r="F27" s="600"/>
      <c r="G27" s="600"/>
      <c r="H27" s="600"/>
      <c r="I27" s="600"/>
      <c r="J27" s="600"/>
      <c r="K27" s="600"/>
      <c r="L27" s="600"/>
      <c r="M27" s="600"/>
      <c r="N27" s="600"/>
      <c r="O27" s="600"/>
      <c r="P27" s="600"/>
      <c r="Q27" s="601"/>
      <c r="R27" s="602">
        <v>30411</v>
      </c>
      <c r="S27" s="603"/>
      <c r="T27" s="603"/>
      <c r="U27" s="603"/>
      <c r="V27" s="603"/>
      <c r="W27" s="603"/>
      <c r="X27" s="603"/>
      <c r="Y27" s="604"/>
      <c r="Z27" s="644">
        <v>0.3</v>
      </c>
      <c r="AA27" s="644"/>
      <c r="AB27" s="644"/>
      <c r="AC27" s="644"/>
      <c r="AD27" s="645" t="s">
        <v>64</v>
      </c>
      <c r="AE27" s="645"/>
      <c r="AF27" s="645"/>
      <c r="AG27" s="645"/>
      <c r="AH27" s="645"/>
      <c r="AI27" s="645"/>
      <c r="AJ27" s="645"/>
      <c r="AK27" s="645"/>
      <c r="AL27" s="605" t="s">
        <v>64</v>
      </c>
      <c r="AM27" s="606"/>
      <c r="AN27" s="606"/>
      <c r="AO27" s="646"/>
      <c r="AP27" s="599" t="s">
        <v>231</v>
      </c>
      <c r="AQ27" s="600"/>
      <c r="AR27" s="600"/>
      <c r="AS27" s="600"/>
      <c r="AT27" s="600"/>
      <c r="AU27" s="600"/>
      <c r="AV27" s="600"/>
      <c r="AW27" s="600"/>
      <c r="AX27" s="600"/>
      <c r="AY27" s="600"/>
      <c r="AZ27" s="600"/>
      <c r="BA27" s="600"/>
      <c r="BB27" s="600"/>
      <c r="BC27" s="600"/>
      <c r="BD27" s="600"/>
      <c r="BE27" s="600"/>
      <c r="BF27" s="601"/>
      <c r="BG27" s="602">
        <v>1192761</v>
      </c>
      <c r="BH27" s="603"/>
      <c r="BI27" s="603"/>
      <c r="BJ27" s="603"/>
      <c r="BK27" s="603"/>
      <c r="BL27" s="603"/>
      <c r="BM27" s="603"/>
      <c r="BN27" s="604"/>
      <c r="BO27" s="644">
        <v>100</v>
      </c>
      <c r="BP27" s="644"/>
      <c r="BQ27" s="644"/>
      <c r="BR27" s="644"/>
      <c r="BS27" s="645" t="s">
        <v>64</v>
      </c>
      <c r="BT27" s="645"/>
      <c r="BU27" s="645"/>
      <c r="BV27" s="645"/>
      <c r="BW27" s="645"/>
      <c r="BX27" s="645"/>
      <c r="BY27" s="645"/>
      <c r="BZ27" s="645"/>
      <c r="CA27" s="645"/>
      <c r="CB27" s="679"/>
      <c r="CD27" s="599" t="s">
        <v>232</v>
      </c>
      <c r="CE27" s="600"/>
      <c r="CF27" s="600"/>
      <c r="CG27" s="600"/>
      <c r="CH27" s="600"/>
      <c r="CI27" s="600"/>
      <c r="CJ27" s="600"/>
      <c r="CK27" s="600"/>
      <c r="CL27" s="600"/>
      <c r="CM27" s="600"/>
      <c r="CN27" s="600"/>
      <c r="CO27" s="600"/>
      <c r="CP27" s="600"/>
      <c r="CQ27" s="601"/>
      <c r="CR27" s="602">
        <v>828971</v>
      </c>
      <c r="CS27" s="615"/>
      <c r="CT27" s="615"/>
      <c r="CU27" s="615"/>
      <c r="CV27" s="615"/>
      <c r="CW27" s="615"/>
      <c r="CX27" s="615"/>
      <c r="CY27" s="616"/>
      <c r="CZ27" s="605">
        <v>8.8000000000000007</v>
      </c>
      <c r="DA27" s="617"/>
      <c r="DB27" s="617"/>
      <c r="DC27" s="618"/>
      <c r="DD27" s="608">
        <v>290841</v>
      </c>
      <c r="DE27" s="615"/>
      <c r="DF27" s="615"/>
      <c r="DG27" s="615"/>
      <c r="DH27" s="615"/>
      <c r="DI27" s="615"/>
      <c r="DJ27" s="615"/>
      <c r="DK27" s="616"/>
      <c r="DL27" s="608">
        <v>157715</v>
      </c>
      <c r="DM27" s="615"/>
      <c r="DN27" s="615"/>
      <c r="DO27" s="615"/>
      <c r="DP27" s="615"/>
      <c r="DQ27" s="615"/>
      <c r="DR27" s="615"/>
      <c r="DS27" s="615"/>
      <c r="DT27" s="615"/>
      <c r="DU27" s="615"/>
      <c r="DV27" s="616"/>
      <c r="DW27" s="605">
        <v>3.5</v>
      </c>
      <c r="DX27" s="617"/>
      <c r="DY27" s="617"/>
      <c r="DZ27" s="617"/>
      <c r="EA27" s="617"/>
      <c r="EB27" s="617"/>
      <c r="EC27" s="633"/>
    </row>
    <row r="28" spans="2:133" ht="11.25" customHeight="1" x14ac:dyDescent="0.2">
      <c r="B28" s="599" t="s">
        <v>233</v>
      </c>
      <c r="C28" s="600"/>
      <c r="D28" s="600"/>
      <c r="E28" s="600"/>
      <c r="F28" s="600"/>
      <c r="G28" s="600"/>
      <c r="H28" s="600"/>
      <c r="I28" s="600"/>
      <c r="J28" s="600"/>
      <c r="K28" s="600"/>
      <c r="L28" s="600"/>
      <c r="M28" s="600"/>
      <c r="N28" s="600"/>
      <c r="O28" s="600"/>
      <c r="P28" s="600"/>
      <c r="Q28" s="601"/>
      <c r="R28" s="602">
        <v>69961</v>
      </c>
      <c r="S28" s="603"/>
      <c r="T28" s="603"/>
      <c r="U28" s="603"/>
      <c r="V28" s="603"/>
      <c r="W28" s="603"/>
      <c r="X28" s="603"/>
      <c r="Y28" s="604"/>
      <c r="Z28" s="644">
        <v>0.7</v>
      </c>
      <c r="AA28" s="644"/>
      <c r="AB28" s="644"/>
      <c r="AC28" s="644"/>
      <c r="AD28" s="645">
        <v>18305</v>
      </c>
      <c r="AE28" s="645"/>
      <c r="AF28" s="645"/>
      <c r="AG28" s="645"/>
      <c r="AH28" s="645"/>
      <c r="AI28" s="645"/>
      <c r="AJ28" s="645"/>
      <c r="AK28" s="645"/>
      <c r="AL28" s="605">
        <v>0.4</v>
      </c>
      <c r="AM28" s="606"/>
      <c r="AN28" s="606"/>
      <c r="AO28" s="646"/>
      <c r="AP28" s="599"/>
      <c r="AQ28" s="600"/>
      <c r="AR28" s="600"/>
      <c r="AS28" s="600"/>
      <c r="AT28" s="600"/>
      <c r="AU28" s="600"/>
      <c r="AV28" s="600"/>
      <c r="AW28" s="600"/>
      <c r="AX28" s="600"/>
      <c r="AY28" s="600"/>
      <c r="AZ28" s="600"/>
      <c r="BA28" s="600"/>
      <c r="BB28" s="600"/>
      <c r="BC28" s="600"/>
      <c r="BD28" s="600"/>
      <c r="BE28" s="600"/>
      <c r="BF28" s="601"/>
      <c r="BG28" s="602"/>
      <c r="BH28" s="603"/>
      <c r="BI28" s="603"/>
      <c r="BJ28" s="603"/>
      <c r="BK28" s="603"/>
      <c r="BL28" s="603"/>
      <c r="BM28" s="603"/>
      <c r="BN28" s="604"/>
      <c r="BO28" s="644"/>
      <c r="BP28" s="644"/>
      <c r="BQ28" s="644"/>
      <c r="BR28" s="644"/>
      <c r="BS28" s="608"/>
      <c r="BT28" s="603"/>
      <c r="BU28" s="603"/>
      <c r="BV28" s="603"/>
      <c r="BW28" s="603"/>
      <c r="BX28" s="603"/>
      <c r="BY28" s="603"/>
      <c r="BZ28" s="603"/>
      <c r="CA28" s="603"/>
      <c r="CB28" s="643"/>
      <c r="CD28" s="599" t="s">
        <v>234</v>
      </c>
      <c r="CE28" s="600"/>
      <c r="CF28" s="600"/>
      <c r="CG28" s="600"/>
      <c r="CH28" s="600"/>
      <c r="CI28" s="600"/>
      <c r="CJ28" s="600"/>
      <c r="CK28" s="600"/>
      <c r="CL28" s="600"/>
      <c r="CM28" s="600"/>
      <c r="CN28" s="600"/>
      <c r="CO28" s="600"/>
      <c r="CP28" s="600"/>
      <c r="CQ28" s="601"/>
      <c r="CR28" s="602">
        <v>709208</v>
      </c>
      <c r="CS28" s="603"/>
      <c r="CT28" s="603"/>
      <c r="CU28" s="603"/>
      <c r="CV28" s="603"/>
      <c r="CW28" s="603"/>
      <c r="CX28" s="603"/>
      <c r="CY28" s="604"/>
      <c r="CZ28" s="605">
        <v>7.5</v>
      </c>
      <c r="DA28" s="617"/>
      <c r="DB28" s="617"/>
      <c r="DC28" s="618"/>
      <c r="DD28" s="608">
        <v>696800</v>
      </c>
      <c r="DE28" s="603"/>
      <c r="DF28" s="603"/>
      <c r="DG28" s="603"/>
      <c r="DH28" s="603"/>
      <c r="DI28" s="603"/>
      <c r="DJ28" s="603"/>
      <c r="DK28" s="604"/>
      <c r="DL28" s="608">
        <v>696800</v>
      </c>
      <c r="DM28" s="603"/>
      <c r="DN28" s="603"/>
      <c r="DO28" s="603"/>
      <c r="DP28" s="603"/>
      <c r="DQ28" s="603"/>
      <c r="DR28" s="603"/>
      <c r="DS28" s="603"/>
      <c r="DT28" s="603"/>
      <c r="DU28" s="603"/>
      <c r="DV28" s="604"/>
      <c r="DW28" s="605">
        <v>15.4</v>
      </c>
      <c r="DX28" s="617"/>
      <c r="DY28" s="617"/>
      <c r="DZ28" s="617"/>
      <c r="EA28" s="617"/>
      <c r="EB28" s="617"/>
      <c r="EC28" s="633"/>
    </row>
    <row r="29" spans="2:133" ht="11.25" customHeight="1" x14ac:dyDescent="0.2">
      <c r="B29" s="599" t="s">
        <v>235</v>
      </c>
      <c r="C29" s="600"/>
      <c r="D29" s="600"/>
      <c r="E29" s="600"/>
      <c r="F29" s="600"/>
      <c r="G29" s="600"/>
      <c r="H29" s="600"/>
      <c r="I29" s="600"/>
      <c r="J29" s="600"/>
      <c r="K29" s="600"/>
      <c r="L29" s="600"/>
      <c r="M29" s="600"/>
      <c r="N29" s="600"/>
      <c r="O29" s="600"/>
      <c r="P29" s="600"/>
      <c r="Q29" s="601"/>
      <c r="R29" s="602">
        <v>8440</v>
      </c>
      <c r="S29" s="603"/>
      <c r="T29" s="603"/>
      <c r="U29" s="603"/>
      <c r="V29" s="603"/>
      <c r="W29" s="603"/>
      <c r="X29" s="603"/>
      <c r="Y29" s="604"/>
      <c r="Z29" s="644">
        <v>0.1</v>
      </c>
      <c r="AA29" s="644"/>
      <c r="AB29" s="644"/>
      <c r="AC29" s="644"/>
      <c r="AD29" s="645" t="s">
        <v>64</v>
      </c>
      <c r="AE29" s="645"/>
      <c r="AF29" s="645"/>
      <c r="AG29" s="645"/>
      <c r="AH29" s="645"/>
      <c r="AI29" s="645"/>
      <c r="AJ29" s="645"/>
      <c r="AK29" s="645"/>
      <c r="AL29" s="605" t="s">
        <v>64</v>
      </c>
      <c r="AM29" s="606"/>
      <c r="AN29" s="606"/>
      <c r="AO29" s="646"/>
      <c r="AP29" s="583"/>
      <c r="AQ29" s="584"/>
      <c r="AR29" s="584"/>
      <c r="AS29" s="584"/>
      <c r="AT29" s="584"/>
      <c r="AU29" s="584"/>
      <c r="AV29" s="584"/>
      <c r="AW29" s="584"/>
      <c r="AX29" s="584"/>
      <c r="AY29" s="584"/>
      <c r="AZ29" s="584"/>
      <c r="BA29" s="584"/>
      <c r="BB29" s="584"/>
      <c r="BC29" s="584"/>
      <c r="BD29" s="584"/>
      <c r="BE29" s="584"/>
      <c r="BF29" s="585"/>
      <c r="BG29" s="602"/>
      <c r="BH29" s="603"/>
      <c r="BI29" s="603"/>
      <c r="BJ29" s="603"/>
      <c r="BK29" s="603"/>
      <c r="BL29" s="603"/>
      <c r="BM29" s="603"/>
      <c r="BN29" s="604"/>
      <c r="BO29" s="644"/>
      <c r="BP29" s="644"/>
      <c r="BQ29" s="644"/>
      <c r="BR29" s="644"/>
      <c r="BS29" s="645"/>
      <c r="BT29" s="645"/>
      <c r="BU29" s="645"/>
      <c r="BV29" s="645"/>
      <c r="BW29" s="645"/>
      <c r="BX29" s="645"/>
      <c r="BY29" s="645"/>
      <c r="BZ29" s="645"/>
      <c r="CA29" s="645"/>
      <c r="CB29" s="679"/>
      <c r="CD29" s="621" t="s">
        <v>236</v>
      </c>
      <c r="CE29" s="622"/>
      <c r="CF29" s="599" t="s">
        <v>237</v>
      </c>
      <c r="CG29" s="600"/>
      <c r="CH29" s="600"/>
      <c r="CI29" s="600"/>
      <c r="CJ29" s="600"/>
      <c r="CK29" s="600"/>
      <c r="CL29" s="600"/>
      <c r="CM29" s="600"/>
      <c r="CN29" s="600"/>
      <c r="CO29" s="600"/>
      <c r="CP29" s="600"/>
      <c r="CQ29" s="601"/>
      <c r="CR29" s="602">
        <v>709208</v>
      </c>
      <c r="CS29" s="615"/>
      <c r="CT29" s="615"/>
      <c r="CU29" s="615"/>
      <c r="CV29" s="615"/>
      <c r="CW29" s="615"/>
      <c r="CX29" s="615"/>
      <c r="CY29" s="616"/>
      <c r="CZ29" s="605">
        <v>7.5</v>
      </c>
      <c r="DA29" s="617"/>
      <c r="DB29" s="617"/>
      <c r="DC29" s="618"/>
      <c r="DD29" s="608">
        <v>696800</v>
      </c>
      <c r="DE29" s="615"/>
      <c r="DF29" s="615"/>
      <c r="DG29" s="615"/>
      <c r="DH29" s="615"/>
      <c r="DI29" s="615"/>
      <c r="DJ29" s="615"/>
      <c r="DK29" s="616"/>
      <c r="DL29" s="608">
        <v>696800</v>
      </c>
      <c r="DM29" s="615"/>
      <c r="DN29" s="615"/>
      <c r="DO29" s="615"/>
      <c r="DP29" s="615"/>
      <c r="DQ29" s="615"/>
      <c r="DR29" s="615"/>
      <c r="DS29" s="615"/>
      <c r="DT29" s="615"/>
      <c r="DU29" s="615"/>
      <c r="DV29" s="616"/>
      <c r="DW29" s="605">
        <v>15.4</v>
      </c>
      <c r="DX29" s="617"/>
      <c r="DY29" s="617"/>
      <c r="DZ29" s="617"/>
      <c r="EA29" s="617"/>
      <c r="EB29" s="617"/>
      <c r="EC29" s="633"/>
    </row>
    <row r="30" spans="2:133" ht="11.25" customHeight="1" x14ac:dyDescent="0.2">
      <c r="B30" s="599" t="s">
        <v>238</v>
      </c>
      <c r="C30" s="600"/>
      <c r="D30" s="600"/>
      <c r="E30" s="600"/>
      <c r="F30" s="600"/>
      <c r="G30" s="600"/>
      <c r="H30" s="600"/>
      <c r="I30" s="600"/>
      <c r="J30" s="600"/>
      <c r="K30" s="600"/>
      <c r="L30" s="600"/>
      <c r="M30" s="600"/>
      <c r="N30" s="600"/>
      <c r="O30" s="600"/>
      <c r="P30" s="600"/>
      <c r="Q30" s="601"/>
      <c r="R30" s="602">
        <v>1344174</v>
      </c>
      <c r="S30" s="603"/>
      <c r="T30" s="603"/>
      <c r="U30" s="603"/>
      <c r="V30" s="603"/>
      <c r="W30" s="603"/>
      <c r="X30" s="603"/>
      <c r="Y30" s="604"/>
      <c r="Z30" s="644">
        <v>13.3</v>
      </c>
      <c r="AA30" s="644"/>
      <c r="AB30" s="644"/>
      <c r="AC30" s="644"/>
      <c r="AD30" s="645" t="s">
        <v>64</v>
      </c>
      <c r="AE30" s="645"/>
      <c r="AF30" s="645"/>
      <c r="AG30" s="645"/>
      <c r="AH30" s="645"/>
      <c r="AI30" s="645"/>
      <c r="AJ30" s="645"/>
      <c r="AK30" s="645"/>
      <c r="AL30" s="605" t="s">
        <v>64</v>
      </c>
      <c r="AM30" s="606"/>
      <c r="AN30" s="606"/>
      <c r="AO30" s="646"/>
      <c r="AP30" s="660" t="s">
        <v>155</v>
      </c>
      <c r="AQ30" s="661"/>
      <c r="AR30" s="661"/>
      <c r="AS30" s="661"/>
      <c r="AT30" s="661"/>
      <c r="AU30" s="661"/>
      <c r="AV30" s="661"/>
      <c r="AW30" s="661"/>
      <c r="AX30" s="661"/>
      <c r="AY30" s="661"/>
      <c r="AZ30" s="661"/>
      <c r="BA30" s="661"/>
      <c r="BB30" s="661"/>
      <c r="BC30" s="661"/>
      <c r="BD30" s="661"/>
      <c r="BE30" s="661"/>
      <c r="BF30" s="662"/>
      <c r="BG30" s="660" t="s">
        <v>239</v>
      </c>
      <c r="BH30" s="677"/>
      <c r="BI30" s="677"/>
      <c r="BJ30" s="677"/>
      <c r="BK30" s="677"/>
      <c r="BL30" s="677"/>
      <c r="BM30" s="677"/>
      <c r="BN30" s="677"/>
      <c r="BO30" s="677"/>
      <c r="BP30" s="677"/>
      <c r="BQ30" s="678"/>
      <c r="BR30" s="660" t="s">
        <v>240</v>
      </c>
      <c r="BS30" s="677"/>
      <c r="BT30" s="677"/>
      <c r="BU30" s="677"/>
      <c r="BV30" s="677"/>
      <c r="BW30" s="677"/>
      <c r="BX30" s="677"/>
      <c r="BY30" s="677"/>
      <c r="BZ30" s="677"/>
      <c r="CA30" s="677"/>
      <c r="CB30" s="678"/>
      <c r="CD30" s="623"/>
      <c r="CE30" s="624"/>
      <c r="CF30" s="599" t="s">
        <v>241</v>
      </c>
      <c r="CG30" s="600"/>
      <c r="CH30" s="600"/>
      <c r="CI30" s="600"/>
      <c r="CJ30" s="600"/>
      <c r="CK30" s="600"/>
      <c r="CL30" s="600"/>
      <c r="CM30" s="600"/>
      <c r="CN30" s="600"/>
      <c r="CO30" s="600"/>
      <c r="CP30" s="600"/>
      <c r="CQ30" s="601"/>
      <c r="CR30" s="602">
        <v>664363</v>
      </c>
      <c r="CS30" s="603"/>
      <c r="CT30" s="603"/>
      <c r="CU30" s="603"/>
      <c r="CV30" s="603"/>
      <c r="CW30" s="603"/>
      <c r="CX30" s="603"/>
      <c r="CY30" s="604"/>
      <c r="CZ30" s="605">
        <v>7</v>
      </c>
      <c r="DA30" s="617"/>
      <c r="DB30" s="617"/>
      <c r="DC30" s="618"/>
      <c r="DD30" s="608">
        <v>652047</v>
      </c>
      <c r="DE30" s="603"/>
      <c r="DF30" s="603"/>
      <c r="DG30" s="603"/>
      <c r="DH30" s="603"/>
      <c r="DI30" s="603"/>
      <c r="DJ30" s="603"/>
      <c r="DK30" s="604"/>
      <c r="DL30" s="608">
        <v>652047</v>
      </c>
      <c r="DM30" s="603"/>
      <c r="DN30" s="603"/>
      <c r="DO30" s="603"/>
      <c r="DP30" s="603"/>
      <c r="DQ30" s="603"/>
      <c r="DR30" s="603"/>
      <c r="DS30" s="603"/>
      <c r="DT30" s="603"/>
      <c r="DU30" s="603"/>
      <c r="DV30" s="604"/>
      <c r="DW30" s="605">
        <v>14.4</v>
      </c>
      <c r="DX30" s="617"/>
      <c r="DY30" s="617"/>
      <c r="DZ30" s="617"/>
      <c r="EA30" s="617"/>
      <c r="EB30" s="617"/>
      <c r="EC30" s="633"/>
    </row>
    <row r="31" spans="2:133" ht="11.25" customHeight="1" x14ac:dyDescent="0.2">
      <c r="B31" s="669" t="s">
        <v>242</v>
      </c>
      <c r="C31" s="670"/>
      <c r="D31" s="670"/>
      <c r="E31" s="670"/>
      <c r="F31" s="670"/>
      <c r="G31" s="670"/>
      <c r="H31" s="670"/>
      <c r="I31" s="670"/>
      <c r="J31" s="670"/>
      <c r="K31" s="670"/>
      <c r="L31" s="670"/>
      <c r="M31" s="670"/>
      <c r="N31" s="670"/>
      <c r="O31" s="670"/>
      <c r="P31" s="670"/>
      <c r="Q31" s="671"/>
      <c r="R31" s="602" t="s">
        <v>64</v>
      </c>
      <c r="S31" s="603"/>
      <c r="T31" s="603"/>
      <c r="U31" s="603"/>
      <c r="V31" s="603"/>
      <c r="W31" s="603"/>
      <c r="X31" s="603"/>
      <c r="Y31" s="604"/>
      <c r="Z31" s="644" t="s">
        <v>64</v>
      </c>
      <c r="AA31" s="644"/>
      <c r="AB31" s="644"/>
      <c r="AC31" s="644"/>
      <c r="AD31" s="645" t="s">
        <v>64</v>
      </c>
      <c r="AE31" s="645"/>
      <c r="AF31" s="645"/>
      <c r="AG31" s="645"/>
      <c r="AH31" s="645"/>
      <c r="AI31" s="645"/>
      <c r="AJ31" s="645"/>
      <c r="AK31" s="645"/>
      <c r="AL31" s="605" t="s">
        <v>64</v>
      </c>
      <c r="AM31" s="606"/>
      <c r="AN31" s="606"/>
      <c r="AO31" s="646"/>
      <c r="AP31" s="672" t="s">
        <v>243</v>
      </c>
      <c r="AQ31" s="673"/>
      <c r="AR31" s="673"/>
      <c r="AS31" s="673"/>
      <c r="AT31" s="674" t="s">
        <v>244</v>
      </c>
      <c r="AU31" s="77"/>
      <c r="AV31" s="77"/>
      <c r="AW31" s="77"/>
      <c r="AX31" s="657" t="s">
        <v>120</v>
      </c>
      <c r="AY31" s="658"/>
      <c r="AZ31" s="658"/>
      <c r="BA31" s="658"/>
      <c r="BB31" s="658"/>
      <c r="BC31" s="658"/>
      <c r="BD31" s="658"/>
      <c r="BE31" s="658"/>
      <c r="BF31" s="659"/>
      <c r="BG31" s="665">
        <v>98.5</v>
      </c>
      <c r="BH31" s="666"/>
      <c r="BI31" s="666"/>
      <c r="BJ31" s="666"/>
      <c r="BK31" s="666"/>
      <c r="BL31" s="666"/>
      <c r="BM31" s="667">
        <v>95.4</v>
      </c>
      <c r="BN31" s="666"/>
      <c r="BO31" s="666"/>
      <c r="BP31" s="666"/>
      <c r="BQ31" s="668"/>
      <c r="BR31" s="665">
        <v>98.5</v>
      </c>
      <c r="BS31" s="666"/>
      <c r="BT31" s="666"/>
      <c r="BU31" s="666"/>
      <c r="BV31" s="666"/>
      <c r="BW31" s="666"/>
      <c r="BX31" s="667">
        <v>95.5</v>
      </c>
      <c r="BY31" s="666"/>
      <c r="BZ31" s="666"/>
      <c r="CA31" s="666"/>
      <c r="CB31" s="668"/>
      <c r="CD31" s="623"/>
      <c r="CE31" s="624"/>
      <c r="CF31" s="599" t="s">
        <v>245</v>
      </c>
      <c r="CG31" s="600"/>
      <c r="CH31" s="600"/>
      <c r="CI31" s="600"/>
      <c r="CJ31" s="600"/>
      <c r="CK31" s="600"/>
      <c r="CL31" s="600"/>
      <c r="CM31" s="600"/>
      <c r="CN31" s="600"/>
      <c r="CO31" s="600"/>
      <c r="CP31" s="600"/>
      <c r="CQ31" s="601"/>
      <c r="CR31" s="602">
        <v>44845</v>
      </c>
      <c r="CS31" s="615"/>
      <c r="CT31" s="615"/>
      <c r="CU31" s="615"/>
      <c r="CV31" s="615"/>
      <c r="CW31" s="615"/>
      <c r="CX31" s="615"/>
      <c r="CY31" s="616"/>
      <c r="CZ31" s="605">
        <v>0.5</v>
      </c>
      <c r="DA31" s="617"/>
      <c r="DB31" s="617"/>
      <c r="DC31" s="618"/>
      <c r="DD31" s="608">
        <v>44753</v>
      </c>
      <c r="DE31" s="615"/>
      <c r="DF31" s="615"/>
      <c r="DG31" s="615"/>
      <c r="DH31" s="615"/>
      <c r="DI31" s="615"/>
      <c r="DJ31" s="615"/>
      <c r="DK31" s="616"/>
      <c r="DL31" s="608">
        <v>44753</v>
      </c>
      <c r="DM31" s="615"/>
      <c r="DN31" s="615"/>
      <c r="DO31" s="615"/>
      <c r="DP31" s="615"/>
      <c r="DQ31" s="615"/>
      <c r="DR31" s="615"/>
      <c r="DS31" s="615"/>
      <c r="DT31" s="615"/>
      <c r="DU31" s="615"/>
      <c r="DV31" s="616"/>
      <c r="DW31" s="605">
        <v>1</v>
      </c>
      <c r="DX31" s="617"/>
      <c r="DY31" s="617"/>
      <c r="DZ31" s="617"/>
      <c r="EA31" s="617"/>
      <c r="EB31" s="617"/>
      <c r="EC31" s="633"/>
    </row>
    <row r="32" spans="2:133" ht="11.25" customHeight="1" x14ac:dyDescent="0.2">
      <c r="B32" s="599" t="s">
        <v>246</v>
      </c>
      <c r="C32" s="600"/>
      <c r="D32" s="600"/>
      <c r="E32" s="600"/>
      <c r="F32" s="600"/>
      <c r="G32" s="600"/>
      <c r="H32" s="600"/>
      <c r="I32" s="600"/>
      <c r="J32" s="600"/>
      <c r="K32" s="600"/>
      <c r="L32" s="600"/>
      <c r="M32" s="600"/>
      <c r="N32" s="600"/>
      <c r="O32" s="600"/>
      <c r="P32" s="600"/>
      <c r="Q32" s="601"/>
      <c r="R32" s="602">
        <v>1511929</v>
      </c>
      <c r="S32" s="603"/>
      <c r="T32" s="603"/>
      <c r="U32" s="603"/>
      <c r="V32" s="603"/>
      <c r="W32" s="603"/>
      <c r="X32" s="603"/>
      <c r="Y32" s="604"/>
      <c r="Z32" s="644">
        <v>15</v>
      </c>
      <c r="AA32" s="644"/>
      <c r="AB32" s="644"/>
      <c r="AC32" s="644"/>
      <c r="AD32" s="645" t="s">
        <v>64</v>
      </c>
      <c r="AE32" s="645"/>
      <c r="AF32" s="645"/>
      <c r="AG32" s="645"/>
      <c r="AH32" s="645"/>
      <c r="AI32" s="645"/>
      <c r="AJ32" s="645"/>
      <c r="AK32" s="645"/>
      <c r="AL32" s="605" t="s">
        <v>64</v>
      </c>
      <c r="AM32" s="606"/>
      <c r="AN32" s="606"/>
      <c r="AO32" s="646"/>
      <c r="AP32" s="647"/>
      <c r="AQ32" s="648"/>
      <c r="AR32" s="648"/>
      <c r="AS32" s="648"/>
      <c r="AT32" s="675"/>
      <c r="AU32" s="73" t="s">
        <v>247</v>
      </c>
      <c r="AX32" s="599" t="s">
        <v>248</v>
      </c>
      <c r="AY32" s="600"/>
      <c r="AZ32" s="600"/>
      <c r="BA32" s="600"/>
      <c r="BB32" s="600"/>
      <c r="BC32" s="600"/>
      <c r="BD32" s="600"/>
      <c r="BE32" s="600"/>
      <c r="BF32" s="601"/>
      <c r="BG32" s="664">
        <v>98.6</v>
      </c>
      <c r="BH32" s="615"/>
      <c r="BI32" s="615"/>
      <c r="BJ32" s="615"/>
      <c r="BK32" s="615"/>
      <c r="BL32" s="615"/>
      <c r="BM32" s="606">
        <v>96.6</v>
      </c>
      <c r="BN32" s="615"/>
      <c r="BO32" s="615"/>
      <c r="BP32" s="615"/>
      <c r="BQ32" s="642"/>
      <c r="BR32" s="664">
        <v>98.8</v>
      </c>
      <c r="BS32" s="615"/>
      <c r="BT32" s="615"/>
      <c r="BU32" s="615"/>
      <c r="BV32" s="615"/>
      <c r="BW32" s="615"/>
      <c r="BX32" s="606">
        <v>96.6</v>
      </c>
      <c r="BY32" s="615"/>
      <c r="BZ32" s="615"/>
      <c r="CA32" s="615"/>
      <c r="CB32" s="642"/>
      <c r="CD32" s="625"/>
      <c r="CE32" s="626"/>
      <c r="CF32" s="599" t="s">
        <v>249</v>
      </c>
      <c r="CG32" s="600"/>
      <c r="CH32" s="600"/>
      <c r="CI32" s="600"/>
      <c r="CJ32" s="600"/>
      <c r="CK32" s="600"/>
      <c r="CL32" s="600"/>
      <c r="CM32" s="600"/>
      <c r="CN32" s="600"/>
      <c r="CO32" s="600"/>
      <c r="CP32" s="600"/>
      <c r="CQ32" s="601"/>
      <c r="CR32" s="602" t="s">
        <v>64</v>
      </c>
      <c r="CS32" s="603"/>
      <c r="CT32" s="603"/>
      <c r="CU32" s="603"/>
      <c r="CV32" s="603"/>
      <c r="CW32" s="603"/>
      <c r="CX32" s="603"/>
      <c r="CY32" s="604"/>
      <c r="CZ32" s="605" t="s">
        <v>64</v>
      </c>
      <c r="DA32" s="617"/>
      <c r="DB32" s="617"/>
      <c r="DC32" s="618"/>
      <c r="DD32" s="608" t="s">
        <v>64</v>
      </c>
      <c r="DE32" s="603"/>
      <c r="DF32" s="603"/>
      <c r="DG32" s="603"/>
      <c r="DH32" s="603"/>
      <c r="DI32" s="603"/>
      <c r="DJ32" s="603"/>
      <c r="DK32" s="604"/>
      <c r="DL32" s="608" t="s">
        <v>64</v>
      </c>
      <c r="DM32" s="603"/>
      <c r="DN32" s="603"/>
      <c r="DO32" s="603"/>
      <c r="DP32" s="603"/>
      <c r="DQ32" s="603"/>
      <c r="DR32" s="603"/>
      <c r="DS32" s="603"/>
      <c r="DT32" s="603"/>
      <c r="DU32" s="603"/>
      <c r="DV32" s="604"/>
      <c r="DW32" s="605" t="s">
        <v>64</v>
      </c>
      <c r="DX32" s="617"/>
      <c r="DY32" s="617"/>
      <c r="DZ32" s="617"/>
      <c r="EA32" s="617"/>
      <c r="EB32" s="617"/>
      <c r="EC32" s="633"/>
    </row>
    <row r="33" spans="2:133" ht="11.25" customHeight="1" x14ac:dyDescent="0.2">
      <c r="B33" s="599" t="s">
        <v>250</v>
      </c>
      <c r="C33" s="600"/>
      <c r="D33" s="600"/>
      <c r="E33" s="600"/>
      <c r="F33" s="600"/>
      <c r="G33" s="600"/>
      <c r="H33" s="600"/>
      <c r="I33" s="600"/>
      <c r="J33" s="600"/>
      <c r="K33" s="600"/>
      <c r="L33" s="600"/>
      <c r="M33" s="600"/>
      <c r="N33" s="600"/>
      <c r="O33" s="600"/>
      <c r="P33" s="600"/>
      <c r="Q33" s="601"/>
      <c r="R33" s="602">
        <v>24822</v>
      </c>
      <c r="S33" s="603"/>
      <c r="T33" s="603"/>
      <c r="U33" s="603"/>
      <c r="V33" s="603"/>
      <c r="W33" s="603"/>
      <c r="X33" s="603"/>
      <c r="Y33" s="604"/>
      <c r="Z33" s="644">
        <v>0.2</v>
      </c>
      <c r="AA33" s="644"/>
      <c r="AB33" s="644"/>
      <c r="AC33" s="644"/>
      <c r="AD33" s="645">
        <v>8784</v>
      </c>
      <c r="AE33" s="645"/>
      <c r="AF33" s="645"/>
      <c r="AG33" s="645"/>
      <c r="AH33" s="645"/>
      <c r="AI33" s="645"/>
      <c r="AJ33" s="645"/>
      <c r="AK33" s="645"/>
      <c r="AL33" s="605">
        <v>0.2</v>
      </c>
      <c r="AM33" s="606"/>
      <c r="AN33" s="606"/>
      <c r="AO33" s="646"/>
      <c r="AP33" s="649"/>
      <c r="AQ33" s="650"/>
      <c r="AR33" s="650"/>
      <c r="AS33" s="650"/>
      <c r="AT33" s="676"/>
      <c r="AU33" s="78"/>
      <c r="AV33" s="78"/>
      <c r="AW33" s="78"/>
      <c r="AX33" s="583" t="s">
        <v>251</v>
      </c>
      <c r="AY33" s="584"/>
      <c r="AZ33" s="584"/>
      <c r="BA33" s="584"/>
      <c r="BB33" s="584"/>
      <c r="BC33" s="584"/>
      <c r="BD33" s="584"/>
      <c r="BE33" s="584"/>
      <c r="BF33" s="585"/>
      <c r="BG33" s="663">
        <v>98.1</v>
      </c>
      <c r="BH33" s="587"/>
      <c r="BI33" s="587"/>
      <c r="BJ33" s="587"/>
      <c r="BK33" s="587"/>
      <c r="BL33" s="587"/>
      <c r="BM33" s="637">
        <v>93.9</v>
      </c>
      <c r="BN33" s="587"/>
      <c r="BO33" s="587"/>
      <c r="BP33" s="587"/>
      <c r="BQ33" s="631"/>
      <c r="BR33" s="663">
        <v>98</v>
      </c>
      <c r="BS33" s="587"/>
      <c r="BT33" s="587"/>
      <c r="BU33" s="587"/>
      <c r="BV33" s="587"/>
      <c r="BW33" s="587"/>
      <c r="BX33" s="637">
        <v>93.9</v>
      </c>
      <c r="BY33" s="587"/>
      <c r="BZ33" s="587"/>
      <c r="CA33" s="587"/>
      <c r="CB33" s="631"/>
      <c r="CD33" s="599" t="s">
        <v>252</v>
      </c>
      <c r="CE33" s="600"/>
      <c r="CF33" s="600"/>
      <c r="CG33" s="600"/>
      <c r="CH33" s="600"/>
      <c r="CI33" s="600"/>
      <c r="CJ33" s="600"/>
      <c r="CK33" s="600"/>
      <c r="CL33" s="600"/>
      <c r="CM33" s="600"/>
      <c r="CN33" s="600"/>
      <c r="CO33" s="600"/>
      <c r="CP33" s="600"/>
      <c r="CQ33" s="601"/>
      <c r="CR33" s="602">
        <v>4469690</v>
      </c>
      <c r="CS33" s="615"/>
      <c r="CT33" s="615"/>
      <c r="CU33" s="615"/>
      <c r="CV33" s="615"/>
      <c r="CW33" s="615"/>
      <c r="CX33" s="615"/>
      <c r="CY33" s="616"/>
      <c r="CZ33" s="605">
        <v>47.2</v>
      </c>
      <c r="DA33" s="617"/>
      <c r="DB33" s="617"/>
      <c r="DC33" s="618"/>
      <c r="DD33" s="608">
        <v>2962890</v>
      </c>
      <c r="DE33" s="615"/>
      <c r="DF33" s="615"/>
      <c r="DG33" s="615"/>
      <c r="DH33" s="615"/>
      <c r="DI33" s="615"/>
      <c r="DJ33" s="615"/>
      <c r="DK33" s="616"/>
      <c r="DL33" s="608">
        <v>2345983</v>
      </c>
      <c r="DM33" s="615"/>
      <c r="DN33" s="615"/>
      <c r="DO33" s="615"/>
      <c r="DP33" s="615"/>
      <c r="DQ33" s="615"/>
      <c r="DR33" s="615"/>
      <c r="DS33" s="615"/>
      <c r="DT33" s="615"/>
      <c r="DU33" s="615"/>
      <c r="DV33" s="616"/>
      <c r="DW33" s="605">
        <v>51.9</v>
      </c>
      <c r="DX33" s="617"/>
      <c r="DY33" s="617"/>
      <c r="DZ33" s="617"/>
      <c r="EA33" s="617"/>
      <c r="EB33" s="617"/>
      <c r="EC33" s="633"/>
    </row>
    <row r="34" spans="2:133" ht="11.25" customHeight="1" x14ac:dyDescent="0.2">
      <c r="B34" s="599" t="s">
        <v>253</v>
      </c>
      <c r="C34" s="600"/>
      <c r="D34" s="600"/>
      <c r="E34" s="600"/>
      <c r="F34" s="600"/>
      <c r="G34" s="600"/>
      <c r="H34" s="600"/>
      <c r="I34" s="600"/>
      <c r="J34" s="600"/>
      <c r="K34" s="600"/>
      <c r="L34" s="600"/>
      <c r="M34" s="600"/>
      <c r="N34" s="600"/>
      <c r="O34" s="600"/>
      <c r="P34" s="600"/>
      <c r="Q34" s="601"/>
      <c r="R34" s="602">
        <v>25426</v>
      </c>
      <c r="S34" s="603"/>
      <c r="T34" s="603"/>
      <c r="U34" s="603"/>
      <c r="V34" s="603"/>
      <c r="W34" s="603"/>
      <c r="X34" s="603"/>
      <c r="Y34" s="604"/>
      <c r="Z34" s="644">
        <v>0.3</v>
      </c>
      <c r="AA34" s="644"/>
      <c r="AB34" s="644"/>
      <c r="AC34" s="644"/>
      <c r="AD34" s="645" t="s">
        <v>64</v>
      </c>
      <c r="AE34" s="645"/>
      <c r="AF34" s="645"/>
      <c r="AG34" s="645"/>
      <c r="AH34" s="645"/>
      <c r="AI34" s="645"/>
      <c r="AJ34" s="645"/>
      <c r="AK34" s="645"/>
      <c r="AL34" s="605" t="s">
        <v>64</v>
      </c>
      <c r="AM34" s="606"/>
      <c r="AN34" s="606"/>
      <c r="AO34" s="646"/>
      <c r="AP34" s="81"/>
      <c r="AQ34" s="82"/>
      <c r="AS34" s="77"/>
      <c r="AT34" s="77"/>
      <c r="AU34" s="77"/>
      <c r="AV34" s="77"/>
      <c r="AW34" s="77"/>
      <c r="AX34" s="77"/>
      <c r="AY34" s="77"/>
      <c r="AZ34" s="77"/>
      <c r="BA34" s="77"/>
      <c r="BB34" s="77"/>
      <c r="BC34" s="77"/>
      <c r="BD34" s="77"/>
      <c r="BE34" s="77"/>
      <c r="BF34" s="77"/>
      <c r="BG34" s="82"/>
      <c r="BH34" s="82"/>
      <c r="BI34" s="82"/>
      <c r="BJ34" s="82"/>
      <c r="BK34" s="82"/>
      <c r="BL34" s="82"/>
      <c r="BM34" s="82"/>
      <c r="BN34" s="82"/>
      <c r="BO34" s="82"/>
      <c r="BP34" s="82"/>
      <c r="BQ34" s="82"/>
      <c r="BR34" s="82"/>
      <c r="BS34" s="82"/>
      <c r="BT34" s="82"/>
      <c r="BU34" s="82"/>
      <c r="BV34" s="82"/>
      <c r="BW34" s="82"/>
      <c r="BX34" s="82"/>
      <c r="BY34" s="82"/>
      <c r="BZ34" s="82"/>
      <c r="CA34" s="82"/>
      <c r="CB34" s="82"/>
      <c r="CD34" s="599" t="s">
        <v>254</v>
      </c>
      <c r="CE34" s="600"/>
      <c r="CF34" s="600"/>
      <c r="CG34" s="600"/>
      <c r="CH34" s="600"/>
      <c r="CI34" s="600"/>
      <c r="CJ34" s="600"/>
      <c r="CK34" s="600"/>
      <c r="CL34" s="600"/>
      <c r="CM34" s="600"/>
      <c r="CN34" s="600"/>
      <c r="CO34" s="600"/>
      <c r="CP34" s="600"/>
      <c r="CQ34" s="601"/>
      <c r="CR34" s="602">
        <v>1745632</v>
      </c>
      <c r="CS34" s="603"/>
      <c r="CT34" s="603"/>
      <c r="CU34" s="603"/>
      <c r="CV34" s="603"/>
      <c r="CW34" s="603"/>
      <c r="CX34" s="603"/>
      <c r="CY34" s="604"/>
      <c r="CZ34" s="605">
        <v>18.399999999999999</v>
      </c>
      <c r="DA34" s="617"/>
      <c r="DB34" s="617"/>
      <c r="DC34" s="618"/>
      <c r="DD34" s="608">
        <v>1090909</v>
      </c>
      <c r="DE34" s="603"/>
      <c r="DF34" s="603"/>
      <c r="DG34" s="603"/>
      <c r="DH34" s="603"/>
      <c r="DI34" s="603"/>
      <c r="DJ34" s="603"/>
      <c r="DK34" s="604"/>
      <c r="DL34" s="608">
        <v>931703</v>
      </c>
      <c r="DM34" s="603"/>
      <c r="DN34" s="603"/>
      <c r="DO34" s="603"/>
      <c r="DP34" s="603"/>
      <c r="DQ34" s="603"/>
      <c r="DR34" s="603"/>
      <c r="DS34" s="603"/>
      <c r="DT34" s="603"/>
      <c r="DU34" s="603"/>
      <c r="DV34" s="604"/>
      <c r="DW34" s="605">
        <v>20.6</v>
      </c>
      <c r="DX34" s="617"/>
      <c r="DY34" s="617"/>
      <c r="DZ34" s="617"/>
      <c r="EA34" s="617"/>
      <c r="EB34" s="617"/>
      <c r="EC34" s="633"/>
    </row>
    <row r="35" spans="2:133" ht="11.25" customHeight="1" x14ac:dyDescent="0.2">
      <c r="B35" s="599" t="s">
        <v>255</v>
      </c>
      <c r="C35" s="600"/>
      <c r="D35" s="600"/>
      <c r="E35" s="600"/>
      <c r="F35" s="600"/>
      <c r="G35" s="600"/>
      <c r="H35" s="600"/>
      <c r="I35" s="600"/>
      <c r="J35" s="600"/>
      <c r="K35" s="600"/>
      <c r="L35" s="600"/>
      <c r="M35" s="600"/>
      <c r="N35" s="600"/>
      <c r="O35" s="600"/>
      <c r="P35" s="600"/>
      <c r="Q35" s="601"/>
      <c r="R35" s="602">
        <v>810985</v>
      </c>
      <c r="S35" s="603"/>
      <c r="T35" s="603"/>
      <c r="U35" s="603"/>
      <c r="V35" s="603"/>
      <c r="W35" s="603"/>
      <c r="X35" s="603"/>
      <c r="Y35" s="604"/>
      <c r="Z35" s="644">
        <v>8</v>
      </c>
      <c r="AA35" s="644"/>
      <c r="AB35" s="644"/>
      <c r="AC35" s="644"/>
      <c r="AD35" s="645" t="s">
        <v>64</v>
      </c>
      <c r="AE35" s="645"/>
      <c r="AF35" s="645"/>
      <c r="AG35" s="645"/>
      <c r="AH35" s="645"/>
      <c r="AI35" s="645"/>
      <c r="AJ35" s="645"/>
      <c r="AK35" s="645"/>
      <c r="AL35" s="605" t="s">
        <v>64</v>
      </c>
      <c r="AM35" s="606"/>
      <c r="AN35" s="606"/>
      <c r="AO35" s="646"/>
      <c r="AP35" s="83"/>
      <c r="AQ35" s="660" t="s">
        <v>256</v>
      </c>
      <c r="AR35" s="661"/>
      <c r="AS35" s="661"/>
      <c r="AT35" s="661"/>
      <c r="AU35" s="661"/>
      <c r="AV35" s="661"/>
      <c r="AW35" s="661"/>
      <c r="AX35" s="661"/>
      <c r="AY35" s="661"/>
      <c r="AZ35" s="661"/>
      <c r="BA35" s="661"/>
      <c r="BB35" s="661"/>
      <c r="BC35" s="661"/>
      <c r="BD35" s="661"/>
      <c r="BE35" s="661"/>
      <c r="BF35" s="662"/>
      <c r="BG35" s="660" t="s">
        <v>257</v>
      </c>
      <c r="BH35" s="661"/>
      <c r="BI35" s="661"/>
      <c r="BJ35" s="661"/>
      <c r="BK35" s="661"/>
      <c r="BL35" s="661"/>
      <c r="BM35" s="661"/>
      <c r="BN35" s="661"/>
      <c r="BO35" s="661"/>
      <c r="BP35" s="661"/>
      <c r="BQ35" s="661"/>
      <c r="BR35" s="661"/>
      <c r="BS35" s="661"/>
      <c r="BT35" s="661"/>
      <c r="BU35" s="661"/>
      <c r="BV35" s="661"/>
      <c r="BW35" s="661"/>
      <c r="BX35" s="661"/>
      <c r="BY35" s="661"/>
      <c r="BZ35" s="661"/>
      <c r="CA35" s="661"/>
      <c r="CB35" s="662"/>
      <c r="CD35" s="599" t="s">
        <v>258</v>
      </c>
      <c r="CE35" s="600"/>
      <c r="CF35" s="600"/>
      <c r="CG35" s="600"/>
      <c r="CH35" s="600"/>
      <c r="CI35" s="600"/>
      <c r="CJ35" s="600"/>
      <c r="CK35" s="600"/>
      <c r="CL35" s="600"/>
      <c r="CM35" s="600"/>
      <c r="CN35" s="600"/>
      <c r="CO35" s="600"/>
      <c r="CP35" s="600"/>
      <c r="CQ35" s="601"/>
      <c r="CR35" s="602">
        <v>146864</v>
      </c>
      <c r="CS35" s="615"/>
      <c r="CT35" s="615"/>
      <c r="CU35" s="615"/>
      <c r="CV35" s="615"/>
      <c r="CW35" s="615"/>
      <c r="CX35" s="615"/>
      <c r="CY35" s="616"/>
      <c r="CZ35" s="605">
        <v>1.6</v>
      </c>
      <c r="DA35" s="617"/>
      <c r="DB35" s="617"/>
      <c r="DC35" s="618"/>
      <c r="DD35" s="608">
        <v>71792</v>
      </c>
      <c r="DE35" s="615"/>
      <c r="DF35" s="615"/>
      <c r="DG35" s="615"/>
      <c r="DH35" s="615"/>
      <c r="DI35" s="615"/>
      <c r="DJ35" s="615"/>
      <c r="DK35" s="616"/>
      <c r="DL35" s="608" t="s">
        <v>64</v>
      </c>
      <c r="DM35" s="615"/>
      <c r="DN35" s="615"/>
      <c r="DO35" s="615"/>
      <c r="DP35" s="615"/>
      <c r="DQ35" s="615"/>
      <c r="DR35" s="615"/>
      <c r="DS35" s="615"/>
      <c r="DT35" s="615"/>
      <c r="DU35" s="615"/>
      <c r="DV35" s="616"/>
      <c r="DW35" s="605" t="s">
        <v>64</v>
      </c>
      <c r="DX35" s="617"/>
      <c r="DY35" s="617"/>
      <c r="DZ35" s="617"/>
      <c r="EA35" s="617"/>
      <c r="EB35" s="617"/>
      <c r="EC35" s="633"/>
    </row>
    <row r="36" spans="2:133" ht="11.25" customHeight="1" x14ac:dyDescent="0.2">
      <c r="B36" s="599" t="s">
        <v>259</v>
      </c>
      <c r="C36" s="600"/>
      <c r="D36" s="600"/>
      <c r="E36" s="600"/>
      <c r="F36" s="600"/>
      <c r="G36" s="600"/>
      <c r="H36" s="600"/>
      <c r="I36" s="600"/>
      <c r="J36" s="600"/>
      <c r="K36" s="600"/>
      <c r="L36" s="600"/>
      <c r="M36" s="600"/>
      <c r="N36" s="600"/>
      <c r="O36" s="600"/>
      <c r="P36" s="600"/>
      <c r="Q36" s="601"/>
      <c r="R36" s="602">
        <v>462036</v>
      </c>
      <c r="S36" s="603"/>
      <c r="T36" s="603"/>
      <c r="U36" s="603"/>
      <c r="V36" s="603"/>
      <c r="W36" s="603"/>
      <c r="X36" s="603"/>
      <c r="Y36" s="604"/>
      <c r="Z36" s="644">
        <v>4.5999999999999996</v>
      </c>
      <c r="AA36" s="644"/>
      <c r="AB36" s="644"/>
      <c r="AC36" s="644"/>
      <c r="AD36" s="645" t="s">
        <v>64</v>
      </c>
      <c r="AE36" s="645"/>
      <c r="AF36" s="645"/>
      <c r="AG36" s="645"/>
      <c r="AH36" s="645"/>
      <c r="AI36" s="645"/>
      <c r="AJ36" s="645"/>
      <c r="AK36" s="645"/>
      <c r="AL36" s="605" t="s">
        <v>64</v>
      </c>
      <c r="AM36" s="606"/>
      <c r="AN36" s="606"/>
      <c r="AO36" s="646"/>
      <c r="AP36" s="83"/>
      <c r="AQ36" s="651" t="s">
        <v>260</v>
      </c>
      <c r="AR36" s="652"/>
      <c r="AS36" s="652"/>
      <c r="AT36" s="652"/>
      <c r="AU36" s="652"/>
      <c r="AV36" s="652"/>
      <c r="AW36" s="652"/>
      <c r="AX36" s="652"/>
      <c r="AY36" s="653"/>
      <c r="AZ36" s="654">
        <v>873597</v>
      </c>
      <c r="BA36" s="655"/>
      <c r="BB36" s="655"/>
      <c r="BC36" s="655"/>
      <c r="BD36" s="655"/>
      <c r="BE36" s="655"/>
      <c r="BF36" s="656"/>
      <c r="BG36" s="657" t="s">
        <v>261</v>
      </c>
      <c r="BH36" s="658"/>
      <c r="BI36" s="658"/>
      <c r="BJ36" s="658"/>
      <c r="BK36" s="658"/>
      <c r="BL36" s="658"/>
      <c r="BM36" s="658"/>
      <c r="BN36" s="658"/>
      <c r="BO36" s="658"/>
      <c r="BP36" s="658"/>
      <c r="BQ36" s="658"/>
      <c r="BR36" s="658"/>
      <c r="BS36" s="658"/>
      <c r="BT36" s="658"/>
      <c r="BU36" s="659"/>
      <c r="BV36" s="654">
        <v>54830</v>
      </c>
      <c r="BW36" s="655"/>
      <c r="BX36" s="655"/>
      <c r="BY36" s="655"/>
      <c r="BZ36" s="655"/>
      <c r="CA36" s="655"/>
      <c r="CB36" s="656"/>
      <c r="CD36" s="599" t="s">
        <v>262</v>
      </c>
      <c r="CE36" s="600"/>
      <c r="CF36" s="600"/>
      <c r="CG36" s="600"/>
      <c r="CH36" s="600"/>
      <c r="CI36" s="600"/>
      <c r="CJ36" s="600"/>
      <c r="CK36" s="600"/>
      <c r="CL36" s="600"/>
      <c r="CM36" s="600"/>
      <c r="CN36" s="600"/>
      <c r="CO36" s="600"/>
      <c r="CP36" s="600"/>
      <c r="CQ36" s="601"/>
      <c r="CR36" s="602">
        <v>1538556</v>
      </c>
      <c r="CS36" s="603"/>
      <c r="CT36" s="603"/>
      <c r="CU36" s="603"/>
      <c r="CV36" s="603"/>
      <c r="CW36" s="603"/>
      <c r="CX36" s="603"/>
      <c r="CY36" s="604"/>
      <c r="CZ36" s="605">
        <v>16.2</v>
      </c>
      <c r="DA36" s="617"/>
      <c r="DB36" s="617"/>
      <c r="DC36" s="618"/>
      <c r="DD36" s="608">
        <v>1095181</v>
      </c>
      <c r="DE36" s="603"/>
      <c r="DF36" s="603"/>
      <c r="DG36" s="603"/>
      <c r="DH36" s="603"/>
      <c r="DI36" s="603"/>
      <c r="DJ36" s="603"/>
      <c r="DK36" s="604"/>
      <c r="DL36" s="608">
        <v>817513</v>
      </c>
      <c r="DM36" s="603"/>
      <c r="DN36" s="603"/>
      <c r="DO36" s="603"/>
      <c r="DP36" s="603"/>
      <c r="DQ36" s="603"/>
      <c r="DR36" s="603"/>
      <c r="DS36" s="603"/>
      <c r="DT36" s="603"/>
      <c r="DU36" s="603"/>
      <c r="DV36" s="604"/>
      <c r="DW36" s="605">
        <v>18.100000000000001</v>
      </c>
      <c r="DX36" s="617"/>
      <c r="DY36" s="617"/>
      <c r="DZ36" s="617"/>
      <c r="EA36" s="617"/>
      <c r="EB36" s="617"/>
      <c r="EC36" s="633"/>
    </row>
    <row r="37" spans="2:133" ht="11.25" customHeight="1" x14ac:dyDescent="0.2">
      <c r="B37" s="599" t="s">
        <v>263</v>
      </c>
      <c r="C37" s="600"/>
      <c r="D37" s="600"/>
      <c r="E37" s="600"/>
      <c r="F37" s="600"/>
      <c r="G37" s="600"/>
      <c r="H37" s="600"/>
      <c r="I37" s="600"/>
      <c r="J37" s="600"/>
      <c r="K37" s="600"/>
      <c r="L37" s="600"/>
      <c r="M37" s="600"/>
      <c r="N37" s="600"/>
      <c r="O37" s="600"/>
      <c r="P37" s="600"/>
      <c r="Q37" s="601"/>
      <c r="R37" s="602">
        <v>231299</v>
      </c>
      <c r="S37" s="603"/>
      <c r="T37" s="603"/>
      <c r="U37" s="603"/>
      <c r="V37" s="603"/>
      <c r="W37" s="603"/>
      <c r="X37" s="603"/>
      <c r="Y37" s="604"/>
      <c r="Z37" s="644">
        <v>2.2999999999999998</v>
      </c>
      <c r="AA37" s="644"/>
      <c r="AB37" s="644"/>
      <c r="AC37" s="644"/>
      <c r="AD37" s="645">
        <v>363</v>
      </c>
      <c r="AE37" s="645"/>
      <c r="AF37" s="645"/>
      <c r="AG37" s="645"/>
      <c r="AH37" s="645"/>
      <c r="AI37" s="645"/>
      <c r="AJ37" s="645"/>
      <c r="AK37" s="645"/>
      <c r="AL37" s="605">
        <v>0</v>
      </c>
      <c r="AM37" s="606"/>
      <c r="AN37" s="606"/>
      <c r="AO37" s="646"/>
      <c r="AQ37" s="639" t="s">
        <v>264</v>
      </c>
      <c r="AR37" s="640"/>
      <c r="AS37" s="640"/>
      <c r="AT37" s="640"/>
      <c r="AU37" s="640"/>
      <c r="AV37" s="640"/>
      <c r="AW37" s="640"/>
      <c r="AX37" s="640"/>
      <c r="AY37" s="641"/>
      <c r="AZ37" s="602">
        <v>132168</v>
      </c>
      <c r="BA37" s="603"/>
      <c r="BB37" s="603"/>
      <c r="BC37" s="603"/>
      <c r="BD37" s="615"/>
      <c r="BE37" s="615"/>
      <c r="BF37" s="642"/>
      <c r="BG37" s="599" t="s">
        <v>265</v>
      </c>
      <c r="BH37" s="600"/>
      <c r="BI37" s="600"/>
      <c r="BJ37" s="600"/>
      <c r="BK37" s="600"/>
      <c r="BL37" s="600"/>
      <c r="BM37" s="600"/>
      <c r="BN37" s="600"/>
      <c r="BO37" s="600"/>
      <c r="BP37" s="600"/>
      <c r="BQ37" s="600"/>
      <c r="BR37" s="600"/>
      <c r="BS37" s="600"/>
      <c r="BT37" s="600"/>
      <c r="BU37" s="601"/>
      <c r="BV37" s="602">
        <v>45630</v>
      </c>
      <c r="BW37" s="603"/>
      <c r="BX37" s="603"/>
      <c r="BY37" s="603"/>
      <c r="BZ37" s="603"/>
      <c r="CA37" s="603"/>
      <c r="CB37" s="643"/>
      <c r="CD37" s="599" t="s">
        <v>266</v>
      </c>
      <c r="CE37" s="600"/>
      <c r="CF37" s="600"/>
      <c r="CG37" s="600"/>
      <c r="CH37" s="600"/>
      <c r="CI37" s="600"/>
      <c r="CJ37" s="600"/>
      <c r="CK37" s="600"/>
      <c r="CL37" s="600"/>
      <c r="CM37" s="600"/>
      <c r="CN37" s="600"/>
      <c r="CO37" s="600"/>
      <c r="CP37" s="600"/>
      <c r="CQ37" s="601"/>
      <c r="CR37" s="602">
        <v>424868</v>
      </c>
      <c r="CS37" s="615"/>
      <c r="CT37" s="615"/>
      <c r="CU37" s="615"/>
      <c r="CV37" s="615"/>
      <c r="CW37" s="615"/>
      <c r="CX37" s="615"/>
      <c r="CY37" s="616"/>
      <c r="CZ37" s="605">
        <v>4.5</v>
      </c>
      <c r="DA37" s="617"/>
      <c r="DB37" s="617"/>
      <c r="DC37" s="618"/>
      <c r="DD37" s="608">
        <v>424868</v>
      </c>
      <c r="DE37" s="615"/>
      <c r="DF37" s="615"/>
      <c r="DG37" s="615"/>
      <c r="DH37" s="615"/>
      <c r="DI37" s="615"/>
      <c r="DJ37" s="615"/>
      <c r="DK37" s="616"/>
      <c r="DL37" s="608">
        <v>424868</v>
      </c>
      <c r="DM37" s="615"/>
      <c r="DN37" s="615"/>
      <c r="DO37" s="615"/>
      <c r="DP37" s="615"/>
      <c r="DQ37" s="615"/>
      <c r="DR37" s="615"/>
      <c r="DS37" s="615"/>
      <c r="DT37" s="615"/>
      <c r="DU37" s="615"/>
      <c r="DV37" s="616"/>
      <c r="DW37" s="605">
        <v>9.4</v>
      </c>
      <c r="DX37" s="617"/>
      <c r="DY37" s="617"/>
      <c r="DZ37" s="617"/>
      <c r="EA37" s="617"/>
      <c r="EB37" s="617"/>
      <c r="EC37" s="633"/>
    </row>
    <row r="38" spans="2:133" ht="11.25" customHeight="1" x14ac:dyDescent="0.2">
      <c r="B38" s="599" t="s">
        <v>267</v>
      </c>
      <c r="C38" s="600"/>
      <c r="D38" s="600"/>
      <c r="E38" s="600"/>
      <c r="F38" s="600"/>
      <c r="G38" s="600"/>
      <c r="H38" s="600"/>
      <c r="I38" s="600"/>
      <c r="J38" s="600"/>
      <c r="K38" s="600"/>
      <c r="L38" s="600"/>
      <c r="M38" s="600"/>
      <c r="N38" s="600"/>
      <c r="O38" s="600"/>
      <c r="P38" s="600"/>
      <c r="Q38" s="601"/>
      <c r="R38" s="602">
        <v>465841</v>
      </c>
      <c r="S38" s="603"/>
      <c r="T38" s="603"/>
      <c r="U38" s="603"/>
      <c r="V38" s="603"/>
      <c r="W38" s="603"/>
      <c r="X38" s="603"/>
      <c r="Y38" s="604"/>
      <c r="Z38" s="644">
        <v>4.5999999999999996</v>
      </c>
      <c r="AA38" s="644"/>
      <c r="AB38" s="644"/>
      <c r="AC38" s="644"/>
      <c r="AD38" s="645" t="s">
        <v>64</v>
      </c>
      <c r="AE38" s="645"/>
      <c r="AF38" s="645"/>
      <c r="AG38" s="645"/>
      <c r="AH38" s="645"/>
      <c r="AI38" s="645"/>
      <c r="AJ38" s="645"/>
      <c r="AK38" s="645"/>
      <c r="AL38" s="605" t="s">
        <v>64</v>
      </c>
      <c r="AM38" s="606"/>
      <c r="AN38" s="606"/>
      <c r="AO38" s="646"/>
      <c r="AQ38" s="639" t="s">
        <v>268</v>
      </c>
      <c r="AR38" s="640"/>
      <c r="AS38" s="640"/>
      <c r="AT38" s="640"/>
      <c r="AU38" s="640"/>
      <c r="AV38" s="640"/>
      <c r="AW38" s="640"/>
      <c r="AX38" s="640"/>
      <c r="AY38" s="641"/>
      <c r="AZ38" s="602">
        <v>4601</v>
      </c>
      <c r="BA38" s="603"/>
      <c r="BB38" s="603"/>
      <c r="BC38" s="603"/>
      <c r="BD38" s="615"/>
      <c r="BE38" s="615"/>
      <c r="BF38" s="642"/>
      <c r="BG38" s="599" t="s">
        <v>269</v>
      </c>
      <c r="BH38" s="600"/>
      <c r="BI38" s="600"/>
      <c r="BJ38" s="600"/>
      <c r="BK38" s="600"/>
      <c r="BL38" s="600"/>
      <c r="BM38" s="600"/>
      <c r="BN38" s="600"/>
      <c r="BO38" s="600"/>
      <c r="BP38" s="600"/>
      <c r="BQ38" s="600"/>
      <c r="BR38" s="600"/>
      <c r="BS38" s="600"/>
      <c r="BT38" s="600"/>
      <c r="BU38" s="601"/>
      <c r="BV38" s="602">
        <v>1733</v>
      </c>
      <c r="BW38" s="603"/>
      <c r="BX38" s="603"/>
      <c r="BY38" s="603"/>
      <c r="BZ38" s="603"/>
      <c r="CA38" s="603"/>
      <c r="CB38" s="643"/>
      <c r="CD38" s="599" t="s">
        <v>270</v>
      </c>
      <c r="CE38" s="600"/>
      <c r="CF38" s="600"/>
      <c r="CG38" s="600"/>
      <c r="CH38" s="600"/>
      <c r="CI38" s="600"/>
      <c r="CJ38" s="600"/>
      <c r="CK38" s="600"/>
      <c r="CL38" s="600"/>
      <c r="CM38" s="600"/>
      <c r="CN38" s="600"/>
      <c r="CO38" s="600"/>
      <c r="CP38" s="600"/>
      <c r="CQ38" s="601"/>
      <c r="CR38" s="602">
        <v>868996</v>
      </c>
      <c r="CS38" s="603"/>
      <c r="CT38" s="603"/>
      <c r="CU38" s="603"/>
      <c r="CV38" s="603"/>
      <c r="CW38" s="603"/>
      <c r="CX38" s="603"/>
      <c r="CY38" s="604"/>
      <c r="CZ38" s="605">
        <v>9.1999999999999993</v>
      </c>
      <c r="DA38" s="617"/>
      <c r="DB38" s="617"/>
      <c r="DC38" s="618"/>
      <c r="DD38" s="608">
        <v>647026</v>
      </c>
      <c r="DE38" s="603"/>
      <c r="DF38" s="603"/>
      <c r="DG38" s="603"/>
      <c r="DH38" s="603"/>
      <c r="DI38" s="603"/>
      <c r="DJ38" s="603"/>
      <c r="DK38" s="604"/>
      <c r="DL38" s="608">
        <v>596767</v>
      </c>
      <c r="DM38" s="603"/>
      <c r="DN38" s="603"/>
      <c r="DO38" s="603"/>
      <c r="DP38" s="603"/>
      <c r="DQ38" s="603"/>
      <c r="DR38" s="603"/>
      <c r="DS38" s="603"/>
      <c r="DT38" s="603"/>
      <c r="DU38" s="603"/>
      <c r="DV38" s="604"/>
      <c r="DW38" s="605">
        <v>13.2</v>
      </c>
      <c r="DX38" s="617"/>
      <c r="DY38" s="617"/>
      <c r="DZ38" s="617"/>
      <c r="EA38" s="617"/>
      <c r="EB38" s="617"/>
      <c r="EC38" s="633"/>
    </row>
    <row r="39" spans="2:133" ht="11.25" customHeight="1" x14ac:dyDescent="0.2">
      <c r="B39" s="599" t="s">
        <v>271</v>
      </c>
      <c r="C39" s="600"/>
      <c r="D39" s="600"/>
      <c r="E39" s="600"/>
      <c r="F39" s="600"/>
      <c r="G39" s="600"/>
      <c r="H39" s="600"/>
      <c r="I39" s="600"/>
      <c r="J39" s="600"/>
      <c r="K39" s="600"/>
      <c r="L39" s="600"/>
      <c r="M39" s="600"/>
      <c r="N39" s="600"/>
      <c r="O39" s="600"/>
      <c r="P39" s="600"/>
      <c r="Q39" s="601"/>
      <c r="R39" s="602" t="s">
        <v>64</v>
      </c>
      <c r="S39" s="603"/>
      <c r="T39" s="603"/>
      <c r="U39" s="603"/>
      <c r="V39" s="603"/>
      <c r="W39" s="603"/>
      <c r="X39" s="603"/>
      <c r="Y39" s="604"/>
      <c r="Z39" s="644" t="s">
        <v>64</v>
      </c>
      <c r="AA39" s="644"/>
      <c r="AB39" s="644"/>
      <c r="AC39" s="644"/>
      <c r="AD39" s="645" t="s">
        <v>64</v>
      </c>
      <c r="AE39" s="645"/>
      <c r="AF39" s="645"/>
      <c r="AG39" s="645"/>
      <c r="AH39" s="645"/>
      <c r="AI39" s="645"/>
      <c r="AJ39" s="645"/>
      <c r="AK39" s="645"/>
      <c r="AL39" s="605" t="s">
        <v>64</v>
      </c>
      <c r="AM39" s="606"/>
      <c r="AN39" s="606"/>
      <c r="AO39" s="646"/>
      <c r="AQ39" s="639" t="s">
        <v>272</v>
      </c>
      <c r="AR39" s="640"/>
      <c r="AS39" s="640"/>
      <c r="AT39" s="640"/>
      <c r="AU39" s="640"/>
      <c r="AV39" s="640"/>
      <c r="AW39" s="640"/>
      <c r="AX39" s="640"/>
      <c r="AY39" s="641"/>
      <c r="AZ39" s="602" t="s">
        <v>64</v>
      </c>
      <c r="BA39" s="603"/>
      <c r="BB39" s="603"/>
      <c r="BC39" s="603"/>
      <c r="BD39" s="615"/>
      <c r="BE39" s="615"/>
      <c r="BF39" s="642"/>
      <c r="BG39" s="599" t="s">
        <v>273</v>
      </c>
      <c r="BH39" s="600"/>
      <c r="BI39" s="600"/>
      <c r="BJ39" s="600"/>
      <c r="BK39" s="600"/>
      <c r="BL39" s="600"/>
      <c r="BM39" s="600"/>
      <c r="BN39" s="600"/>
      <c r="BO39" s="600"/>
      <c r="BP39" s="600"/>
      <c r="BQ39" s="600"/>
      <c r="BR39" s="600"/>
      <c r="BS39" s="600"/>
      <c r="BT39" s="600"/>
      <c r="BU39" s="601"/>
      <c r="BV39" s="602">
        <v>2415</v>
      </c>
      <c r="BW39" s="603"/>
      <c r="BX39" s="603"/>
      <c r="BY39" s="603"/>
      <c r="BZ39" s="603"/>
      <c r="CA39" s="603"/>
      <c r="CB39" s="643"/>
      <c r="CD39" s="599" t="s">
        <v>274</v>
      </c>
      <c r="CE39" s="600"/>
      <c r="CF39" s="600"/>
      <c r="CG39" s="600"/>
      <c r="CH39" s="600"/>
      <c r="CI39" s="600"/>
      <c r="CJ39" s="600"/>
      <c r="CK39" s="600"/>
      <c r="CL39" s="600"/>
      <c r="CM39" s="600"/>
      <c r="CN39" s="600"/>
      <c r="CO39" s="600"/>
      <c r="CP39" s="600"/>
      <c r="CQ39" s="601"/>
      <c r="CR39" s="602">
        <v>69642</v>
      </c>
      <c r="CS39" s="615"/>
      <c r="CT39" s="615"/>
      <c r="CU39" s="615"/>
      <c r="CV39" s="615"/>
      <c r="CW39" s="615"/>
      <c r="CX39" s="615"/>
      <c r="CY39" s="616"/>
      <c r="CZ39" s="605">
        <v>0.7</v>
      </c>
      <c r="DA39" s="617"/>
      <c r="DB39" s="617"/>
      <c r="DC39" s="618"/>
      <c r="DD39" s="608">
        <v>57982</v>
      </c>
      <c r="DE39" s="615"/>
      <c r="DF39" s="615"/>
      <c r="DG39" s="615"/>
      <c r="DH39" s="615"/>
      <c r="DI39" s="615"/>
      <c r="DJ39" s="615"/>
      <c r="DK39" s="616"/>
      <c r="DL39" s="608" t="s">
        <v>64</v>
      </c>
      <c r="DM39" s="615"/>
      <c r="DN39" s="615"/>
      <c r="DO39" s="615"/>
      <c r="DP39" s="615"/>
      <c r="DQ39" s="615"/>
      <c r="DR39" s="615"/>
      <c r="DS39" s="615"/>
      <c r="DT39" s="615"/>
      <c r="DU39" s="615"/>
      <c r="DV39" s="616"/>
      <c r="DW39" s="605" t="s">
        <v>64</v>
      </c>
      <c r="DX39" s="617"/>
      <c r="DY39" s="617"/>
      <c r="DZ39" s="617"/>
      <c r="EA39" s="617"/>
      <c r="EB39" s="617"/>
      <c r="EC39" s="633"/>
    </row>
    <row r="40" spans="2:133" ht="11.25" customHeight="1" x14ac:dyDescent="0.2">
      <c r="B40" s="599" t="s">
        <v>275</v>
      </c>
      <c r="C40" s="600"/>
      <c r="D40" s="600"/>
      <c r="E40" s="600"/>
      <c r="F40" s="600"/>
      <c r="G40" s="600"/>
      <c r="H40" s="600"/>
      <c r="I40" s="600"/>
      <c r="J40" s="600"/>
      <c r="K40" s="600"/>
      <c r="L40" s="600"/>
      <c r="M40" s="600"/>
      <c r="N40" s="600"/>
      <c r="O40" s="600"/>
      <c r="P40" s="600"/>
      <c r="Q40" s="601"/>
      <c r="R40" s="602">
        <v>11441</v>
      </c>
      <c r="S40" s="603"/>
      <c r="T40" s="603"/>
      <c r="U40" s="603"/>
      <c r="V40" s="603"/>
      <c r="W40" s="603"/>
      <c r="X40" s="603"/>
      <c r="Y40" s="604"/>
      <c r="Z40" s="644">
        <v>0.1</v>
      </c>
      <c r="AA40" s="644"/>
      <c r="AB40" s="644"/>
      <c r="AC40" s="644"/>
      <c r="AD40" s="645" t="s">
        <v>64</v>
      </c>
      <c r="AE40" s="645"/>
      <c r="AF40" s="645"/>
      <c r="AG40" s="645"/>
      <c r="AH40" s="645"/>
      <c r="AI40" s="645"/>
      <c r="AJ40" s="645"/>
      <c r="AK40" s="645"/>
      <c r="AL40" s="605" t="s">
        <v>64</v>
      </c>
      <c r="AM40" s="606"/>
      <c r="AN40" s="606"/>
      <c r="AO40" s="646"/>
      <c r="AQ40" s="639" t="s">
        <v>276</v>
      </c>
      <c r="AR40" s="640"/>
      <c r="AS40" s="640"/>
      <c r="AT40" s="640"/>
      <c r="AU40" s="640"/>
      <c r="AV40" s="640"/>
      <c r="AW40" s="640"/>
      <c r="AX40" s="640"/>
      <c r="AY40" s="641"/>
      <c r="AZ40" s="602" t="s">
        <v>64</v>
      </c>
      <c r="BA40" s="603"/>
      <c r="BB40" s="603"/>
      <c r="BC40" s="603"/>
      <c r="BD40" s="615"/>
      <c r="BE40" s="615"/>
      <c r="BF40" s="642"/>
      <c r="BG40" s="647" t="s">
        <v>277</v>
      </c>
      <c r="BH40" s="648"/>
      <c r="BI40" s="648"/>
      <c r="BJ40" s="648"/>
      <c r="BK40" s="648"/>
      <c r="BL40" s="79"/>
      <c r="BM40" s="600" t="s">
        <v>278</v>
      </c>
      <c r="BN40" s="600"/>
      <c r="BO40" s="600"/>
      <c r="BP40" s="600"/>
      <c r="BQ40" s="600"/>
      <c r="BR40" s="600"/>
      <c r="BS40" s="600"/>
      <c r="BT40" s="600"/>
      <c r="BU40" s="601"/>
      <c r="BV40" s="602">
        <v>73</v>
      </c>
      <c r="BW40" s="603"/>
      <c r="BX40" s="603"/>
      <c r="BY40" s="603"/>
      <c r="BZ40" s="603"/>
      <c r="CA40" s="603"/>
      <c r="CB40" s="643"/>
      <c r="CD40" s="599" t="s">
        <v>279</v>
      </c>
      <c r="CE40" s="600"/>
      <c r="CF40" s="600"/>
      <c r="CG40" s="600"/>
      <c r="CH40" s="600"/>
      <c r="CI40" s="600"/>
      <c r="CJ40" s="600"/>
      <c r="CK40" s="600"/>
      <c r="CL40" s="600"/>
      <c r="CM40" s="600"/>
      <c r="CN40" s="600"/>
      <c r="CO40" s="600"/>
      <c r="CP40" s="600"/>
      <c r="CQ40" s="601"/>
      <c r="CR40" s="602">
        <v>100000</v>
      </c>
      <c r="CS40" s="603"/>
      <c r="CT40" s="603"/>
      <c r="CU40" s="603"/>
      <c r="CV40" s="603"/>
      <c r="CW40" s="603"/>
      <c r="CX40" s="603"/>
      <c r="CY40" s="604"/>
      <c r="CZ40" s="605">
        <v>1.1000000000000001</v>
      </c>
      <c r="DA40" s="617"/>
      <c r="DB40" s="617"/>
      <c r="DC40" s="618"/>
      <c r="DD40" s="608" t="s">
        <v>64</v>
      </c>
      <c r="DE40" s="603"/>
      <c r="DF40" s="603"/>
      <c r="DG40" s="603"/>
      <c r="DH40" s="603"/>
      <c r="DI40" s="603"/>
      <c r="DJ40" s="603"/>
      <c r="DK40" s="604"/>
      <c r="DL40" s="608" t="s">
        <v>64</v>
      </c>
      <c r="DM40" s="603"/>
      <c r="DN40" s="603"/>
      <c r="DO40" s="603"/>
      <c r="DP40" s="603"/>
      <c r="DQ40" s="603"/>
      <c r="DR40" s="603"/>
      <c r="DS40" s="603"/>
      <c r="DT40" s="603"/>
      <c r="DU40" s="603"/>
      <c r="DV40" s="604"/>
      <c r="DW40" s="605" t="s">
        <v>64</v>
      </c>
      <c r="DX40" s="617"/>
      <c r="DY40" s="617"/>
      <c r="DZ40" s="617"/>
      <c r="EA40" s="617"/>
      <c r="EB40" s="617"/>
      <c r="EC40" s="633"/>
    </row>
    <row r="41" spans="2:133" ht="11.25" customHeight="1" x14ac:dyDescent="0.2">
      <c r="B41" s="583" t="s">
        <v>280</v>
      </c>
      <c r="C41" s="584"/>
      <c r="D41" s="584"/>
      <c r="E41" s="584"/>
      <c r="F41" s="584"/>
      <c r="G41" s="584"/>
      <c r="H41" s="584"/>
      <c r="I41" s="584"/>
      <c r="J41" s="584"/>
      <c r="K41" s="584"/>
      <c r="L41" s="584"/>
      <c r="M41" s="584"/>
      <c r="N41" s="584"/>
      <c r="O41" s="584"/>
      <c r="P41" s="584"/>
      <c r="Q41" s="585"/>
      <c r="R41" s="586">
        <v>10099183</v>
      </c>
      <c r="S41" s="630"/>
      <c r="T41" s="630"/>
      <c r="U41" s="630"/>
      <c r="V41" s="630"/>
      <c r="W41" s="630"/>
      <c r="X41" s="630"/>
      <c r="Y41" s="634"/>
      <c r="Z41" s="635">
        <v>100</v>
      </c>
      <c r="AA41" s="635"/>
      <c r="AB41" s="635"/>
      <c r="AC41" s="635"/>
      <c r="AD41" s="636">
        <v>4506211</v>
      </c>
      <c r="AE41" s="636"/>
      <c r="AF41" s="636"/>
      <c r="AG41" s="636"/>
      <c r="AH41" s="636"/>
      <c r="AI41" s="636"/>
      <c r="AJ41" s="636"/>
      <c r="AK41" s="636"/>
      <c r="AL41" s="589">
        <v>100</v>
      </c>
      <c r="AM41" s="637"/>
      <c r="AN41" s="637"/>
      <c r="AO41" s="638"/>
      <c r="AQ41" s="639" t="s">
        <v>281</v>
      </c>
      <c r="AR41" s="640"/>
      <c r="AS41" s="640"/>
      <c r="AT41" s="640"/>
      <c r="AU41" s="640"/>
      <c r="AV41" s="640"/>
      <c r="AW41" s="640"/>
      <c r="AX41" s="640"/>
      <c r="AY41" s="641"/>
      <c r="AZ41" s="602">
        <v>152062</v>
      </c>
      <c r="BA41" s="603"/>
      <c r="BB41" s="603"/>
      <c r="BC41" s="603"/>
      <c r="BD41" s="615"/>
      <c r="BE41" s="615"/>
      <c r="BF41" s="642"/>
      <c r="BG41" s="647"/>
      <c r="BH41" s="648"/>
      <c r="BI41" s="648"/>
      <c r="BJ41" s="648"/>
      <c r="BK41" s="648"/>
      <c r="BL41" s="79"/>
      <c r="BM41" s="600" t="s">
        <v>282</v>
      </c>
      <c r="BN41" s="600"/>
      <c r="BO41" s="600"/>
      <c r="BP41" s="600"/>
      <c r="BQ41" s="600"/>
      <c r="BR41" s="600"/>
      <c r="BS41" s="600"/>
      <c r="BT41" s="600"/>
      <c r="BU41" s="601"/>
      <c r="BV41" s="602">
        <v>5</v>
      </c>
      <c r="BW41" s="603"/>
      <c r="BX41" s="603"/>
      <c r="BY41" s="603"/>
      <c r="BZ41" s="603"/>
      <c r="CA41" s="603"/>
      <c r="CB41" s="643"/>
      <c r="CD41" s="599" t="s">
        <v>283</v>
      </c>
      <c r="CE41" s="600"/>
      <c r="CF41" s="600"/>
      <c r="CG41" s="600"/>
      <c r="CH41" s="600"/>
      <c r="CI41" s="600"/>
      <c r="CJ41" s="600"/>
      <c r="CK41" s="600"/>
      <c r="CL41" s="600"/>
      <c r="CM41" s="600"/>
      <c r="CN41" s="600"/>
      <c r="CO41" s="600"/>
      <c r="CP41" s="600"/>
      <c r="CQ41" s="601"/>
      <c r="CR41" s="602" t="s">
        <v>64</v>
      </c>
      <c r="CS41" s="615"/>
      <c r="CT41" s="615"/>
      <c r="CU41" s="615"/>
      <c r="CV41" s="615"/>
      <c r="CW41" s="615"/>
      <c r="CX41" s="615"/>
      <c r="CY41" s="616"/>
      <c r="CZ41" s="605" t="s">
        <v>64</v>
      </c>
      <c r="DA41" s="617"/>
      <c r="DB41" s="617"/>
      <c r="DC41" s="618"/>
      <c r="DD41" s="608" t="s">
        <v>64</v>
      </c>
      <c r="DE41" s="615"/>
      <c r="DF41" s="615"/>
      <c r="DG41" s="615"/>
      <c r="DH41" s="615"/>
      <c r="DI41" s="615"/>
      <c r="DJ41" s="615"/>
      <c r="DK41" s="616"/>
      <c r="DL41" s="609"/>
      <c r="DM41" s="610"/>
      <c r="DN41" s="610"/>
      <c r="DO41" s="610"/>
      <c r="DP41" s="610"/>
      <c r="DQ41" s="610"/>
      <c r="DR41" s="610"/>
      <c r="DS41" s="610"/>
      <c r="DT41" s="610"/>
      <c r="DU41" s="610"/>
      <c r="DV41" s="611"/>
      <c r="DW41" s="612"/>
      <c r="DX41" s="613"/>
      <c r="DY41" s="613"/>
      <c r="DZ41" s="613"/>
      <c r="EA41" s="613"/>
      <c r="EB41" s="613"/>
      <c r="EC41" s="614"/>
    </row>
    <row r="42" spans="2:133" ht="11.25" customHeight="1" x14ac:dyDescent="0.2">
      <c r="AQ42" s="627" t="s">
        <v>284</v>
      </c>
      <c r="AR42" s="628"/>
      <c r="AS42" s="628"/>
      <c r="AT42" s="628"/>
      <c r="AU42" s="628"/>
      <c r="AV42" s="628"/>
      <c r="AW42" s="628"/>
      <c r="AX42" s="628"/>
      <c r="AY42" s="629"/>
      <c r="AZ42" s="586">
        <v>584766</v>
      </c>
      <c r="BA42" s="630"/>
      <c r="BB42" s="630"/>
      <c r="BC42" s="630"/>
      <c r="BD42" s="587"/>
      <c r="BE42" s="587"/>
      <c r="BF42" s="631"/>
      <c r="BG42" s="649"/>
      <c r="BH42" s="650"/>
      <c r="BI42" s="650"/>
      <c r="BJ42" s="650"/>
      <c r="BK42" s="650"/>
      <c r="BL42" s="80"/>
      <c r="BM42" s="584" t="s">
        <v>285</v>
      </c>
      <c r="BN42" s="584"/>
      <c r="BO42" s="584"/>
      <c r="BP42" s="584"/>
      <c r="BQ42" s="584"/>
      <c r="BR42" s="584"/>
      <c r="BS42" s="584"/>
      <c r="BT42" s="584"/>
      <c r="BU42" s="585"/>
      <c r="BV42" s="586">
        <v>409</v>
      </c>
      <c r="BW42" s="630"/>
      <c r="BX42" s="630"/>
      <c r="BY42" s="630"/>
      <c r="BZ42" s="630"/>
      <c r="CA42" s="630"/>
      <c r="CB42" s="632"/>
      <c r="CD42" s="599" t="s">
        <v>286</v>
      </c>
      <c r="CE42" s="600"/>
      <c r="CF42" s="600"/>
      <c r="CG42" s="600"/>
      <c r="CH42" s="600"/>
      <c r="CI42" s="600"/>
      <c r="CJ42" s="600"/>
      <c r="CK42" s="600"/>
      <c r="CL42" s="600"/>
      <c r="CM42" s="600"/>
      <c r="CN42" s="600"/>
      <c r="CO42" s="600"/>
      <c r="CP42" s="600"/>
      <c r="CQ42" s="601"/>
      <c r="CR42" s="602">
        <v>2336580</v>
      </c>
      <c r="CS42" s="615"/>
      <c r="CT42" s="615"/>
      <c r="CU42" s="615"/>
      <c r="CV42" s="615"/>
      <c r="CW42" s="615"/>
      <c r="CX42" s="615"/>
      <c r="CY42" s="616"/>
      <c r="CZ42" s="605">
        <v>24.7</v>
      </c>
      <c r="DA42" s="617"/>
      <c r="DB42" s="617"/>
      <c r="DC42" s="618"/>
      <c r="DD42" s="608">
        <v>399858</v>
      </c>
      <c r="DE42" s="615"/>
      <c r="DF42" s="615"/>
      <c r="DG42" s="615"/>
      <c r="DH42" s="615"/>
      <c r="DI42" s="615"/>
      <c r="DJ42" s="615"/>
      <c r="DK42" s="616"/>
      <c r="DL42" s="609"/>
      <c r="DM42" s="610"/>
      <c r="DN42" s="610"/>
      <c r="DO42" s="610"/>
      <c r="DP42" s="610"/>
      <c r="DQ42" s="610"/>
      <c r="DR42" s="610"/>
      <c r="DS42" s="610"/>
      <c r="DT42" s="610"/>
      <c r="DU42" s="610"/>
      <c r="DV42" s="611"/>
      <c r="DW42" s="612"/>
      <c r="DX42" s="613"/>
      <c r="DY42" s="613"/>
      <c r="DZ42" s="613"/>
      <c r="EA42" s="613"/>
      <c r="EB42" s="613"/>
      <c r="EC42" s="614"/>
    </row>
    <row r="43" spans="2:133" ht="11.25" customHeight="1" x14ac:dyDescent="0.2">
      <c r="B43" s="73" t="s">
        <v>287</v>
      </c>
      <c r="CD43" s="599" t="s">
        <v>288</v>
      </c>
      <c r="CE43" s="600"/>
      <c r="CF43" s="600"/>
      <c r="CG43" s="600"/>
      <c r="CH43" s="600"/>
      <c r="CI43" s="600"/>
      <c r="CJ43" s="600"/>
      <c r="CK43" s="600"/>
      <c r="CL43" s="600"/>
      <c r="CM43" s="600"/>
      <c r="CN43" s="600"/>
      <c r="CO43" s="600"/>
      <c r="CP43" s="600"/>
      <c r="CQ43" s="601"/>
      <c r="CR43" s="602">
        <v>58517</v>
      </c>
      <c r="CS43" s="615"/>
      <c r="CT43" s="615"/>
      <c r="CU43" s="615"/>
      <c r="CV43" s="615"/>
      <c r="CW43" s="615"/>
      <c r="CX43" s="615"/>
      <c r="CY43" s="616"/>
      <c r="CZ43" s="605">
        <v>0.6</v>
      </c>
      <c r="DA43" s="617"/>
      <c r="DB43" s="617"/>
      <c r="DC43" s="618"/>
      <c r="DD43" s="608">
        <v>58517</v>
      </c>
      <c r="DE43" s="615"/>
      <c r="DF43" s="615"/>
      <c r="DG43" s="615"/>
      <c r="DH43" s="615"/>
      <c r="DI43" s="615"/>
      <c r="DJ43" s="615"/>
      <c r="DK43" s="616"/>
      <c r="DL43" s="609"/>
      <c r="DM43" s="610"/>
      <c r="DN43" s="610"/>
      <c r="DO43" s="610"/>
      <c r="DP43" s="610"/>
      <c r="DQ43" s="610"/>
      <c r="DR43" s="610"/>
      <c r="DS43" s="610"/>
      <c r="DT43" s="610"/>
      <c r="DU43" s="610"/>
      <c r="DV43" s="611"/>
      <c r="DW43" s="612"/>
      <c r="DX43" s="613"/>
      <c r="DY43" s="613"/>
      <c r="DZ43" s="613"/>
      <c r="EA43" s="613"/>
      <c r="EB43" s="613"/>
      <c r="EC43" s="614"/>
    </row>
    <row r="44" spans="2:133" ht="11.25" customHeight="1" x14ac:dyDescent="0.2">
      <c r="B44" s="619" t="s">
        <v>289</v>
      </c>
      <c r="C44" s="619"/>
      <c r="D44" s="619"/>
      <c r="E44" s="619"/>
      <c r="F44" s="619"/>
      <c r="G44" s="619"/>
      <c r="H44" s="619"/>
      <c r="I44" s="619"/>
      <c r="J44" s="619"/>
      <c r="K44" s="619"/>
      <c r="L44" s="619"/>
      <c r="M44" s="619"/>
      <c r="N44" s="619"/>
      <c r="O44" s="619"/>
      <c r="P44" s="619"/>
      <c r="Q44" s="619"/>
      <c r="R44" s="619"/>
      <c r="S44" s="619"/>
      <c r="T44" s="619"/>
      <c r="U44" s="619"/>
      <c r="V44" s="619"/>
      <c r="W44" s="619"/>
      <c r="X44" s="619"/>
      <c r="Y44" s="619"/>
      <c r="Z44" s="619"/>
      <c r="AA44" s="619"/>
      <c r="AB44" s="619"/>
      <c r="AC44" s="619"/>
      <c r="AD44" s="619"/>
      <c r="AE44" s="619"/>
      <c r="AF44" s="619"/>
      <c r="AG44" s="619"/>
      <c r="AH44" s="619"/>
      <c r="AI44" s="619"/>
      <c r="AJ44" s="619"/>
      <c r="AK44" s="619"/>
      <c r="AL44" s="619"/>
      <c r="AM44" s="619"/>
      <c r="AN44" s="619"/>
      <c r="AO44" s="619"/>
      <c r="AP44" s="619"/>
      <c r="AQ44" s="619"/>
      <c r="AR44" s="619"/>
      <c r="AS44" s="619"/>
      <c r="AT44" s="619"/>
      <c r="AU44" s="619"/>
      <c r="AV44" s="619"/>
      <c r="AW44" s="619"/>
      <c r="AX44" s="619"/>
      <c r="AY44" s="619"/>
      <c r="AZ44" s="619"/>
      <c r="BA44" s="619"/>
      <c r="BB44" s="619"/>
      <c r="BC44" s="619"/>
      <c r="BD44" s="619"/>
      <c r="BE44" s="619"/>
      <c r="BF44" s="619"/>
      <c r="BG44" s="619"/>
      <c r="BH44" s="619"/>
      <c r="BI44" s="619"/>
      <c r="BJ44" s="619"/>
      <c r="BK44" s="619"/>
      <c r="BL44" s="619"/>
      <c r="BM44" s="619"/>
      <c r="BN44" s="619"/>
      <c r="BO44" s="619"/>
      <c r="BP44" s="619"/>
      <c r="BQ44" s="619"/>
      <c r="BR44" s="619"/>
      <c r="BS44" s="619"/>
      <c r="BT44" s="619"/>
      <c r="BU44" s="619"/>
      <c r="BV44" s="619"/>
      <c r="BW44" s="619"/>
      <c r="BX44" s="619"/>
      <c r="BY44" s="619"/>
      <c r="BZ44" s="619"/>
      <c r="CA44" s="619"/>
      <c r="CB44" s="619"/>
      <c r="CC44" s="620"/>
      <c r="CD44" s="621" t="s">
        <v>236</v>
      </c>
      <c r="CE44" s="622"/>
      <c r="CF44" s="599" t="s">
        <v>290</v>
      </c>
      <c r="CG44" s="600"/>
      <c r="CH44" s="600"/>
      <c r="CI44" s="600"/>
      <c r="CJ44" s="600"/>
      <c r="CK44" s="600"/>
      <c r="CL44" s="600"/>
      <c r="CM44" s="600"/>
      <c r="CN44" s="600"/>
      <c r="CO44" s="600"/>
      <c r="CP44" s="600"/>
      <c r="CQ44" s="601"/>
      <c r="CR44" s="602">
        <v>2328356</v>
      </c>
      <c r="CS44" s="603"/>
      <c r="CT44" s="603"/>
      <c r="CU44" s="603"/>
      <c r="CV44" s="603"/>
      <c r="CW44" s="603"/>
      <c r="CX44" s="603"/>
      <c r="CY44" s="604"/>
      <c r="CZ44" s="605">
        <v>24.6</v>
      </c>
      <c r="DA44" s="606"/>
      <c r="DB44" s="606"/>
      <c r="DC44" s="607"/>
      <c r="DD44" s="608">
        <v>394682</v>
      </c>
      <c r="DE44" s="603"/>
      <c r="DF44" s="603"/>
      <c r="DG44" s="603"/>
      <c r="DH44" s="603"/>
      <c r="DI44" s="603"/>
      <c r="DJ44" s="603"/>
      <c r="DK44" s="604"/>
      <c r="DL44" s="609"/>
      <c r="DM44" s="610"/>
      <c r="DN44" s="610"/>
      <c r="DO44" s="610"/>
      <c r="DP44" s="610"/>
      <c r="DQ44" s="610"/>
      <c r="DR44" s="610"/>
      <c r="DS44" s="610"/>
      <c r="DT44" s="610"/>
      <c r="DU44" s="610"/>
      <c r="DV44" s="611"/>
      <c r="DW44" s="612"/>
      <c r="DX44" s="613"/>
      <c r="DY44" s="613"/>
      <c r="DZ44" s="613"/>
      <c r="EA44" s="613"/>
      <c r="EB44" s="613"/>
      <c r="EC44" s="614"/>
    </row>
    <row r="45" spans="2:133" ht="11.25" customHeight="1" x14ac:dyDescent="0.2">
      <c r="B45" s="619" t="s">
        <v>291</v>
      </c>
      <c r="C45" s="619"/>
      <c r="D45" s="619"/>
      <c r="E45" s="619"/>
      <c r="F45" s="619"/>
      <c r="G45" s="619"/>
      <c r="H45" s="619"/>
      <c r="I45" s="619"/>
      <c r="J45" s="619"/>
      <c r="K45" s="619"/>
      <c r="L45" s="619"/>
      <c r="M45" s="619"/>
      <c r="N45" s="619"/>
      <c r="O45" s="619"/>
      <c r="P45" s="619"/>
      <c r="Q45" s="619"/>
      <c r="R45" s="619"/>
      <c r="S45" s="619"/>
      <c r="T45" s="619"/>
      <c r="U45" s="619"/>
      <c r="V45" s="619"/>
      <c r="W45" s="619"/>
      <c r="X45" s="619"/>
      <c r="Y45" s="619"/>
      <c r="Z45" s="619"/>
      <c r="AA45" s="619"/>
      <c r="AB45" s="619"/>
      <c r="AC45" s="619"/>
      <c r="AD45" s="619"/>
      <c r="AE45" s="619"/>
      <c r="AF45" s="619"/>
      <c r="AG45" s="619"/>
      <c r="AH45" s="619"/>
      <c r="AI45" s="619"/>
      <c r="AJ45" s="619"/>
      <c r="AK45" s="619"/>
      <c r="AL45" s="619"/>
      <c r="AM45" s="619"/>
      <c r="AN45" s="619"/>
      <c r="AO45" s="619"/>
      <c r="AP45" s="619"/>
      <c r="AQ45" s="619"/>
      <c r="AR45" s="619"/>
      <c r="AS45" s="619"/>
      <c r="AT45" s="619"/>
      <c r="AU45" s="619"/>
      <c r="AV45" s="619"/>
      <c r="AW45" s="619"/>
      <c r="AX45" s="619"/>
      <c r="AY45" s="619"/>
      <c r="AZ45" s="619"/>
      <c r="BA45" s="619"/>
      <c r="BB45" s="619"/>
      <c r="BC45" s="619"/>
      <c r="BD45" s="619"/>
      <c r="BE45" s="619"/>
      <c r="BF45" s="619"/>
      <c r="BG45" s="619"/>
      <c r="BH45" s="619"/>
      <c r="BI45" s="619"/>
      <c r="BJ45" s="619"/>
      <c r="BK45" s="619"/>
      <c r="BL45" s="619"/>
      <c r="BM45" s="619"/>
      <c r="BN45" s="619"/>
      <c r="BO45" s="619"/>
      <c r="BP45" s="619"/>
      <c r="BQ45" s="619"/>
      <c r="BR45" s="619"/>
      <c r="BS45" s="619"/>
      <c r="BT45" s="619"/>
      <c r="BU45" s="619"/>
      <c r="BV45" s="619"/>
      <c r="BW45" s="619"/>
      <c r="BX45" s="619"/>
      <c r="BY45" s="619"/>
      <c r="BZ45" s="619"/>
      <c r="CA45" s="619"/>
      <c r="CB45" s="619"/>
      <c r="CC45" s="620"/>
      <c r="CD45" s="623"/>
      <c r="CE45" s="624"/>
      <c r="CF45" s="599" t="s">
        <v>292</v>
      </c>
      <c r="CG45" s="600"/>
      <c r="CH45" s="600"/>
      <c r="CI45" s="600"/>
      <c r="CJ45" s="600"/>
      <c r="CK45" s="600"/>
      <c r="CL45" s="600"/>
      <c r="CM45" s="600"/>
      <c r="CN45" s="600"/>
      <c r="CO45" s="600"/>
      <c r="CP45" s="600"/>
      <c r="CQ45" s="601"/>
      <c r="CR45" s="602">
        <v>1518211</v>
      </c>
      <c r="CS45" s="615"/>
      <c r="CT45" s="615"/>
      <c r="CU45" s="615"/>
      <c r="CV45" s="615"/>
      <c r="CW45" s="615"/>
      <c r="CX45" s="615"/>
      <c r="CY45" s="616"/>
      <c r="CZ45" s="605">
        <v>16</v>
      </c>
      <c r="DA45" s="617"/>
      <c r="DB45" s="617"/>
      <c r="DC45" s="618"/>
      <c r="DD45" s="608">
        <v>152580</v>
      </c>
      <c r="DE45" s="615"/>
      <c r="DF45" s="615"/>
      <c r="DG45" s="615"/>
      <c r="DH45" s="615"/>
      <c r="DI45" s="615"/>
      <c r="DJ45" s="615"/>
      <c r="DK45" s="616"/>
      <c r="DL45" s="609"/>
      <c r="DM45" s="610"/>
      <c r="DN45" s="610"/>
      <c r="DO45" s="610"/>
      <c r="DP45" s="610"/>
      <c r="DQ45" s="610"/>
      <c r="DR45" s="610"/>
      <c r="DS45" s="610"/>
      <c r="DT45" s="610"/>
      <c r="DU45" s="610"/>
      <c r="DV45" s="611"/>
      <c r="DW45" s="612"/>
      <c r="DX45" s="613"/>
      <c r="DY45" s="613"/>
      <c r="DZ45" s="613"/>
      <c r="EA45" s="613"/>
      <c r="EB45" s="613"/>
      <c r="EC45" s="614"/>
    </row>
    <row r="46" spans="2:133" ht="11.25" customHeight="1" x14ac:dyDescent="0.2">
      <c r="B46" s="84"/>
      <c r="CD46" s="623"/>
      <c r="CE46" s="624"/>
      <c r="CF46" s="599" t="s">
        <v>293</v>
      </c>
      <c r="CG46" s="600"/>
      <c r="CH46" s="600"/>
      <c r="CI46" s="600"/>
      <c r="CJ46" s="600"/>
      <c r="CK46" s="600"/>
      <c r="CL46" s="600"/>
      <c r="CM46" s="600"/>
      <c r="CN46" s="600"/>
      <c r="CO46" s="600"/>
      <c r="CP46" s="600"/>
      <c r="CQ46" s="601"/>
      <c r="CR46" s="602">
        <v>793345</v>
      </c>
      <c r="CS46" s="603"/>
      <c r="CT46" s="603"/>
      <c r="CU46" s="603"/>
      <c r="CV46" s="603"/>
      <c r="CW46" s="603"/>
      <c r="CX46" s="603"/>
      <c r="CY46" s="604"/>
      <c r="CZ46" s="605">
        <v>8.4</v>
      </c>
      <c r="DA46" s="606"/>
      <c r="DB46" s="606"/>
      <c r="DC46" s="607"/>
      <c r="DD46" s="608">
        <v>232802</v>
      </c>
      <c r="DE46" s="603"/>
      <c r="DF46" s="603"/>
      <c r="DG46" s="603"/>
      <c r="DH46" s="603"/>
      <c r="DI46" s="603"/>
      <c r="DJ46" s="603"/>
      <c r="DK46" s="604"/>
      <c r="DL46" s="609"/>
      <c r="DM46" s="610"/>
      <c r="DN46" s="610"/>
      <c r="DO46" s="610"/>
      <c r="DP46" s="610"/>
      <c r="DQ46" s="610"/>
      <c r="DR46" s="610"/>
      <c r="DS46" s="610"/>
      <c r="DT46" s="610"/>
      <c r="DU46" s="610"/>
      <c r="DV46" s="611"/>
      <c r="DW46" s="612"/>
      <c r="DX46" s="613"/>
      <c r="DY46" s="613"/>
      <c r="DZ46" s="613"/>
      <c r="EA46" s="613"/>
      <c r="EB46" s="613"/>
      <c r="EC46" s="614"/>
    </row>
    <row r="47" spans="2:133" ht="11.25" customHeight="1" x14ac:dyDescent="0.2">
      <c r="B47" s="84"/>
      <c r="CD47" s="623"/>
      <c r="CE47" s="624"/>
      <c r="CF47" s="599" t="s">
        <v>294</v>
      </c>
      <c r="CG47" s="600"/>
      <c r="CH47" s="600"/>
      <c r="CI47" s="600"/>
      <c r="CJ47" s="600"/>
      <c r="CK47" s="600"/>
      <c r="CL47" s="600"/>
      <c r="CM47" s="600"/>
      <c r="CN47" s="600"/>
      <c r="CO47" s="600"/>
      <c r="CP47" s="600"/>
      <c r="CQ47" s="601"/>
      <c r="CR47" s="602">
        <v>8224</v>
      </c>
      <c r="CS47" s="615"/>
      <c r="CT47" s="615"/>
      <c r="CU47" s="615"/>
      <c r="CV47" s="615"/>
      <c r="CW47" s="615"/>
      <c r="CX47" s="615"/>
      <c r="CY47" s="616"/>
      <c r="CZ47" s="605">
        <v>0.1</v>
      </c>
      <c r="DA47" s="617"/>
      <c r="DB47" s="617"/>
      <c r="DC47" s="618"/>
      <c r="DD47" s="608">
        <v>5176</v>
      </c>
      <c r="DE47" s="615"/>
      <c r="DF47" s="615"/>
      <c r="DG47" s="615"/>
      <c r="DH47" s="615"/>
      <c r="DI47" s="615"/>
      <c r="DJ47" s="615"/>
      <c r="DK47" s="616"/>
      <c r="DL47" s="609"/>
      <c r="DM47" s="610"/>
      <c r="DN47" s="610"/>
      <c r="DO47" s="610"/>
      <c r="DP47" s="610"/>
      <c r="DQ47" s="610"/>
      <c r="DR47" s="610"/>
      <c r="DS47" s="610"/>
      <c r="DT47" s="610"/>
      <c r="DU47" s="610"/>
      <c r="DV47" s="611"/>
      <c r="DW47" s="612"/>
      <c r="DX47" s="613"/>
      <c r="DY47" s="613"/>
      <c r="DZ47" s="613"/>
      <c r="EA47" s="613"/>
      <c r="EB47" s="613"/>
      <c r="EC47" s="614"/>
    </row>
    <row r="48" spans="2:133" ht="11" x14ac:dyDescent="0.2">
      <c r="B48" s="84"/>
      <c r="CD48" s="625"/>
      <c r="CE48" s="626"/>
      <c r="CF48" s="599" t="s">
        <v>295</v>
      </c>
      <c r="CG48" s="600"/>
      <c r="CH48" s="600"/>
      <c r="CI48" s="600"/>
      <c r="CJ48" s="600"/>
      <c r="CK48" s="600"/>
      <c r="CL48" s="600"/>
      <c r="CM48" s="600"/>
      <c r="CN48" s="600"/>
      <c r="CO48" s="600"/>
      <c r="CP48" s="600"/>
      <c r="CQ48" s="601"/>
      <c r="CR48" s="602" t="s">
        <v>64</v>
      </c>
      <c r="CS48" s="603"/>
      <c r="CT48" s="603"/>
      <c r="CU48" s="603"/>
      <c r="CV48" s="603"/>
      <c r="CW48" s="603"/>
      <c r="CX48" s="603"/>
      <c r="CY48" s="604"/>
      <c r="CZ48" s="605" t="s">
        <v>64</v>
      </c>
      <c r="DA48" s="606"/>
      <c r="DB48" s="606"/>
      <c r="DC48" s="607"/>
      <c r="DD48" s="608" t="s">
        <v>64</v>
      </c>
      <c r="DE48" s="603"/>
      <c r="DF48" s="603"/>
      <c r="DG48" s="603"/>
      <c r="DH48" s="603"/>
      <c r="DI48" s="603"/>
      <c r="DJ48" s="603"/>
      <c r="DK48" s="604"/>
      <c r="DL48" s="609"/>
      <c r="DM48" s="610"/>
      <c r="DN48" s="610"/>
      <c r="DO48" s="610"/>
      <c r="DP48" s="610"/>
      <c r="DQ48" s="610"/>
      <c r="DR48" s="610"/>
      <c r="DS48" s="610"/>
      <c r="DT48" s="610"/>
      <c r="DU48" s="610"/>
      <c r="DV48" s="611"/>
      <c r="DW48" s="612"/>
      <c r="DX48" s="613"/>
      <c r="DY48" s="613"/>
      <c r="DZ48" s="613"/>
      <c r="EA48" s="613"/>
      <c r="EB48" s="613"/>
      <c r="EC48" s="614"/>
    </row>
    <row r="49" spans="2:133" ht="11.25" customHeight="1" x14ac:dyDescent="0.2">
      <c r="B49" s="84"/>
      <c r="CD49" s="583" t="s">
        <v>296</v>
      </c>
      <c r="CE49" s="584"/>
      <c r="CF49" s="584"/>
      <c r="CG49" s="584"/>
      <c r="CH49" s="584"/>
      <c r="CI49" s="584"/>
      <c r="CJ49" s="584"/>
      <c r="CK49" s="584"/>
      <c r="CL49" s="584"/>
      <c r="CM49" s="584"/>
      <c r="CN49" s="584"/>
      <c r="CO49" s="584"/>
      <c r="CP49" s="584"/>
      <c r="CQ49" s="585"/>
      <c r="CR49" s="586">
        <v>9470681</v>
      </c>
      <c r="CS49" s="587"/>
      <c r="CT49" s="587"/>
      <c r="CU49" s="587"/>
      <c r="CV49" s="587"/>
      <c r="CW49" s="587"/>
      <c r="CX49" s="587"/>
      <c r="CY49" s="588"/>
      <c r="CZ49" s="589">
        <v>100</v>
      </c>
      <c r="DA49" s="590"/>
      <c r="DB49" s="590"/>
      <c r="DC49" s="591"/>
      <c r="DD49" s="592">
        <v>5389938</v>
      </c>
      <c r="DE49" s="587"/>
      <c r="DF49" s="587"/>
      <c r="DG49" s="587"/>
      <c r="DH49" s="587"/>
      <c r="DI49" s="587"/>
      <c r="DJ49" s="587"/>
      <c r="DK49" s="588"/>
      <c r="DL49" s="593"/>
      <c r="DM49" s="594"/>
      <c r="DN49" s="594"/>
      <c r="DO49" s="594"/>
      <c r="DP49" s="594"/>
      <c r="DQ49" s="594"/>
      <c r="DR49" s="594"/>
      <c r="DS49" s="594"/>
      <c r="DT49" s="594"/>
      <c r="DU49" s="594"/>
      <c r="DV49" s="595"/>
      <c r="DW49" s="596"/>
      <c r="DX49" s="597"/>
      <c r="DY49" s="597"/>
      <c r="DZ49" s="597"/>
      <c r="EA49" s="597"/>
      <c r="EB49" s="597"/>
      <c r="EC49" s="598"/>
    </row>
  </sheetData>
  <sheetProtection algorithmName="SHA-512" hashValue="b3iGWZ5IDebtwJ5x8wBb8wFaRkON/0WZ4RMxNF7Cg0sHdOjbuZFn+rF+zIcWzQrJKGZFSY+D8yU6wpU+zrV9fQ==" saltValue="bfrkU29mAi1xOoopqRXFJg=="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7:Q7"/>
    <mergeCell ref="R7:Y7"/>
    <mergeCell ref="Z7:AC7"/>
    <mergeCell ref="AD7:AK7"/>
    <mergeCell ref="AL7:AO7"/>
    <mergeCell ref="AP7:BF7"/>
    <mergeCell ref="BG7:BN7"/>
    <mergeCell ref="BO7:BR7"/>
    <mergeCell ref="BS7:CB7"/>
    <mergeCell ref="BO6:BR6"/>
    <mergeCell ref="BS6:CB6"/>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10:Q10"/>
    <mergeCell ref="R10:Y10"/>
    <mergeCell ref="Z10:AC10"/>
    <mergeCell ref="AD10:AK10"/>
    <mergeCell ref="AL10:AO10"/>
    <mergeCell ref="AP10:BF10"/>
    <mergeCell ref="BG10:BN10"/>
    <mergeCell ref="BO10:BR10"/>
    <mergeCell ref="BS10:CB10"/>
    <mergeCell ref="BO9:BR9"/>
    <mergeCell ref="BS9:CB9"/>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13:Q13"/>
    <mergeCell ref="R13:Y13"/>
    <mergeCell ref="Z13:AC13"/>
    <mergeCell ref="AD13:AK13"/>
    <mergeCell ref="AL13:AO13"/>
    <mergeCell ref="AP13:BF13"/>
    <mergeCell ref="BG13:BN13"/>
    <mergeCell ref="BO13:BR13"/>
    <mergeCell ref="BS13:CB13"/>
    <mergeCell ref="BO12:BR12"/>
    <mergeCell ref="BS12:CB12"/>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16:Q16"/>
    <mergeCell ref="R16:Y16"/>
    <mergeCell ref="Z16:AC16"/>
    <mergeCell ref="AD16:AK16"/>
    <mergeCell ref="AL16:AO16"/>
    <mergeCell ref="AP16:BF16"/>
    <mergeCell ref="BG16:BN16"/>
    <mergeCell ref="BO16:BR16"/>
    <mergeCell ref="BS16:CB16"/>
    <mergeCell ref="BO15:BR15"/>
    <mergeCell ref="BS15:CB15"/>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19:Q19"/>
    <mergeCell ref="R19:Y19"/>
    <mergeCell ref="Z19:AC19"/>
    <mergeCell ref="AD19:AK19"/>
    <mergeCell ref="AL19:AO19"/>
    <mergeCell ref="AP19:BF19"/>
    <mergeCell ref="BG19:BN19"/>
    <mergeCell ref="BO19:BR19"/>
    <mergeCell ref="BS19:CB19"/>
    <mergeCell ref="BO18:BR18"/>
    <mergeCell ref="BS18:CB18"/>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22:Q22"/>
    <mergeCell ref="R22:Y22"/>
    <mergeCell ref="Z22:AC22"/>
    <mergeCell ref="AD22:AK22"/>
    <mergeCell ref="AL22:AO22"/>
    <mergeCell ref="AP22:BF22"/>
    <mergeCell ref="BG22:BN22"/>
    <mergeCell ref="BO22:BR22"/>
    <mergeCell ref="BS22:CB22"/>
    <mergeCell ref="BO21:BR21"/>
    <mergeCell ref="BS21:CB21"/>
    <mergeCell ref="CD21:CQ21"/>
    <mergeCell ref="CR21:CY21"/>
    <mergeCell ref="CZ21:DC21"/>
    <mergeCell ref="DD21:DP21"/>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L25:DV25"/>
    <mergeCell ref="DW25:EC25"/>
    <mergeCell ref="B26:Q26"/>
    <mergeCell ref="R26:Y26"/>
    <mergeCell ref="Z26:AC26"/>
    <mergeCell ref="AD26:AK26"/>
    <mergeCell ref="AL26:AO26"/>
    <mergeCell ref="AP26:BF26"/>
    <mergeCell ref="BG26:BN26"/>
    <mergeCell ref="BO26:BR26"/>
    <mergeCell ref="BO25:BR25"/>
    <mergeCell ref="BS25:CB25"/>
    <mergeCell ref="CD25:CQ25"/>
    <mergeCell ref="CR25:CY25"/>
    <mergeCell ref="CZ25:DC25"/>
    <mergeCell ref="DD25:DK25"/>
    <mergeCell ref="CD27:CQ27"/>
    <mergeCell ref="CR27:CY27"/>
    <mergeCell ref="CZ27:DC27"/>
    <mergeCell ref="DD27:DK27"/>
    <mergeCell ref="DL27:DV27"/>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AD31:AK31"/>
    <mergeCell ref="AL31:AO31"/>
    <mergeCell ref="AP31:AS33"/>
    <mergeCell ref="AT31:AT33"/>
    <mergeCell ref="CR31:CY31"/>
    <mergeCell ref="CZ31:DC31"/>
    <mergeCell ref="DD31:DK31"/>
    <mergeCell ref="DL31:DV31"/>
    <mergeCell ref="DW31:EC31"/>
    <mergeCell ref="B32:Q32"/>
    <mergeCell ref="R32:Y32"/>
    <mergeCell ref="Z32:AC32"/>
    <mergeCell ref="AD32:AK32"/>
    <mergeCell ref="AL32:AO32"/>
    <mergeCell ref="AX31:BF31"/>
    <mergeCell ref="BG31:BL31"/>
    <mergeCell ref="BM31:BQ31"/>
    <mergeCell ref="BR31:BW31"/>
    <mergeCell ref="BX31:CB31"/>
    <mergeCell ref="CF31:CQ31"/>
    <mergeCell ref="CR32:CY32"/>
    <mergeCell ref="CZ32:DC32"/>
    <mergeCell ref="DD32:DK32"/>
    <mergeCell ref="DL32:DV32"/>
    <mergeCell ref="DW32:EC32"/>
    <mergeCell ref="B33:Q33"/>
    <mergeCell ref="R33:Y33"/>
    <mergeCell ref="Z33:AC33"/>
    <mergeCell ref="AD33:AK33"/>
    <mergeCell ref="AL33:AO33"/>
    <mergeCell ref="AX32:BF32"/>
    <mergeCell ref="BG32:BL32"/>
    <mergeCell ref="BM32:BQ32"/>
    <mergeCell ref="BR32:BW32"/>
    <mergeCell ref="BX32:CB32"/>
    <mergeCell ref="CF32:CQ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Z35:AC35"/>
    <mergeCell ref="AD35:AK35"/>
    <mergeCell ref="AL35:AO35"/>
    <mergeCell ref="AQ35:BF35"/>
    <mergeCell ref="CD34:CQ34"/>
    <mergeCell ref="CR34:CY34"/>
    <mergeCell ref="CZ34:DC34"/>
    <mergeCell ref="DD34:DK34"/>
    <mergeCell ref="DL34:DV34"/>
    <mergeCell ref="CD36:CQ36"/>
    <mergeCell ref="CR36:CY36"/>
    <mergeCell ref="CZ36:DC36"/>
    <mergeCell ref="DD36:DK36"/>
    <mergeCell ref="DL36:DV36"/>
    <mergeCell ref="DW36:EC36"/>
    <mergeCell ref="DW35:EC35"/>
    <mergeCell ref="B36:Q36"/>
    <mergeCell ref="R36:Y36"/>
    <mergeCell ref="Z36:AC36"/>
    <mergeCell ref="AD36:AK36"/>
    <mergeCell ref="AL36:AO36"/>
    <mergeCell ref="AQ36:AY36"/>
    <mergeCell ref="AZ36:BF36"/>
    <mergeCell ref="BG36:BU36"/>
    <mergeCell ref="BV36:CB36"/>
    <mergeCell ref="BG35:CB35"/>
    <mergeCell ref="CD35:CQ35"/>
    <mergeCell ref="CR35:CY35"/>
    <mergeCell ref="CZ35:DC35"/>
    <mergeCell ref="DD35:DK35"/>
    <mergeCell ref="DL35:DV35"/>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40:Q40"/>
    <mergeCell ref="R40:Y40"/>
    <mergeCell ref="Z40:AC40"/>
    <mergeCell ref="AD40:AK40"/>
    <mergeCell ref="AL40:AO40"/>
    <mergeCell ref="AQ40:AY40"/>
    <mergeCell ref="AZ40:BF40"/>
    <mergeCell ref="BG40:BK42"/>
    <mergeCell ref="BM40:BU40"/>
    <mergeCell ref="BV39:CB39"/>
    <mergeCell ref="CD39:CQ39"/>
    <mergeCell ref="CR39:CY39"/>
    <mergeCell ref="CZ39:DC39"/>
    <mergeCell ref="DD39:DK39"/>
    <mergeCell ref="DL39:DV39"/>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AQ42:AY42"/>
    <mergeCell ref="AZ42:BF42"/>
    <mergeCell ref="BM42:BU42"/>
    <mergeCell ref="BV42:CB42"/>
    <mergeCell ref="CD42:CQ42"/>
    <mergeCell ref="CR42:CY42"/>
    <mergeCell ref="CD41:CQ41"/>
    <mergeCell ref="CR41:CY41"/>
    <mergeCell ref="CZ41:DC41"/>
    <mergeCell ref="CZ42:DC42"/>
    <mergeCell ref="DD42:DK42"/>
    <mergeCell ref="DL42:DV42"/>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F0E743-583C-4418-B0BF-E8A9F4C44EB3}">
  <sheetPr>
    <pageSetUpPr fitToPage="1"/>
  </sheetPr>
  <dimension ref="A1:EA135"/>
  <sheetViews>
    <sheetView zoomScale="70" zoomScaleNormal="25" zoomScaleSheetLayoutView="70" workbookViewId="0">
      <selection activeCell="A2" sqref="A2:BI2"/>
    </sheetView>
  </sheetViews>
  <sheetFormatPr defaultColWidth="0" defaultRowHeight="13" zeroHeight="1" x14ac:dyDescent="0.2"/>
  <cols>
    <col min="1" max="130" width="2.7265625" style="90" customWidth="1"/>
    <col min="131" max="131" width="1.6328125" style="90" customWidth="1"/>
    <col min="132" max="16384" width="9" style="90" hidden="1"/>
  </cols>
  <sheetData>
    <row r="1" spans="1:131" ht="11.25" customHeight="1" thickBot="1" x14ac:dyDescent="0.25">
      <c r="A1" s="86"/>
      <c r="B1" s="86"/>
      <c r="C1" s="86"/>
      <c r="D1" s="86"/>
      <c r="E1" s="86"/>
      <c r="F1" s="86"/>
      <c r="G1" s="86"/>
      <c r="H1" s="86"/>
      <c r="I1" s="86"/>
      <c r="J1" s="86"/>
      <c r="K1" s="86"/>
      <c r="L1" s="86"/>
      <c r="M1" s="86"/>
      <c r="N1" s="87"/>
      <c r="O1" s="87"/>
      <c r="P1" s="87"/>
      <c r="Q1" s="87"/>
      <c r="R1" s="87"/>
      <c r="S1" s="87"/>
      <c r="T1" s="87"/>
      <c r="U1" s="87"/>
      <c r="V1" s="87"/>
      <c r="W1" s="87"/>
      <c r="X1" s="87"/>
      <c r="Y1" s="87"/>
      <c r="Z1" s="87"/>
      <c r="AA1" s="87"/>
      <c r="AB1" s="87"/>
      <c r="AC1" s="87"/>
      <c r="AD1" s="87"/>
      <c r="AE1" s="87"/>
      <c r="AF1" s="87"/>
      <c r="AG1" s="87"/>
      <c r="AH1" s="87"/>
      <c r="AI1" s="87"/>
      <c r="AJ1" s="87"/>
      <c r="AK1" s="87"/>
      <c r="AL1" s="87"/>
      <c r="AM1" s="87"/>
      <c r="AN1" s="87"/>
      <c r="AO1" s="87"/>
      <c r="AP1" s="87"/>
      <c r="AQ1" s="87"/>
      <c r="AR1" s="87"/>
      <c r="AS1" s="87"/>
      <c r="AT1" s="87"/>
      <c r="AU1" s="87"/>
      <c r="AV1" s="87"/>
      <c r="AW1" s="87"/>
      <c r="AX1" s="87"/>
      <c r="AY1" s="87"/>
      <c r="AZ1" s="87"/>
      <c r="BA1" s="87"/>
      <c r="BB1" s="87"/>
      <c r="BC1" s="87"/>
      <c r="BD1" s="87"/>
      <c r="BE1" s="87"/>
      <c r="BF1" s="87"/>
      <c r="BG1" s="87"/>
      <c r="BH1" s="87"/>
      <c r="BI1" s="87"/>
      <c r="BJ1" s="87"/>
      <c r="BK1" s="87"/>
      <c r="BL1" s="87"/>
      <c r="BM1" s="87"/>
      <c r="BN1" s="87"/>
      <c r="BO1" s="87"/>
      <c r="BP1" s="87"/>
      <c r="BQ1" s="87"/>
      <c r="BR1" s="87"/>
      <c r="BS1" s="87"/>
      <c r="BT1" s="87"/>
      <c r="BU1" s="87"/>
      <c r="BV1" s="87"/>
      <c r="BW1" s="87"/>
      <c r="BX1" s="87"/>
      <c r="BY1" s="87"/>
      <c r="BZ1" s="87"/>
      <c r="CA1" s="87"/>
      <c r="CB1" s="87"/>
      <c r="CC1" s="87"/>
      <c r="CD1" s="87"/>
      <c r="CE1" s="87"/>
      <c r="CF1" s="87"/>
      <c r="CG1" s="87"/>
      <c r="CH1" s="87"/>
      <c r="CI1" s="87"/>
      <c r="CJ1" s="87"/>
      <c r="CK1" s="87"/>
      <c r="CL1" s="87"/>
      <c r="CM1" s="87"/>
      <c r="CN1" s="87"/>
      <c r="CO1" s="87"/>
      <c r="CP1" s="87"/>
      <c r="CQ1" s="87"/>
      <c r="CR1" s="87"/>
      <c r="CS1" s="87"/>
      <c r="CT1" s="87"/>
      <c r="CU1" s="87"/>
      <c r="CV1" s="87"/>
      <c r="CW1" s="87"/>
      <c r="CX1" s="87"/>
      <c r="CY1" s="87"/>
      <c r="CZ1" s="87"/>
      <c r="DA1" s="87"/>
      <c r="DB1" s="87"/>
      <c r="DC1" s="87"/>
      <c r="DD1" s="87"/>
      <c r="DE1" s="87"/>
      <c r="DF1" s="87"/>
      <c r="DG1" s="87"/>
      <c r="DH1" s="87"/>
      <c r="DI1" s="87"/>
      <c r="DJ1" s="87"/>
      <c r="DK1" s="87"/>
      <c r="DL1" s="87"/>
      <c r="DM1" s="87"/>
      <c r="DN1" s="87"/>
      <c r="DO1" s="87"/>
      <c r="DP1" s="87"/>
      <c r="DQ1" s="88"/>
      <c r="DR1" s="88"/>
      <c r="DS1" s="88"/>
      <c r="DT1" s="88"/>
      <c r="DU1" s="88"/>
      <c r="DV1" s="88"/>
      <c r="DW1" s="88"/>
      <c r="DX1" s="88"/>
      <c r="DY1" s="88"/>
      <c r="DZ1" s="88"/>
      <c r="EA1" s="89"/>
    </row>
    <row r="2" spans="1:131" ht="26.25" customHeight="1" thickBot="1" x14ac:dyDescent="0.25">
      <c r="A2" s="1088" t="s">
        <v>297</v>
      </c>
      <c r="B2" s="1088"/>
      <c r="C2" s="1088"/>
      <c r="D2" s="1088"/>
      <c r="E2" s="1088"/>
      <c r="F2" s="1088"/>
      <c r="G2" s="1088"/>
      <c r="H2" s="1088"/>
      <c r="I2" s="1088"/>
      <c r="J2" s="1088"/>
      <c r="K2" s="1088"/>
      <c r="L2" s="1088"/>
      <c r="M2" s="1088"/>
      <c r="N2" s="1088"/>
      <c r="O2" s="1088"/>
      <c r="P2" s="1088"/>
      <c r="Q2" s="1088"/>
      <c r="R2" s="1088"/>
      <c r="S2" s="1088"/>
      <c r="T2" s="1088"/>
      <c r="U2" s="1088"/>
      <c r="V2" s="1088"/>
      <c r="W2" s="1088"/>
      <c r="X2" s="1088"/>
      <c r="Y2" s="1088"/>
      <c r="Z2" s="1088"/>
      <c r="AA2" s="1088"/>
      <c r="AB2" s="1088"/>
      <c r="AC2" s="1088"/>
      <c r="AD2" s="1088"/>
      <c r="AE2" s="1088"/>
      <c r="AF2" s="1088"/>
      <c r="AG2" s="1088"/>
      <c r="AH2" s="1088"/>
      <c r="AI2" s="1088"/>
      <c r="AJ2" s="1088"/>
      <c r="AK2" s="1088"/>
      <c r="AL2" s="1088"/>
      <c r="AM2" s="1088"/>
      <c r="AN2" s="1088"/>
      <c r="AO2" s="1088"/>
      <c r="AP2" s="1088"/>
      <c r="AQ2" s="1088"/>
      <c r="AR2" s="1088"/>
      <c r="AS2" s="1088"/>
      <c r="AT2" s="1088"/>
      <c r="AU2" s="1088"/>
      <c r="AV2" s="1088"/>
      <c r="AW2" s="1088"/>
      <c r="AX2" s="1088"/>
      <c r="AY2" s="1088"/>
      <c r="AZ2" s="1088"/>
      <c r="BA2" s="1088"/>
      <c r="BB2" s="1088"/>
      <c r="BC2" s="1088"/>
      <c r="BD2" s="1088"/>
      <c r="BE2" s="1088"/>
      <c r="BF2" s="1088"/>
      <c r="BG2" s="1088"/>
      <c r="BH2" s="1088"/>
      <c r="BI2" s="1088"/>
      <c r="BJ2" s="87"/>
      <c r="BK2" s="87"/>
      <c r="BL2" s="87"/>
      <c r="BM2" s="87"/>
      <c r="BN2" s="87"/>
      <c r="BO2" s="87"/>
      <c r="BP2" s="87"/>
      <c r="BQ2" s="87"/>
      <c r="BR2" s="87"/>
      <c r="BS2" s="87"/>
      <c r="BT2" s="87"/>
      <c r="BU2" s="87"/>
      <c r="BV2" s="87"/>
      <c r="BW2" s="87"/>
      <c r="BX2" s="87"/>
      <c r="BY2" s="87"/>
      <c r="BZ2" s="87"/>
      <c r="CA2" s="87"/>
      <c r="CB2" s="87"/>
      <c r="CC2" s="87"/>
      <c r="CD2" s="87"/>
      <c r="CE2" s="87"/>
      <c r="CF2" s="87"/>
      <c r="CG2" s="87"/>
      <c r="CH2" s="87"/>
      <c r="CI2" s="87"/>
      <c r="CJ2" s="87"/>
      <c r="CK2" s="87"/>
      <c r="CL2" s="87"/>
      <c r="CM2" s="87"/>
      <c r="CN2" s="87"/>
      <c r="CO2" s="87"/>
      <c r="CP2" s="87"/>
      <c r="CQ2" s="87"/>
      <c r="CR2" s="87"/>
      <c r="CS2" s="87"/>
      <c r="CT2" s="87"/>
      <c r="CU2" s="87"/>
      <c r="CV2" s="87"/>
      <c r="CW2" s="87"/>
      <c r="CX2" s="87"/>
      <c r="CY2" s="87"/>
      <c r="CZ2" s="87"/>
      <c r="DA2" s="87"/>
      <c r="DB2" s="87"/>
      <c r="DC2" s="87"/>
      <c r="DD2" s="87"/>
      <c r="DE2" s="87"/>
      <c r="DF2" s="87"/>
      <c r="DG2" s="87"/>
      <c r="DH2" s="87"/>
      <c r="DI2" s="87"/>
      <c r="DJ2" s="1089" t="s">
        <v>298</v>
      </c>
      <c r="DK2" s="1090"/>
      <c r="DL2" s="1090"/>
      <c r="DM2" s="1090"/>
      <c r="DN2" s="1090"/>
      <c r="DO2" s="1091"/>
      <c r="DP2" s="87"/>
      <c r="DQ2" s="1089" t="s">
        <v>299</v>
      </c>
      <c r="DR2" s="1090"/>
      <c r="DS2" s="1090"/>
      <c r="DT2" s="1090"/>
      <c r="DU2" s="1090"/>
      <c r="DV2" s="1090"/>
      <c r="DW2" s="1090"/>
      <c r="DX2" s="1090"/>
      <c r="DY2" s="1090"/>
      <c r="DZ2" s="1091"/>
      <c r="EA2" s="89"/>
    </row>
    <row r="3" spans="1:131" ht="11.25" customHeight="1" x14ac:dyDescent="0.2">
      <c r="A3" s="87"/>
      <c r="B3" s="87"/>
      <c r="C3" s="87"/>
      <c r="D3" s="87"/>
      <c r="E3" s="87"/>
      <c r="F3" s="87"/>
      <c r="G3" s="87"/>
      <c r="H3" s="87"/>
      <c r="I3" s="87"/>
      <c r="J3" s="87"/>
      <c r="K3" s="87"/>
      <c r="L3" s="87"/>
      <c r="M3" s="87"/>
      <c r="N3" s="87"/>
      <c r="O3" s="87"/>
      <c r="P3" s="87"/>
      <c r="Q3" s="87"/>
      <c r="R3" s="87"/>
      <c r="S3" s="87"/>
      <c r="T3" s="87"/>
      <c r="U3" s="87"/>
      <c r="V3" s="87"/>
      <c r="W3" s="87"/>
      <c r="X3" s="87"/>
      <c r="Y3" s="87"/>
      <c r="Z3" s="87"/>
      <c r="AA3" s="87"/>
      <c r="AB3" s="87"/>
      <c r="AC3" s="87"/>
      <c r="AD3" s="87"/>
      <c r="AE3" s="87"/>
      <c r="AF3" s="87"/>
      <c r="AG3" s="87"/>
      <c r="AH3" s="87"/>
      <c r="AI3" s="87"/>
      <c r="AJ3" s="87"/>
      <c r="AK3" s="87"/>
      <c r="AL3" s="87"/>
      <c r="AM3" s="87"/>
      <c r="AN3" s="87"/>
      <c r="AO3" s="87"/>
      <c r="AP3" s="87"/>
      <c r="AQ3" s="87"/>
      <c r="AR3" s="87"/>
      <c r="AS3" s="87"/>
      <c r="AT3" s="87"/>
      <c r="AU3" s="87"/>
      <c r="AV3" s="87"/>
      <c r="AW3" s="87"/>
      <c r="AX3" s="87"/>
      <c r="AY3" s="87"/>
      <c r="AZ3" s="87"/>
      <c r="BA3" s="87"/>
      <c r="BB3" s="87"/>
      <c r="BC3" s="87"/>
      <c r="BD3" s="87"/>
      <c r="BE3" s="87"/>
      <c r="BF3" s="87"/>
      <c r="BG3" s="87"/>
      <c r="BH3" s="87"/>
      <c r="BI3" s="87"/>
      <c r="BJ3" s="87"/>
      <c r="BK3" s="87"/>
      <c r="BL3" s="87"/>
      <c r="BM3" s="87"/>
      <c r="BN3" s="87"/>
      <c r="BO3" s="87"/>
      <c r="BP3" s="87"/>
      <c r="BQ3" s="87"/>
      <c r="BR3" s="87"/>
      <c r="BS3" s="87"/>
      <c r="BT3" s="87"/>
      <c r="BU3" s="87"/>
      <c r="BV3" s="87"/>
      <c r="BW3" s="87"/>
      <c r="BX3" s="87"/>
      <c r="BY3" s="87"/>
      <c r="BZ3" s="87"/>
      <c r="CA3" s="87"/>
      <c r="CB3" s="87"/>
      <c r="CC3" s="87"/>
      <c r="CD3" s="87"/>
      <c r="CE3" s="87"/>
      <c r="CF3" s="87"/>
      <c r="CG3" s="87"/>
      <c r="CH3" s="87"/>
      <c r="CI3" s="87"/>
      <c r="CJ3" s="87"/>
      <c r="CK3" s="87"/>
      <c r="CL3" s="87"/>
      <c r="CM3" s="87"/>
      <c r="CN3" s="87"/>
      <c r="CO3" s="87"/>
      <c r="CP3" s="87"/>
      <c r="CQ3" s="87"/>
      <c r="CR3" s="87"/>
      <c r="CS3" s="87"/>
      <c r="CT3" s="87"/>
      <c r="CU3" s="87"/>
      <c r="CV3" s="87"/>
      <c r="CW3" s="87"/>
      <c r="CX3" s="87"/>
      <c r="CY3" s="87"/>
      <c r="CZ3" s="87"/>
      <c r="DA3" s="87"/>
      <c r="DB3" s="87"/>
      <c r="DC3" s="87"/>
      <c r="DD3" s="87"/>
      <c r="DE3" s="87"/>
      <c r="DF3" s="87"/>
      <c r="DG3" s="87"/>
      <c r="DH3" s="87"/>
      <c r="DI3" s="87"/>
      <c r="DJ3" s="87"/>
      <c r="DK3" s="87"/>
      <c r="DL3" s="87"/>
      <c r="DM3" s="87"/>
      <c r="DN3" s="87"/>
      <c r="DO3" s="87"/>
      <c r="DP3" s="87"/>
      <c r="DQ3" s="87"/>
      <c r="DR3" s="87"/>
      <c r="DS3" s="87"/>
      <c r="DT3" s="87"/>
      <c r="DU3" s="87"/>
      <c r="DV3" s="87"/>
      <c r="DW3" s="87"/>
      <c r="DX3" s="87"/>
      <c r="DY3" s="87"/>
      <c r="DZ3" s="87"/>
      <c r="EA3" s="89"/>
    </row>
    <row r="4" spans="1:131" s="95" customFormat="1" ht="26.25" customHeight="1" thickBot="1" x14ac:dyDescent="0.25">
      <c r="A4" s="1040" t="s">
        <v>300</v>
      </c>
      <c r="B4" s="1040"/>
      <c r="C4" s="1040"/>
      <c r="D4" s="1040"/>
      <c r="E4" s="1040"/>
      <c r="F4" s="1040"/>
      <c r="G4" s="1040"/>
      <c r="H4" s="1040"/>
      <c r="I4" s="1040"/>
      <c r="J4" s="1040"/>
      <c r="K4" s="1040"/>
      <c r="L4" s="1040"/>
      <c r="M4" s="1040"/>
      <c r="N4" s="1040"/>
      <c r="O4" s="1040"/>
      <c r="P4" s="1040"/>
      <c r="Q4" s="1040"/>
      <c r="R4" s="1040"/>
      <c r="S4" s="1040"/>
      <c r="T4" s="1040"/>
      <c r="U4" s="1040"/>
      <c r="V4" s="1040"/>
      <c r="W4" s="1040"/>
      <c r="X4" s="1040"/>
      <c r="Y4" s="1040"/>
      <c r="Z4" s="1040"/>
      <c r="AA4" s="1040"/>
      <c r="AB4" s="1040"/>
      <c r="AC4" s="1040"/>
      <c r="AD4" s="1040"/>
      <c r="AE4" s="1040"/>
      <c r="AF4" s="1040"/>
      <c r="AG4" s="1040"/>
      <c r="AH4" s="1040"/>
      <c r="AI4" s="1040"/>
      <c r="AJ4" s="1040"/>
      <c r="AK4" s="1040"/>
      <c r="AL4" s="1040"/>
      <c r="AM4" s="1040"/>
      <c r="AN4" s="1040"/>
      <c r="AO4" s="1040"/>
      <c r="AP4" s="1040"/>
      <c r="AQ4" s="1040"/>
      <c r="AR4" s="1040"/>
      <c r="AS4" s="1040"/>
      <c r="AT4" s="1040"/>
      <c r="AU4" s="1040"/>
      <c r="AV4" s="1040"/>
      <c r="AW4" s="1040"/>
      <c r="AX4" s="1040"/>
      <c r="AY4" s="1040"/>
      <c r="AZ4" s="91"/>
      <c r="BA4" s="91"/>
      <c r="BB4" s="91"/>
      <c r="BC4" s="91"/>
      <c r="BD4" s="91"/>
      <c r="BE4" s="92"/>
      <c r="BF4" s="92"/>
      <c r="BG4" s="92"/>
      <c r="BH4" s="92"/>
      <c r="BI4" s="92"/>
      <c r="BJ4" s="92"/>
      <c r="BK4" s="92"/>
      <c r="BL4" s="92"/>
      <c r="BM4" s="92"/>
      <c r="BN4" s="92"/>
      <c r="BO4" s="92"/>
      <c r="BP4" s="92"/>
      <c r="BQ4" s="711" t="s">
        <v>301</v>
      </c>
      <c r="BR4" s="711"/>
      <c r="BS4" s="711"/>
      <c r="BT4" s="711"/>
      <c r="BU4" s="711"/>
      <c r="BV4" s="711"/>
      <c r="BW4" s="711"/>
      <c r="BX4" s="711"/>
      <c r="BY4" s="711"/>
      <c r="BZ4" s="711"/>
      <c r="CA4" s="711"/>
      <c r="CB4" s="711"/>
      <c r="CC4" s="711"/>
      <c r="CD4" s="711"/>
      <c r="CE4" s="711"/>
      <c r="CF4" s="711"/>
      <c r="CG4" s="711"/>
      <c r="CH4" s="711"/>
      <c r="CI4" s="711"/>
      <c r="CJ4" s="711"/>
      <c r="CK4" s="711"/>
      <c r="CL4" s="711"/>
      <c r="CM4" s="711"/>
      <c r="CN4" s="711"/>
      <c r="CO4" s="711"/>
      <c r="CP4" s="711"/>
      <c r="CQ4" s="711"/>
      <c r="CR4" s="711"/>
      <c r="CS4" s="711"/>
      <c r="CT4" s="711"/>
      <c r="CU4" s="711"/>
      <c r="CV4" s="711"/>
      <c r="CW4" s="711"/>
      <c r="CX4" s="711"/>
      <c r="CY4" s="711"/>
      <c r="CZ4" s="711"/>
      <c r="DA4" s="711"/>
      <c r="DB4" s="711"/>
      <c r="DC4" s="711"/>
      <c r="DD4" s="711"/>
      <c r="DE4" s="711"/>
      <c r="DF4" s="711"/>
      <c r="DG4" s="711"/>
      <c r="DH4" s="711"/>
      <c r="DI4" s="711"/>
      <c r="DJ4" s="711"/>
      <c r="DK4" s="711"/>
      <c r="DL4" s="711"/>
      <c r="DM4" s="711"/>
      <c r="DN4" s="711"/>
      <c r="DO4" s="711"/>
      <c r="DP4" s="711"/>
      <c r="DQ4" s="711"/>
      <c r="DR4" s="711"/>
      <c r="DS4" s="711"/>
      <c r="DT4" s="711"/>
      <c r="DU4" s="711"/>
      <c r="DV4" s="711"/>
      <c r="DW4" s="711"/>
      <c r="DX4" s="711"/>
      <c r="DY4" s="711"/>
      <c r="DZ4" s="711"/>
      <c r="EA4" s="94"/>
    </row>
    <row r="5" spans="1:131" s="95" customFormat="1" ht="26.25" customHeight="1" x14ac:dyDescent="0.2">
      <c r="A5" s="984" t="s">
        <v>302</v>
      </c>
      <c r="B5" s="985"/>
      <c r="C5" s="985"/>
      <c r="D5" s="985"/>
      <c r="E5" s="985"/>
      <c r="F5" s="985"/>
      <c r="G5" s="985"/>
      <c r="H5" s="985"/>
      <c r="I5" s="985"/>
      <c r="J5" s="985"/>
      <c r="K5" s="985"/>
      <c r="L5" s="985"/>
      <c r="M5" s="985"/>
      <c r="N5" s="985"/>
      <c r="O5" s="985"/>
      <c r="P5" s="986"/>
      <c r="Q5" s="970" t="s">
        <v>303</v>
      </c>
      <c r="R5" s="971"/>
      <c r="S5" s="971"/>
      <c r="T5" s="971"/>
      <c r="U5" s="972"/>
      <c r="V5" s="970" t="s">
        <v>304</v>
      </c>
      <c r="W5" s="971"/>
      <c r="X5" s="971"/>
      <c r="Y5" s="971"/>
      <c r="Z5" s="972"/>
      <c r="AA5" s="970" t="s">
        <v>305</v>
      </c>
      <c r="AB5" s="971"/>
      <c r="AC5" s="971"/>
      <c r="AD5" s="971"/>
      <c r="AE5" s="971"/>
      <c r="AF5" s="1092" t="s">
        <v>306</v>
      </c>
      <c r="AG5" s="971"/>
      <c r="AH5" s="971"/>
      <c r="AI5" s="971"/>
      <c r="AJ5" s="976"/>
      <c r="AK5" s="971" t="s">
        <v>307</v>
      </c>
      <c r="AL5" s="971"/>
      <c r="AM5" s="971"/>
      <c r="AN5" s="971"/>
      <c r="AO5" s="972"/>
      <c r="AP5" s="970" t="s">
        <v>308</v>
      </c>
      <c r="AQ5" s="971"/>
      <c r="AR5" s="971"/>
      <c r="AS5" s="971"/>
      <c r="AT5" s="972"/>
      <c r="AU5" s="970" t="s">
        <v>309</v>
      </c>
      <c r="AV5" s="971"/>
      <c r="AW5" s="971"/>
      <c r="AX5" s="971"/>
      <c r="AY5" s="976"/>
      <c r="AZ5" s="91"/>
      <c r="BA5" s="91"/>
      <c r="BB5" s="91"/>
      <c r="BC5" s="91"/>
      <c r="BD5" s="91"/>
      <c r="BE5" s="92"/>
      <c r="BF5" s="92"/>
      <c r="BG5" s="92"/>
      <c r="BH5" s="92"/>
      <c r="BI5" s="92"/>
      <c r="BJ5" s="92"/>
      <c r="BK5" s="92"/>
      <c r="BL5" s="92"/>
      <c r="BM5" s="92"/>
      <c r="BN5" s="92"/>
      <c r="BO5" s="92"/>
      <c r="BP5" s="92"/>
      <c r="BQ5" s="984" t="s">
        <v>310</v>
      </c>
      <c r="BR5" s="985"/>
      <c r="BS5" s="985"/>
      <c r="BT5" s="985"/>
      <c r="BU5" s="985"/>
      <c r="BV5" s="985"/>
      <c r="BW5" s="985"/>
      <c r="BX5" s="985"/>
      <c r="BY5" s="985"/>
      <c r="BZ5" s="985"/>
      <c r="CA5" s="985"/>
      <c r="CB5" s="985"/>
      <c r="CC5" s="985"/>
      <c r="CD5" s="985"/>
      <c r="CE5" s="985"/>
      <c r="CF5" s="985"/>
      <c r="CG5" s="986"/>
      <c r="CH5" s="970" t="s">
        <v>311</v>
      </c>
      <c r="CI5" s="971"/>
      <c r="CJ5" s="971"/>
      <c r="CK5" s="971"/>
      <c r="CL5" s="972"/>
      <c r="CM5" s="970" t="s">
        <v>312</v>
      </c>
      <c r="CN5" s="971"/>
      <c r="CO5" s="971"/>
      <c r="CP5" s="971"/>
      <c r="CQ5" s="972"/>
      <c r="CR5" s="970" t="s">
        <v>313</v>
      </c>
      <c r="CS5" s="971"/>
      <c r="CT5" s="971"/>
      <c r="CU5" s="971"/>
      <c r="CV5" s="972"/>
      <c r="CW5" s="970" t="s">
        <v>314</v>
      </c>
      <c r="CX5" s="971"/>
      <c r="CY5" s="971"/>
      <c r="CZ5" s="971"/>
      <c r="DA5" s="972"/>
      <c r="DB5" s="970" t="s">
        <v>315</v>
      </c>
      <c r="DC5" s="971"/>
      <c r="DD5" s="971"/>
      <c r="DE5" s="971"/>
      <c r="DF5" s="972"/>
      <c r="DG5" s="1082" t="s">
        <v>316</v>
      </c>
      <c r="DH5" s="1083"/>
      <c r="DI5" s="1083"/>
      <c r="DJ5" s="1083"/>
      <c r="DK5" s="1084"/>
      <c r="DL5" s="1082" t="s">
        <v>317</v>
      </c>
      <c r="DM5" s="1083"/>
      <c r="DN5" s="1083"/>
      <c r="DO5" s="1083"/>
      <c r="DP5" s="1084"/>
      <c r="DQ5" s="970" t="s">
        <v>318</v>
      </c>
      <c r="DR5" s="971"/>
      <c r="DS5" s="971"/>
      <c r="DT5" s="971"/>
      <c r="DU5" s="972"/>
      <c r="DV5" s="970" t="s">
        <v>309</v>
      </c>
      <c r="DW5" s="971"/>
      <c r="DX5" s="971"/>
      <c r="DY5" s="971"/>
      <c r="DZ5" s="976"/>
      <c r="EA5" s="94"/>
    </row>
    <row r="6" spans="1:131" s="95" customFormat="1" ht="26.25" customHeight="1" thickBot="1" x14ac:dyDescent="0.25">
      <c r="A6" s="987"/>
      <c r="B6" s="988"/>
      <c r="C6" s="988"/>
      <c r="D6" s="988"/>
      <c r="E6" s="988"/>
      <c r="F6" s="988"/>
      <c r="G6" s="988"/>
      <c r="H6" s="988"/>
      <c r="I6" s="988"/>
      <c r="J6" s="988"/>
      <c r="K6" s="988"/>
      <c r="L6" s="988"/>
      <c r="M6" s="988"/>
      <c r="N6" s="988"/>
      <c r="O6" s="988"/>
      <c r="P6" s="989"/>
      <c r="Q6" s="973"/>
      <c r="R6" s="974"/>
      <c r="S6" s="974"/>
      <c r="T6" s="974"/>
      <c r="U6" s="975"/>
      <c r="V6" s="973"/>
      <c r="W6" s="974"/>
      <c r="X6" s="974"/>
      <c r="Y6" s="974"/>
      <c r="Z6" s="975"/>
      <c r="AA6" s="973"/>
      <c r="AB6" s="974"/>
      <c r="AC6" s="974"/>
      <c r="AD6" s="974"/>
      <c r="AE6" s="974"/>
      <c r="AF6" s="1093"/>
      <c r="AG6" s="974"/>
      <c r="AH6" s="974"/>
      <c r="AI6" s="974"/>
      <c r="AJ6" s="977"/>
      <c r="AK6" s="974"/>
      <c r="AL6" s="974"/>
      <c r="AM6" s="974"/>
      <c r="AN6" s="974"/>
      <c r="AO6" s="975"/>
      <c r="AP6" s="973"/>
      <c r="AQ6" s="974"/>
      <c r="AR6" s="974"/>
      <c r="AS6" s="974"/>
      <c r="AT6" s="975"/>
      <c r="AU6" s="973"/>
      <c r="AV6" s="974"/>
      <c r="AW6" s="974"/>
      <c r="AX6" s="974"/>
      <c r="AY6" s="977"/>
      <c r="AZ6" s="91"/>
      <c r="BA6" s="91"/>
      <c r="BB6" s="91"/>
      <c r="BC6" s="91"/>
      <c r="BD6" s="91"/>
      <c r="BE6" s="92"/>
      <c r="BF6" s="92"/>
      <c r="BG6" s="92"/>
      <c r="BH6" s="92"/>
      <c r="BI6" s="92"/>
      <c r="BJ6" s="92"/>
      <c r="BK6" s="92"/>
      <c r="BL6" s="92"/>
      <c r="BM6" s="92"/>
      <c r="BN6" s="92"/>
      <c r="BO6" s="92"/>
      <c r="BP6" s="92"/>
      <c r="BQ6" s="987"/>
      <c r="BR6" s="988"/>
      <c r="BS6" s="988"/>
      <c r="BT6" s="988"/>
      <c r="BU6" s="988"/>
      <c r="BV6" s="988"/>
      <c r="BW6" s="988"/>
      <c r="BX6" s="988"/>
      <c r="BY6" s="988"/>
      <c r="BZ6" s="988"/>
      <c r="CA6" s="988"/>
      <c r="CB6" s="988"/>
      <c r="CC6" s="988"/>
      <c r="CD6" s="988"/>
      <c r="CE6" s="988"/>
      <c r="CF6" s="988"/>
      <c r="CG6" s="989"/>
      <c r="CH6" s="973"/>
      <c r="CI6" s="974"/>
      <c r="CJ6" s="974"/>
      <c r="CK6" s="974"/>
      <c r="CL6" s="975"/>
      <c r="CM6" s="973"/>
      <c r="CN6" s="974"/>
      <c r="CO6" s="974"/>
      <c r="CP6" s="974"/>
      <c r="CQ6" s="975"/>
      <c r="CR6" s="973"/>
      <c r="CS6" s="974"/>
      <c r="CT6" s="974"/>
      <c r="CU6" s="974"/>
      <c r="CV6" s="975"/>
      <c r="CW6" s="973"/>
      <c r="CX6" s="974"/>
      <c r="CY6" s="974"/>
      <c r="CZ6" s="974"/>
      <c r="DA6" s="975"/>
      <c r="DB6" s="973"/>
      <c r="DC6" s="974"/>
      <c r="DD6" s="974"/>
      <c r="DE6" s="974"/>
      <c r="DF6" s="975"/>
      <c r="DG6" s="1085"/>
      <c r="DH6" s="1086"/>
      <c r="DI6" s="1086"/>
      <c r="DJ6" s="1086"/>
      <c r="DK6" s="1087"/>
      <c r="DL6" s="1085"/>
      <c r="DM6" s="1086"/>
      <c r="DN6" s="1086"/>
      <c r="DO6" s="1086"/>
      <c r="DP6" s="1087"/>
      <c r="DQ6" s="973"/>
      <c r="DR6" s="974"/>
      <c r="DS6" s="974"/>
      <c r="DT6" s="974"/>
      <c r="DU6" s="975"/>
      <c r="DV6" s="973"/>
      <c r="DW6" s="974"/>
      <c r="DX6" s="974"/>
      <c r="DY6" s="974"/>
      <c r="DZ6" s="977"/>
      <c r="EA6" s="94"/>
    </row>
    <row r="7" spans="1:131" s="95" customFormat="1" ht="26.25" customHeight="1" thickTop="1" x14ac:dyDescent="0.2">
      <c r="A7" s="96">
        <v>1</v>
      </c>
      <c r="B7" s="1025" t="s">
        <v>319</v>
      </c>
      <c r="C7" s="1026"/>
      <c r="D7" s="1026"/>
      <c r="E7" s="1026"/>
      <c r="F7" s="1026"/>
      <c r="G7" s="1026"/>
      <c r="H7" s="1026"/>
      <c r="I7" s="1026"/>
      <c r="J7" s="1026"/>
      <c r="K7" s="1026"/>
      <c r="L7" s="1026"/>
      <c r="M7" s="1026"/>
      <c r="N7" s="1026"/>
      <c r="O7" s="1026"/>
      <c r="P7" s="1027"/>
      <c r="Q7" s="1071">
        <v>10099</v>
      </c>
      <c r="R7" s="1072"/>
      <c r="S7" s="1072"/>
      <c r="T7" s="1072"/>
      <c r="U7" s="1072"/>
      <c r="V7" s="1072">
        <v>9471</v>
      </c>
      <c r="W7" s="1072"/>
      <c r="X7" s="1072"/>
      <c r="Y7" s="1072"/>
      <c r="Z7" s="1072"/>
      <c r="AA7" s="1072">
        <v>628</v>
      </c>
      <c r="AB7" s="1072"/>
      <c r="AC7" s="1072"/>
      <c r="AD7" s="1072"/>
      <c r="AE7" s="1073"/>
      <c r="AF7" s="1074">
        <v>469</v>
      </c>
      <c r="AG7" s="1075"/>
      <c r="AH7" s="1075"/>
      <c r="AI7" s="1075"/>
      <c r="AJ7" s="1076"/>
      <c r="AK7" s="1077">
        <v>811</v>
      </c>
      <c r="AL7" s="1078"/>
      <c r="AM7" s="1078"/>
      <c r="AN7" s="1078"/>
      <c r="AO7" s="1078"/>
      <c r="AP7" s="1078">
        <v>8960</v>
      </c>
      <c r="AQ7" s="1078"/>
      <c r="AR7" s="1078"/>
      <c r="AS7" s="1078"/>
      <c r="AT7" s="1078"/>
      <c r="AU7" s="1079"/>
      <c r="AV7" s="1079"/>
      <c r="AW7" s="1079"/>
      <c r="AX7" s="1079"/>
      <c r="AY7" s="1080"/>
      <c r="AZ7" s="91"/>
      <c r="BA7" s="91"/>
      <c r="BB7" s="91"/>
      <c r="BC7" s="91"/>
      <c r="BD7" s="91"/>
      <c r="BE7" s="92"/>
      <c r="BF7" s="92"/>
      <c r="BG7" s="92"/>
      <c r="BH7" s="92"/>
      <c r="BI7" s="92"/>
      <c r="BJ7" s="92"/>
      <c r="BK7" s="92"/>
      <c r="BL7" s="92"/>
      <c r="BM7" s="92"/>
      <c r="BN7" s="92"/>
      <c r="BO7" s="92"/>
      <c r="BP7" s="92"/>
      <c r="BQ7" s="96">
        <v>1</v>
      </c>
      <c r="BR7" s="97"/>
      <c r="BS7" s="1068" t="s">
        <v>320</v>
      </c>
      <c r="BT7" s="1069"/>
      <c r="BU7" s="1069"/>
      <c r="BV7" s="1069"/>
      <c r="BW7" s="1069"/>
      <c r="BX7" s="1069"/>
      <c r="BY7" s="1069"/>
      <c r="BZ7" s="1069"/>
      <c r="CA7" s="1069"/>
      <c r="CB7" s="1069"/>
      <c r="CC7" s="1069"/>
      <c r="CD7" s="1069"/>
      <c r="CE7" s="1069"/>
      <c r="CF7" s="1069"/>
      <c r="CG7" s="1081"/>
      <c r="CH7" s="1065">
        <v>13</v>
      </c>
      <c r="CI7" s="1066"/>
      <c r="CJ7" s="1066"/>
      <c r="CK7" s="1066"/>
      <c r="CL7" s="1067"/>
      <c r="CM7" s="1065">
        <v>148</v>
      </c>
      <c r="CN7" s="1066"/>
      <c r="CO7" s="1066"/>
      <c r="CP7" s="1066"/>
      <c r="CQ7" s="1067"/>
      <c r="CR7" s="1065">
        <v>6</v>
      </c>
      <c r="CS7" s="1066"/>
      <c r="CT7" s="1066"/>
      <c r="CU7" s="1066"/>
      <c r="CV7" s="1067"/>
      <c r="CW7" s="1065"/>
      <c r="CX7" s="1066"/>
      <c r="CY7" s="1066"/>
      <c r="CZ7" s="1066"/>
      <c r="DA7" s="1067"/>
      <c r="DB7" s="1065"/>
      <c r="DC7" s="1066"/>
      <c r="DD7" s="1066"/>
      <c r="DE7" s="1066"/>
      <c r="DF7" s="1067"/>
      <c r="DG7" s="1065"/>
      <c r="DH7" s="1066"/>
      <c r="DI7" s="1066"/>
      <c r="DJ7" s="1066"/>
      <c r="DK7" s="1067"/>
      <c r="DL7" s="1065"/>
      <c r="DM7" s="1066"/>
      <c r="DN7" s="1066"/>
      <c r="DO7" s="1066"/>
      <c r="DP7" s="1067"/>
      <c r="DQ7" s="1065"/>
      <c r="DR7" s="1066"/>
      <c r="DS7" s="1066"/>
      <c r="DT7" s="1066"/>
      <c r="DU7" s="1067"/>
      <c r="DV7" s="1068"/>
      <c r="DW7" s="1069"/>
      <c r="DX7" s="1069"/>
      <c r="DY7" s="1069"/>
      <c r="DZ7" s="1070"/>
      <c r="EA7" s="94"/>
    </row>
    <row r="8" spans="1:131" s="95" customFormat="1" ht="26.25" customHeight="1" x14ac:dyDescent="0.2">
      <c r="A8" s="98">
        <v>2</v>
      </c>
      <c r="B8" s="1011"/>
      <c r="C8" s="1012"/>
      <c r="D8" s="1012"/>
      <c r="E8" s="1012"/>
      <c r="F8" s="1012"/>
      <c r="G8" s="1012"/>
      <c r="H8" s="1012"/>
      <c r="I8" s="1012"/>
      <c r="J8" s="1012"/>
      <c r="K8" s="1012"/>
      <c r="L8" s="1012"/>
      <c r="M8" s="1012"/>
      <c r="N8" s="1012"/>
      <c r="O8" s="1012"/>
      <c r="P8" s="1013"/>
      <c r="Q8" s="1019"/>
      <c r="R8" s="1020"/>
      <c r="S8" s="1020"/>
      <c r="T8" s="1020"/>
      <c r="U8" s="1020"/>
      <c r="V8" s="1020"/>
      <c r="W8" s="1020"/>
      <c r="X8" s="1020"/>
      <c r="Y8" s="1020"/>
      <c r="Z8" s="1020"/>
      <c r="AA8" s="1020"/>
      <c r="AB8" s="1020"/>
      <c r="AC8" s="1020"/>
      <c r="AD8" s="1020"/>
      <c r="AE8" s="1021"/>
      <c r="AF8" s="1016"/>
      <c r="AG8" s="1017"/>
      <c r="AH8" s="1017"/>
      <c r="AI8" s="1017"/>
      <c r="AJ8" s="1018"/>
      <c r="AK8" s="1061"/>
      <c r="AL8" s="1062"/>
      <c r="AM8" s="1062"/>
      <c r="AN8" s="1062"/>
      <c r="AO8" s="1062"/>
      <c r="AP8" s="1062"/>
      <c r="AQ8" s="1062"/>
      <c r="AR8" s="1062"/>
      <c r="AS8" s="1062"/>
      <c r="AT8" s="1062"/>
      <c r="AU8" s="1063"/>
      <c r="AV8" s="1063"/>
      <c r="AW8" s="1063"/>
      <c r="AX8" s="1063"/>
      <c r="AY8" s="1064"/>
      <c r="AZ8" s="91"/>
      <c r="BA8" s="91"/>
      <c r="BB8" s="91"/>
      <c r="BC8" s="91"/>
      <c r="BD8" s="91"/>
      <c r="BE8" s="92"/>
      <c r="BF8" s="92"/>
      <c r="BG8" s="92"/>
      <c r="BH8" s="92"/>
      <c r="BI8" s="92"/>
      <c r="BJ8" s="92"/>
      <c r="BK8" s="92"/>
      <c r="BL8" s="92"/>
      <c r="BM8" s="92"/>
      <c r="BN8" s="92"/>
      <c r="BO8" s="92"/>
      <c r="BP8" s="92"/>
      <c r="BQ8" s="98">
        <v>2</v>
      </c>
      <c r="BR8" s="99"/>
      <c r="BS8" s="981" t="s">
        <v>321</v>
      </c>
      <c r="BT8" s="982"/>
      <c r="BU8" s="982"/>
      <c r="BV8" s="982"/>
      <c r="BW8" s="982"/>
      <c r="BX8" s="982"/>
      <c r="BY8" s="982"/>
      <c r="BZ8" s="982"/>
      <c r="CA8" s="982"/>
      <c r="CB8" s="982"/>
      <c r="CC8" s="982"/>
      <c r="CD8" s="982"/>
      <c r="CE8" s="982"/>
      <c r="CF8" s="982"/>
      <c r="CG8" s="997"/>
      <c r="CH8" s="978">
        <v>1</v>
      </c>
      <c r="CI8" s="979"/>
      <c r="CJ8" s="979"/>
      <c r="CK8" s="979"/>
      <c r="CL8" s="980"/>
      <c r="CM8" s="978">
        <v>16</v>
      </c>
      <c r="CN8" s="979"/>
      <c r="CO8" s="979"/>
      <c r="CP8" s="979"/>
      <c r="CQ8" s="980"/>
      <c r="CR8" s="978">
        <v>3</v>
      </c>
      <c r="CS8" s="979"/>
      <c r="CT8" s="979"/>
      <c r="CU8" s="979"/>
      <c r="CV8" s="980"/>
      <c r="CW8" s="978"/>
      <c r="CX8" s="979"/>
      <c r="CY8" s="979"/>
      <c r="CZ8" s="979"/>
      <c r="DA8" s="980"/>
      <c r="DB8" s="978"/>
      <c r="DC8" s="979"/>
      <c r="DD8" s="979"/>
      <c r="DE8" s="979"/>
      <c r="DF8" s="980"/>
      <c r="DG8" s="978"/>
      <c r="DH8" s="979"/>
      <c r="DI8" s="979"/>
      <c r="DJ8" s="979"/>
      <c r="DK8" s="980"/>
      <c r="DL8" s="978"/>
      <c r="DM8" s="979"/>
      <c r="DN8" s="979"/>
      <c r="DO8" s="979"/>
      <c r="DP8" s="980"/>
      <c r="DQ8" s="978"/>
      <c r="DR8" s="979"/>
      <c r="DS8" s="979"/>
      <c r="DT8" s="979"/>
      <c r="DU8" s="980"/>
      <c r="DV8" s="981"/>
      <c r="DW8" s="982"/>
      <c r="DX8" s="982"/>
      <c r="DY8" s="982"/>
      <c r="DZ8" s="983"/>
      <c r="EA8" s="94"/>
    </row>
    <row r="9" spans="1:131" s="95" customFormat="1" ht="26.25" customHeight="1" x14ac:dyDescent="0.2">
      <c r="A9" s="98">
        <v>3</v>
      </c>
      <c r="B9" s="1011"/>
      <c r="C9" s="1012"/>
      <c r="D9" s="1012"/>
      <c r="E9" s="1012"/>
      <c r="F9" s="1012"/>
      <c r="G9" s="1012"/>
      <c r="H9" s="1012"/>
      <c r="I9" s="1012"/>
      <c r="J9" s="1012"/>
      <c r="K9" s="1012"/>
      <c r="L9" s="1012"/>
      <c r="M9" s="1012"/>
      <c r="N9" s="1012"/>
      <c r="O9" s="1012"/>
      <c r="P9" s="1013"/>
      <c r="Q9" s="1019"/>
      <c r="R9" s="1020"/>
      <c r="S9" s="1020"/>
      <c r="T9" s="1020"/>
      <c r="U9" s="1020"/>
      <c r="V9" s="1020"/>
      <c r="W9" s="1020"/>
      <c r="X9" s="1020"/>
      <c r="Y9" s="1020"/>
      <c r="Z9" s="1020"/>
      <c r="AA9" s="1020"/>
      <c r="AB9" s="1020"/>
      <c r="AC9" s="1020"/>
      <c r="AD9" s="1020"/>
      <c r="AE9" s="1021"/>
      <c r="AF9" s="1016"/>
      <c r="AG9" s="1017"/>
      <c r="AH9" s="1017"/>
      <c r="AI9" s="1017"/>
      <c r="AJ9" s="1018"/>
      <c r="AK9" s="1061"/>
      <c r="AL9" s="1062"/>
      <c r="AM9" s="1062"/>
      <c r="AN9" s="1062"/>
      <c r="AO9" s="1062"/>
      <c r="AP9" s="1062"/>
      <c r="AQ9" s="1062"/>
      <c r="AR9" s="1062"/>
      <c r="AS9" s="1062"/>
      <c r="AT9" s="1062"/>
      <c r="AU9" s="1063"/>
      <c r="AV9" s="1063"/>
      <c r="AW9" s="1063"/>
      <c r="AX9" s="1063"/>
      <c r="AY9" s="1064"/>
      <c r="AZ9" s="91"/>
      <c r="BA9" s="91"/>
      <c r="BB9" s="91"/>
      <c r="BC9" s="91"/>
      <c r="BD9" s="91"/>
      <c r="BE9" s="92"/>
      <c r="BF9" s="92"/>
      <c r="BG9" s="92"/>
      <c r="BH9" s="92"/>
      <c r="BI9" s="92"/>
      <c r="BJ9" s="92"/>
      <c r="BK9" s="92"/>
      <c r="BL9" s="92"/>
      <c r="BM9" s="92"/>
      <c r="BN9" s="92"/>
      <c r="BO9" s="92"/>
      <c r="BP9" s="92"/>
      <c r="BQ9" s="98">
        <v>3</v>
      </c>
      <c r="BR9" s="99"/>
      <c r="BS9" s="981"/>
      <c r="BT9" s="982"/>
      <c r="BU9" s="982"/>
      <c r="BV9" s="982"/>
      <c r="BW9" s="982"/>
      <c r="BX9" s="982"/>
      <c r="BY9" s="982"/>
      <c r="BZ9" s="982"/>
      <c r="CA9" s="982"/>
      <c r="CB9" s="982"/>
      <c r="CC9" s="982"/>
      <c r="CD9" s="982"/>
      <c r="CE9" s="982"/>
      <c r="CF9" s="982"/>
      <c r="CG9" s="997"/>
      <c r="CH9" s="978"/>
      <c r="CI9" s="979"/>
      <c r="CJ9" s="979"/>
      <c r="CK9" s="979"/>
      <c r="CL9" s="980"/>
      <c r="CM9" s="978"/>
      <c r="CN9" s="979"/>
      <c r="CO9" s="979"/>
      <c r="CP9" s="979"/>
      <c r="CQ9" s="980"/>
      <c r="CR9" s="978"/>
      <c r="CS9" s="979"/>
      <c r="CT9" s="979"/>
      <c r="CU9" s="979"/>
      <c r="CV9" s="980"/>
      <c r="CW9" s="978"/>
      <c r="CX9" s="979"/>
      <c r="CY9" s="979"/>
      <c r="CZ9" s="979"/>
      <c r="DA9" s="980"/>
      <c r="DB9" s="978"/>
      <c r="DC9" s="979"/>
      <c r="DD9" s="979"/>
      <c r="DE9" s="979"/>
      <c r="DF9" s="980"/>
      <c r="DG9" s="978"/>
      <c r="DH9" s="979"/>
      <c r="DI9" s="979"/>
      <c r="DJ9" s="979"/>
      <c r="DK9" s="980"/>
      <c r="DL9" s="978"/>
      <c r="DM9" s="979"/>
      <c r="DN9" s="979"/>
      <c r="DO9" s="979"/>
      <c r="DP9" s="980"/>
      <c r="DQ9" s="978"/>
      <c r="DR9" s="979"/>
      <c r="DS9" s="979"/>
      <c r="DT9" s="979"/>
      <c r="DU9" s="980"/>
      <c r="DV9" s="981"/>
      <c r="DW9" s="982"/>
      <c r="DX9" s="982"/>
      <c r="DY9" s="982"/>
      <c r="DZ9" s="983"/>
      <c r="EA9" s="94"/>
    </row>
    <row r="10" spans="1:131" s="95" customFormat="1" ht="26.25" customHeight="1" x14ac:dyDescent="0.2">
      <c r="A10" s="98">
        <v>4</v>
      </c>
      <c r="B10" s="1011"/>
      <c r="C10" s="1012"/>
      <c r="D10" s="1012"/>
      <c r="E10" s="1012"/>
      <c r="F10" s="1012"/>
      <c r="G10" s="1012"/>
      <c r="H10" s="1012"/>
      <c r="I10" s="1012"/>
      <c r="J10" s="1012"/>
      <c r="K10" s="1012"/>
      <c r="L10" s="1012"/>
      <c r="M10" s="1012"/>
      <c r="N10" s="1012"/>
      <c r="O10" s="1012"/>
      <c r="P10" s="1013"/>
      <c r="Q10" s="1019"/>
      <c r="R10" s="1020"/>
      <c r="S10" s="1020"/>
      <c r="T10" s="1020"/>
      <c r="U10" s="1020"/>
      <c r="V10" s="1020"/>
      <c r="W10" s="1020"/>
      <c r="X10" s="1020"/>
      <c r="Y10" s="1020"/>
      <c r="Z10" s="1020"/>
      <c r="AA10" s="1020"/>
      <c r="AB10" s="1020"/>
      <c r="AC10" s="1020"/>
      <c r="AD10" s="1020"/>
      <c r="AE10" s="1021"/>
      <c r="AF10" s="1016"/>
      <c r="AG10" s="1017"/>
      <c r="AH10" s="1017"/>
      <c r="AI10" s="1017"/>
      <c r="AJ10" s="1018"/>
      <c r="AK10" s="1061"/>
      <c r="AL10" s="1062"/>
      <c r="AM10" s="1062"/>
      <c r="AN10" s="1062"/>
      <c r="AO10" s="1062"/>
      <c r="AP10" s="1062"/>
      <c r="AQ10" s="1062"/>
      <c r="AR10" s="1062"/>
      <c r="AS10" s="1062"/>
      <c r="AT10" s="1062"/>
      <c r="AU10" s="1063"/>
      <c r="AV10" s="1063"/>
      <c r="AW10" s="1063"/>
      <c r="AX10" s="1063"/>
      <c r="AY10" s="1064"/>
      <c r="AZ10" s="91"/>
      <c r="BA10" s="91"/>
      <c r="BB10" s="91"/>
      <c r="BC10" s="91"/>
      <c r="BD10" s="91"/>
      <c r="BE10" s="92"/>
      <c r="BF10" s="92"/>
      <c r="BG10" s="92"/>
      <c r="BH10" s="92"/>
      <c r="BI10" s="92"/>
      <c r="BJ10" s="92"/>
      <c r="BK10" s="92"/>
      <c r="BL10" s="92"/>
      <c r="BM10" s="92"/>
      <c r="BN10" s="92"/>
      <c r="BO10" s="92"/>
      <c r="BP10" s="92"/>
      <c r="BQ10" s="98">
        <v>4</v>
      </c>
      <c r="BR10" s="99"/>
      <c r="BS10" s="981"/>
      <c r="BT10" s="982"/>
      <c r="BU10" s="982"/>
      <c r="BV10" s="982"/>
      <c r="BW10" s="982"/>
      <c r="BX10" s="982"/>
      <c r="BY10" s="982"/>
      <c r="BZ10" s="982"/>
      <c r="CA10" s="982"/>
      <c r="CB10" s="982"/>
      <c r="CC10" s="982"/>
      <c r="CD10" s="982"/>
      <c r="CE10" s="982"/>
      <c r="CF10" s="982"/>
      <c r="CG10" s="997"/>
      <c r="CH10" s="978"/>
      <c r="CI10" s="979"/>
      <c r="CJ10" s="979"/>
      <c r="CK10" s="979"/>
      <c r="CL10" s="980"/>
      <c r="CM10" s="978"/>
      <c r="CN10" s="979"/>
      <c r="CO10" s="979"/>
      <c r="CP10" s="979"/>
      <c r="CQ10" s="980"/>
      <c r="CR10" s="978"/>
      <c r="CS10" s="979"/>
      <c r="CT10" s="979"/>
      <c r="CU10" s="979"/>
      <c r="CV10" s="980"/>
      <c r="CW10" s="978"/>
      <c r="CX10" s="979"/>
      <c r="CY10" s="979"/>
      <c r="CZ10" s="979"/>
      <c r="DA10" s="980"/>
      <c r="DB10" s="978"/>
      <c r="DC10" s="979"/>
      <c r="DD10" s="979"/>
      <c r="DE10" s="979"/>
      <c r="DF10" s="980"/>
      <c r="DG10" s="978"/>
      <c r="DH10" s="979"/>
      <c r="DI10" s="979"/>
      <c r="DJ10" s="979"/>
      <c r="DK10" s="980"/>
      <c r="DL10" s="978"/>
      <c r="DM10" s="979"/>
      <c r="DN10" s="979"/>
      <c r="DO10" s="979"/>
      <c r="DP10" s="980"/>
      <c r="DQ10" s="978"/>
      <c r="DR10" s="979"/>
      <c r="DS10" s="979"/>
      <c r="DT10" s="979"/>
      <c r="DU10" s="980"/>
      <c r="DV10" s="981"/>
      <c r="DW10" s="982"/>
      <c r="DX10" s="982"/>
      <c r="DY10" s="982"/>
      <c r="DZ10" s="983"/>
      <c r="EA10" s="94"/>
    </row>
    <row r="11" spans="1:131" s="95" customFormat="1" ht="26.25" customHeight="1" x14ac:dyDescent="0.2">
      <c r="A11" s="98">
        <v>5</v>
      </c>
      <c r="B11" s="1011"/>
      <c r="C11" s="1012"/>
      <c r="D11" s="1012"/>
      <c r="E11" s="1012"/>
      <c r="F11" s="1012"/>
      <c r="G11" s="1012"/>
      <c r="H11" s="1012"/>
      <c r="I11" s="1012"/>
      <c r="J11" s="1012"/>
      <c r="K11" s="1012"/>
      <c r="L11" s="1012"/>
      <c r="M11" s="1012"/>
      <c r="N11" s="1012"/>
      <c r="O11" s="1012"/>
      <c r="P11" s="1013"/>
      <c r="Q11" s="1019"/>
      <c r="R11" s="1020"/>
      <c r="S11" s="1020"/>
      <c r="T11" s="1020"/>
      <c r="U11" s="1020"/>
      <c r="V11" s="1020"/>
      <c r="W11" s="1020"/>
      <c r="X11" s="1020"/>
      <c r="Y11" s="1020"/>
      <c r="Z11" s="1020"/>
      <c r="AA11" s="1020"/>
      <c r="AB11" s="1020"/>
      <c r="AC11" s="1020"/>
      <c r="AD11" s="1020"/>
      <c r="AE11" s="1021"/>
      <c r="AF11" s="1016"/>
      <c r="AG11" s="1017"/>
      <c r="AH11" s="1017"/>
      <c r="AI11" s="1017"/>
      <c r="AJ11" s="1018"/>
      <c r="AK11" s="1061"/>
      <c r="AL11" s="1062"/>
      <c r="AM11" s="1062"/>
      <c r="AN11" s="1062"/>
      <c r="AO11" s="1062"/>
      <c r="AP11" s="1062"/>
      <c r="AQ11" s="1062"/>
      <c r="AR11" s="1062"/>
      <c r="AS11" s="1062"/>
      <c r="AT11" s="1062"/>
      <c r="AU11" s="1063"/>
      <c r="AV11" s="1063"/>
      <c r="AW11" s="1063"/>
      <c r="AX11" s="1063"/>
      <c r="AY11" s="1064"/>
      <c r="AZ11" s="91"/>
      <c r="BA11" s="91"/>
      <c r="BB11" s="91"/>
      <c r="BC11" s="91"/>
      <c r="BD11" s="91"/>
      <c r="BE11" s="92"/>
      <c r="BF11" s="92"/>
      <c r="BG11" s="92"/>
      <c r="BH11" s="92"/>
      <c r="BI11" s="92"/>
      <c r="BJ11" s="92"/>
      <c r="BK11" s="92"/>
      <c r="BL11" s="92"/>
      <c r="BM11" s="92"/>
      <c r="BN11" s="92"/>
      <c r="BO11" s="92"/>
      <c r="BP11" s="92"/>
      <c r="BQ11" s="98">
        <v>5</v>
      </c>
      <c r="BR11" s="99"/>
      <c r="BS11" s="981"/>
      <c r="BT11" s="982"/>
      <c r="BU11" s="982"/>
      <c r="BV11" s="982"/>
      <c r="BW11" s="982"/>
      <c r="BX11" s="982"/>
      <c r="BY11" s="982"/>
      <c r="BZ11" s="982"/>
      <c r="CA11" s="982"/>
      <c r="CB11" s="982"/>
      <c r="CC11" s="982"/>
      <c r="CD11" s="982"/>
      <c r="CE11" s="982"/>
      <c r="CF11" s="982"/>
      <c r="CG11" s="997"/>
      <c r="CH11" s="978"/>
      <c r="CI11" s="979"/>
      <c r="CJ11" s="979"/>
      <c r="CK11" s="979"/>
      <c r="CL11" s="980"/>
      <c r="CM11" s="978"/>
      <c r="CN11" s="979"/>
      <c r="CO11" s="979"/>
      <c r="CP11" s="979"/>
      <c r="CQ11" s="980"/>
      <c r="CR11" s="978"/>
      <c r="CS11" s="979"/>
      <c r="CT11" s="979"/>
      <c r="CU11" s="979"/>
      <c r="CV11" s="980"/>
      <c r="CW11" s="978"/>
      <c r="CX11" s="979"/>
      <c r="CY11" s="979"/>
      <c r="CZ11" s="979"/>
      <c r="DA11" s="980"/>
      <c r="DB11" s="978"/>
      <c r="DC11" s="979"/>
      <c r="DD11" s="979"/>
      <c r="DE11" s="979"/>
      <c r="DF11" s="980"/>
      <c r="DG11" s="978"/>
      <c r="DH11" s="979"/>
      <c r="DI11" s="979"/>
      <c r="DJ11" s="979"/>
      <c r="DK11" s="980"/>
      <c r="DL11" s="978"/>
      <c r="DM11" s="979"/>
      <c r="DN11" s="979"/>
      <c r="DO11" s="979"/>
      <c r="DP11" s="980"/>
      <c r="DQ11" s="978"/>
      <c r="DR11" s="979"/>
      <c r="DS11" s="979"/>
      <c r="DT11" s="979"/>
      <c r="DU11" s="980"/>
      <c r="DV11" s="981"/>
      <c r="DW11" s="982"/>
      <c r="DX11" s="982"/>
      <c r="DY11" s="982"/>
      <c r="DZ11" s="983"/>
      <c r="EA11" s="94"/>
    </row>
    <row r="12" spans="1:131" s="95" customFormat="1" ht="26.25" customHeight="1" x14ac:dyDescent="0.2">
      <c r="A12" s="98">
        <v>6</v>
      </c>
      <c r="B12" s="1011"/>
      <c r="C12" s="1012"/>
      <c r="D12" s="1012"/>
      <c r="E12" s="1012"/>
      <c r="F12" s="1012"/>
      <c r="G12" s="1012"/>
      <c r="H12" s="1012"/>
      <c r="I12" s="1012"/>
      <c r="J12" s="1012"/>
      <c r="K12" s="1012"/>
      <c r="L12" s="1012"/>
      <c r="M12" s="1012"/>
      <c r="N12" s="1012"/>
      <c r="O12" s="1012"/>
      <c r="P12" s="1013"/>
      <c r="Q12" s="1019"/>
      <c r="R12" s="1020"/>
      <c r="S12" s="1020"/>
      <c r="T12" s="1020"/>
      <c r="U12" s="1020"/>
      <c r="V12" s="1020"/>
      <c r="W12" s="1020"/>
      <c r="X12" s="1020"/>
      <c r="Y12" s="1020"/>
      <c r="Z12" s="1020"/>
      <c r="AA12" s="1020"/>
      <c r="AB12" s="1020"/>
      <c r="AC12" s="1020"/>
      <c r="AD12" s="1020"/>
      <c r="AE12" s="1021"/>
      <c r="AF12" s="1016"/>
      <c r="AG12" s="1017"/>
      <c r="AH12" s="1017"/>
      <c r="AI12" s="1017"/>
      <c r="AJ12" s="1018"/>
      <c r="AK12" s="1061"/>
      <c r="AL12" s="1062"/>
      <c r="AM12" s="1062"/>
      <c r="AN12" s="1062"/>
      <c r="AO12" s="1062"/>
      <c r="AP12" s="1062"/>
      <c r="AQ12" s="1062"/>
      <c r="AR12" s="1062"/>
      <c r="AS12" s="1062"/>
      <c r="AT12" s="1062"/>
      <c r="AU12" s="1063"/>
      <c r="AV12" s="1063"/>
      <c r="AW12" s="1063"/>
      <c r="AX12" s="1063"/>
      <c r="AY12" s="1064"/>
      <c r="AZ12" s="91"/>
      <c r="BA12" s="91"/>
      <c r="BB12" s="91"/>
      <c r="BC12" s="91"/>
      <c r="BD12" s="91"/>
      <c r="BE12" s="92"/>
      <c r="BF12" s="92"/>
      <c r="BG12" s="92"/>
      <c r="BH12" s="92"/>
      <c r="BI12" s="92"/>
      <c r="BJ12" s="92"/>
      <c r="BK12" s="92"/>
      <c r="BL12" s="92"/>
      <c r="BM12" s="92"/>
      <c r="BN12" s="92"/>
      <c r="BO12" s="92"/>
      <c r="BP12" s="92"/>
      <c r="BQ12" s="98">
        <v>6</v>
      </c>
      <c r="BR12" s="99"/>
      <c r="BS12" s="981"/>
      <c r="BT12" s="982"/>
      <c r="BU12" s="982"/>
      <c r="BV12" s="982"/>
      <c r="BW12" s="982"/>
      <c r="BX12" s="982"/>
      <c r="BY12" s="982"/>
      <c r="BZ12" s="982"/>
      <c r="CA12" s="982"/>
      <c r="CB12" s="982"/>
      <c r="CC12" s="982"/>
      <c r="CD12" s="982"/>
      <c r="CE12" s="982"/>
      <c r="CF12" s="982"/>
      <c r="CG12" s="997"/>
      <c r="CH12" s="978"/>
      <c r="CI12" s="979"/>
      <c r="CJ12" s="979"/>
      <c r="CK12" s="979"/>
      <c r="CL12" s="980"/>
      <c r="CM12" s="978"/>
      <c r="CN12" s="979"/>
      <c r="CO12" s="979"/>
      <c r="CP12" s="979"/>
      <c r="CQ12" s="980"/>
      <c r="CR12" s="978"/>
      <c r="CS12" s="979"/>
      <c r="CT12" s="979"/>
      <c r="CU12" s="979"/>
      <c r="CV12" s="980"/>
      <c r="CW12" s="978"/>
      <c r="CX12" s="979"/>
      <c r="CY12" s="979"/>
      <c r="CZ12" s="979"/>
      <c r="DA12" s="980"/>
      <c r="DB12" s="978"/>
      <c r="DC12" s="979"/>
      <c r="DD12" s="979"/>
      <c r="DE12" s="979"/>
      <c r="DF12" s="980"/>
      <c r="DG12" s="978"/>
      <c r="DH12" s="979"/>
      <c r="DI12" s="979"/>
      <c r="DJ12" s="979"/>
      <c r="DK12" s="980"/>
      <c r="DL12" s="978"/>
      <c r="DM12" s="979"/>
      <c r="DN12" s="979"/>
      <c r="DO12" s="979"/>
      <c r="DP12" s="980"/>
      <c r="DQ12" s="978"/>
      <c r="DR12" s="979"/>
      <c r="DS12" s="979"/>
      <c r="DT12" s="979"/>
      <c r="DU12" s="980"/>
      <c r="DV12" s="981"/>
      <c r="DW12" s="982"/>
      <c r="DX12" s="982"/>
      <c r="DY12" s="982"/>
      <c r="DZ12" s="983"/>
      <c r="EA12" s="94"/>
    </row>
    <row r="13" spans="1:131" s="95" customFormat="1" ht="26.25" customHeight="1" x14ac:dyDescent="0.2">
      <c r="A13" s="98">
        <v>7</v>
      </c>
      <c r="B13" s="1011"/>
      <c r="C13" s="1012"/>
      <c r="D13" s="1012"/>
      <c r="E13" s="1012"/>
      <c r="F13" s="1012"/>
      <c r="G13" s="1012"/>
      <c r="H13" s="1012"/>
      <c r="I13" s="1012"/>
      <c r="J13" s="1012"/>
      <c r="K13" s="1012"/>
      <c r="L13" s="1012"/>
      <c r="M13" s="1012"/>
      <c r="N13" s="1012"/>
      <c r="O13" s="1012"/>
      <c r="P13" s="1013"/>
      <c r="Q13" s="1019"/>
      <c r="R13" s="1020"/>
      <c r="S13" s="1020"/>
      <c r="T13" s="1020"/>
      <c r="U13" s="1020"/>
      <c r="V13" s="1020"/>
      <c r="W13" s="1020"/>
      <c r="X13" s="1020"/>
      <c r="Y13" s="1020"/>
      <c r="Z13" s="1020"/>
      <c r="AA13" s="1020"/>
      <c r="AB13" s="1020"/>
      <c r="AC13" s="1020"/>
      <c r="AD13" s="1020"/>
      <c r="AE13" s="1021"/>
      <c r="AF13" s="1016"/>
      <c r="AG13" s="1017"/>
      <c r="AH13" s="1017"/>
      <c r="AI13" s="1017"/>
      <c r="AJ13" s="1018"/>
      <c r="AK13" s="1061"/>
      <c r="AL13" s="1062"/>
      <c r="AM13" s="1062"/>
      <c r="AN13" s="1062"/>
      <c r="AO13" s="1062"/>
      <c r="AP13" s="1062"/>
      <c r="AQ13" s="1062"/>
      <c r="AR13" s="1062"/>
      <c r="AS13" s="1062"/>
      <c r="AT13" s="1062"/>
      <c r="AU13" s="1063"/>
      <c r="AV13" s="1063"/>
      <c r="AW13" s="1063"/>
      <c r="AX13" s="1063"/>
      <c r="AY13" s="1064"/>
      <c r="AZ13" s="91"/>
      <c r="BA13" s="91"/>
      <c r="BB13" s="91"/>
      <c r="BC13" s="91"/>
      <c r="BD13" s="91"/>
      <c r="BE13" s="92"/>
      <c r="BF13" s="92"/>
      <c r="BG13" s="92"/>
      <c r="BH13" s="92"/>
      <c r="BI13" s="92"/>
      <c r="BJ13" s="92"/>
      <c r="BK13" s="92"/>
      <c r="BL13" s="92"/>
      <c r="BM13" s="92"/>
      <c r="BN13" s="92"/>
      <c r="BO13" s="92"/>
      <c r="BP13" s="92"/>
      <c r="BQ13" s="98">
        <v>7</v>
      </c>
      <c r="BR13" s="99"/>
      <c r="BS13" s="981"/>
      <c r="BT13" s="982"/>
      <c r="BU13" s="982"/>
      <c r="BV13" s="982"/>
      <c r="BW13" s="982"/>
      <c r="BX13" s="982"/>
      <c r="BY13" s="982"/>
      <c r="BZ13" s="982"/>
      <c r="CA13" s="982"/>
      <c r="CB13" s="982"/>
      <c r="CC13" s="982"/>
      <c r="CD13" s="982"/>
      <c r="CE13" s="982"/>
      <c r="CF13" s="982"/>
      <c r="CG13" s="997"/>
      <c r="CH13" s="978"/>
      <c r="CI13" s="979"/>
      <c r="CJ13" s="979"/>
      <c r="CK13" s="979"/>
      <c r="CL13" s="980"/>
      <c r="CM13" s="978"/>
      <c r="CN13" s="979"/>
      <c r="CO13" s="979"/>
      <c r="CP13" s="979"/>
      <c r="CQ13" s="980"/>
      <c r="CR13" s="978"/>
      <c r="CS13" s="979"/>
      <c r="CT13" s="979"/>
      <c r="CU13" s="979"/>
      <c r="CV13" s="980"/>
      <c r="CW13" s="978"/>
      <c r="CX13" s="979"/>
      <c r="CY13" s="979"/>
      <c r="CZ13" s="979"/>
      <c r="DA13" s="980"/>
      <c r="DB13" s="978"/>
      <c r="DC13" s="979"/>
      <c r="DD13" s="979"/>
      <c r="DE13" s="979"/>
      <c r="DF13" s="980"/>
      <c r="DG13" s="978"/>
      <c r="DH13" s="979"/>
      <c r="DI13" s="979"/>
      <c r="DJ13" s="979"/>
      <c r="DK13" s="980"/>
      <c r="DL13" s="978"/>
      <c r="DM13" s="979"/>
      <c r="DN13" s="979"/>
      <c r="DO13" s="979"/>
      <c r="DP13" s="980"/>
      <c r="DQ13" s="978"/>
      <c r="DR13" s="979"/>
      <c r="DS13" s="979"/>
      <c r="DT13" s="979"/>
      <c r="DU13" s="980"/>
      <c r="DV13" s="981"/>
      <c r="DW13" s="982"/>
      <c r="DX13" s="982"/>
      <c r="DY13" s="982"/>
      <c r="DZ13" s="983"/>
      <c r="EA13" s="94"/>
    </row>
    <row r="14" spans="1:131" s="95" customFormat="1" ht="26.25" customHeight="1" x14ac:dyDescent="0.2">
      <c r="A14" s="98">
        <v>8</v>
      </c>
      <c r="B14" s="1011"/>
      <c r="C14" s="1012"/>
      <c r="D14" s="1012"/>
      <c r="E14" s="1012"/>
      <c r="F14" s="1012"/>
      <c r="G14" s="1012"/>
      <c r="H14" s="1012"/>
      <c r="I14" s="1012"/>
      <c r="J14" s="1012"/>
      <c r="K14" s="1012"/>
      <c r="L14" s="1012"/>
      <c r="M14" s="1012"/>
      <c r="N14" s="1012"/>
      <c r="O14" s="1012"/>
      <c r="P14" s="1013"/>
      <c r="Q14" s="1019"/>
      <c r="R14" s="1020"/>
      <c r="S14" s="1020"/>
      <c r="T14" s="1020"/>
      <c r="U14" s="1020"/>
      <c r="V14" s="1020"/>
      <c r="W14" s="1020"/>
      <c r="X14" s="1020"/>
      <c r="Y14" s="1020"/>
      <c r="Z14" s="1020"/>
      <c r="AA14" s="1020"/>
      <c r="AB14" s="1020"/>
      <c r="AC14" s="1020"/>
      <c r="AD14" s="1020"/>
      <c r="AE14" s="1021"/>
      <c r="AF14" s="1016"/>
      <c r="AG14" s="1017"/>
      <c r="AH14" s="1017"/>
      <c r="AI14" s="1017"/>
      <c r="AJ14" s="1018"/>
      <c r="AK14" s="1061"/>
      <c r="AL14" s="1062"/>
      <c r="AM14" s="1062"/>
      <c r="AN14" s="1062"/>
      <c r="AO14" s="1062"/>
      <c r="AP14" s="1062"/>
      <c r="AQ14" s="1062"/>
      <c r="AR14" s="1062"/>
      <c r="AS14" s="1062"/>
      <c r="AT14" s="1062"/>
      <c r="AU14" s="1063"/>
      <c r="AV14" s="1063"/>
      <c r="AW14" s="1063"/>
      <c r="AX14" s="1063"/>
      <c r="AY14" s="1064"/>
      <c r="AZ14" s="91"/>
      <c r="BA14" s="91"/>
      <c r="BB14" s="91"/>
      <c r="BC14" s="91"/>
      <c r="BD14" s="91"/>
      <c r="BE14" s="92"/>
      <c r="BF14" s="92"/>
      <c r="BG14" s="92"/>
      <c r="BH14" s="92"/>
      <c r="BI14" s="92"/>
      <c r="BJ14" s="92"/>
      <c r="BK14" s="92"/>
      <c r="BL14" s="92"/>
      <c r="BM14" s="92"/>
      <c r="BN14" s="92"/>
      <c r="BO14" s="92"/>
      <c r="BP14" s="92"/>
      <c r="BQ14" s="98">
        <v>8</v>
      </c>
      <c r="BR14" s="99"/>
      <c r="BS14" s="981"/>
      <c r="BT14" s="982"/>
      <c r="BU14" s="982"/>
      <c r="BV14" s="982"/>
      <c r="BW14" s="982"/>
      <c r="BX14" s="982"/>
      <c r="BY14" s="982"/>
      <c r="BZ14" s="982"/>
      <c r="CA14" s="982"/>
      <c r="CB14" s="982"/>
      <c r="CC14" s="982"/>
      <c r="CD14" s="982"/>
      <c r="CE14" s="982"/>
      <c r="CF14" s="982"/>
      <c r="CG14" s="997"/>
      <c r="CH14" s="978"/>
      <c r="CI14" s="979"/>
      <c r="CJ14" s="979"/>
      <c r="CK14" s="979"/>
      <c r="CL14" s="980"/>
      <c r="CM14" s="978"/>
      <c r="CN14" s="979"/>
      <c r="CO14" s="979"/>
      <c r="CP14" s="979"/>
      <c r="CQ14" s="980"/>
      <c r="CR14" s="978"/>
      <c r="CS14" s="979"/>
      <c r="CT14" s="979"/>
      <c r="CU14" s="979"/>
      <c r="CV14" s="980"/>
      <c r="CW14" s="978"/>
      <c r="CX14" s="979"/>
      <c r="CY14" s="979"/>
      <c r="CZ14" s="979"/>
      <c r="DA14" s="980"/>
      <c r="DB14" s="978"/>
      <c r="DC14" s="979"/>
      <c r="DD14" s="979"/>
      <c r="DE14" s="979"/>
      <c r="DF14" s="980"/>
      <c r="DG14" s="978"/>
      <c r="DH14" s="979"/>
      <c r="DI14" s="979"/>
      <c r="DJ14" s="979"/>
      <c r="DK14" s="980"/>
      <c r="DL14" s="978"/>
      <c r="DM14" s="979"/>
      <c r="DN14" s="979"/>
      <c r="DO14" s="979"/>
      <c r="DP14" s="980"/>
      <c r="DQ14" s="978"/>
      <c r="DR14" s="979"/>
      <c r="DS14" s="979"/>
      <c r="DT14" s="979"/>
      <c r="DU14" s="980"/>
      <c r="DV14" s="981"/>
      <c r="DW14" s="982"/>
      <c r="DX14" s="982"/>
      <c r="DY14" s="982"/>
      <c r="DZ14" s="983"/>
      <c r="EA14" s="94"/>
    </row>
    <row r="15" spans="1:131" s="95" customFormat="1" ht="26.25" customHeight="1" x14ac:dyDescent="0.2">
      <c r="A15" s="98">
        <v>9</v>
      </c>
      <c r="B15" s="1011"/>
      <c r="C15" s="1012"/>
      <c r="D15" s="1012"/>
      <c r="E15" s="1012"/>
      <c r="F15" s="1012"/>
      <c r="G15" s="1012"/>
      <c r="H15" s="1012"/>
      <c r="I15" s="1012"/>
      <c r="J15" s="1012"/>
      <c r="K15" s="1012"/>
      <c r="L15" s="1012"/>
      <c r="M15" s="1012"/>
      <c r="N15" s="1012"/>
      <c r="O15" s="1012"/>
      <c r="P15" s="1013"/>
      <c r="Q15" s="1019"/>
      <c r="R15" s="1020"/>
      <c r="S15" s="1020"/>
      <c r="T15" s="1020"/>
      <c r="U15" s="1020"/>
      <c r="V15" s="1020"/>
      <c r="W15" s="1020"/>
      <c r="X15" s="1020"/>
      <c r="Y15" s="1020"/>
      <c r="Z15" s="1020"/>
      <c r="AA15" s="1020"/>
      <c r="AB15" s="1020"/>
      <c r="AC15" s="1020"/>
      <c r="AD15" s="1020"/>
      <c r="AE15" s="1021"/>
      <c r="AF15" s="1016"/>
      <c r="AG15" s="1017"/>
      <c r="AH15" s="1017"/>
      <c r="AI15" s="1017"/>
      <c r="AJ15" s="1018"/>
      <c r="AK15" s="1061"/>
      <c r="AL15" s="1062"/>
      <c r="AM15" s="1062"/>
      <c r="AN15" s="1062"/>
      <c r="AO15" s="1062"/>
      <c r="AP15" s="1062"/>
      <c r="AQ15" s="1062"/>
      <c r="AR15" s="1062"/>
      <c r="AS15" s="1062"/>
      <c r="AT15" s="1062"/>
      <c r="AU15" s="1063"/>
      <c r="AV15" s="1063"/>
      <c r="AW15" s="1063"/>
      <c r="AX15" s="1063"/>
      <c r="AY15" s="1064"/>
      <c r="AZ15" s="91"/>
      <c r="BA15" s="91"/>
      <c r="BB15" s="91"/>
      <c r="BC15" s="91"/>
      <c r="BD15" s="91"/>
      <c r="BE15" s="92"/>
      <c r="BF15" s="92"/>
      <c r="BG15" s="92"/>
      <c r="BH15" s="92"/>
      <c r="BI15" s="92"/>
      <c r="BJ15" s="92"/>
      <c r="BK15" s="92"/>
      <c r="BL15" s="92"/>
      <c r="BM15" s="92"/>
      <c r="BN15" s="92"/>
      <c r="BO15" s="92"/>
      <c r="BP15" s="92"/>
      <c r="BQ15" s="98">
        <v>9</v>
      </c>
      <c r="BR15" s="99"/>
      <c r="BS15" s="981"/>
      <c r="BT15" s="982"/>
      <c r="BU15" s="982"/>
      <c r="BV15" s="982"/>
      <c r="BW15" s="982"/>
      <c r="BX15" s="982"/>
      <c r="BY15" s="982"/>
      <c r="BZ15" s="982"/>
      <c r="CA15" s="982"/>
      <c r="CB15" s="982"/>
      <c r="CC15" s="982"/>
      <c r="CD15" s="982"/>
      <c r="CE15" s="982"/>
      <c r="CF15" s="982"/>
      <c r="CG15" s="997"/>
      <c r="CH15" s="978"/>
      <c r="CI15" s="979"/>
      <c r="CJ15" s="979"/>
      <c r="CK15" s="979"/>
      <c r="CL15" s="980"/>
      <c r="CM15" s="978"/>
      <c r="CN15" s="979"/>
      <c r="CO15" s="979"/>
      <c r="CP15" s="979"/>
      <c r="CQ15" s="980"/>
      <c r="CR15" s="978"/>
      <c r="CS15" s="979"/>
      <c r="CT15" s="979"/>
      <c r="CU15" s="979"/>
      <c r="CV15" s="980"/>
      <c r="CW15" s="978"/>
      <c r="CX15" s="979"/>
      <c r="CY15" s="979"/>
      <c r="CZ15" s="979"/>
      <c r="DA15" s="980"/>
      <c r="DB15" s="978"/>
      <c r="DC15" s="979"/>
      <c r="DD15" s="979"/>
      <c r="DE15" s="979"/>
      <c r="DF15" s="980"/>
      <c r="DG15" s="978"/>
      <c r="DH15" s="979"/>
      <c r="DI15" s="979"/>
      <c r="DJ15" s="979"/>
      <c r="DK15" s="980"/>
      <c r="DL15" s="978"/>
      <c r="DM15" s="979"/>
      <c r="DN15" s="979"/>
      <c r="DO15" s="979"/>
      <c r="DP15" s="980"/>
      <c r="DQ15" s="978"/>
      <c r="DR15" s="979"/>
      <c r="DS15" s="979"/>
      <c r="DT15" s="979"/>
      <c r="DU15" s="980"/>
      <c r="DV15" s="981"/>
      <c r="DW15" s="982"/>
      <c r="DX15" s="982"/>
      <c r="DY15" s="982"/>
      <c r="DZ15" s="983"/>
      <c r="EA15" s="94"/>
    </row>
    <row r="16" spans="1:131" s="95" customFormat="1" ht="26.25" customHeight="1" x14ac:dyDescent="0.2">
      <c r="A16" s="98">
        <v>10</v>
      </c>
      <c r="B16" s="1011"/>
      <c r="C16" s="1012"/>
      <c r="D16" s="1012"/>
      <c r="E16" s="1012"/>
      <c r="F16" s="1012"/>
      <c r="G16" s="1012"/>
      <c r="H16" s="1012"/>
      <c r="I16" s="1012"/>
      <c r="J16" s="1012"/>
      <c r="K16" s="1012"/>
      <c r="L16" s="1012"/>
      <c r="M16" s="1012"/>
      <c r="N16" s="1012"/>
      <c r="O16" s="1012"/>
      <c r="P16" s="1013"/>
      <c r="Q16" s="1019"/>
      <c r="R16" s="1020"/>
      <c r="S16" s="1020"/>
      <c r="T16" s="1020"/>
      <c r="U16" s="1020"/>
      <c r="V16" s="1020"/>
      <c r="W16" s="1020"/>
      <c r="X16" s="1020"/>
      <c r="Y16" s="1020"/>
      <c r="Z16" s="1020"/>
      <c r="AA16" s="1020"/>
      <c r="AB16" s="1020"/>
      <c r="AC16" s="1020"/>
      <c r="AD16" s="1020"/>
      <c r="AE16" s="1021"/>
      <c r="AF16" s="1016"/>
      <c r="AG16" s="1017"/>
      <c r="AH16" s="1017"/>
      <c r="AI16" s="1017"/>
      <c r="AJ16" s="1018"/>
      <c r="AK16" s="1061"/>
      <c r="AL16" s="1062"/>
      <c r="AM16" s="1062"/>
      <c r="AN16" s="1062"/>
      <c r="AO16" s="1062"/>
      <c r="AP16" s="1062"/>
      <c r="AQ16" s="1062"/>
      <c r="AR16" s="1062"/>
      <c r="AS16" s="1062"/>
      <c r="AT16" s="1062"/>
      <c r="AU16" s="1063"/>
      <c r="AV16" s="1063"/>
      <c r="AW16" s="1063"/>
      <c r="AX16" s="1063"/>
      <c r="AY16" s="1064"/>
      <c r="AZ16" s="91"/>
      <c r="BA16" s="91"/>
      <c r="BB16" s="91"/>
      <c r="BC16" s="91"/>
      <c r="BD16" s="91"/>
      <c r="BE16" s="92"/>
      <c r="BF16" s="92"/>
      <c r="BG16" s="92"/>
      <c r="BH16" s="92"/>
      <c r="BI16" s="92"/>
      <c r="BJ16" s="92"/>
      <c r="BK16" s="92"/>
      <c r="BL16" s="92"/>
      <c r="BM16" s="92"/>
      <c r="BN16" s="92"/>
      <c r="BO16" s="92"/>
      <c r="BP16" s="92"/>
      <c r="BQ16" s="98">
        <v>10</v>
      </c>
      <c r="BR16" s="99"/>
      <c r="BS16" s="981"/>
      <c r="BT16" s="982"/>
      <c r="BU16" s="982"/>
      <c r="BV16" s="982"/>
      <c r="BW16" s="982"/>
      <c r="BX16" s="982"/>
      <c r="BY16" s="982"/>
      <c r="BZ16" s="982"/>
      <c r="CA16" s="982"/>
      <c r="CB16" s="982"/>
      <c r="CC16" s="982"/>
      <c r="CD16" s="982"/>
      <c r="CE16" s="982"/>
      <c r="CF16" s="982"/>
      <c r="CG16" s="997"/>
      <c r="CH16" s="978"/>
      <c r="CI16" s="979"/>
      <c r="CJ16" s="979"/>
      <c r="CK16" s="979"/>
      <c r="CL16" s="980"/>
      <c r="CM16" s="978"/>
      <c r="CN16" s="979"/>
      <c r="CO16" s="979"/>
      <c r="CP16" s="979"/>
      <c r="CQ16" s="980"/>
      <c r="CR16" s="978"/>
      <c r="CS16" s="979"/>
      <c r="CT16" s="979"/>
      <c r="CU16" s="979"/>
      <c r="CV16" s="980"/>
      <c r="CW16" s="978"/>
      <c r="CX16" s="979"/>
      <c r="CY16" s="979"/>
      <c r="CZ16" s="979"/>
      <c r="DA16" s="980"/>
      <c r="DB16" s="978"/>
      <c r="DC16" s="979"/>
      <c r="DD16" s="979"/>
      <c r="DE16" s="979"/>
      <c r="DF16" s="980"/>
      <c r="DG16" s="978"/>
      <c r="DH16" s="979"/>
      <c r="DI16" s="979"/>
      <c r="DJ16" s="979"/>
      <c r="DK16" s="980"/>
      <c r="DL16" s="978"/>
      <c r="DM16" s="979"/>
      <c r="DN16" s="979"/>
      <c r="DO16" s="979"/>
      <c r="DP16" s="980"/>
      <c r="DQ16" s="978"/>
      <c r="DR16" s="979"/>
      <c r="DS16" s="979"/>
      <c r="DT16" s="979"/>
      <c r="DU16" s="980"/>
      <c r="DV16" s="981"/>
      <c r="DW16" s="982"/>
      <c r="DX16" s="982"/>
      <c r="DY16" s="982"/>
      <c r="DZ16" s="983"/>
      <c r="EA16" s="94"/>
    </row>
    <row r="17" spans="1:131" s="95" customFormat="1" ht="26.25" customHeight="1" x14ac:dyDescent="0.2">
      <c r="A17" s="98">
        <v>11</v>
      </c>
      <c r="B17" s="1011"/>
      <c r="C17" s="1012"/>
      <c r="D17" s="1012"/>
      <c r="E17" s="1012"/>
      <c r="F17" s="1012"/>
      <c r="G17" s="1012"/>
      <c r="H17" s="1012"/>
      <c r="I17" s="1012"/>
      <c r="J17" s="1012"/>
      <c r="K17" s="1012"/>
      <c r="L17" s="1012"/>
      <c r="M17" s="1012"/>
      <c r="N17" s="1012"/>
      <c r="O17" s="1012"/>
      <c r="P17" s="1013"/>
      <c r="Q17" s="1019"/>
      <c r="R17" s="1020"/>
      <c r="S17" s="1020"/>
      <c r="T17" s="1020"/>
      <c r="U17" s="1020"/>
      <c r="V17" s="1020"/>
      <c r="W17" s="1020"/>
      <c r="X17" s="1020"/>
      <c r="Y17" s="1020"/>
      <c r="Z17" s="1020"/>
      <c r="AA17" s="1020"/>
      <c r="AB17" s="1020"/>
      <c r="AC17" s="1020"/>
      <c r="AD17" s="1020"/>
      <c r="AE17" s="1021"/>
      <c r="AF17" s="1016"/>
      <c r="AG17" s="1017"/>
      <c r="AH17" s="1017"/>
      <c r="AI17" s="1017"/>
      <c r="AJ17" s="1018"/>
      <c r="AK17" s="1061"/>
      <c r="AL17" s="1062"/>
      <c r="AM17" s="1062"/>
      <c r="AN17" s="1062"/>
      <c r="AO17" s="1062"/>
      <c r="AP17" s="1062"/>
      <c r="AQ17" s="1062"/>
      <c r="AR17" s="1062"/>
      <c r="AS17" s="1062"/>
      <c r="AT17" s="1062"/>
      <c r="AU17" s="1063"/>
      <c r="AV17" s="1063"/>
      <c r="AW17" s="1063"/>
      <c r="AX17" s="1063"/>
      <c r="AY17" s="1064"/>
      <c r="AZ17" s="91"/>
      <c r="BA17" s="91"/>
      <c r="BB17" s="91"/>
      <c r="BC17" s="91"/>
      <c r="BD17" s="91"/>
      <c r="BE17" s="92"/>
      <c r="BF17" s="92"/>
      <c r="BG17" s="92"/>
      <c r="BH17" s="92"/>
      <c r="BI17" s="92"/>
      <c r="BJ17" s="92"/>
      <c r="BK17" s="92"/>
      <c r="BL17" s="92"/>
      <c r="BM17" s="92"/>
      <c r="BN17" s="92"/>
      <c r="BO17" s="92"/>
      <c r="BP17" s="92"/>
      <c r="BQ17" s="98">
        <v>11</v>
      </c>
      <c r="BR17" s="99"/>
      <c r="BS17" s="981"/>
      <c r="BT17" s="982"/>
      <c r="BU17" s="982"/>
      <c r="BV17" s="982"/>
      <c r="BW17" s="982"/>
      <c r="BX17" s="982"/>
      <c r="BY17" s="982"/>
      <c r="BZ17" s="982"/>
      <c r="CA17" s="982"/>
      <c r="CB17" s="982"/>
      <c r="CC17" s="982"/>
      <c r="CD17" s="982"/>
      <c r="CE17" s="982"/>
      <c r="CF17" s="982"/>
      <c r="CG17" s="997"/>
      <c r="CH17" s="978"/>
      <c r="CI17" s="979"/>
      <c r="CJ17" s="979"/>
      <c r="CK17" s="979"/>
      <c r="CL17" s="980"/>
      <c r="CM17" s="978"/>
      <c r="CN17" s="979"/>
      <c r="CO17" s="979"/>
      <c r="CP17" s="979"/>
      <c r="CQ17" s="980"/>
      <c r="CR17" s="978"/>
      <c r="CS17" s="979"/>
      <c r="CT17" s="979"/>
      <c r="CU17" s="979"/>
      <c r="CV17" s="980"/>
      <c r="CW17" s="978"/>
      <c r="CX17" s="979"/>
      <c r="CY17" s="979"/>
      <c r="CZ17" s="979"/>
      <c r="DA17" s="980"/>
      <c r="DB17" s="978"/>
      <c r="DC17" s="979"/>
      <c r="DD17" s="979"/>
      <c r="DE17" s="979"/>
      <c r="DF17" s="980"/>
      <c r="DG17" s="978"/>
      <c r="DH17" s="979"/>
      <c r="DI17" s="979"/>
      <c r="DJ17" s="979"/>
      <c r="DK17" s="980"/>
      <c r="DL17" s="978"/>
      <c r="DM17" s="979"/>
      <c r="DN17" s="979"/>
      <c r="DO17" s="979"/>
      <c r="DP17" s="980"/>
      <c r="DQ17" s="978"/>
      <c r="DR17" s="979"/>
      <c r="DS17" s="979"/>
      <c r="DT17" s="979"/>
      <c r="DU17" s="980"/>
      <c r="DV17" s="981"/>
      <c r="DW17" s="982"/>
      <c r="DX17" s="982"/>
      <c r="DY17" s="982"/>
      <c r="DZ17" s="983"/>
      <c r="EA17" s="94"/>
    </row>
    <row r="18" spans="1:131" s="95" customFormat="1" ht="26.25" customHeight="1" x14ac:dyDescent="0.2">
      <c r="A18" s="98">
        <v>12</v>
      </c>
      <c r="B18" s="1011"/>
      <c r="C18" s="1012"/>
      <c r="D18" s="1012"/>
      <c r="E18" s="1012"/>
      <c r="F18" s="1012"/>
      <c r="G18" s="1012"/>
      <c r="H18" s="1012"/>
      <c r="I18" s="1012"/>
      <c r="J18" s="1012"/>
      <c r="K18" s="1012"/>
      <c r="L18" s="1012"/>
      <c r="M18" s="1012"/>
      <c r="N18" s="1012"/>
      <c r="O18" s="1012"/>
      <c r="P18" s="1013"/>
      <c r="Q18" s="1019"/>
      <c r="R18" s="1020"/>
      <c r="S18" s="1020"/>
      <c r="T18" s="1020"/>
      <c r="U18" s="1020"/>
      <c r="V18" s="1020"/>
      <c r="W18" s="1020"/>
      <c r="X18" s="1020"/>
      <c r="Y18" s="1020"/>
      <c r="Z18" s="1020"/>
      <c r="AA18" s="1020"/>
      <c r="AB18" s="1020"/>
      <c r="AC18" s="1020"/>
      <c r="AD18" s="1020"/>
      <c r="AE18" s="1021"/>
      <c r="AF18" s="1016"/>
      <c r="AG18" s="1017"/>
      <c r="AH18" s="1017"/>
      <c r="AI18" s="1017"/>
      <c r="AJ18" s="1018"/>
      <c r="AK18" s="1061"/>
      <c r="AL18" s="1062"/>
      <c r="AM18" s="1062"/>
      <c r="AN18" s="1062"/>
      <c r="AO18" s="1062"/>
      <c r="AP18" s="1062"/>
      <c r="AQ18" s="1062"/>
      <c r="AR18" s="1062"/>
      <c r="AS18" s="1062"/>
      <c r="AT18" s="1062"/>
      <c r="AU18" s="1063"/>
      <c r="AV18" s="1063"/>
      <c r="AW18" s="1063"/>
      <c r="AX18" s="1063"/>
      <c r="AY18" s="1064"/>
      <c r="AZ18" s="91"/>
      <c r="BA18" s="91"/>
      <c r="BB18" s="91"/>
      <c r="BC18" s="91"/>
      <c r="BD18" s="91"/>
      <c r="BE18" s="92"/>
      <c r="BF18" s="92"/>
      <c r="BG18" s="92"/>
      <c r="BH18" s="92"/>
      <c r="BI18" s="92"/>
      <c r="BJ18" s="92"/>
      <c r="BK18" s="92"/>
      <c r="BL18" s="92"/>
      <c r="BM18" s="92"/>
      <c r="BN18" s="92"/>
      <c r="BO18" s="92"/>
      <c r="BP18" s="92"/>
      <c r="BQ18" s="98">
        <v>12</v>
      </c>
      <c r="BR18" s="99"/>
      <c r="BS18" s="981"/>
      <c r="BT18" s="982"/>
      <c r="BU18" s="982"/>
      <c r="BV18" s="982"/>
      <c r="BW18" s="982"/>
      <c r="BX18" s="982"/>
      <c r="BY18" s="982"/>
      <c r="BZ18" s="982"/>
      <c r="CA18" s="982"/>
      <c r="CB18" s="982"/>
      <c r="CC18" s="982"/>
      <c r="CD18" s="982"/>
      <c r="CE18" s="982"/>
      <c r="CF18" s="982"/>
      <c r="CG18" s="997"/>
      <c r="CH18" s="978"/>
      <c r="CI18" s="979"/>
      <c r="CJ18" s="979"/>
      <c r="CK18" s="979"/>
      <c r="CL18" s="980"/>
      <c r="CM18" s="978"/>
      <c r="CN18" s="979"/>
      <c r="CO18" s="979"/>
      <c r="CP18" s="979"/>
      <c r="CQ18" s="980"/>
      <c r="CR18" s="978"/>
      <c r="CS18" s="979"/>
      <c r="CT18" s="979"/>
      <c r="CU18" s="979"/>
      <c r="CV18" s="980"/>
      <c r="CW18" s="978"/>
      <c r="CX18" s="979"/>
      <c r="CY18" s="979"/>
      <c r="CZ18" s="979"/>
      <c r="DA18" s="980"/>
      <c r="DB18" s="978"/>
      <c r="DC18" s="979"/>
      <c r="DD18" s="979"/>
      <c r="DE18" s="979"/>
      <c r="DF18" s="980"/>
      <c r="DG18" s="978"/>
      <c r="DH18" s="979"/>
      <c r="DI18" s="979"/>
      <c r="DJ18" s="979"/>
      <c r="DK18" s="980"/>
      <c r="DL18" s="978"/>
      <c r="DM18" s="979"/>
      <c r="DN18" s="979"/>
      <c r="DO18" s="979"/>
      <c r="DP18" s="980"/>
      <c r="DQ18" s="978"/>
      <c r="DR18" s="979"/>
      <c r="DS18" s="979"/>
      <c r="DT18" s="979"/>
      <c r="DU18" s="980"/>
      <c r="DV18" s="981"/>
      <c r="DW18" s="982"/>
      <c r="DX18" s="982"/>
      <c r="DY18" s="982"/>
      <c r="DZ18" s="983"/>
      <c r="EA18" s="94"/>
    </row>
    <row r="19" spans="1:131" s="95" customFormat="1" ht="26.25" customHeight="1" x14ac:dyDescent="0.2">
      <c r="A19" s="98">
        <v>13</v>
      </c>
      <c r="B19" s="1011"/>
      <c r="C19" s="1012"/>
      <c r="D19" s="1012"/>
      <c r="E19" s="1012"/>
      <c r="F19" s="1012"/>
      <c r="G19" s="1012"/>
      <c r="H19" s="1012"/>
      <c r="I19" s="1012"/>
      <c r="J19" s="1012"/>
      <c r="K19" s="1012"/>
      <c r="L19" s="1012"/>
      <c r="M19" s="1012"/>
      <c r="N19" s="1012"/>
      <c r="O19" s="1012"/>
      <c r="P19" s="1013"/>
      <c r="Q19" s="1019"/>
      <c r="R19" s="1020"/>
      <c r="S19" s="1020"/>
      <c r="T19" s="1020"/>
      <c r="U19" s="1020"/>
      <c r="V19" s="1020"/>
      <c r="W19" s="1020"/>
      <c r="X19" s="1020"/>
      <c r="Y19" s="1020"/>
      <c r="Z19" s="1020"/>
      <c r="AA19" s="1020"/>
      <c r="AB19" s="1020"/>
      <c r="AC19" s="1020"/>
      <c r="AD19" s="1020"/>
      <c r="AE19" s="1021"/>
      <c r="AF19" s="1016"/>
      <c r="AG19" s="1017"/>
      <c r="AH19" s="1017"/>
      <c r="AI19" s="1017"/>
      <c r="AJ19" s="1018"/>
      <c r="AK19" s="1061"/>
      <c r="AL19" s="1062"/>
      <c r="AM19" s="1062"/>
      <c r="AN19" s="1062"/>
      <c r="AO19" s="1062"/>
      <c r="AP19" s="1062"/>
      <c r="AQ19" s="1062"/>
      <c r="AR19" s="1062"/>
      <c r="AS19" s="1062"/>
      <c r="AT19" s="1062"/>
      <c r="AU19" s="1063"/>
      <c r="AV19" s="1063"/>
      <c r="AW19" s="1063"/>
      <c r="AX19" s="1063"/>
      <c r="AY19" s="1064"/>
      <c r="AZ19" s="91"/>
      <c r="BA19" s="91"/>
      <c r="BB19" s="91"/>
      <c r="BC19" s="91"/>
      <c r="BD19" s="91"/>
      <c r="BE19" s="92"/>
      <c r="BF19" s="92"/>
      <c r="BG19" s="92"/>
      <c r="BH19" s="92"/>
      <c r="BI19" s="92"/>
      <c r="BJ19" s="92"/>
      <c r="BK19" s="92"/>
      <c r="BL19" s="92"/>
      <c r="BM19" s="92"/>
      <c r="BN19" s="92"/>
      <c r="BO19" s="92"/>
      <c r="BP19" s="92"/>
      <c r="BQ19" s="98">
        <v>13</v>
      </c>
      <c r="BR19" s="99"/>
      <c r="BS19" s="981"/>
      <c r="BT19" s="982"/>
      <c r="BU19" s="982"/>
      <c r="BV19" s="982"/>
      <c r="BW19" s="982"/>
      <c r="BX19" s="982"/>
      <c r="BY19" s="982"/>
      <c r="BZ19" s="982"/>
      <c r="CA19" s="982"/>
      <c r="CB19" s="982"/>
      <c r="CC19" s="982"/>
      <c r="CD19" s="982"/>
      <c r="CE19" s="982"/>
      <c r="CF19" s="982"/>
      <c r="CG19" s="997"/>
      <c r="CH19" s="978"/>
      <c r="CI19" s="979"/>
      <c r="CJ19" s="979"/>
      <c r="CK19" s="979"/>
      <c r="CL19" s="980"/>
      <c r="CM19" s="978"/>
      <c r="CN19" s="979"/>
      <c r="CO19" s="979"/>
      <c r="CP19" s="979"/>
      <c r="CQ19" s="980"/>
      <c r="CR19" s="978"/>
      <c r="CS19" s="979"/>
      <c r="CT19" s="979"/>
      <c r="CU19" s="979"/>
      <c r="CV19" s="980"/>
      <c r="CW19" s="978"/>
      <c r="CX19" s="979"/>
      <c r="CY19" s="979"/>
      <c r="CZ19" s="979"/>
      <c r="DA19" s="980"/>
      <c r="DB19" s="978"/>
      <c r="DC19" s="979"/>
      <c r="DD19" s="979"/>
      <c r="DE19" s="979"/>
      <c r="DF19" s="980"/>
      <c r="DG19" s="978"/>
      <c r="DH19" s="979"/>
      <c r="DI19" s="979"/>
      <c r="DJ19" s="979"/>
      <c r="DK19" s="980"/>
      <c r="DL19" s="978"/>
      <c r="DM19" s="979"/>
      <c r="DN19" s="979"/>
      <c r="DO19" s="979"/>
      <c r="DP19" s="980"/>
      <c r="DQ19" s="978"/>
      <c r="DR19" s="979"/>
      <c r="DS19" s="979"/>
      <c r="DT19" s="979"/>
      <c r="DU19" s="980"/>
      <c r="DV19" s="981"/>
      <c r="DW19" s="982"/>
      <c r="DX19" s="982"/>
      <c r="DY19" s="982"/>
      <c r="DZ19" s="983"/>
      <c r="EA19" s="94"/>
    </row>
    <row r="20" spans="1:131" s="95" customFormat="1" ht="26.25" customHeight="1" x14ac:dyDescent="0.2">
      <c r="A20" s="98">
        <v>14</v>
      </c>
      <c r="B20" s="1011"/>
      <c r="C20" s="1012"/>
      <c r="D20" s="1012"/>
      <c r="E20" s="1012"/>
      <c r="F20" s="1012"/>
      <c r="G20" s="1012"/>
      <c r="H20" s="1012"/>
      <c r="I20" s="1012"/>
      <c r="J20" s="1012"/>
      <c r="K20" s="1012"/>
      <c r="L20" s="1012"/>
      <c r="M20" s="1012"/>
      <c r="N20" s="1012"/>
      <c r="O20" s="1012"/>
      <c r="P20" s="1013"/>
      <c r="Q20" s="1019"/>
      <c r="R20" s="1020"/>
      <c r="S20" s="1020"/>
      <c r="T20" s="1020"/>
      <c r="U20" s="1020"/>
      <c r="V20" s="1020"/>
      <c r="W20" s="1020"/>
      <c r="X20" s="1020"/>
      <c r="Y20" s="1020"/>
      <c r="Z20" s="1020"/>
      <c r="AA20" s="1020"/>
      <c r="AB20" s="1020"/>
      <c r="AC20" s="1020"/>
      <c r="AD20" s="1020"/>
      <c r="AE20" s="1021"/>
      <c r="AF20" s="1016"/>
      <c r="AG20" s="1017"/>
      <c r="AH20" s="1017"/>
      <c r="AI20" s="1017"/>
      <c r="AJ20" s="1018"/>
      <c r="AK20" s="1061"/>
      <c r="AL20" s="1062"/>
      <c r="AM20" s="1062"/>
      <c r="AN20" s="1062"/>
      <c r="AO20" s="1062"/>
      <c r="AP20" s="1062"/>
      <c r="AQ20" s="1062"/>
      <c r="AR20" s="1062"/>
      <c r="AS20" s="1062"/>
      <c r="AT20" s="1062"/>
      <c r="AU20" s="1063"/>
      <c r="AV20" s="1063"/>
      <c r="AW20" s="1063"/>
      <c r="AX20" s="1063"/>
      <c r="AY20" s="1064"/>
      <c r="AZ20" s="91"/>
      <c r="BA20" s="91"/>
      <c r="BB20" s="91"/>
      <c r="BC20" s="91"/>
      <c r="BD20" s="91"/>
      <c r="BE20" s="92"/>
      <c r="BF20" s="92"/>
      <c r="BG20" s="92"/>
      <c r="BH20" s="92"/>
      <c r="BI20" s="92"/>
      <c r="BJ20" s="92"/>
      <c r="BK20" s="92"/>
      <c r="BL20" s="92"/>
      <c r="BM20" s="92"/>
      <c r="BN20" s="92"/>
      <c r="BO20" s="92"/>
      <c r="BP20" s="92"/>
      <c r="BQ20" s="98">
        <v>14</v>
      </c>
      <c r="BR20" s="99"/>
      <c r="BS20" s="981"/>
      <c r="BT20" s="982"/>
      <c r="BU20" s="982"/>
      <c r="BV20" s="982"/>
      <c r="BW20" s="982"/>
      <c r="BX20" s="982"/>
      <c r="BY20" s="982"/>
      <c r="BZ20" s="982"/>
      <c r="CA20" s="982"/>
      <c r="CB20" s="982"/>
      <c r="CC20" s="982"/>
      <c r="CD20" s="982"/>
      <c r="CE20" s="982"/>
      <c r="CF20" s="982"/>
      <c r="CG20" s="997"/>
      <c r="CH20" s="978"/>
      <c r="CI20" s="979"/>
      <c r="CJ20" s="979"/>
      <c r="CK20" s="979"/>
      <c r="CL20" s="980"/>
      <c r="CM20" s="978"/>
      <c r="CN20" s="979"/>
      <c r="CO20" s="979"/>
      <c r="CP20" s="979"/>
      <c r="CQ20" s="980"/>
      <c r="CR20" s="978"/>
      <c r="CS20" s="979"/>
      <c r="CT20" s="979"/>
      <c r="CU20" s="979"/>
      <c r="CV20" s="980"/>
      <c r="CW20" s="978"/>
      <c r="CX20" s="979"/>
      <c r="CY20" s="979"/>
      <c r="CZ20" s="979"/>
      <c r="DA20" s="980"/>
      <c r="DB20" s="978"/>
      <c r="DC20" s="979"/>
      <c r="DD20" s="979"/>
      <c r="DE20" s="979"/>
      <c r="DF20" s="980"/>
      <c r="DG20" s="978"/>
      <c r="DH20" s="979"/>
      <c r="DI20" s="979"/>
      <c r="DJ20" s="979"/>
      <c r="DK20" s="980"/>
      <c r="DL20" s="978"/>
      <c r="DM20" s="979"/>
      <c r="DN20" s="979"/>
      <c r="DO20" s="979"/>
      <c r="DP20" s="980"/>
      <c r="DQ20" s="978"/>
      <c r="DR20" s="979"/>
      <c r="DS20" s="979"/>
      <c r="DT20" s="979"/>
      <c r="DU20" s="980"/>
      <c r="DV20" s="981"/>
      <c r="DW20" s="982"/>
      <c r="DX20" s="982"/>
      <c r="DY20" s="982"/>
      <c r="DZ20" s="983"/>
      <c r="EA20" s="94"/>
    </row>
    <row r="21" spans="1:131" s="95" customFormat="1" ht="26.25" customHeight="1" thickBot="1" x14ac:dyDescent="0.25">
      <c r="A21" s="98">
        <v>15</v>
      </c>
      <c r="B21" s="1011"/>
      <c r="C21" s="1012"/>
      <c r="D21" s="1012"/>
      <c r="E21" s="1012"/>
      <c r="F21" s="1012"/>
      <c r="G21" s="1012"/>
      <c r="H21" s="1012"/>
      <c r="I21" s="1012"/>
      <c r="J21" s="1012"/>
      <c r="K21" s="1012"/>
      <c r="L21" s="1012"/>
      <c r="M21" s="1012"/>
      <c r="N21" s="1012"/>
      <c r="O21" s="1012"/>
      <c r="P21" s="1013"/>
      <c r="Q21" s="1019"/>
      <c r="R21" s="1020"/>
      <c r="S21" s="1020"/>
      <c r="T21" s="1020"/>
      <c r="U21" s="1020"/>
      <c r="V21" s="1020"/>
      <c r="W21" s="1020"/>
      <c r="X21" s="1020"/>
      <c r="Y21" s="1020"/>
      <c r="Z21" s="1020"/>
      <c r="AA21" s="1020"/>
      <c r="AB21" s="1020"/>
      <c r="AC21" s="1020"/>
      <c r="AD21" s="1020"/>
      <c r="AE21" s="1021"/>
      <c r="AF21" s="1016"/>
      <c r="AG21" s="1017"/>
      <c r="AH21" s="1017"/>
      <c r="AI21" s="1017"/>
      <c r="AJ21" s="1018"/>
      <c r="AK21" s="1061"/>
      <c r="AL21" s="1062"/>
      <c r="AM21" s="1062"/>
      <c r="AN21" s="1062"/>
      <c r="AO21" s="1062"/>
      <c r="AP21" s="1062"/>
      <c r="AQ21" s="1062"/>
      <c r="AR21" s="1062"/>
      <c r="AS21" s="1062"/>
      <c r="AT21" s="1062"/>
      <c r="AU21" s="1063"/>
      <c r="AV21" s="1063"/>
      <c r="AW21" s="1063"/>
      <c r="AX21" s="1063"/>
      <c r="AY21" s="1064"/>
      <c r="AZ21" s="91"/>
      <c r="BA21" s="91"/>
      <c r="BB21" s="91"/>
      <c r="BC21" s="91"/>
      <c r="BD21" s="91"/>
      <c r="BE21" s="92"/>
      <c r="BF21" s="92"/>
      <c r="BG21" s="92"/>
      <c r="BH21" s="92"/>
      <c r="BI21" s="92"/>
      <c r="BJ21" s="92"/>
      <c r="BK21" s="92"/>
      <c r="BL21" s="92"/>
      <c r="BM21" s="92"/>
      <c r="BN21" s="92"/>
      <c r="BO21" s="92"/>
      <c r="BP21" s="92"/>
      <c r="BQ21" s="98">
        <v>15</v>
      </c>
      <c r="BR21" s="99"/>
      <c r="BS21" s="981"/>
      <c r="BT21" s="982"/>
      <c r="BU21" s="982"/>
      <c r="BV21" s="982"/>
      <c r="BW21" s="982"/>
      <c r="BX21" s="982"/>
      <c r="BY21" s="982"/>
      <c r="BZ21" s="982"/>
      <c r="CA21" s="982"/>
      <c r="CB21" s="982"/>
      <c r="CC21" s="982"/>
      <c r="CD21" s="982"/>
      <c r="CE21" s="982"/>
      <c r="CF21" s="982"/>
      <c r="CG21" s="997"/>
      <c r="CH21" s="978"/>
      <c r="CI21" s="979"/>
      <c r="CJ21" s="979"/>
      <c r="CK21" s="979"/>
      <c r="CL21" s="980"/>
      <c r="CM21" s="978"/>
      <c r="CN21" s="979"/>
      <c r="CO21" s="979"/>
      <c r="CP21" s="979"/>
      <c r="CQ21" s="980"/>
      <c r="CR21" s="978"/>
      <c r="CS21" s="979"/>
      <c r="CT21" s="979"/>
      <c r="CU21" s="979"/>
      <c r="CV21" s="980"/>
      <c r="CW21" s="978"/>
      <c r="CX21" s="979"/>
      <c r="CY21" s="979"/>
      <c r="CZ21" s="979"/>
      <c r="DA21" s="980"/>
      <c r="DB21" s="978"/>
      <c r="DC21" s="979"/>
      <c r="DD21" s="979"/>
      <c r="DE21" s="979"/>
      <c r="DF21" s="980"/>
      <c r="DG21" s="978"/>
      <c r="DH21" s="979"/>
      <c r="DI21" s="979"/>
      <c r="DJ21" s="979"/>
      <c r="DK21" s="980"/>
      <c r="DL21" s="978"/>
      <c r="DM21" s="979"/>
      <c r="DN21" s="979"/>
      <c r="DO21" s="979"/>
      <c r="DP21" s="980"/>
      <c r="DQ21" s="978"/>
      <c r="DR21" s="979"/>
      <c r="DS21" s="979"/>
      <c r="DT21" s="979"/>
      <c r="DU21" s="980"/>
      <c r="DV21" s="981"/>
      <c r="DW21" s="982"/>
      <c r="DX21" s="982"/>
      <c r="DY21" s="982"/>
      <c r="DZ21" s="983"/>
      <c r="EA21" s="94"/>
    </row>
    <row r="22" spans="1:131" s="95" customFormat="1" ht="26.25" customHeight="1" x14ac:dyDescent="0.2">
      <c r="A22" s="98">
        <v>16</v>
      </c>
      <c r="B22" s="1011"/>
      <c r="C22" s="1012"/>
      <c r="D22" s="1012"/>
      <c r="E22" s="1012"/>
      <c r="F22" s="1012"/>
      <c r="G22" s="1012"/>
      <c r="H22" s="1012"/>
      <c r="I22" s="1012"/>
      <c r="J22" s="1012"/>
      <c r="K22" s="1012"/>
      <c r="L22" s="1012"/>
      <c r="M22" s="1012"/>
      <c r="N22" s="1012"/>
      <c r="O22" s="1012"/>
      <c r="P22" s="1013"/>
      <c r="Q22" s="1054"/>
      <c r="R22" s="1055"/>
      <c r="S22" s="1055"/>
      <c r="T22" s="1055"/>
      <c r="U22" s="1055"/>
      <c r="V22" s="1055"/>
      <c r="W22" s="1055"/>
      <c r="X22" s="1055"/>
      <c r="Y22" s="1055"/>
      <c r="Z22" s="1055"/>
      <c r="AA22" s="1055"/>
      <c r="AB22" s="1055"/>
      <c r="AC22" s="1055"/>
      <c r="AD22" s="1055"/>
      <c r="AE22" s="1056"/>
      <c r="AF22" s="1016"/>
      <c r="AG22" s="1017"/>
      <c r="AH22" s="1017"/>
      <c r="AI22" s="1017"/>
      <c r="AJ22" s="1018"/>
      <c r="AK22" s="1057"/>
      <c r="AL22" s="1058"/>
      <c r="AM22" s="1058"/>
      <c r="AN22" s="1058"/>
      <c r="AO22" s="1058"/>
      <c r="AP22" s="1058"/>
      <c r="AQ22" s="1058"/>
      <c r="AR22" s="1058"/>
      <c r="AS22" s="1058"/>
      <c r="AT22" s="1058"/>
      <c r="AU22" s="1059"/>
      <c r="AV22" s="1059"/>
      <c r="AW22" s="1059"/>
      <c r="AX22" s="1059"/>
      <c r="AY22" s="1060"/>
      <c r="AZ22" s="1009" t="s">
        <v>322</v>
      </c>
      <c r="BA22" s="1009"/>
      <c r="BB22" s="1009"/>
      <c r="BC22" s="1009"/>
      <c r="BD22" s="1010"/>
      <c r="BE22" s="92"/>
      <c r="BF22" s="92"/>
      <c r="BG22" s="92"/>
      <c r="BH22" s="92"/>
      <c r="BI22" s="92"/>
      <c r="BJ22" s="92"/>
      <c r="BK22" s="92"/>
      <c r="BL22" s="92"/>
      <c r="BM22" s="92"/>
      <c r="BN22" s="92"/>
      <c r="BO22" s="92"/>
      <c r="BP22" s="92"/>
      <c r="BQ22" s="98">
        <v>16</v>
      </c>
      <c r="BR22" s="99"/>
      <c r="BS22" s="981"/>
      <c r="BT22" s="982"/>
      <c r="BU22" s="982"/>
      <c r="BV22" s="982"/>
      <c r="BW22" s="982"/>
      <c r="BX22" s="982"/>
      <c r="BY22" s="982"/>
      <c r="BZ22" s="982"/>
      <c r="CA22" s="982"/>
      <c r="CB22" s="982"/>
      <c r="CC22" s="982"/>
      <c r="CD22" s="982"/>
      <c r="CE22" s="982"/>
      <c r="CF22" s="982"/>
      <c r="CG22" s="997"/>
      <c r="CH22" s="978"/>
      <c r="CI22" s="979"/>
      <c r="CJ22" s="979"/>
      <c r="CK22" s="979"/>
      <c r="CL22" s="980"/>
      <c r="CM22" s="978"/>
      <c r="CN22" s="979"/>
      <c r="CO22" s="979"/>
      <c r="CP22" s="979"/>
      <c r="CQ22" s="980"/>
      <c r="CR22" s="978"/>
      <c r="CS22" s="979"/>
      <c r="CT22" s="979"/>
      <c r="CU22" s="979"/>
      <c r="CV22" s="980"/>
      <c r="CW22" s="978"/>
      <c r="CX22" s="979"/>
      <c r="CY22" s="979"/>
      <c r="CZ22" s="979"/>
      <c r="DA22" s="980"/>
      <c r="DB22" s="978"/>
      <c r="DC22" s="979"/>
      <c r="DD22" s="979"/>
      <c r="DE22" s="979"/>
      <c r="DF22" s="980"/>
      <c r="DG22" s="978"/>
      <c r="DH22" s="979"/>
      <c r="DI22" s="979"/>
      <c r="DJ22" s="979"/>
      <c r="DK22" s="980"/>
      <c r="DL22" s="978"/>
      <c r="DM22" s="979"/>
      <c r="DN22" s="979"/>
      <c r="DO22" s="979"/>
      <c r="DP22" s="980"/>
      <c r="DQ22" s="978"/>
      <c r="DR22" s="979"/>
      <c r="DS22" s="979"/>
      <c r="DT22" s="979"/>
      <c r="DU22" s="980"/>
      <c r="DV22" s="981"/>
      <c r="DW22" s="982"/>
      <c r="DX22" s="982"/>
      <c r="DY22" s="982"/>
      <c r="DZ22" s="983"/>
      <c r="EA22" s="94"/>
    </row>
    <row r="23" spans="1:131" s="95" customFormat="1" ht="26.25" customHeight="1" thickBot="1" x14ac:dyDescent="0.25">
      <c r="A23" s="100" t="s">
        <v>323</v>
      </c>
      <c r="B23" s="918" t="s">
        <v>324</v>
      </c>
      <c r="C23" s="919"/>
      <c r="D23" s="919"/>
      <c r="E23" s="919"/>
      <c r="F23" s="919"/>
      <c r="G23" s="919"/>
      <c r="H23" s="919"/>
      <c r="I23" s="919"/>
      <c r="J23" s="919"/>
      <c r="K23" s="919"/>
      <c r="L23" s="919"/>
      <c r="M23" s="919"/>
      <c r="N23" s="919"/>
      <c r="O23" s="919"/>
      <c r="P23" s="929"/>
      <c r="Q23" s="1048"/>
      <c r="R23" s="1042"/>
      <c r="S23" s="1042"/>
      <c r="T23" s="1042"/>
      <c r="U23" s="1042"/>
      <c r="V23" s="1042"/>
      <c r="W23" s="1042"/>
      <c r="X23" s="1042"/>
      <c r="Y23" s="1042"/>
      <c r="Z23" s="1042"/>
      <c r="AA23" s="1042"/>
      <c r="AB23" s="1042"/>
      <c r="AC23" s="1042"/>
      <c r="AD23" s="1042"/>
      <c r="AE23" s="1049"/>
      <c r="AF23" s="1050">
        <v>469</v>
      </c>
      <c r="AG23" s="1042"/>
      <c r="AH23" s="1042"/>
      <c r="AI23" s="1042"/>
      <c r="AJ23" s="1051"/>
      <c r="AK23" s="1052"/>
      <c r="AL23" s="1053"/>
      <c r="AM23" s="1053"/>
      <c r="AN23" s="1053"/>
      <c r="AO23" s="1053"/>
      <c r="AP23" s="1042"/>
      <c r="AQ23" s="1042"/>
      <c r="AR23" s="1042"/>
      <c r="AS23" s="1042"/>
      <c r="AT23" s="1042"/>
      <c r="AU23" s="1043"/>
      <c r="AV23" s="1043"/>
      <c r="AW23" s="1043"/>
      <c r="AX23" s="1043"/>
      <c r="AY23" s="1044"/>
      <c r="AZ23" s="1045" t="s">
        <v>64</v>
      </c>
      <c r="BA23" s="1046"/>
      <c r="BB23" s="1046"/>
      <c r="BC23" s="1046"/>
      <c r="BD23" s="1047"/>
      <c r="BE23" s="92"/>
      <c r="BF23" s="92"/>
      <c r="BG23" s="92"/>
      <c r="BH23" s="92"/>
      <c r="BI23" s="92"/>
      <c r="BJ23" s="92"/>
      <c r="BK23" s="92"/>
      <c r="BL23" s="92"/>
      <c r="BM23" s="92"/>
      <c r="BN23" s="92"/>
      <c r="BO23" s="92"/>
      <c r="BP23" s="92"/>
      <c r="BQ23" s="98">
        <v>17</v>
      </c>
      <c r="BR23" s="99"/>
      <c r="BS23" s="981"/>
      <c r="BT23" s="982"/>
      <c r="BU23" s="982"/>
      <c r="BV23" s="982"/>
      <c r="BW23" s="982"/>
      <c r="BX23" s="982"/>
      <c r="BY23" s="982"/>
      <c r="BZ23" s="982"/>
      <c r="CA23" s="982"/>
      <c r="CB23" s="982"/>
      <c r="CC23" s="982"/>
      <c r="CD23" s="982"/>
      <c r="CE23" s="982"/>
      <c r="CF23" s="982"/>
      <c r="CG23" s="997"/>
      <c r="CH23" s="978"/>
      <c r="CI23" s="979"/>
      <c r="CJ23" s="979"/>
      <c r="CK23" s="979"/>
      <c r="CL23" s="980"/>
      <c r="CM23" s="978"/>
      <c r="CN23" s="979"/>
      <c r="CO23" s="979"/>
      <c r="CP23" s="979"/>
      <c r="CQ23" s="980"/>
      <c r="CR23" s="978"/>
      <c r="CS23" s="979"/>
      <c r="CT23" s="979"/>
      <c r="CU23" s="979"/>
      <c r="CV23" s="980"/>
      <c r="CW23" s="978"/>
      <c r="CX23" s="979"/>
      <c r="CY23" s="979"/>
      <c r="CZ23" s="979"/>
      <c r="DA23" s="980"/>
      <c r="DB23" s="978"/>
      <c r="DC23" s="979"/>
      <c r="DD23" s="979"/>
      <c r="DE23" s="979"/>
      <c r="DF23" s="980"/>
      <c r="DG23" s="978"/>
      <c r="DH23" s="979"/>
      <c r="DI23" s="979"/>
      <c r="DJ23" s="979"/>
      <c r="DK23" s="980"/>
      <c r="DL23" s="978"/>
      <c r="DM23" s="979"/>
      <c r="DN23" s="979"/>
      <c r="DO23" s="979"/>
      <c r="DP23" s="980"/>
      <c r="DQ23" s="978"/>
      <c r="DR23" s="979"/>
      <c r="DS23" s="979"/>
      <c r="DT23" s="979"/>
      <c r="DU23" s="980"/>
      <c r="DV23" s="981"/>
      <c r="DW23" s="982"/>
      <c r="DX23" s="982"/>
      <c r="DY23" s="982"/>
      <c r="DZ23" s="983"/>
      <c r="EA23" s="94"/>
    </row>
    <row r="24" spans="1:131" s="95" customFormat="1" ht="26.25" customHeight="1" x14ac:dyDescent="0.2">
      <c r="A24" s="1041" t="s">
        <v>325</v>
      </c>
      <c r="B24" s="1041"/>
      <c r="C24" s="1041"/>
      <c r="D24" s="1041"/>
      <c r="E24" s="1041"/>
      <c r="F24" s="1041"/>
      <c r="G24" s="1041"/>
      <c r="H24" s="1041"/>
      <c r="I24" s="1041"/>
      <c r="J24" s="1041"/>
      <c r="K24" s="1041"/>
      <c r="L24" s="1041"/>
      <c r="M24" s="1041"/>
      <c r="N24" s="1041"/>
      <c r="O24" s="1041"/>
      <c r="P24" s="1041"/>
      <c r="Q24" s="1041"/>
      <c r="R24" s="1041"/>
      <c r="S24" s="1041"/>
      <c r="T24" s="1041"/>
      <c r="U24" s="1041"/>
      <c r="V24" s="1041"/>
      <c r="W24" s="1041"/>
      <c r="X24" s="1041"/>
      <c r="Y24" s="1041"/>
      <c r="Z24" s="1041"/>
      <c r="AA24" s="1041"/>
      <c r="AB24" s="1041"/>
      <c r="AC24" s="1041"/>
      <c r="AD24" s="1041"/>
      <c r="AE24" s="1041"/>
      <c r="AF24" s="1041"/>
      <c r="AG24" s="1041"/>
      <c r="AH24" s="1041"/>
      <c r="AI24" s="1041"/>
      <c r="AJ24" s="1041"/>
      <c r="AK24" s="1041"/>
      <c r="AL24" s="1041"/>
      <c r="AM24" s="1041"/>
      <c r="AN24" s="1041"/>
      <c r="AO24" s="1041"/>
      <c r="AP24" s="1041"/>
      <c r="AQ24" s="1041"/>
      <c r="AR24" s="1041"/>
      <c r="AS24" s="1041"/>
      <c r="AT24" s="1041"/>
      <c r="AU24" s="1041"/>
      <c r="AV24" s="1041"/>
      <c r="AW24" s="1041"/>
      <c r="AX24" s="1041"/>
      <c r="AY24" s="1041"/>
      <c r="AZ24" s="91"/>
      <c r="BA24" s="91"/>
      <c r="BB24" s="91"/>
      <c r="BC24" s="91"/>
      <c r="BD24" s="91"/>
      <c r="BE24" s="92"/>
      <c r="BF24" s="92"/>
      <c r="BG24" s="92"/>
      <c r="BH24" s="92"/>
      <c r="BI24" s="92"/>
      <c r="BJ24" s="92"/>
      <c r="BK24" s="92"/>
      <c r="BL24" s="92"/>
      <c r="BM24" s="92"/>
      <c r="BN24" s="92"/>
      <c r="BO24" s="92"/>
      <c r="BP24" s="92"/>
      <c r="BQ24" s="98">
        <v>18</v>
      </c>
      <c r="BR24" s="99"/>
      <c r="BS24" s="981"/>
      <c r="BT24" s="982"/>
      <c r="BU24" s="982"/>
      <c r="BV24" s="982"/>
      <c r="BW24" s="982"/>
      <c r="BX24" s="982"/>
      <c r="BY24" s="982"/>
      <c r="BZ24" s="982"/>
      <c r="CA24" s="982"/>
      <c r="CB24" s="982"/>
      <c r="CC24" s="982"/>
      <c r="CD24" s="982"/>
      <c r="CE24" s="982"/>
      <c r="CF24" s="982"/>
      <c r="CG24" s="997"/>
      <c r="CH24" s="978"/>
      <c r="CI24" s="979"/>
      <c r="CJ24" s="979"/>
      <c r="CK24" s="979"/>
      <c r="CL24" s="980"/>
      <c r="CM24" s="978"/>
      <c r="CN24" s="979"/>
      <c r="CO24" s="979"/>
      <c r="CP24" s="979"/>
      <c r="CQ24" s="980"/>
      <c r="CR24" s="978"/>
      <c r="CS24" s="979"/>
      <c r="CT24" s="979"/>
      <c r="CU24" s="979"/>
      <c r="CV24" s="980"/>
      <c r="CW24" s="978"/>
      <c r="CX24" s="979"/>
      <c r="CY24" s="979"/>
      <c r="CZ24" s="979"/>
      <c r="DA24" s="980"/>
      <c r="DB24" s="978"/>
      <c r="DC24" s="979"/>
      <c r="DD24" s="979"/>
      <c r="DE24" s="979"/>
      <c r="DF24" s="980"/>
      <c r="DG24" s="978"/>
      <c r="DH24" s="979"/>
      <c r="DI24" s="979"/>
      <c r="DJ24" s="979"/>
      <c r="DK24" s="980"/>
      <c r="DL24" s="978"/>
      <c r="DM24" s="979"/>
      <c r="DN24" s="979"/>
      <c r="DO24" s="979"/>
      <c r="DP24" s="980"/>
      <c r="DQ24" s="978"/>
      <c r="DR24" s="979"/>
      <c r="DS24" s="979"/>
      <c r="DT24" s="979"/>
      <c r="DU24" s="980"/>
      <c r="DV24" s="981"/>
      <c r="DW24" s="982"/>
      <c r="DX24" s="982"/>
      <c r="DY24" s="982"/>
      <c r="DZ24" s="983"/>
      <c r="EA24" s="94"/>
    </row>
    <row r="25" spans="1:131" ht="26.25" customHeight="1" thickBot="1" x14ac:dyDescent="0.25">
      <c r="A25" s="1040" t="s">
        <v>326</v>
      </c>
      <c r="B25" s="1040"/>
      <c r="C25" s="1040"/>
      <c r="D25" s="1040"/>
      <c r="E25" s="1040"/>
      <c r="F25" s="1040"/>
      <c r="G25" s="1040"/>
      <c r="H25" s="1040"/>
      <c r="I25" s="1040"/>
      <c r="J25" s="1040"/>
      <c r="K25" s="1040"/>
      <c r="L25" s="1040"/>
      <c r="M25" s="1040"/>
      <c r="N25" s="1040"/>
      <c r="O25" s="1040"/>
      <c r="P25" s="1040"/>
      <c r="Q25" s="1040"/>
      <c r="R25" s="1040"/>
      <c r="S25" s="1040"/>
      <c r="T25" s="1040"/>
      <c r="U25" s="1040"/>
      <c r="V25" s="1040"/>
      <c r="W25" s="1040"/>
      <c r="X25" s="1040"/>
      <c r="Y25" s="1040"/>
      <c r="Z25" s="1040"/>
      <c r="AA25" s="1040"/>
      <c r="AB25" s="1040"/>
      <c r="AC25" s="1040"/>
      <c r="AD25" s="1040"/>
      <c r="AE25" s="1040"/>
      <c r="AF25" s="1040"/>
      <c r="AG25" s="1040"/>
      <c r="AH25" s="1040"/>
      <c r="AI25" s="1040"/>
      <c r="AJ25" s="1040"/>
      <c r="AK25" s="1040"/>
      <c r="AL25" s="1040"/>
      <c r="AM25" s="1040"/>
      <c r="AN25" s="1040"/>
      <c r="AO25" s="1040"/>
      <c r="AP25" s="1040"/>
      <c r="AQ25" s="1040"/>
      <c r="AR25" s="1040"/>
      <c r="AS25" s="1040"/>
      <c r="AT25" s="1040"/>
      <c r="AU25" s="1040"/>
      <c r="AV25" s="1040"/>
      <c r="AW25" s="1040"/>
      <c r="AX25" s="1040"/>
      <c r="AY25" s="1040"/>
      <c r="AZ25" s="1040"/>
      <c r="BA25" s="1040"/>
      <c r="BB25" s="1040"/>
      <c r="BC25" s="1040"/>
      <c r="BD25" s="1040"/>
      <c r="BE25" s="1040"/>
      <c r="BF25" s="1040"/>
      <c r="BG25" s="1040"/>
      <c r="BH25" s="1040"/>
      <c r="BI25" s="1040"/>
      <c r="BJ25" s="91"/>
      <c r="BK25" s="91"/>
      <c r="BL25" s="91"/>
      <c r="BM25" s="91"/>
      <c r="BN25" s="91"/>
      <c r="BO25" s="101"/>
      <c r="BP25" s="101"/>
      <c r="BQ25" s="98">
        <v>19</v>
      </c>
      <c r="BR25" s="99"/>
      <c r="BS25" s="981"/>
      <c r="BT25" s="982"/>
      <c r="BU25" s="982"/>
      <c r="BV25" s="982"/>
      <c r="BW25" s="982"/>
      <c r="BX25" s="982"/>
      <c r="BY25" s="982"/>
      <c r="BZ25" s="982"/>
      <c r="CA25" s="982"/>
      <c r="CB25" s="982"/>
      <c r="CC25" s="982"/>
      <c r="CD25" s="982"/>
      <c r="CE25" s="982"/>
      <c r="CF25" s="982"/>
      <c r="CG25" s="997"/>
      <c r="CH25" s="978"/>
      <c r="CI25" s="979"/>
      <c r="CJ25" s="979"/>
      <c r="CK25" s="979"/>
      <c r="CL25" s="980"/>
      <c r="CM25" s="978"/>
      <c r="CN25" s="979"/>
      <c r="CO25" s="979"/>
      <c r="CP25" s="979"/>
      <c r="CQ25" s="980"/>
      <c r="CR25" s="978"/>
      <c r="CS25" s="979"/>
      <c r="CT25" s="979"/>
      <c r="CU25" s="979"/>
      <c r="CV25" s="980"/>
      <c r="CW25" s="978"/>
      <c r="CX25" s="979"/>
      <c r="CY25" s="979"/>
      <c r="CZ25" s="979"/>
      <c r="DA25" s="980"/>
      <c r="DB25" s="978"/>
      <c r="DC25" s="979"/>
      <c r="DD25" s="979"/>
      <c r="DE25" s="979"/>
      <c r="DF25" s="980"/>
      <c r="DG25" s="978"/>
      <c r="DH25" s="979"/>
      <c r="DI25" s="979"/>
      <c r="DJ25" s="979"/>
      <c r="DK25" s="980"/>
      <c r="DL25" s="978"/>
      <c r="DM25" s="979"/>
      <c r="DN25" s="979"/>
      <c r="DO25" s="979"/>
      <c r="DP25" s="980"/>
      <c r="DQ25" s="978"/>
      <c r="DR25" s="979"/>
      <c r="DS25" s="979"/>
      <c r="DT25" s="979"/>
      <c r="DU25" s="980"/>
      <c r="DV25" s="981"/>
      <c r="DW25" s="982"/>
      <c r="DX25" s="982"/>
      <c r="DY25" s="982"/>
      <c r="DZ25" s="983"/>
      <c r="EA25" s="89"/>
    </row>
    <row r="26" spans="1:131" ht="26.25" customHeight="1" x14ac:dyDescent="0.2">
      <c r="A26" s="984" t="s">
        <v>302</v>
      </c>
      <c r="B26" s="985"/>
      <c r="C26" s="985"/>
      <c r="D26" s="985"/>
      <c r="E26" s="985"/>
      <c r="F26" s="985"/>
      <c r="G26" s="985"/>
      <c r="H26" s="985"/>
      <c r="I26" s="985"/>
      <c r="J26" s="985"/>
      <c r="K26" s="985"/>
      <c r="L26" s="985"/>
      <c r="M26" s="985"/>
      <c r="N26" s="985"/>
      <c r="O26" s="985"/>
      <c r="P26" s="986"/>
      <c r="Q26" s="970" t="s">
        <v>327</v>
      </c>
      <c r="R26" s="971"/>
      <c r="S26" s="971"/>
      <c r="T26" s="971"/>
      <c r="U26" s="972"/>
      <c r="V26" s="970" t="s">
        <v>328</v>
      </c>
      <c r="W26" s="971"/>
      <c r="X26" s="971"/>
      <c r="Y26" s="971"/>
      <c r="Z26" s="972"/>
      <c r="AA26" s="970" t="s">
        <v>329</v>
      </c>
      <c r="AB26" s="971"/>
      <c r="AC26" s="971"/>
      <c r="AD26" s="971"/>
      <c r="AE26" s="971"/>
      <c r="AF26" s="1036" t="s">
        <v>330</v>
      </c>
      <c r="AG26" s="991"/>
      <c r="AH26" s="991"/>
      <c r="AI26" s="991"/>
      <c r="AJ26" s="1037"/>
      <c r="AK26" s="971" t="s">
        <v>331</v>
      </c>
      <c r="AL26" s="971"/>
      <c r="AM26" s="971"/>
      <c r="AN26" s="971"/>
      <c r="AO26" s="972"/>
      <c r="AP26" s="970" t="s">
        <v>332</v>
      </c>
      <c r="AQ26" s="971"/>
      <c r="AR26" s="971"/>
      <c r="AS26" s="971"/>
      <c r="AT26" s="972"/>
      <c r="AU26" s="970" t="s">
        <v>333</v>
      </c>
      <c r="AV26" s="971"/>
      <c r="AW26" s="971"/>
      <c r="AX26" s="971"/>
      <c r="AY26" s="972"/>
      <c r="AZ26" s="970" t="s">
        <v>334</v>
      </c>
      <c r="BA26" s="971"/>
      <c r="BB26" s="971"/>
      <c r="BC26" s="971"/>
      <c r="BD26" s="972"/>
      <c r="BE26" s="970" t="s">
        <v>309</v>
      </c>
      <c r="BF26" s="971"/>
      <c r="BG26" s="971"/>
      <c r="BH26" s="971"/>
      <c r="BI26" s="976"/>
      <c r="BJ26" s="91"/>
      <c r="BK26" s="91"/>
      <c r="BL26" s="91"/>
      <c r="BM26" s="91"/>
      <c r="BN26" s="91"/>
      <c r="BO26" s="101"/>
      <c r="BP26" s="101"/>
      <c r="BQ26" s="98">
        <v>20</v>
      </c>
      <c r="BR26" s="99"/>
      <c r="BS26" s="981"/>
      <c r="BT26" s="982"/>
      <c r="BU26" s="982"/>
      <c r="BV26" s="982"/>
      <c r="BW26" s="982"/>
      <c r="BX26" s="982"/>
      <c r="BY26" s="982"/>
      <c r="BZ26" s="982"/>
      <c r="CA26" s="982"/>
      <c r="CB26" s="982"/>
      <c r="CC26" s="982"/>
      <c r="CD26" s="982"/>
      <c r="CE26" s="982"/>
      <c r="CF26" s="982"/>
      <c r="CG26" s="997"/>
      <c r="CH26" s="978"/>
      <c r="CI26" s="979"/>
      <c r="CJ26" s="979"/>
      <c r="CK26" s="979"/>
      <c r="CL26" s="980"/>
      <c r="CM26" s="978"/>
      <c r="CN26" s="979"/>
      <c r="CO26" s="979"/>
      <c r="CP26" s="979"/>
      <c r="CQ26" s="980"/>
      <c r="CR26" s="978"/>
      <c r="CS26" s="979"/>
      <c r="CT26" s="979"/>
      <c r="CU26" s="979"/>
      <c r="CV26" s="980"/>
      <c r="CW26" s="978"/>
      <c r="CX26" s="979"/>
      <c r="CY26" s="979"/>
      <c r="CZ26" s="979"/>
      <c r="DA26" s="980"/>
      <c r="DB26" s="978"/>
      <c r="DC26" s="979"/>
      <c r="DD26" s="979"/>
      <c r="DE26" s="979"/>
      <c r="DF26" s="980"/>
      <c r="DG26" s="978"/>
      <c r="DH26" s="979"/>
      <c r="DI26" s="979"/>
      <c r="DJ26" s="979"/>
      <c r="DK26" s="980"/>
      <c r="DL26" s="978"/>
      <c r="DM26" s="979"/>
      <c r="DN26" s="979"/>
      <c r="DO26" s="979"/>
      <c r="DP26" s="980"/>
      <c r="DQ26" s="978"/>
      <c r="DR26" s="979"/>
      <c r="DS26" s="979"/>
      <c r="DT26" s="979"/>
      <c r="DU26" s="980"/>
      <c r="DV26" s="981"/>
      <c r="DW26" s="982"/>
      <c r="DX26" s="982"/>
      <c r="DY26" s="982"/>
      <c r="DZ26" s="983"/>
      <c r="EA26" s="89"/>
    </row>
    <row r="27" spans="1:131" ht="26.25" customHeight="1" thickBot="1" x14ac:dyDescent="0.25">
      <c r="A27" s="987"/>
      <c r="B27" s="988"/>
      <c r="C27" s="988"/>
      <c r="D27" s="988"/>
      <c r="E27" s="988"/>
      <c r="F27" s="988"/>
      <c r="G27" s="988"/>
      <c r="H27" s="988"/>
      <c r="I27" s="988"/>
      <c r="J27" s="988"/>
      <c r="K27" s="988"/>
      <c r="L27" s="988"/>
      <c r="M27" s="988"/>
      <c r="N27" s="988"/>
      <c r="O27" s="988"/>
      <c r="P27" s="989"/>
      <c r="Q27" s="973"/>
      <c r="R27" s="974"/>
      <c r="S27" s="974"/>
      <c r="T27" s="974"/>
      <c r="U27" s="975"/>
      <c r="V27" s="973"/>
      <c r="W27" s="974"/>
      <c r="X27" s="974"/>
      <c r="Y27" s="974"/>
      <c r="Z27" s="975"/>
      <c r="AA27" s="973"/>
      <c r="AB27" s="974"/>
      <c r="AC27" s="974"/>
      <c r="AD27" s="974"/>
      <c r="AE27" s="974"/>
      <c r="AF27" s="1038"/>
      <c r="AG27" s="994"/>
      <c r="AH27" s="994"/>
      <c r="AI27" s="994"/>
      <c r="AJ27" s="1039"/>
      <c r="AK27" s="974"/>
      <c r="AL27" s="974"/>
      <c r="AM27" s="974"/>
      <c r="AN27" s="974"/>
      <c r="AO27" s="975"/>
      <c r="AP27" s="973"/>
      <c r="AQ27" s="974"/>
      <c r="AR27" s="974"/>
      <c r="AS27" s="974"/>
      <c r="AT27" s="975"/>
      <c r="AU27" s="973"/>
      <c r="AV27" s="974"/>
      <c r="AW27" s="974"/>
      <c r="AX27" s="974"/>
      <c r="AY27" s="975"/>
      <c r="AZ27" s="973"/>
      <c r="BA27" s="974"/>
      <c r="BB27" s="974"/>
      <c r="BC27" s="974"/>
      <c r="BD27" s="975"/>
      <c r="BE27" s="973"/>
      <c r="BF27" s="974"/>
      <c r="BG27" s="974"/>
      <c r="BH27" s="974"/>
      <c r="BI27" s="977"/>
      <c r="BJ27" s="91"/>
      <c r="BK27" s="91"/>
      <c r="BL27" s="91"/>
      <c r="BM27" s="91"/>
      <c r="BN27" s="91"/>
      <c r="BO27" s="101"/>
      <c r="BP27" s="101"/>
      <c r="BQ27" s="98">
        <v>21</v>
      </c>
      <c r="BR27" s="99"/>
      <c r="BS27" s="981"/>
      <c r="BT27" s="982"/>
      <c r="BU27" s="982"/>
      <c r="BV27" s="982"/>
      <c r="BW27" s="982"/>
      <c r="BX27" s="982"/>
      <c r="BY27" s="982"/>
      <c r="BZ27" s="982"/>
      <c r="CA27" s="982"/>
      <c r="CB27" s="982"/>
      <c r="CC27" s="982"/>
      <c r="CD27" s="982"/>
      <c r="CE27" s="982"/>
      <c r="CF27" s="982"/>
      <c r="CG27" s="997"/>
      <c r="CH27" s="978"/>
      <c r="CI27" s="979"/>
      <c r="CJ27" s="979"/>
      <c r="CK27" s="979"/>
      <c r="CL27" s="980"/>
      <c r="CM27" s="978"/>
      <c r="CN27" s="979"/>
      <c r="CO27" s="979"/>
      <c r="CP27" s="979"/>
      <c r="CQ27" s="980"/>
      <c r="CR27" s="978"/>
      <c r="CS27" s="979"/>
      <c r="CT27" s="979"/>
      <c r="CU27" s="979"/>
      <c r="CV27" s="980"/>
      <c r="CW27" s="978"/>
      <c r="CX27" s="979"/>
      <c r="CY27" s="979"/>
      <c r="CZ27" s="979"/>
      <c r="DA27" s="980"/>
      <c r="DB27" s="978"/>
      <c r="DC27" s="979"/>
      <c r="DD27" s="979"/>
      <c r="DE27" s="979"/>
      <c r="DF27" s="980"/>
      <c r="DG27" s="978"/>
      <c r="DH27" s="979"/>
      <c r="DI27" s="979"/>
      <c r="DJ27" s="979"/>
      <c r="DK27" s="980"/>
      <c r="DL27" s="978"/>
      <c r="DM27" s="979"/>
      <c r="DN27" s="979"/>
      <c r="DO27" s="979"/>
      <c r="DP27" s="980"/>
      <c r="DQ27" s="978"/>
      <c r="DR27" s="979"/>
      <c r="DS27" s="979"/>
      <c r="DT27" s="979"/>
      <c r="DU27" s="980"/>
      <c r="DV27" s="981"/>
      <c r="DW27" s="982"/>
      <c r="DX27" s="982"/>
      <c r="DY27" s="982"/>
      <c r="DZ27" s="983"/>
      <c r="EA27" s="89"/>
    </row>
    <row r="28" spans="1:131" ht="26.25" customHeight="1" thickTop="1" x14ac:dyDescent="0.2">
      <c r="A28" s="102">
        <v>1</v>
      </c>
      <c r="B28" s="1025" t="s">
        <v>335</v>
      </c>
      <c r="C28" s="1026"/>
      <c r="D28" s="1026"/>
      <c r="E28" s="1026"/>
      <c r="F28" s="1026"/>
      <c r="G28" s="1026"/>
      <c r="H28" s="1026"/>
      <c r="I28" s="1026"/>
      <c r="J28" s="1026"/>
      <c r="K28" s="1026"/>
      <c r="L28" s="1026"/>
      <c r="M28" s="1026"/>
      <c r="N28" s="1026"/>
      <c r="O28" s="1026"/>
      <c r="P28" s="1027"/>
      <c r="Q28" s="1028">
        <v>1454</v>
      </c>
      <c r="R28" s="1029"/>
      <c r="S28" s="1029"/>
      <c r="T28" s="1029"/>
      <c r="U28" s="1029"/>
      <c r="V28" s="1029">
        <v>1399</v>
      </c>
      <c r="W28" s="1029"/>
      <c r="X28" s="1029"/>
      <c r="Y28" s="1029"/>
      <c r="Z28" s="1029"/>
      <c r="AA28" s="1029">
        <v>55</v>
      </c>
      <c r="AB28" s="1029"/>
      <c r="AC28" s="1029"/>
      <c r="AD28" s="1029"/>
      <c r="AE28" s="1030"/>
      <c r="AF28" s="1031">
        <v>55</v>
      </c>
      <c r="AG28" s="1029"/>
      <c r="AH28" s="1029"/>
      <c r="AI28" s="1029"/>
      <c r="AJ28" s="1032"/>
      <c r="AK28" s="1033">
        <v>188</v>
      </c>
      <c r="AL28" s="1034"/>
      <c r="AM28" s="1034"/>
      <c r="AN28" s="1034"/>
      <c r="AO28" s="1034"/>
      <c r="AP28" s="1034"/>
      <c r="AQ28" s="1034"/>
      <c r="AR28" s="1034"/>
      <c r="AS28" s="1034"/>
      <c r="AT28" s="1034"/>
      <c r="AU28" s="1034"/>
      <c r="AV28" s="1034"/>
      <c r="AW28" s="1034"/>
      <c r="AX28" s="1034"/>
      <c r="AY28" s="1034"/>
      <c r="AZ28" s="1035"/>
      <c r="BA28" s="1035"/>
      <c r="BB28" s="1035"/>
      <c r="BC28" s="1035"/>
      <c r="BD28" s="1035"/>
      <c r="BE28" s="1023"/>
      <c r="BF28" s="1023"/>
      <c r="BG28" s="1023"/>
      <c r="BH28" s="1023"/>
      <c r="BI28" s="1024"/>
      <c r="BJ28" s="91"/>
      <c r="BK28" s="91"/>
      <c r="BL28" s="91"/>
      <c r="BM28" s="91"/>
      <c r="BN28" s="91"/>
      <c r="BO28" s="101"/>
      <c r="BP28" s="101"/>
      <c r="BQ28" s="98">
        <v>22</v>
      </c>
      <c r="BR28" s="99"/>
      <c r="BS28" s="981"/>
      <c r="BT28" s="982"/>
      <c r="BU28" s="982"/>
      <c r="BV28" s="982"/>
      <c r="BW28" s="982"/>
      <c r="BX28" s="982"/>
      <c r="BY28" s="982"/>
      <c r="BZ28" s="982"/>
      <c r="CA28" s="982"/>
      <c r="CB28" s="982"/>
      <c r="CC28" s="982"/>
      <c r="CD28" s="982"/>
      <c r="CE28" s="982"/>
      <c r="CF28" s="982"/>
      <c r="CG28" s="997"/>
      <c r="CH28" s="978"/>
      <c r="CI28" s="979"/>
      <c r="CJ28" s="979"/>
      <c r="CK28" s="979"/>
      <c r="CL28" s="980"/>
      <c r="CM28" s="978"/>
      <c r="CN28" s="979"/>
      <c r="CO28" s="979"/>
      <c r="CP28" s="979"/>
      <c r="CQ28" s="980"/>
      <c r="CR28" s="978"/>
      <c r="CS28" s="979"/>
      <c r="CT28" s="979"/>
      <c r="CU28" s="979"/>
      <c r="CV28" s="980"/>
      <c r="CW28" s="978"/>
      <c r="CX28" s="979"/>
      <c r="CY28" s="979"/>
      <c r="CZ28" s="979"/>
      <c r="DA28" s="980"/>
      <c r="DB28" s="978"/>
      <c r="DC28" s="979"/>
      <c r="DD28" s="979"/>
      <c r="DE28" s="979"/>
      <c r="DF28" s="980"/>
      <c r="DG28" s="978"/>
      <c r="DH28" s="979"/>
      <c r="DI28" s="979"/>
      <c r="DJ28" s="979"/>
      <c r="DK28" s="980"/>
      <c r="DL28" s="978"/>
      <c r="DM28" s="979"/>
      <c r="DN28" s="979"/>
      <c r="DO28" s="979"/>
      <c r="DP28" s="980"/>
      <c r="DQ28" s="978"/>
      <c r="DR28" s="979"/>
      <c r="DS28" s="979"/>
      <c r="DT28" s="979"/>
      <c r="DU28" s="980"/>
      <c r="DV28" s="981"/>
      <c r="DW28" s="982"/>
      <c r="DX28" s="982"/>
      <c r="DY28" s="982"/>
      <c r="DZ28" s="983"/>
      <c r="EA28" s="89"/>
    </row>
    <row r="29" spans="1:131" ht="26.25" customHeight="1" x14ac:dyDescent="0.2">
      <c r="A29" s="102">
        <v>2</v>
      </c>
      <c r="B29" s="1011" t="s">
        <v>336</v>
      </c>
      <c r="C29" s="1012"/>
      <c r="D29" s="1012"/>
      <c r="E29" s="1012"/>
      <c r="F29" s="1012"/>
      <c r="G29" s="1012"/>
      <c r="H29" s="1012"/>
      <c r="I29" s="1012"/>
      <c r="J29" s="1012"/>
      <c r="K29" s="1012"/>
      <c r="L29" s="1012"/>
      <c r="M29" s="1012"/>
      <c r="N29" s="1012"/>
      <c r="O29" s="1012"/>
      <c r="P29" s="1013"/>
      <c r="Q29" s="1019">
        <v>15</v>
      </c>
      <c r="R29" s="1020"/>
      <c r="S29" s="1020"/>
      <c r="T29" s="1020"/>
      <c r="U29" s="1020"/>
      <c r="V29" s="1020">
        <v>15</v>
      </c>
      <c r="W29" s="1020"/>
      <c r="X29" s="1020"/>
      <c r="Y29" s="1020"/>
      <c r="Z29" s="1020"/>
      <c r="AA29" s="1020" t="s">
        <v>337</v>
      </c>
      <c r="AB29" s="1020"/>
      <c r="AC29" s="1020"/>
      <c r="AD29" s="1020"/>
      <c r="AE29" s="1021"/>
      <c r="AF29" s="1016" t="s">
        <v>64</v>
      </c>
      <c r="AG29" s="1017"/>
      <c r="AH29" s="1017"/>
      <c r="AI29" s="1017"/>
      <c r="AJ29" s="1018"/>
      <c r="AK29" s="961">
        <v>15</v>
      </c>
      <c r="AL29" s="952"/>
      <c r="AM29" s="952"/>
      <c r="AN29" s="952"/>
      <c r="AO29" s="952"/>
      <c r="AP29" s="952"/>
      <c r="AQ29" s="952"/>
      <c r="AR29" s="952"/>
      <c r="AS29" s="952"/>
      <c r="AT29" s="952"/>
      <c r="AU29" s="952"/>
      <c r="AV29" s="952"/>
      <c r="AW29" s="952"/>
      <c r="AX29" s="952"/>
      <c r="AY29" s="952"/>
      <c r="AZ29" s="1022"/>
      <c r="BA29" s="1022"/>
      <c r="BB29" s="1022"/>
      <c r="BC29" s="1022"/>
      <c r="BD29" s="1022"/>
      <c r="BE29" s="953"/>
      <c r="BF29" s="953"/>
      <c r="BG29" s="953"/>
      <c r="BH29" s="953"/>
      <c r="BI29" s="954"/>
      <c r="BJ29" s="91"/>
      <c r="BK29" s="91"/>
      <c r="BL29" s="91"/>
      <c r="BM29" s="91"/>
      <c r="BN29" s="91"/>
      <c r="BO29" s="101"/>
      <c r="BP29" s="101"/>
      <c r="BQ29" s="98">
        <v>23</v>
      </c>
      <c r="BR29" s="99"/>
      <c r="BS29" s="981"/>
      <c r="BT29" s="982"/>
      <c r="BU29" s="982"/>
      <c r="BV29" s="982"/>
      <c r="BW29" s="982"/>
      <c r="BX29" s="982"/>
      <c r="BY29" s="982"/>
      <c r="BZ29" s="982"/>
      <c r="CA29" s="982"/>
      <c r="CB29" s="982"/>
      <c r="CC29" s="982"/>
      <c r="CD29" s="982"/>
      <c r="CE29" s="982"/>
      <c r="CF29" s="982"/>
      <c r="CG29" s="997"/>
      <c r="CH29" s="978"/>
      <c r="CI29" s="979"/>
      <c r="CJ29" s="979"/>
      <c r="CK29" s="979"/>
      <c r="CL29" s="980"/>
      <c r="CM29" s="978"/>
      <c r="CN29" s="979"/>
      <c r="CO29" s="979"/>
      <c r="CP29" s="979"/>
      <c r="CQ29" s="980"/>
      <c r="CR29" s="978"/>
      <c r="CS29" s="979"/>
      <c r="CT29" s="979"/>
      <c r="CU29" s="979"/>
      <c r="CV29" s="980"/>
      <c r="CW29" s="978"/>
      <c r="CX29" s="979"/>
      <c r="CY29" s="979"/>
      <c r="CZ29" s="979"/>
      <c r="DA29" s="980"/>
      <c r="DB29" s="978"/>
      <c r="DC29" s="979"/>
      <c r="DD29" s="979"/>
      <c r="DE29" s="979"/>
      <c r="DF29" s="980"/>
      <c r="DG29" s="978"/>
      <c r="DH29" s="979"/>
      <c r="DI29" s="979"/>
      <c r="DJ29" s="979"/>
      <c r="DK29" s="980"/>
      <c r="DL29" s="978"/>
      <c r="DM29" s="979"/>
      <c r="DN29" s="979"/>
      <c r="DO29" s="979"/>
      <c r="DP29" s="980"/>
      <c r="DQ29" s="978"/>
      <c r="DR29" s="979"/>
      <c r="DS29" s="979"/>
      <c r="DT29" s="979"/>
      <c r="DU29" s="980"/>
      <c r="DV29" s="981"/>
      <c r="DW29" s="982"/>
      <c r="DX29" s="982"/>
      <c r="DY29" s="982"/>
      <c r="DZ29" s="983"/>
      <c r="EA29" s="89"/>
    </row>
    <row r="30" spans="1:131" ht="26.25" customHeight="1" x14ac:dyDescent="0.2">
      <c r="A30" s="102">
        <v>3</v>
      </c>
      <c r="B30" s="1011" t="s">
        <v>338</v>
      </c>
      <c r="C30" s="1012"/>
      <c r="D30" s="1012"/>
      <c r="E30" s="1012"/>
      <c r="F30" s="1012"/>
      <c r="G30" s="1012"/>
      <c r="H30" s="1012"/>
      <c r="I30" s="1012"/>
      <c r="J30" s="1012"/>
      <c r="K30" s="1012"/>
      <c r="L30" s="1012"/>
      <c r="M30" s="1012"/>
      <c r="N30" s="1012"/>
      <c r="O30" s="1012"/>
      <c r="P30" s="1013"/>
      <c r="Q30" s="1019">
        <v>2112</v>
      </c>
      <c r="R30" s="1020"/>
      <c r="S30" s="1020"/>
      <c r="T30" s="1020"/>
      <c r="U30" s="1020"/>
      <c r="V30" s="1020">
        <v>2015</v>
      </c>
      <c r="W30" s="1020"/>
      <c r="X30" s="1020"/>
      <c r="Y30" s="1020"/>
      <c r="Z30" s="1020"/>
      <c r="AA30" s="1020">
        <v>97</v>
      </c>
      <c r="AB30" s="1020"/>
      <c r="AC30" s="1020"/>
      <c r="AD30" s="1020"/>
      <c r="AE30" s="1021"/>
      <c r="AF30" s="1016">
        <v>97</v>
      </c>
      <c r="AG30" s="1017"/>
      <c r="AH30" s="1017"/>
      <c r="AI30" s="1017"/>
      <c r="AJ30" s="1018"/>
      <c r="AK30" s="961">
        <v>325</v>
      </c>
      <c r="AL30" s="952"/>
      <c r="AM30" s="952"/>
      <c r="AN30" s="952"/>
      <c r="AO30" s="952"/>
      <c r="AP30" s="952"/>
      <c r="AQ30" s="952"/>
      <c r="AR30" s="952"/>
      <c r="AS30" s="952"/>
      <c r="AT30" s="952"/>
      <c r="AU30" s="952"/>
      <c r="AV30" s="952"/>
      <c r="AW30" s="952"/>
      <c r="AX30" s="952"/>
      <c r="AY30" s="952"/>
      <c r="AZ30" s="1022"/>
      <c r="BA30" s="1022"/>
      <c r="BB30" s="1022"/>
      <c r="BC30" s="1022"/>
      <c r="BD30" s="1022"/>
      <c r="BE30" s="953"/>
      <c r="BF30" s="953"/>
      <c r="BG30" s="953"/>
      <c r="BH30" s="953"/>
      <c r="BI30" s="954"/>
      <c r="BJ30" s="91"/>
      <c r="BK30" s="91"/>
      <c r="BL30" s="91"/>
      <c r="BM30" s="91"/>
      <c r="BN30" s="91"/>
      <c r="BO30" s="101"/>
      <c r="BP30" s="101"/>
      <c r="BQ30" s="98">
        <v>24</v>
      </c>
      <c r="BR30" s="99"/>
      <c r="BS30" s="981"/>
      <c r="BT30" s="982"/>
      <c r="BU30" s="982"/>
      <c r="BV30" s="982"/>
      <c r="BW30" s="982"/>
      <c r="BX30" s="982"/>
      <c r="BY30" s="982"/>
      <c r="BZ30" s="982"/>
      <c r="CA30" s="982"/>
      <c r="CB30" s="982"/>
      <c r="CC30" s="982"/>
      <c r="CD30" s="982"/>
      <c r="CE30" s="982"/>
      <c r="CF30" s="982"/>
      <c r="CG30" s="997"/>
      <c r="CH30" s="978"/>
      <c r="CI30" s="979"/>
      <c r="CJ30" s="979"/>
      <c r="CK30" s="979"/>
      <c r="CL30" s="980"/>
      <c r="CM30" s="978"/>
      <c r="CN30" s="979"/>
      <c r="CO30" s="979"/>
      <c r="CP30" s="979"/>
      <c r="CQ30" s="980"/>
      <c r="CR30" s="978"/>
      <c r="CS30" s="979"/>
      <c r="CT30" s="979"/>
      <c r="CU30" s="979"/>
      <c r="CV30" s="980"/>
      <c r="CW30" s="978"/>
      <c r="CX30" s="979"/>
      <c r="CY30" s="979"/>
      <c r="CZ30" s="979"/>
      <c r="DA30" s="980"/>
      <c r="DB30" s="978"/>
      <c r="DC30" s="979"/>
      <c r="DD30" s="979"/>
      <c r="DE30" s="979"/>
      <c r="DF30" s="980"/>
      <c r="DG30" s="978"/>
      <c r="DH30" s="979"/>
      <c r="DI30" s="979"/>
      <c r="DJ30" s="979"/>
      <c r="DK30" s="980"/>
      <c r="DL30" s="978"/>
      <c r="DM30" s="979"/>
      <c r="DN30" s="979"/>
      <c r="DO30" s="979"/>
      <c r="DP30" s="980"/>
      <c r="DQ30" s="978"/>
      <c r="DR30" s="979"/>
      <c r="DS30" s="979"/>
      <c r="DT30" s="979"/>
      <c r="DU30" s="980"/>
      <c r="DV30" s="981"/>
      <c r="DW30" s="982"/>
      <c r="DX30" s="982"/>
      <c r="DY30" s="982"/>
      <c r="DZ30" s="983"/>
      <c r="EA30" s="89"/>
    </row>
    <row r="31" spans="1:131" ht="26.25" customHeight="1" x14ac:dyDescent="0.2">
      <c r="A31" s="102">
        <v>4</v>
      </c>
      <c r="B31" s="1011" t="s">
        <v>339</v>
      </c>
      <c r="C31" s="1012"/>
      <c r="D31" s="1012"/>
      <c r="E31" s="1012"/>
      <c r="F31" s="1012"/>
      <c r="G31" s="1012"/>
      <c r="H31" s="1012"/>
      <c r="I31" s="1012"/>
      <c r="J31" s="1012"/>
      <c r="K31" s="1012"/>
      <c r="L31" s="1012"/>
      <c r="M31" s="1012"/>
      <c r="N31" s="1012"/>
      <c r="O31" s="1012"/>
      <c r="P31" s="1013"/>
      <c r="Q31" s="1019">
        <v>227</v>
      </c>
      <c r="R31" s="1020"/>
      <c r="S31" s="1020"/>
      <c r="T31" s="1020"/>
      <c r="U31" s="1020"/>
      <c r="V31" s="1020">
        <v>219</v>
      </c>
      <c r="W31" s="1020"/>
      <c r="X31" s="1020"/>
      <c r="Y31" s="1020"/>
      <c r="Z31" s="1020"/>
      <c r="AA31" s="1020">
        <v>8</v>
      </c>
      <c r="AB31" s="1020"/>
      <c r="AC31" s="1020"/>
      <c r="AD31" s="1020"/>
      <c r="AE31" s="1021"/>
      <c r="AF31" s="1016">
        <v>8</v>
      </c>
      <c r="AG31" s="1017"/>
      <c r="AH31" s="1017"/>
      <c r="AI31" s="1017"/>
      <c r="AJ31" s="1018"/>
      <c r="AK31" s="961">
        <v>80</v>
      </c>
      <c r="AL31" s="952"/>
      <c r="AM31" s="952"/>
      <c r="AN31" s="952"/>
      <c r="AO31" s="952"/>
      <c r="AP31" s="952"/>
      <c r="AQ31" s="952"/>
      <c r="AR31" s="952"/>
      <c r="AS31" s="952"/>
      <c r="AT31" s="952"/>
      <c r="AU31" s="952"/>
      <c r="AV31" s="952"/>
      <c r="AW31" s="952"/>
      <c r="AX31" s="952"/>
      <c r="AY31" s="952"/>
      <c r="AZ31" s="1022"/>
      <c r="BA31" s="1022"/>
      <c r="BB31" s="1022"/>
      <c r="BC31" s="1022"/>
      <c r="BD31" s="1022"/>
      <c r="BE31" s="953"/>
      <c r="BF31" s="953"/>
      <c r="BG31" s="953"/>
      <c r="BH31" s="953"/>
      <c r="BI31" s="954"/>
      <c r="BJ31" s="91"/>
      <c r="BK31" s="91"/>
      <c r="BL31" s="91"/>
      <c r="BM31" s="91"/>
      <c r="BN31" s="91"/>
      <c r="BO31" s="101"/>
      <c r="BP31" s="101"/>
      <c r="BQ31" s="98">
        <v>25</v>
      </c>
      <c r="BR31" s="99"/>
      <c r="BS31" s="981"/>
      <c r="BT31" s="982"/>
      <c r="BU31" s="982"/>
      <c r="BV31" s="982"/>
      <c r="BW31" s="982"/>
      <c r="BX31" s="982"/>
      <c r="BY31" s="982"/>
      <c r="BZ31" s="982"/>
      <c r="CA31" s="982"/>
      <c r="CB31" s="982"/>
      <c r="CC31" s="982"/>
      <c r="CD31" s="982"/>
      <c r="CE31" s="982"/>
      <c r="CF31" s="982"/>
      <c r="CG31" s="997"/>
      <c r="CH31" s="978"/>
      <c r="CI31" s="979"/>
      <c r="CJ31" s="979"/>
      <c r="CK31" s="979"/>
      <c r="CL31" s="980"/>
      <c r="CM31" s="978"/>
      <c r="CN31" s="979"/>
      <c r="CO31" s="979"/>
      <c r="CP31" s="979"/>
      <c r="CQ31" s="980"/>
      <c r="CR31" s="978"/>
      <c r="CS31" s="979"/>
      <c r="CT31" s="979"/>
      <c r="CU31" s="979"/>
      <c r="CV31" s="980"/>
      <c r="CW31" s="978"/>
      <c r="CX31" s="979"/>
      <c r="CY31" s="979"/>
      <c r="CZ31" s="979"/>
      <c r="DA31" s="980"/>
      <c r="DB31" s="978"/>
      <c r="DC31" s="979"/>
      <c r="DD31" s="979"/>
      <c r="DE31" s="979"/>
      <c r="DF31" s="980"/>
      <c r="DG31" s="978"/>
      <c r="DH31" s="979"/>
      <c r="DI31" s="979"/>
      <c r="DJ31" s="979"/>
      <c r="DK31" s="980"/>
      <c r="DL31" s="978"/>
      <c r="DM31" s="979"/>
      <c r="DN31" s="979"/>
      <c r="DO31" s="979"/>
      <c r="DP31" s="980"/>
      <c r="DQ31" s="978"/>
      <c r="DR31" s="979"/>
      <c r="DS31" s="979"/>
      <c r="DT31" s="979"/>
      <c r="DU31" s="980"/>
      <c r="DV31" s="981"/>
      <c r="DW31" s="982"/>
      <c r="DX31" s="982"/>
      <c r="DY31" s="982"/>
      <c r="DZ31" s="983"/>
      <c r="EA31" s="89"/>
    </row>
    <row r="32" spans="1:131" ht="26.25" customHeight="1" x14ac:dyDescent="0.2">
      <c r="A32" s="102">
        <v>5</v>
      </c>
      <c r="B32" s="1011" t="s">
        <v>340</v>
      </c>
      <c r="C32" s="1012"/>
      <c r="D32" s="1012"/>
      <c r="E32" s="1012"/>
      <c r="F32" s="1012"/>
      <c r="G32" s="1012"/>
      <c r="H32" s="1012"/>
      <c r="I32" s="1012"/>
      <c r="J32" s="1012"/>
      <c r="K32" s="1012"/>
      <c r="L32" s="1012"/>
      <c r="M32" s="1012"/>
      <c r="N32" s="1012"/>
      <c r="O32" s="1012"/>
      <c r="P32" s="1013"/>
      <c r="Q32" s="1019">
        <v>251</v>
      </c>
      <c r="R32" s="1020"/>
      <c r="S32" s="1020"/>
      <c r="T32" s="1020"/>
      <c r="U32" s="1020"/>
      <c r="V32" s="1020">
        <v>260</v>
      </c>
      <c r="W32" s="1020"/>
      <c r="X32" s="1020"/>
      <c r="Y32" s="1020"/>
      <c r="Z32" s="1020"/>
      <c r="AA32" s="1020">
        <v>-9</v>
      </c>
      <c r="AB32" s="1020"/>
      <c r="AC32" s="1020"/>
      <c r="AD32" s="1020"/>
      <c r="AE32" s="1021"/>
      <c r="AF32" s="1016">
        <v>284</v>
      </c>
      <c r="AG32" s="1017"/>
      <c r="AH32" s="1017"/>
      <c r="AI32" s="1017"/>
      <c r="AJ32" s="1018"/>
      <c r="AK32" s="961">
        <v>5</v>
      </c>
      <c r="AL32" s="952"/>
      <c r="AM32" s="952"/>
      <c r="AN32" s="952"/>
      <c r="AO32" s="952"/>
      <c r="AP32" s="952">
        <v>264</v>
      </c>
      <c r="AQ32" s="952"/>
      <c r="AR32" s="952"/>
      <c r="AS32" s="952"/>
      <c r="AT32" s="952"/>
      <c r="AU32" s="952" t="s">
        <v>337</v>
      </c>
      <c r="AV32" s="952"/>
      <c r="AW32" s="952"/>
      <c r="AX32" s="952"/>
      <c r="AY32" s="952"/>
      <c r="AZ32" s="1022" t="s">
        <v>337</v>
      </c>
      <c r="BA32" s="1022"/>
      <c r="BB32" s="1022"/>
      <c r="BC32" s="1022"/>
      <c r="BD32" s="1022"/>
      <c r="BE32" s="953" t="s">
        <v>341</v>
      </c>
      <c r="BF32" s="953"/>
      <c r="BG32" s="953"/>
      <c r="BH32" s="953"/>
      <c r="BI32" s="954"/>
      <c r="BJ32" s="91"/>
      <c r="BK32" s="91"/>
      <c r="BL32" s="91"/>
      <c r="BM32" s="91"/>
      <c r="BN32" s="91"/>
      <c r="BO32" s="101"/>
      <c r="BP32" s="101"/>
      <c r="BQ32" s="98">
        <v>26</v>
      </c>
      <c r="BR32" s="99"/>
      <c r="BS32" s="981"/>
      <c r="BT32" s="982"/>
      <c r="BU32" s="982"/>
      <c r="BV32" s="982"/>
      <c r="BW32" s="982"/>
      <c r="BX32" s="982"/>
      <c r="BY32" s="982"/>
      <c r="BZ32" s="982"/>
      <c r="CA32" s="982"/>
      <c r="CB32" s="982"/>
      <c r="CC32" s="982"/>
      <c r="CD32" s="982"/>
      <c r="CE32" s="982"/>
      <c r="CF32" s="982"/>
      <c r="CG32" s="997"/>
      <c r="CH32" s="978"/>
      <c r="CI32" s="979"/>
      <c r="CJ32" s="979"/>
      <c r="CK32" s="979"/>
      <c r="CL32" s="980"/>
      <c r="CM32" s="978"/>
      <c r="CN32" s="979"/>
      <c r="CO32" s="979"/>
      <c r="CP32" s="979"/>
      <c r="CQ32" s="980"/>
      <c r="CR32" s="978"/>
      <c r="CS32" s="979"/>
      <c r="CT32" s="979"/>
      <c r="CU32" s="979"/>
      <c r="CV32" s="980"/>
      <c r="CW32" s="978"/>
      <c r="CX32" s="979"/>
      <c r="CY32" s="979"/>
      <c r="CZ32" s="979"/>
      <c r="DA32" s="980"/>
      <c r="DB32" s="978"/>
      <c r="DC32" s="979"/>
      <c r="DD32" s="979"/>
      <c r="DE32" s="979"/>
      <c r="DF32" s="980"/>
      <c r="DG32" s="978"/>
      <c r="DH32" s="979"/>
      <c r="DI32" s="979"/>
      <c r="DJ32" s="979"/>
      <c r="DK32" s="980"/>
      <c r="DL32" s="978"/>
      <c r="DM32" s="979"/>
      <c r="DN32" s="979"/>
      <c r="DO32" s="979"/>
      <c r="DP32" s="980"/>
      <c r="DQ32" s="978"/>
      <c r="DR32" s="979"/>
      <c r="DS32" s="979"/>
      <c r="DT32" s="979"/>
      <c r="DU32" s="980"/>
      <c r="DV32" s="981"/>
      <c r="DW32" s="982"/>
      <c r="DX32" s="982"/>
      <c r="DY32" s="982"/>
      <c r="DZ32" s="983"/>
      <c r="EA32" s="89"/>
    </row>
    <row r="33" spans="1:131" ht="26.25" customHeight="1" x14ac:dyDescent="0.2">
      <c r="A33" s="102">
        <v>6</v>
      </c>
      <c r="B33" s="1011" t="s">
        <v>342</v>
      </c>
      <c r="C33" s="1012"/>
      <c r="D33" s="1012"/>
      <c r="E33" s="1012"/>
      <c r="F33" s="1012"/>
      <c r="G33" s="1012"/>
      <c r="H33" s="1012"/>
      <c r="I33" s="1012"/>
      <c r="J33" s="1012"/>
      <c r="K33" s="1012"/>
      <c r="L33" s="1012"/>
      <c r="M33" s="1012"/>
      <c r="N33" s="1012"/>
      <c r="O33" s="1012"/>
      <c r="P33" s="1013"/>
      <c r="Q33" s="1019">
        <v>164</v>
      </c>
      <c r="R33" s="1020"/>
      <c r="S33" s="1020"/>
      <c r="T33" s="1020"/>
      <c r="U33" s="1020"/>
      <c r="V33" s="1020">
        <v>164</v>
      </c>
      <c r="W33" s="1020"/>
      <c r="X33" s="1020"/>
      <c r="Y33" s="1020"/>
      <c r="Z33" s="1020"/>
      <c r="AA33" s="1020" t="s">
        <v>337</v>
      </c>
      <c r="AB33" s="1020"/>
      <c r="AC33" s="1020"/>
      <c r="AD33" s="1020"/>
      <c r="AE33" s="1021"/>
      <c r="AF33" s="1016">
        <v>529</v>
      </c>
      <c r="AG33" s="1017"/>
      <c r="AH33" s="1017"/>
      <c r="AI33" s="1017"/>
      <c r="AJ33" s="1018"/>
      <c r="AK33" s="961"/>
      <c r="AL33" s="952"/>
      <c r="AM33" s="952"/>
      <c r="AN33" s="952"/>
      <c r="AO33" s="952"/>
      <c r="AP33" s="952"/>
      <c r="AQ33" s="952"/>
      <c r="AR33" s="952"/>
      <c r="AS33" s="952"/>
      <c r="AT33" s="952"/>
      <c r="AU33" s="952"/>
      <c r="AV33" s="952"/>
      <c r="AW33" s="952"/>
      <c r="AX33" s="952"/>
      <c r="AY33" s="952"/>
      <c r="AZ33" s="1022" t="s">
        <v>337</v>
      </c>
      <c r="BA33" s="1022"/>
      <c r="BB33" s="1022"/>
      <c r="BC33" s="1022"/>
      <c r="BD33" s="1022"/>
      <c r="BE33" s="953" t="s">
        <v>343</v>
      </c>
      <c r="BF33" s="953"/>
      <c r="BG33" s="953"/>
      <c r="BH33" s="953"/>
      <c r="BI33" s="954"/>
      <c r="BJ33" s="91"/>
      <c r="BK33" s="91"/>
      <c r="BL33" s="91"/>
      <c r="BM33" s="91"/>
      <c r="BN33" s="91"/>
      <c r="BO33" s="101"/>
      <c r="BP33" s="101"/>
      <c r="BQ33" s="98">
        <v>27</v>
      </c>
      <c r="BR33" s="99"/>
      <c r="BS33" s="981"/>
      <c r="BT33" s="982"/>
      <c r="BU33" s="982"/>
      <c r="BV33" s="982"/>
      <c r="BW33" s="982"/>
      <c r="BX33" s="982"/>
      <c r="BY33" s="982"/>
      <c r="BZ33" s="982"/>
      <c r="CA33" s="982"/>
      <c r="CB33" s="982"/>
      <c r="CC33" s="982"/>
      <c r="CD33" s="982"/>
      <c r="CE33" s="982"/>
      <c r="CF33" s="982"/>
      <c r="CG33" s="997"/>
      <c r="CH33" s="978"/>
      <c r="CI33" s="979"/>
      <c r="CJ33" s="979"/>
      <c r="CK33" s="979"/>
      <c r="CL33" s="980"/>
      <c r="CM33" s="978"/>
      <c r="CN33" s="979"/>
      <c r="CO33" s="979"/>
      <c r="CP33" s="979"/>
      <c r="CQ33" s="980"/>
      <c r="CR33" s="978"/>
      <c r="CS33" s="979"/>
      <c r="CT33" s="979"/>
      <c r="CU33" s="979"/>
      <c r="CV33" s="980"/>
      <c r="CW33" s="978"/>
      <c r="CX33" s="979"/>
      <c r="CY33" s="979"/>
      <c r="CZ33" s="979"/>
      <c r="DA33" s="980"/>
      <c r="DB33" s="978"/>
      <c r="DC33" s="979"/>
      <c r="DD33" s="979"/>
      <c r="DE33" s="979"/>
      <c r="DF33" s="980"/>
      <c r="DG33" s="978"/>
      <c r="DH33" s="979"/>
      <c r="DI33" s="979"/>
      <c r="DJ33" s="979"/>
      <c r="DK33" s="980"/>
      <c r="DL33" s="978"/>
      <c r="DM33" s="979"/>
      <c r="DN33" s="979"/>
      <c r="DO33" s="979"/>
      <c r="DP33" s="980"/>
      <c r="DQ33" s="978"/>
      <c r="DR33" s="979"/>
      <c r="DS33" s="979"/>
      <c r="DT33" s="979"/>
      <c r="DU33" s="980"/>
      <c r="DV33" s="981"/>
      <c r="DW33" s="982"/>
      <c r="DX33" s="982"/>
      <c r="DY33" s="982"/>
      <c r="DZ33" s="983"/>
      <c r="EA33" s="89"/>
    </row>
    <row r="34" spans="1:131" ht="26.25" customHeight="1" x14ac:dyDescent="0.2">
      <c r="A34" s="102">
        <v>7</v>
      </c>
      <c r="B34" s="1011"/>
      <c r="C34" s="1012"/>
      <c r="D34" s="1012"/>
      <c r="E34" s="1012"/>
      <c r="F34" s="1012"/>
      <c r="G34" s="1012"/>
      <c r="H34" s="1012"/>
      <c r="I34" s="1012"/>
      <c r="J34" s="1012"/>
      <c r="K34" s="1012"/>
      <c r="L34" s="1012"/>
      <c r="M34" s="1012"/>
      <c r="N34" s="1012"/>
      <c r="O34" s="1012"/>
      <c r="P34" s="1013"/>
      <c r="Q34" s="1019"/>
      <c r="R34" s="1020"/>
      <c r="S34" s="1020"/>
      <c r="T34" s="1020"/>
      <c r="U34" s="1020"/>
      <c r="V34" s="1020"/>
      <c r="W34" s="1020"/>
      <c r="X34" s="1020"/>
      <c r="Y34" s="1020"/>
      <c r="Z34" s="1020"/>
      <c r="AA34" s="1020"/>
      <c r="AB34" s="1020"/>
      <c r="AC34" s="1020"/>
      <c r="AD34" s="1020"/>
      <c r="AE34" s="1021"/>
      <c r="AF34" s="1016"/>
      <c r="AG34" s="1017"/>
      <c r="AH34" s="1017"/>
      <c r="AI34" s="1017"/>
      <c r="AJ34" s="1018"/>
      <c r="AK34" s="961"/>
      <c r="AL34" s="952"/>
      <c r="AM34" s="952"/>
      <c r="AN34" s="952"/>
      <c r="AO34" s="952"/>
      <c r="AP34" s="952"/>
      <c r="AQ34" s="952"/>
      <c r="AR34" s="952"/>
      <c r="AS34" s="952"/>
      <c r="AT34" s="952"/>
      <c r="AU34" s="952"/>
      <c r="AV34" s="952"/>
      <c r="AW34" s="952"/>
      <c r="AX34" s="952"/>
      <c r="AY34" s="952"/>
      <c r="AZ34" s="1022"/>
      <c r="BA34" s="1022"/>
      <c r="BB34" s="1022"/>
      <c r="BC34" s="1022"/>
      <c r="BD34" s="1022"/>
      <c r="BE34" s="953"/>
      <c r="BF34" s="953"/>
      <c r="BG34" s="953"/>
      <c r="BH34" s="953"/>
      <c r="BI34" s="954"/>
      <c r="BJ34" s="91"/>
      <c r="BK34" s="91"/>
      <c r="BL34" s="91"/>
      <c r="BM34" s="91"/>
      <c r="BN34" s="91"/>
      <c r="BO34" s="101"/>
      <c r="BP34" s="101"/>
      <c r="BQ34" s="98">
        <v>28</v>
      </c>
      <c r="BR34" s="99"/>
      <c r="BS34" s="981"/>
      <c r="BT34" s="982"/>
      <c r="BU34" s="982"/>
      <c r="BV34" s="982"/>
      <c r="BW34" s="982"/>
      <c r="BX34" s="982"/>
      <c r="BY34" s="982"/>
      <c r="BZ34" s="982"/>
      <c r="CA34" s="982"/>
      <c r="CB34" s="982"/>
      <c r="CC34" s="982"/>
      <c r="CD34" s="982"/>
      <c r="CE34" s="982"/>
      <c r="CF34" s="982"/>
      <c r="CG34" s="997"/>
      <c r="CH34" s="978"/>
      <c r="CI34" s="979"/>
      <c r="CJ34" s="979"/>
      <c r="CK34" s="979"/>
      <c r="CL34" s="980"/>
      <c r="CM34" s="978"/>
      <c r="CN34" s="979"/>
      <c r="CO34" s="979"/>
      <c r="CP34" s="979"/>
      <c r="CQ34" s="980"/>
      <c r="CR34" s="978"/>
      <c r="CS34" s="979"/>
      <c r="CT34" s="979"/>
      <c r="CU34" s="979"/>
      <c r="CV34" s="980"/>
      <c r="CW34" s="978"/>
      <c r="CX34" s="979"/>
      <c r="CY34" s="979"/>
      <c r="CZ34" s="979"/>
      <c r="DA34" s="980"/>
      <c r="DB34" s="978"/>
      <c r="DC34" s="979"/>
      <c r="DD34" s="979"/>
      <c r="DE34" s="979"/>
      <c r="DF34" s="980"/>
      <c r="DG34" s="978"/>
      <c r="DH34" s="979"/>
      <c r="DI34" s="979"/>
      <c r="DJ34" s="979"/>
      <c r="DK34" s="980"/>
      <c r="DL34" s="978"/>
      <c r="DM34" s="979"/>
      <c r="DN34" s="979"/>
      <c r="DO34" s="979"/>
      <c r="DP34" s="980"/>
      <c r="DQ34" s="978"/>
      <c r="DR34" s="979"/>
      <c r="DS34" s="979"/>
      <c r="DT34" s="979"/>
      <c r="DU34" s="980"/>
      <c r="DV34" s="981"/>
      <c r="DW34" s="982"/>
      <c r="DX34" s="982"/>
      <c r="DY34" s="982"/>
      <c r="DZ34" s="983"/>
      <c r="EA34" s="89"/>
    </row>
    <row r="35" spans="1:131" ht="26.25" customHeight="1" x14ac:dyDescent="0.2">
      <c r="A35" s="102">
        <v>8</v>
      </c>
      <c r="B35" s="1011"/>
      <c r="C35" s="1012"/>
      <c r="D35" s="1012"/>
      <c r="E35" s="1012"/>
      <c r="F35" s="1012"/>
      <c r="G35" s="1012"/>
      <c r="H35" s="1012"/>
      <c r="I35" s="1012"/>
      <c r="J35" s="1012"/>
      <c r="K35" s="1012"/>
      <c r="L35" s="1012"/>
      <c r="M35" s="1012"/>
      <c r="N35" s="1012"/>
      <c r="O35" s="1012"/>
      <c r="P35" s="1013"/>
      <c r="Q35" s="1019"/>
      <c r="R35" s="1020"/>
      <c r="S35" s="1020"/>
      <c r="T35" s="1020"/>
      <c r="U35" s="1020"/>
      <c r="V35" s="1020"/>
      <c r="W35" s="1020"/>
      <c r="X35" s="1020"/>
      <c r="Y35" s="1020"/>
      <c r="Z35" s="1020"/>
      <c r="AA35" s="1020"/>
      <c r="AB35" s="1020"/>
      <c r="AC35" s="1020"/>
      <c r="AD35" s="1020"/>
      <c r="AE35" s="1021"/>
      <c r="AF35" s="1016"/>
      <c r="AG35" s="1017"/>
      <c r="AH35" s="1017"/>
      <c r="AI35" s="1017"/>
      <c r="AJ35" s="1018"/>
      <c r="AK35" s="961"/>
      <c r="AL35" s="952"/>
      <c r="AM35" s="952"/>
      <c r="AN35" s="952"/>
      <c r="AO35" s="952"/>
      <c r="AP35" s="952"/>
      <c r="AQ35" s="952"/>
      <c r="AR35" s="952"/>
      <c r="AS35" s="952"/>
      <c r="AT35" s="952"/>
      <c r="AU35" s="952"/>
      <c r="AV35" s="952"/>
      <c r="AW35" s="952"/>
      <c r="AX35" s="952"/>
      <c r="AY35" s="952"/>
      <c r="AZ35" s="1022"/>
      <c r="BA35" s="1022"/>
      <c r="BB35" s="1022"/>
      <c r="BC35" s="1022"/>
      <c r="BD35" s="1022"/>
      <c r="BE35" s="953"/>
      <c r="BF35" s="953"/>
      <c r="BG35" s="953"/>
      <c r="BH35" s="953"/>
      <c r="BI35" s="954"/>
      <c r="BJ35" s="91"/>
      <c r="BK35" s="91"/>
      <c r="BL35" s="91"/>
      <c r="BM35" s="91"/>
      <c r="BN35" s="91"/>
      <c r="BO35" s="101"/>
      <c r="BP35" s="101"/>
      <c r="BQ35" s="98">
        <v>29</v>
      </c>
      <c r="BR35" s="99"/>
      <c r="BS35" s="981"/>
      <c r="BT35" s="982"/>
      <c r="BU35" s="982"/>
      <c r="BV35" s="982"/>
      <c r="BW35" s="982"/>
      <c r="BX35" s="982"/>
      <c r="BY35" s="982"/>
      <c r="BZ35" s="982"/>
      <c r="CA35" s="982"/>
      <c r="CB35" s="982"/>
      <c r="CC35" s="982"/>
      <c r="CD35" s="982"/>
      <c r="CE35" s="982"/>
      <c r="CF35" s="982"/>
      <c r="CG35" s="997"/>
      <c r="CH35" s="978"/>
      <c r="CI35" s="979"/>
      <c r="CJ35" s="979"/>
      <c r="CK35" s="979"/>
      <c r="CL35" s="980"/>
      <c r="CM35" s="978"/>
      <c r="CN35" s="979"/>
      <c r="CO35" s="979"/>
      <c r="CP35" s="979"/>
      <c r="CQ35" s="980"/>
      <c r="CR35" s="978"/>
      <c r="CS35" s="979"/>
      <c r="CT35" s="979"/>
      <c r="CU35" s="979"/>
      <c r="CV35" s="980"/>
      <c r="CW35" s="978"/>
      <c r="CX35" s="979"/>
      <c r="CY35" s="979"/>
      <c r="CZ35" s="979"/>
      <c r="DA35" s="980"/>
      <c r="DB35" s="978"/>
      <c r="DC35" s="979"/>
      <c r="DD35" s="979"/>
      <c r="DE35" s="979"/>
      <c r="DF35" s="980"/>
      <c r="DG35" s="978"/>
      <c r="DH35" s="979"/>
      <c r="DI35" s="979"/>
      <c r="DJ35" s="979"/>
      <c r="DK35" s="980"/>
      <c r="DL35" s="978"/>
      <c r="DM35" s="979"/>
      <c r="DN35" s="979"/>
      <c r="DO35" s="979"/>
      <c r="DP35" s="980"/>
      <c r="DQ35" s="978"/>
      <c r="DR35" s="979"/>
      <c r="DS35" s="979"/>
      <c r="DT35" s="979"/>
      <c r="DU35" s="980"/>
      <c r="DV35" s="981"/>
      <c r="DW35" s="982"/>
      <c r="DX35" s="982"/>
      <c r="DY35" s="982"/>
      <c r="DZ35" s="983"/>
      <c r="EA35" s="89"/>
    </row>
    <row r="36" spans="1:131" ht="26.25" customHeight="1" x14ac:dyDescent="0.2">
      <c r="A36" s="102">
        <v>9</v>
      </c>
      <c r="B36" s="1011"/>
      <c r="C36" s="1012"/>
      <c r="D36" s="1012"/>
      <c r="E36" s="1012"/>
      <c r="F36" s="1012"/>
      <c r="G36" s="1012"/>
      <c r="H36" s="1012"/>
      <c r="I36" s="1012"/>
      <c r="J36" s="1012"/>
      <c r="K36" s="1012"/>
      <c r="L36" s="1012"/>
      <c r="M36" s="1012"/>
      <c r="N36" s="1012"/>
      <c r="O36" s="1012"/>
      <c r="P36" s="1013"/>
      <c r="Q36" s="1019"/>
      <c r="R36" s="1020"/>
      <c r="S36" s="1020"/>
      <c r="T36" s="1020"/>
      <c r="U36" s="1020"/>
      <c r="V36" s="1020"/>
      <c r="W36" s="1020"/>
      <c r="X36" s="1020"/>
      <c r="Y36" s="1020"/>
      <c r="Z36" s="1020"/>
      <c r="AA36" s="1020"/>
      <c r="AB36" s="1020"/>
      <c r="AC36" s="1020"/>
      <c r="AD36" s="1020"/>
      <c r="AE36" s="1021"/>
      <c r="AF36" s="1016"/>
      <c r="AG36" s="1017"/>
      <c r="AH36" s="1017"/>
      <c r="AI36" s="1017"/>
      <c r="AJ36" s="1018"/>
      <c r="AK36" s="961"/>
      <c r="AL36" s="952"/>
      <c r="AM36" s="952"/>
      <c r="AN36" s="952"/>
      <c r="AO36" s="952"/>
      <c r="AP36" s="952"/>
      <c r="AQ36" s="952"/>
      <c r="AR36" s="952"/>
      <c r="AS36" s="952"/>
      <c r="AT36" s="952"/>
      <c r="AU36" s="952"/>
      <c r="AV36" s="952"/>
      <c r="AW36" s="952"/>
      <c r="AX36" s="952"/>
      <c r="AY36" s="952"/>
      <c r="AZ36" s="1022"/>
      <c r="BA36" s="1022"/>
      <c r="BB36" s="1022"/>
      <c r="BC36" s="1022"/>
      <c r="BD36" s="1022"/>
      <c r="BE36" s="953"/>
      <c r="BF36" s="953"/>
      <c r="BG36" s="953"/>
      <c r="BH36" s="953"/>
      <c r="BI36" s="954"/>
      <c r="BJ36" s="91"/>
      <c r="BK36" s="91"/>
      <c r="BL36" s="91"/>
      <c r="BM36" s="91"/>
      <c r="BN36" s="91"/>
      <c r="BO36" s="101"/>
      <c r="BP36" s="101"/>
      <c r="BQ36" s="98">
        <v>30</v>
      </c>
      <c r="BR36" s="99"/>
      <c r="BS36" s="981"/>
      <c r="BT36" s="982"/>
      <c r="BU36" s="982"/>
      <c r="BV36" s="982"/>
      <c r="BW36" s="982"/>
      <c r="BX36" s="982"/>
      <c r="BY36" s="982"/>
      <c r="BZ36" s="982"/>
      <c r="CA36" s="982"/>
      <c r="CB36" s="982"/>
      <c r="CC36" s="982"/>
      <c r="CD36" s="982"/>
      <c r="CE36" s="982"/>
      <c r="CF36" s="982"/>
      <c r="CG36" s="997"/>
      <c r="CH36" s="978"/>
      <c r="CI36" s="979"/>
      <c r="CJ36" s="979"/>
      <c r="CK36" s="979"/>
      <c r="CL36" s="980"/>
      <c r="CM36" s="978"/>
      <c r="CN36" s="979"/>
      <c r="CO36" s="979"/>
      <c r="CP36" s="979"/>
      <c r="CQ36" s="980"/>
      <c r="CR36" s="978"/>
      <c r="CS36" s="979"/>
      <c r="CT36" s="979"/>
      <c r="CU36" s="979"/>
      <c r="CV36" s="980"/>
      <c r="CW36" s="978"/>
      <c r="CX36" s="979"/>
      <c r="CY36" s="979"/>
      <c r="CZ36" s="979"/>
      <c r="DA36" s="980"/>
      <c r="DB36" s="978"/>
      <c r="DC36" s="979"/>
      <c r="DD36" s="979"/>
      <c r="DE36" s="979"/>
      <c r="DF36" s="980"/>
      <c r="DG36" s="978"/>
      <c r="DH36" s="979"/>
      <c r="DI36" s="979"/>
      <c r="DJ36" s="979"/>
      <c r="DK36" s="980"/>
      <c r="DL36" s="978"/>
      <c r="DM36" s="979"/>
      <c r="DN36" s="979"/>
      <c r="DO36" s="979"/>
      <c r="DP36" s="980"/>
      <c r="DQ36" s="978"/>
      <c r="DR36" s="979"/>
      <c r="DS36" s="979"/>
      <c r="DT36" s="979"/>
      <c r="DU36" s="980"/>
      <c r="DV36" s="981"/>
      <c r="DW36" s="982"/>
      <c r="DX36" s="982"/>
      <c r="DY36" s="982"/>
      <c r="DZ36" s="983"/>
      <c r="EA36" s="89"/>
    </row>
    <row r="37" spans="1:131" ht="26.25" customHeight="1" x14ac:dyDescent="0.2">
      <c r="A37" s="102">
        <v>10</v>
      </c>
      <c r="B37" s="1011"/>
      <c r="C37" s="1012"/>
      <c r="D37" s="1012"/>
      <c r="E37" s="1012"/>
      <c r="F37" s="1012"/>
      <c r="G37" s="1012"/>
      <c r="H37" s="1012"/>
      <c r="I37" s="1012"/>
      <c r="J37" s="1012"/>
      <c r="K37" s="1012"/>
      <c r="L37" s="1012"/>
      <c r="M37" s="1012"/>
      <c r="N37" s="1012"/>
      <c r="O37" s="1012"/>
      <c r="P37" s="1013"/>
      <c r="Q37" s="1019"/>
      <c r="R37" s="1020"/>
      <c r="S37" s="1020"/>
      <c r="T37" s="1020"/>
      <c r="U37" s="1020"/>
      <c r="V37" s="1020"/>
      <c r="W37" s="1020"/>
      <c r="X37" s="1020"/>
      <c r="Y37" s="1020"/>
      <c r="Z37" s="1020"/>
      <c r="AA37" s="1020"/>
      <c r="AB37" s="1020"/>
      <c r="AC37" s="1020"/>
      <c r="AD37" s="1020"/>
      <c r="AE37" s="1021"/>
      <c r="AF37" s="1016"/>
      <c r="AG37" s="1017"/>
      <c r="AH37" s="1017"/>
      <c r="AI37" s="1017"/>
      <c r="AJ37" s="1018"/>
      <c r="AK37" s="961"/>
      <c r="AL37" s="952"/>
      <c r="AM37" s="952"/>
      <c r="AN37" s="952"/>
      <c r="AO37" s="952"/>
      <c r="AP37" s="952"/>
      <c r="AQ37" s="952"/>
      <c r="AR37" s="952"/>
      <c r="AS37" s="952"/>
      <c r="AT37" s="952"/>
      <c r="AU37" s="952"/>
      <c r="AV37" s="952"/>
      <c r="AW37" s="952"/>
      <c r="AX37" s="952"/>
      <c r="AY37" s="952"/>
      <c r="AZ37" s="1022"/>
      <c r="BA37" s="1022"/>
      <c r="BB37" s="1022"/>
      <c r="BC37" s="1022"/>
      <c r="BD37" s="1022"/>
      <c r="BE37" s="953"/>
      <c r="BF37" s="953"/>
      <c r="BG37" s="953"/>
      <c r="BH37" s="953"/>
      <c r="BI37" s="954"/>
      <c r="BJ37" s="91"/>
      <c r="BK37" s="91"/>
      <c r="BL37" s="91"/>
      <c r="BM37" s="91"/>
      <c r="BN37" s="91"/>
      <c r="BO37" s="101"/>
      <c r="BP37" s="101"/>
      <c r="BQ37" s="98">
        <v>31</v>
      </c>
      <c r="BR37" s="99"/>
      <c r="BS37" s="981"/>
      <c r="BT37" s="982"/>
      <c r="BU37" s="982"/>
      <c r="BV37" s="982"/>
      <c r="BW37" s="982"/>
      <c r="BX37" s="982"/>
      <c r="BY37" s="982"/>
      <c r="BZ37" s="982"/>
      <c r="CA37" s="982"/>
      <c r="CB37" s="982"/>
      <c r="CC37" s="982"/>
      <c r="CD37" s="982"/>
      <c r="CE37" s="982"/>
      <c r="CF37" s="982"/>
      <c r="CG37" s="997"/>
      <c r="CH37" s="978"/>
      <c r="CI37" s="979"/>
      <c r="CJ37" s="979"/>
      <c r="CK37" s="979"/>
      <c r="CL37" s="980"/>
      <c r="CM37" s="978"/>
      <c r="CN37" s="979"/>
      <c r="CO37" s="979"/>
      <c r="CP37" s="979"/>
      <c r="CQ37" s="980"/>
      <c r="CR37" s="978"/>
      <c r="CS37" s="979"/>
      <c r="CT37" s="979"/>
      <c r="CU37" s="979"/>
      <c r="CV37" s="980"/>
      <c r="CW37" s="978"/>
      <c r="CX37" s="979"/>
      <c r="CY37" s="979"/>
      <c r="CZ37" s="979"/>
      <c r="DA37" s="980"/>
      <c r="DB37" s="978"/>
      <c r="DC37" s="979"/>
      <c r="DD37" s="979"/>
      <c r="DE37" s="979"/>
      <c r="DF37" s="980"/>
      <c r="DG37" s="978"/>
      <c r="DH37" s="979"/>
      <c r="DI37" s="979"/>
      <c r="DJ37" s="979"/>
      <c r="DK37" s="980"/>
      <c r="DL37" s="978"/>
      <c r="DM37" s="979"/>
      <c r="DN37" s="979"/>
      <c r="DO37" s="979"/>
      <c r="DP37" s="980"/>
      <c r="DQ37" s="978"/>
      <c r="DR37" s="979"/>
      <c r="DS37" s="979"/>
      <c r="DT37" s="979"/>
      <c r="DU37" s="980"/>
      <c r="DV37" s="981"/>
      <c r="DW37" s="982"/>
      <c r="DX37" s="982"/>
      <c r="DY37" s="982"/>
      <c r="DZ37" s="983"/>
      <c r="EA37" s="89"/>
    </row>
    <row r="38" spans="1:131" ht="26.25" customHeight="1" x14ac:dyDescent="0.2">
      <c r="A38" s="102">
        <v>11</v>
      </c>
      <c r="B38" s="1011"/>
      <c r="C38" s="1012"/>
      <c r="D38" s="1012"/>
      <c r="E38" s="1012"/>
      <c r="F38" s="1012"/>
      <c r="G38" s="1012"/>
      <c r="H38" s="1012"/>
      <c r="I38" s="1012"/>
      <c r="J38" s="1012"/>
      <c r="K38" s="1012"/>
      <c r="L38" s="1012"/>
      <c r="M38" s="1012"/>
      <c r="N38" s="1012"/>
      <c r="O38" s="1012"/>
      <c r="P38" s="1013"/>
      <c r="Q38" s="1019"/>
      <c r="R38" s="1020"/>
      <c r="S38" s="1020"/>
      <c r="T38" s="1020"/>
      <c r="U38" s="1020"/>
      <c r="V38" s="1020"/>
      <c r="W38" s="1020"/>
      <c r="X38" s="1020"/>
      <c r="Y38" s="1020"/>
      <c r="Z38" s="1020"/>
      <c r="AA38" s="1020"/>
      <c r="AB38" s="1020"/>
      <c r="AC38" s="1020"/>
      <c r="AD38" s="1020"/>
      <c r="AE38" s="1021"/>
      <c r="AF38" s="1016"/>
      <c r="AG38" s="1017"/>
      <c r="AH38" s="1017"/>
      <c r="AI38" s="1017"/>
      <c r="AJ38" s="1018"/>
      <c r="AK38" s="961"/>
      <c r="AL38" s="952"/>
      <c r="AM38" s="952"/>
      <c r="AN38" s="952"/>
      <c r="AO38" s="952"/>
      <c r="AP38" s="952"/>
      <c r="AQ38" s="952"/>
      <c r="AR38" s="952"/>
      <c r="AS38" s="952"/>
      <c r="AT38" s="952"/>
      <c r="AU38" s="952"/>
      <c r="AV38" s="952"/>
      <c r="AW38" s="952"/>
      <c r="AX38" s="952"/>
      <c r="AY38" s="952"/>
      <c r="AZ38" s="1022"/>
      <c r="BA38" s="1022"/>
      <c r="BB38" s="1022"/>
      <c r="BC38" s="1022"/>
      <c r="BD38" s="1022"/>
      <c r="BE38" s="953"/>
      <c r="BF38" s="953"/>
      <c r="BG38" s="953"/>
      <c r="BH38" s="953"/>
      <c r="BI38" s="954"/>
      <c r="BJ38" s="91"/>
      <c r="BK38" s="91"/>
      <c r="BL38" s="91"/>
      <c r="BM38" s="91"/>
      <c r="BN38" s="91"/>
      <c r="BO38" s="101"/>
      <c r="BP38" s="101"/>
      <c r="BQ38" s="98">
        <v>32</v>
      </c>
      <c r="BR38" s="99"/>
      <c r="BS38" s="981"/>
      <c r="BT38" s="982"/>
      <c r="BU38" s="982"/>
      <c r="BV38" s="982"/>
      <c r="BW38" s="982"/>
      <c r="BX38" s="982"/>
      <c r="BY38" s="982"/>
      <c r="BZ38" s="982"/>
      <c r="CA38" s="982"/>
      <c r="CB38" s="982"/>
      <c r="CC38" s="982"/>
      <c r="CD38" s="982"/>
      <c r="CE38" s="982"/>
      <c r="CF38" s="982"/>
      <c r="CG38" s="997"/>
      <c r="CH38" s="978"/>
      <c r="CI38" s="979"/>
      <c r="CJ38" s="979"/>
      <c r="CK38" s="979"/>
      <c r="CL38" s="980"/>
      <c r="CM38" s="978"/>
      <c r="CN38" s="979"/>
      <c r="CO38" s="979"/>
      <c r="CP38" s="979"/>
      <c r="CQ38" s="980"/>
      <c r="CR38" s="978"/>
      <c r="CS38" s="979"/>
      <c r="CT38" s="979"/>
      <c r="CU38" s="979"/>
      <c r="CV38" s="980"/>
      <c r="CW38" s="978"/>
      <c r="CX38" s="979"/>
      <c r="CY38" s="979"/>
      <c r="CZ38" s="979"/>
      <c r="DA38" s="980"/>
      <c r="DB38" s="978"/>
      <c r="DC38" s="979"/>
      <c r="DD38" s="979"/>
      <c r="DE38" s="979"/>
      <c r="DF38" s="980"/>
      <c r="DG38" s="978"/>
      <c r="DH38" s="979"/>
      <c r="DI38" s="979"/>
      <c r="DJ38" s="979"/>
      <c r="DK38" s="980"/>
      <c r="DL38" s="978"/>
      <c r="DM38" s="979"/>
      <c r="DN38" s="979"/>
      <c r="DO38" s="979"/>
      <c r="DP38" s="980"/>
      <c r="DQ38" s="978"/>
      <c r="DR38" s="979"/>
      <c r="DS38" s="979"/>
      <c r="DT38" s="979"/>
      <c r="DU38" s="980"/>
      <c r="DV38" s="981"/>
      <c r="DW38" s="982"/>
      <c r="DX38" s="982"/>
      <c r="DY38" s="982"/>
      <c r="DZ38" s="983"/>
      <c r="EA38" s="89"/>
    </row>
    <row r="39" spans="1:131" ht="26.25" customHeight="1" x14ac:dyDescent="0.2">
      <c r="A39" s="102">
        <v>12</v>
      </c>
      <c r="B39" s="1011"/>
      <c r="C39" s="1012"/>
      <c r="D39" s="1012"/>
      <c r="E39" s="1012"/>
      <c r="F39" s="1012"/>
      <c r="G39" s="1012"/>
      <c r="H39" s="1012"/>
      <c r="I39" s="1012"/>
      <c r="J39" s="1012"/>
      <c r="K39" s="1012"/>
      <c r="L39" s="1012"/>
      <c r="M39" s="1012"/>
      <c r="N39" s="1012"/>
      <c r="O39" s="1012"/>
      <c r="P39" s="1013"/>
      <c r="Q39" s="1019"/>
      <c r="R39" s="1020"/>
      <c r="S39" s="1020"/>
      <c r="T39" s="1020"/>
      <c r="U39" s="1020"/>
      <c r="V39" s="1020"/>
      <c r="W39" s="1020"/>
      <c r="X39" s="1020"/>
      <c r="Y39" s="1020"/>
      <c r="Z39" s="1020"/>
      <c r="AA39" s="1020"/>
      <c r="AB39" s="1020"/>
      <c r="AC39" s="1020"/>
      <c r="AD39" s="1020"/>
      <c r="AE39" s="1021"/>
      <c r="AF39" s="1016"/>
      <c r="AG39" s="1017"/>
      <c r="AH39" s="1017"/>
      <c r="AI39" s="1017"/>
      <c r="AJ39" s="1018"/>
      <c r="AK39" s="961"/>
      <c r="AL39" s="952"/>
      <c r="AM39" s="952"/>
      <c r="AN39" s="952"/>
      <c r="AO39" s="952"/>
      <c r="AP39" s="952"/>
      <c r="AQ39" s="952"/>
      <c r="AR39" s="952"/>
      <c r="AS39" s="952"/>
      <c r="AT39" s="952"/>
      <c r="AU39" s="952"/>
      <c r="AV39" s="952"/>
      <c r="AW39" s="952"/>
      <c r="AX39" s="952"/>
      <c r="AY39" s="952"/>
      <c r="AZ39" s="1022"/>
      <c r="BA39" s="1022"/>
      <c r="BB39" s="1022"/>
      <c r="BC39" s="1022"/>
      <c r="BD39" s="1022"/>
      <c r="BE39" s="953"/>
      <c r="BF39" s="953"/>
      <c r="BG39" s="953"/>
      <c r="BH39" s="953"/>
      <c r="BI39" s="954"/>
      <c r="BJ39" s="91"/>
      <c r="BK39" s="91"/>
      <c r="BL39" s="91"/>
      <c r="BM39" s="91"/>
      <c r="BN39" s="91"/>
      <c r="BO39" s="101"/>
      <c r="BP39" s="101"/>
      <c r="BQ39" s="98">
        <v>33</v>
      </c>
      <c r="BR39" s="99"/>
      <c r="BS39" s="981"/>
      <c r="BT39" s="982"/>
      <c r="BU39" s="982"/>
      <c r="BV39" s="982"/>
      <c r="BW39" s="982"/>
      <c r="BX39" s="982"/>
      <c r="BY39" s="982"/>
      <c r="BZ39" s="982"/>
      <c r="CA39" s="982"/>
      <c r="CB39" s="982"/>
      <c r="CC39" s="982"/>
      <c r="CD39" s="982"/>
      <c r="CE39" s="982"/>
      <c r="CF39" s="982"/>
      <c r="CG39" s="997"/>
      <c r="CH39" s="978"/>
      <c r="CI39" s="979"/>
      <c r="CJ39" s="979"/>
      <c r="CK39" s="979"/>
      <c r="CL39" s="980"/>
      <c r="CM39" s="978"/>
      <c r="CN39" s="979"/>
      <c r="CO39" s="979"/>
      <c r="CP39" s="979"/>
      <c r="CQ39" s="980"/>
      <c r="CR39" s="978"/>
      <c r="CS39" s="979"/>
      <c r="CT39" s="979"/>
      <c r="CU39" s="979"/>
      <c r="CV39" s="980"/>
      <c r="CW39" s="978"/>
      <c r="CX39" s="979"/>
      <c r="CY39" s="979"/>
      <c r="CZ39" s="979"/>
      <c r="DA39" s="980"/>
      <c r="DB39" s="978"/>
      <c r="DC39" s="979"/>
      <c r="DD39" s="979"/>
      <c r="DE39" s="979"/>
      <c r="DF39" s="980"/>
      <c r="DG39" s="978"/>
      <c r="DH39" s="979"/>
      <c r="DI39" s="979"/>
      <c r="DJ39" s="979"/>
      <c r="DK39" s="980"/>
      <c r="DL39" s="978"/>
      <c r="DM39" s="979"/>
      <c r="DN39" s="979"/>
      <c r="DO39" s="979"/>
      <c r="DP39" s="980"/>
      <c r="DQ39" s="978"/>
      <c r="DR39" s="979"/>
      <c r="DS39" s="979"/>
      <c r="DT39" s="979"/>
      <c r="DU39" s="980"/>
      <c r="DV39" s="981"/>
      <c r="DW39" s="982"/>
      <c r="DX39" s="982"/>
      <c r="DY39" s="982"/>
      <c r="DZ39" s="983"/>
      <c r="EA39" s="89"/>
    </row>
    <row r="40" spans="1:131" ht="26.25" customHeight="1" x14ac:dyDescent="0.2">
      <c r="A40" s="98">
        <v>13</v>
      </c>
      <c r="B40" s="1011"/>
      <c r="C40" s="1012"/>
      <c r="D40" s="1012"/>
      <c r="E40" s="1012"/>
      <c r="F40" s="1012"/>
      <c r="G40" s="1012"/>
      <c r="H40" s="1012"/>
      <c r="I40" s="1012"/>
      <c r="J40" s="1012"/>
      <c r="K40" s="1012"/>
      <c r="L40" s="1012"/>
      <c r="M40" s="1012"/>
      <c r="N40" s="1012"/>
      <c r="O40" s="1012"/>
      <c r="P40" s="1013"/>
      <c r="Q40" s="1019"/>
      <c r="R40" s="1020"/>
      <c r="S40" s="1020"/>
      <c r="T40" s="1020"/>
      <c r="U40" s="1020"/>
      <c r="V40" s="1020"/>
      <c r="W40" s="1020"/>
      <c r="X40" s="1020"/>
      <c r="Y40" s="1020"/>
      <c r="Z40" s="1020"/>
      <c r="AA40" s="1020"/>
      <c r="AB40" s="1020"/>
      <c r="AC40" s="1020"/>
      <c r="AD40" s="1020"/>
      <c r="AE40" s="1021"/>
      <c r="AF40" s="1016"/>
      <c r="AG40" s="1017"/>
      <c r="AH40" s="1017"/>
      <c r="AI40" s="1017"/>
      <c r="AJ40" s="1018"/>
      <c r="AK40" s="961"/>
      <c r="AL40" s="952"/>
      <c r="AM40" s="952"/>
      <c r="AN40" s="952"/>
      <c r="AO40" s="952"/>
      <c r="AP40" s="952"/>
      <c r="AQ40" s="952"/>
      <c r="AR40" s="952"/>
      <c r="AS40" s="952"/>
      <c r="AT40" s="952"/>
      <c r="AU40" s="952"/>
      <c r="AV40" s="952"/>
      <c r="AW40" s="952"/>
      <c r="AX40" s="952"/>
      <c r="AY40" s="952"/>
      <c r="AZ40" s="1022"/>
      <c r="BA40" s="1022"/>
      <c r="BB40" s="1022"/>
      <c r="BC40" s="1022"/>
      <c r="BD40" s="1022"/>
      <c r="BE40" s="953"/>
      <c r="BF40" s="953"/>
      <c r="BG40" s="953"/>
      <c r="BH40" s="953"/>
      <c r="BI40" s="954"/>
      <c r="BJ40" s="91"/>
      <c r="BK40" s="91"/>
      <c r="BL40" s="91"/>
      <c r="BM40" s="91"/>
      <c r="BN40" s="91"/>
      <c r="BO40" s="101"/>
      <c r="BP40" s="101"/>
      <c r="BQ40" s="98">
        <v>34</v>
      </c>
      <c r="BR40" s="99"/>
      <c r="BS40" s="981"/>
      <c r="BT40" s="982"/>
      <c r="BU40" s="982"/>
      <c r="BV40" s="982"/>
      <c r="BW40" s="982"/>
      <c r="BX40" s="982"/>
      <c r="BY40" s="982"/>
      <c r="BZ40" s="982"/>
      <c r="CA40" s="982"/>
      <c r="CB40" s="982"/>
      <c r="CC40" s="982"/>
      <c r="CD40" s="982"/>
      <c r="CE40" s="982"/>
      <c r="CF40" s="982"/>
      <c r="CG40" s="997"/>
      <c r="CH40" s="978"/>
      <c r="CI40" s="979"/>
      <c r="CJ40" s="979"/>
      <c r="CK40" s="979"/>
      <c r="CL40" s="980"/>
      <c r="CM40" s="978"/>
      <c r="CN40" s="979"/>
      <c r="CO40" s="979"/>
      <c r="CP40" s="979"/>
      <c r="CQ40" s="980"/>
      <c r="CR40" s="978"/>
      <c r="CS40" s="979"/>
      <c r="CT40" s="979"/>
      <c r="CU40" s="979"/>
      <c r="CV40" s="980"/>
      <c r="CW40" s="978"/>
      <c r="CX40" s="979"/>
      <c r="CY40" s="979"/>
      <c r="CZ40" s="979"/>
      <c r="DA40" s="980"/>
      <c r="DB40" s="978"/>
      <c r="DC40" s="979"/>
      <c r="DD40" s="979"/>
      <c r="DE40" s="979"/>
      <c r="DF40" s="980"/>
      <c r="DG40" s="978"/>
      <c r="DH40" s="979"/>
      <c r="DI40" s="979"/>
      <c r="DJ40" s="979"/>
      <c r="DK40" s="980"/>
      <c r="DL40" s="978"/>
      <c r="DM40" s="979"/>
      <c r="DN40" s="979"/>
      <c r="DO40" s="979"/>
      <c r="DP40" s="980"/>
      <c r="DQ40" s="978"/>
      <c r="DR40" s="979"/>
      <c r="DS40" s="979"/>
      <c r="DT40" s="979"/>
      <c r="DU40" s="980"/>
      <c r="DV40" s="981"/>
      <c r="DW40" s="982"/>
      <c r="DX40" s="982"/>
      <c r="DY40" s="982"/>
      <c r="DZ40" s="983"/>
      <c r="EA40" s="89"/>
    </row>
    <row r="41" spans="1:131" ht="26.25" customHeight="1" x14ac:dyDescent="0.2">
      <c r="A41" s="98">
        <v>14</v>
      </c>
      <c r="B41" s="1011"/>
      <c r="C41" s="1012"/>
      <c r="D41" s="1012"/>
      <c r="E41" s="1012"/>
      <c r="F41" s="1012"/>
      <c r="G41" s="1012"/>
      <c r="H41" s="1012"/>
      <c r="I41" s="1012"/>
      <c r="J41" s="1012"/>
      <c r="K41" s="1012"/>
      <c r="L41" s="1012"/>
      <c r="M41" s="1012"/>
      <c r="N41" s="1012"/>
      <c r="O41" s="1012"/>
      <c r="P41" s="1013"/>
      <c r="Q41" s="1019"/>
      <c r="R41" s="1020"/>
      <c r="S41" s="1020"/>
      <c r="T41" s="1020"/>
      <c r="U41" s="1020"/>
      <c r="V41" s="1020"/>
      <c r="W41" s="1020"/>
      <c r="X41" s="1020"/>
      <c r="Y41" s="1020"/>
      <c r="Z41" s="1020"/>
      <c r="AA41" s="1020"/>
      <c r="AB41" s="1020"/>
      <c r="AC41" s="1020"/>
      <c r="AD41" s="1020"/>
      <c r="AE41" s="1021"/>
      <c r="AF41" s="1016"/>
      <c r="AG41" s="1017"/>
      <c r="AH41" s="1017"/>
      <c r="AI41" s="1017"/>
      <c r="AJ41" s="1018"/>
      <c r="AK41" s="961"/>
      <c r="AL41" s="952"/>
      <c r="AM41" s="952"/>
      <c r="AN41" s="952"/>
      <c r="AO41" s="952"/>
      <c r="AP41" s="952"/>
      <c r="AQ41" s="952"/>
      <c r="AR41" s="952"/>
      <c r="AS41" s="952"/>
      <c r="AT41" s="952"/>
      <c r="AU41" s="952"/>
      <c r="AV41" s="952"/>
      <c r="AW41" s="952"/>
      <c r="AX41" s="952"/>
      <c r="AY41" s="952"/>
      <c r="AZ41" s="1022"/>
      <c r="BA41" s="1022"/>
      <c r="BB41" s="1022"/>
      <c r="BC41" s="1022"/>
      <c r="BD41" s="1022"/>
      <c r="BE41" s="953"/>
      <c r="BF41" s="953"/>
      <c r="BG41" s="953"/>
      <c r="BH41" s="953"/>
      <c r="BI41" s="954"/>
      <c r="BJ41" s="91"/>
      <c r="BK41" s="91"/>
      <c r="BL41" s="91"/>
      <c r="BM41" s="91"/>
      <c r="BN41" s="91"/>
      <c r="BO41" s="101"/>
      <c r="BP41" s="101"/>
      <c r="BQ41" s="98">
        <v>35</v>
      </c>
      <c r="BR41" s="99"/>
      <c r="BS41" s="981"/>
      <c r="BT41" s="982"/>
      <c r="BU41" s="982"/>
      <c r="BV41" s="982"/>
      <c r="BW41" s="982"/>
      <c r="BX41" s="982"/>
      <c r="BY41" s="982"/>
      <c r="BZ41" s="982"/>
      <c r="CA41" s="982"/>
      <c r="CB41" s="982"/>
      <c r="CC41" s="982"/>
      <c r="CD41" s="982"/>
      <c r="CE41" s="982"/>
      <c r="CF41" s="982"/>
      <c r="CG41" s="997"/>
      <c r="CH41" s="978"/>
      <c r="CI41" s="979"/>
      <c r="CJ41" s="979"/>
      <c r="CK41" s="979"/>
      <c r="CL41" s="980"/>
      <c r="CM41" s="978"/>
      <c r="CN41" s="979"/>
      <c r="CO41" s="979"/>
      <c r="CP41" s="979"/>
      <c r="CQ41" s="980"/>
      <c r="CR41" s="978"/>
      <c r="CS41" s="979"/>
      <c r="CT41" s="979"/>
      <c r="CU41" s="979"/>
      <c r="CV41" s="980"/>
      <c r="CW41" s="978"/>
      <c r="CX41" s="979"/>
      <c r="CY41" s="979"/>
      <c r="CZ41" s="979"/>
      <c r="DA41" s="980"/>
      <c r="DB41" s="978"/>
      <c r="DC41" s="979"/>
      <c r="DD41" s="979"/>
      <c r="DE41" s="979"/>
      <c r="DF41" s="980"/>
      <c r="DG41" s="978"/>
      <c r="DH41" s="979"/>
      <c r="DI41" s="979"/>
      <c r="DJ41" s="979"/>
      <c r="DK41" s="980"/>
      <c r="DL41" s="978"/>
      <c r="DM41" s="979"/>
      <c r="DN41" s="979"/>
      <c r="DO41" s="979"/>
      <c r="DP41" s="980"/>
      <c r="DQ41" s="978"/>
      <c r="DR41" s="979"/>
      <c r="DS41" s="979"/>
      <c r="DT41" s="979"/>
      <c r="DU41" s="980"/>
      <c r="DV41" s="981"/>
      <c r="DW41" s="982"/>
      <c r="DX41" s="982"/>
      <c r="DY41" s="982"/>
      <c r="DZ41" s="983"/>
      <c r="EA41" s="89"/>
    </row>
    <row r="42" spans="1:131" ht="26.25" customHeight="1" x14ac:dyDescent="0.2">
      <c r="A42" s="98">
        <v>15</v>
      </c>
      <c r="B42" s="1011"/>
      <c r="C42" s="1012"/>
      <c r="D42" s="1012"/>
      <c r="E42" s="1012"/>
      <c r="F42" s="1012"/>
      <c r="G42" s="1012"/>
      <c r="H42" s="1012"/>
      <c r="I42" s="1012"/>
      <c r="J42" s="1012"/>
      <c r="K42" s="1012"/>
      <c r="L42" s="1012"/>
      <c r="M42" s="1012"/>
      <c r="N42" s="1012"/>
      <c r="O42" s="1012"/>
      <c r="P42" s="1013"/>
      <c r="Q42" s="1019"/>
      <c r="R42" s="1020"/>
      <c r="S42" s="1020"/>
      <c r="T42" s="1020"/>
      <c r="U42" s="1020"/>
      <c r="V42" s="1020"/>
      <c r="W42" s="1020"/>
      <c r="X42" s="1020"/>
      <c r="Y42" s="1020"/>
      <c r="Z42" s="1020"/>
      <c r="AA42" s="1020"/>
      <c r="AB42" s="1020"/>
      <c r="AC42" s="1020"/>
      <c r="AD42" s="1020"/>
      <c r="AE42" s="1021"/>
      <c r="AF42" s="1016"/>
      <c r="AG42" s="1017"/>
      <c r="AH42" s="1017"/>
      <c r="AI42" s="1017"/>
      <c r="AJ42" s="1018"/>
      <c r="AK42" s="961"/>
      <c r="AL42" s="952"/>
      <c r="AM42" s="952"/>
      <c r="AN42" s="952"/>
      <c r="AO42" s="952"/>
      <c r="AP42" s="952"/>
      <c r="AQ42" s="952"/>
      <c r="AR42" s="952"/>
      <c r="AS42" s="952"/>
      <c r="AT42" s="952"/>
      <c r="AU42" s="952"/>
      <c r="AV42" s="952"/>
      <c r="AW42" s="952"/>
      <c r="AX42" s="952"/>
      <c r="AY42" s="952"/>
      <c r="AZ42" s="1022"/>
      <c r="BA42" s="1022"/>
      <c r="BB42" s="1022"/>
      <c r="BC42" s="1022"/>
      <c r="BD42" s="1022"/>
      <c r="BE42" s="953"/>
      <c r="BF42" s="953"/>
      <c r="BG42" s="953"/>
      <c r="BH42" s="953"/>
      <c r="BI42" s="954"/>
      <c r="BJ42" s="91"/>
      <c r="BK42" s="91"/>
      <c r="BL42" s="91"/>
      <c r="BM42" s="91"/>
      <c r="BN42" s="91"/>
      <c r="BO42" s="101"/>
      <c r="BP42" s="101"/>
      <c r="BQ42" s="98">
        <v>36</v>
      </c>
      <c r="BR42" s="99"/>
      <c r="BS42" s="981"/>
      <c r="BT42" s="982"/>
      <c r="BU42" s="982"/>
      <c r="BV42" s="982"/>
      <c r="BW42" s="982"/>
      <c r="BX42" s="982"/>
      <c r="BY42" s="982"/>
      <c r="BZ42" s="982"/>
      <c r="CA42" s="982"/>
      <c r="CB42" s="982"/>
      <c r="CC42" s="982"/>
      <c r="CD42" s="982"/>
      <c r="CE42" s="982"/>
      <c r="CF42" s="982"/>
      <c r="CG42" s="997"/>
      <c r="CH42" s="978"/>
      <c r="CI42" s="979"/>
      <c r="CJ42" s="979"/>
      <c r="CK42" s="979"/>
      <c r="CL42" s="980"/>
      <c r="CM42" s="978"/>
      <c r="CN42" s="979"/>
      <c r="CO42" s="979"/>
      <c r="CP42" s="979"/>
      <c r="CQ42" s="980"/>
      <c r="CR42" s="978"/>
      <c r="CS42" s="979"/>
      <c r="CT42" s="979"/>
      <c r="CU42" s="979"/>
      <c r="CV42" s="980"/>
      <c r="CW42" s="978"/>
      <c r="CX42" s="979"/>
      <c r="CY42" s="979"/>
      <c r="CZ42" s="979"/>
      <c r="DA42" s="980"/>
      <c r="DB42" s="978"/>
      <c r="DC42" s="979"/>
      <c r="DD42" s="979"/>
      <c r="DE42" s="979"/>
      <c r="DF42" s="980"/>
      <c r="DG42" s="978"/>
      <c r="DH42" s="979"/>
      <c r="DI42" s="979"/>
      <c r="DJ42" s="979"/>
      <c r="DK42" s="980"/>
      <c r="DL42" s="978"/>
      <c r="DM42" s="979"/>
      <c r="DN42" s="979"/>
      <c r="DO42" s="979"/>
      <c r="DP42" s="980"/>
      <c r="DQ42" s="978"/>
      <c r="DR42" s="979"/>
      <c r="DS42" s="979"/>
      <c r="DT42" s="979"/>
      <c r="DU42" s="980"/>
      <c r="DV42" s="981"/>
      <c r="DW42" s="982"/>
      <c r="DX42" s="982"/>
      <c r="DY42" s="982"/>
      <c r="DZ42" s="983"/>
      <c r="EA42" s="89"/>
    </row>
    <row r="43" spans="1:131" ht="26.25" customHeight="1" x14ac:dyDescent="0.2">
      <c r="A43" s="98">
        <v>16</v>
      </c>
      <c r="B43" s="1011"/>
      <c r="C43" s="1012"/>
      <c r="D43" s="1012"/>
      <c r="E43" s="1012"/>
      <c r="F43" s="1012"/>
      <c r="G43" s="1012"/>
      <c r="H43" s="1012"/>
      <c r="I43" s="1012"/>
      <c r="J43" s="1012"/>
      <c r="K43" s="1012"/>
      <c r="L43" s="1012"/>
      <c r="M43" s="1012"/>
      <c r="N43" s="1012"/>
      <c r="O43" s="1012"/>
      <c r="P43" s="1013"/>
      <c r="Q43" s="1019"/>
      <c r="R43" s="1020"/>
      <c r="S43" s="1020"/>
      <c r="T43" s="1020"/>
      <c r="U43" s="1020"/>
      <c r="V43" s="1020"/>
      <c r="W43" s="1020"/>
      <c r="X43" s="1020"/>
      <c r="Y43" s="1020"/>
      <c r="Z43" s="1020"/>
      <c r="AA43" s="1020"/>
      <c r="AB43" s="1020"/>
      <c r="AC43" s="1020"/>
      <c r="AD43" s="1020"/>
      <c r="AE43" s="1021"/>
      <c r="AF43" s="1016"/>
      <c r="AG43" s="1017"/>
      <c r="AH43" s="1017"/>
      <c r="AI43" s="1017"/>
      <c r="AJ43" s="1018"/>
      <c r="AK43" s="961"/>
      <c r="AL43" s="952"/>
      <c r="AM43" s="952"/>
      <c r="AN43" s="952"/>
      <c r="AO43" s="952"/>
      <c r="AP43" s="952"/>
      <c r="AQ43" s="952"/>
      <c r="AR43" s="952"/>
      <c r="AS43" s="952"/>
      <c r="AT43" s="952"/>
      <c r="AU43" s="952"/>
      <c r="AV43" s="952"/>
      <c r="AW43" s="952"/>
      <c r="AX43" s="952"/>
      <c r="AY43" s="952"/>
      <c r="AZ43" s="1022"/>
      <c r="BA43" s="1022"/>
      <c r="BB43" s="1022"/>
      <c r="BC43" s="1022"/>
      <c r="BD43" s="1022"/>
      <c r="BE43" s="953"/>
      <c r="BF43" s="953"/>
      <c r="BG43" s="953"/>
      <c r="BH43" s="953"/>
      <c r="BI43" s="954"/>
      <c r="BJ43" s="91"/>
      <c r="BK43" s="91"/>
      <c r="BL43" s="91"/>
      <c r="BM43" s="91"/>
      <c r="BN43" s="91"/>
      <c r="BO43" s="101"/>
      <c r="BP43" s="101"/>
      <c r="BQ43" s="98">
        <v>37</v>
      </c>
      <c r="BR43" s="99"/>
      <c r="BS43" s="981"/>
      <c r="BT43" s="982"/>
      <c r="BU43" s="982"/>
      <c r="BV43" s="982"/>
      <c r="BW43" s="982"/>
      <c r="BX43" s="982"/>
      <c r="BY43" s="982"/>
      <c r="BZ43" s="982"/>
      <c r="CA43" s="982"/>
      <c r="CB43" s="982"/>
      <c r="CC43" s="982"/>
      <c r="CD43" s="982"/>
      <c r="CE43" s="982"/>
      <c r="CF43" s="982"/>
      <c r="CG43" s="997"/>
      <c r="CH43" s="978"/>
      <c r="CI43" s="979"/>
      <c r="CJ43" s="979"/>
      <c r="CK43" s="979"/>
      <c r="CL43" s="980"/>
      <c r="CM43" s="978"/>
      <c r="CN43" s="979"/>
      <c r="CO43" s="979"/>
      <c r="CP43" s="979"/>
      <c r="CQ43" s="980"/>
      <c r="CR43" s="978"/>
      <c r="CS43" s="979"/>
      <c r="CT43" s="979"/>
      <c r="CU43" s="979"/>
      <c r="CV43" s="980"/>
      <c r="CW43" s="978"/>
      <c r="CX43" s="979"/>
      <c r="CY43" s="979"/>
      <c r="CZ43" s="979"/>
      <c r="DA43" s="980"/>
      <c r="DB43" s="978"/>
      <c r="DC43" s="979"/>
      <c r="DD43" s="979"/>
      <c r="DE43" s="979"/>
      <c r="DF43" s="980"/>
      <c r="DG43" s="978"/>
      <c r="DH43" s="979"/>
      <c r="DI43" s="979"/>
      <c r="DJ43" s="979"/>
      <c r="DK43" s="980"/>
      <c r="DL43" s="978"/>
      <c r="DM43" s="979"/>
      <c r="DN43" s="979"/>
      <c r="DO43" s="979"/>
      <c r="DP43" s="980"/>
      <c r="DQ43" s="978"/>
      <c r="DR43" s="979"/>
      <c r="DS43" s="979"/>
      <c r="DT43" s="979"/>
      <c r="DU43" s="980"/>
      <c r="DV43" s="981"/>
      <c r="DW43" s="982"/>
      <c r="DX43" s="982"/>
      <c r="DY43" s="982"/>
      <c r="DZ43" s="983"/>
      <c r="EA43" s="89"/>
    </row>
    <row r="44" spans="1:131" ht="26.25" customHeight="1" x14ac:dyDescent="0.2">
      <c r="A44" s="98">
        <v>17</v>
      </c>
      <c r="B44" s="1011"/>
      <c r="C44" s="1012"/>
      <c r="D44" s="1012"/>
      <c r="E44" s="1012"/>
      <c r="F44" s="1012"/>
      <c r="G44" s="1012"/>
      <c r="H44" s="1012"/>
      <c r="I44" s="1012"/>
      <c r="J44" s="1012"/>
      <c r="K44" s="1012"/>
      <c r="L44" s="1012"/>
      <c r="M44" s="1012"/>
      <c r="N44" s="1012"/>
      <c r="O44" s="1012"/>
      <c r="P44" s="1013"/>
      <c r="Q44" s="1019"/>
      <c r="R44" s="1020"/>
      <c r="S44" s="1020"/>
      <c r="T44" s="1020"/>
      <c r="U44" s="1020"/>
      <c r="V44" s="1020"/>
      <c r="W44" s="1020"/>
      <c r="X44" s="1020"/>
      <c r="Y44" s="1020"/>
      <c r="Z44" s="1020"/>
      <c r="AA44" s="1020"/>
      <c r="AB44" s="1020"/>
      <c r="AC44" s="1020"/>
      <c r="AD44" s="1020"/>
      <c r="AE44" s="1021"/>
      <c r="AF44" s="1016"/>
      <c r="AG44" s="1017"/>
      <c r="AH44" s="1017"/>
      <c r="AI44" s="1017"/>
      <c r="AJ44" s="1018"/>
      <c r="AK44" s="961"/>
      <c r="AL44" s="952"/>
      <c r="AM44" s="952"/>
      <c r="AN44" s="952"/>
      <c r="AO44" s="952"/>
      <c r="AP44" s="952"/>
      <c r="AQ44" s="952"/>
      <c r="AR44" s="952"/>
      <c r="AS44" s="952"/>
      <c r="AT44" s="952"/>
      <c r="AU44" s="952"/>
      <c r="AV44" s="952"/>
      <c r="AW44" s="952"/>
      <c r="AX44" s="952"/>
      <c r="AY44" s="952"/>
      <c r="AZ44" s="1022"/>
      <c r="BA44" s="1022"/>
      <c r="BB44" s="1022"/>
      <c r="BC44" s="1022"/>
      <c r="BD44" s="1022"/>
      <c r="BE44" s="953"/>
      <c r="BF44" s="953"/>
      <c r="BG44" s="953"/>
      <c r="BH44" s="953"/>
      <c r="BI44" s="954"/>
      <c r="BJ44" s="91"/>
      <c r="BK44" s="91"/>
      <c r="BL44" s="91"/>
      <c r="BM44" s="91"/>
      <c r="BN44" s="91"/>
      <c r="BO44" s="101"/>
      <c r="BP44" s="101"/>
      <c r="BQ44" s="98">
        <v>38</v>
      </c>
      <c r="BR44" s="99"/>
      <c r="BS44" s="981"/>
      <c r="BT44" s="982"/>
      <c r="BU44" s="982"/>
      <c r="BV44" s="982"/>
      <c r="BW44" s="982"/>
      <c r="BX44" s="982"/>
      <c r="BY44" s="982"/>
      <c r="BZ44" s="982"/>
      <c r="CA44" s="982"/>
      <c r="CB44" s="982"/>
      <c r="CC44" s="982"/>
      <c r="CD44" s="982"/>
      <c r="CE44" s="982"/>
      <c r="CF44" s="982"/>
      <c r="CG44" s="997"/>
      <c r="CH44" s="978"/>
      <c r="CI44" s="979"/>
      <c r="CJ44" s="979"/>
      <c r="CK44" s="979"/>
      <c r="CL44" s="980"/>
      <c r="CM44" s="978"/>
      <c r="CN44" s="979"/>
      <c r="CO44" s="979"/>
      <c r="CP44" s="979"/>
      <c r="CQ44" s="980"/>
      <c r="CR44" s="978"/>
      <c r="CS44" s="979"/>
      <c r="CT44" s="979"/>
      <c r="CU44" s="979"/>
      <c r="CV44" s="980"/>
      <c r="CW44" s="978"/>
      <c r="CX44" s="979"/>
      <c r="CY44" s="979"/>
      <c r="CZ44" s="979"/>
      <c r="DA44" s="980"/>
      <c r="DB44" s="978"/>
      <c r="DC44" s="979"/>
      <c r="DD44" s="979"/>
      <c r="DE44" s="979"/>
      <c r="DF44" s="980"/>
      <c r="DG44" s="978"/>
      <c r="DH44" s="979"/>
      <c r="DI44" s="979"/>
      <c r="DJ44" s="979"/>
      <c r="DK44" s="980"/>
      <c r="DL44" s="978"/>
      <c r="DM44" s="979"/>
      <c r="DN44" s="979"/>
      <c r="DO44" s="979"/>
      <c r="DP44" s="980"/>
      <c r="DQ44" s="978"/>
      <c r="DR44" s="979"/>
      <c r="DS44" s="979"/>
      <c r="DT44" s="979"/>
      <c r="DU44" s="980"/>
      <c r="DV44" s="981"/>
      <c r="DW44" s="982"/>
      <c r="DX44" s="982"/>
      <c r="DY44" s="982"/>
      <c r="DZ44" s="983"/>
      <c r="EA44" s="89"/>
    </row>
    <row r="45" spans="1:131" ht="26.25" customHeight="1" x14ac:dyDescent="0.2">
      <c r="A45" s="98">
        <v>18</v>
      </c>
      <c r="B45" s="1011"/>
      <c r="C45" s="1012"/>
      <c r="D45" s="1012"/>
      <c r="E45" s="1012"/>
      <c r="F45" s="1012"/>
      <c r="G45" s="1012"/>
      <c r="H45" s="1012"/>
      <c r="I45" s="1012"/>
      <c r="J45" s="1012"/>
      <c r="K45" s="1012"/>
      <c r="L45" s="1012"/>
      <c r="M45" s="1012"/>
      <c r="N45" s="1012"/>
      <c r="O45" s="1012"/>
      <c r="P45" s="1013"/>
      <c r="Q45" s="1019"/>
      <c r="R45" s="1020"/>
      <c r="S45" s="1020"/>
      <c r="T45" s="1020"/>
      <c r="U45" s="1020"/>
      <c r="V45" s="1020"/>
      <c r="W45" s="1020"/>
      <c r="X45" s="1020"/>
      <c r="Y45" s="1020"/>
      <c r="Z45" s="1020"/>
      <c r="AA45" s="1020"/>
      <c r="AB45" s="1020"/>
      <c r="AC45" s="1020"/>
      <c r="AD45" s="1020"/>
      <c r="AE45" s="1021"/>
      <c r="AF45" s="1016"/>
      <c r="AG45" s="1017"/>
      <c r="AH45" s="1017"/>
      <c r="AI45" s="1017"/>
      <c r="AJ45" s="1018"/>
      <c r="AK45" s="961"/>
      <c r="AL45" s="952"/>
      <c r="AM45" s="952"/>
      <c r="AN45" s="952"/>
      <c r="AO45" s="952"/>
      <c r="AP45" s="952"/>
      <c r="AQ45" s="952"/>
      <c r="AR45" s="952"/>
      <c r="AS45" s="952"/>
      <c r="AT45" s="952"/>
      <c r="AU45" s="952"/>
      <c r="AV45" s="952"/>
      <c r="AW45" s="952"/>
      <c r="AX45" s="952"/>
      <c r="AY45" s="952"/>
      <c r="AZ45" s="1022"/>
      <c r="BA45" s="1022"/>
      <c r="BB45" s="1022"/>
      <c r="BC45" s="1022"/>
      <c r="BD45" s="1022"/>
      <c r="BE45" s="953"/>
      <c r="BF45" s="953"/>
      <c r="BG45" s="953"/>
      <c r="BH45" s="953"/>
      <c r="BI45" s="954"/>
      <c r="BJ45" s="91"/>
      <c r="BK45" s="91"/>
      <c r="BL45" s="91"/>
      <c r="BM45" s="91"/>
      <c r="BN45" s="91"/>
      <c r="BO45" s="101"/>
      <c r="BP45" s="101"/>
      <c r="BQ45" s="98">
        <v>39</v>
      </c>
      <c r="BR45" s="99"/>
      <c r="BS45" s="981"/>
      <c r="BT45" s="982"/>
      <c r="BU45" s="982"/>
      <c r="BV45" s="982"/>
      <c r="BW45" s="982"/>
      <c r="BX45" s="982"/>
      <c r="BY45" s="982"/>
      <c r="BZ45" s="982"/>
      <c r="CA45" s="982"/>
      <c r="CB45" s="982"/>
      <c r="CC45" s="982"/>
      <c r="CD45" s="982"/>
      <c r="CE45" s="982"/>
      <c r="CF45" s="982"/>
      <c r="CG45" s="997"/>
      <c r="CH45" s="978"/>
      <c r="CI45" s="979"/>
      <c r="CJ45" s="979"/>
      <c r="CK45" s="979"/>
      <c r="CL45" s="980"/>
      <c r="CM45" s="978"/>
      <c r="CN45" s="979"/>
      <c r="CO45" s="979"/>
      <c r="CP45" s="979"/>
      <c r="CQ45" s="980"/>
      <c r="CR45" s="978"/>
      <c r="CS45" s="979"/>
      <c r="CT45" s="979"/>
      <c r="CU45" s="979"/>
      <c r="CV45" s="980"/>
      <c r="CW45" s="978"/>
      <c r="CX45" s="979"/>
      <c r="CY45" s="979"/>
      <c r="CZ45" s="979"/>
      <c r="DA45" s="980"/>
      <c r="DB45" s="978"/>
      <c r="DC45" s="979"/>
      <c r="DD45" s="979"/>
      <c r="DE45" s="979"/>
      <c r="DF45" s="980"/>
      <c r="DG45" s="978"/>
      <c r="DH45" s="979"/>
      <c r="DI45" s="979"/>
      <c r="DJ45" s="979"/>
      <c r="DK45" s="980"/>
      <c r="DL45" s="978"/>
      <c r="DM45" s="979"/>
      <c r="DN45" s="979"/>
      <c r="DO45" s="979"/>
      <c r="DP45" s="980"/>
      <c r="DQ45" s="978"/>
      <c r="DR45" s="979"/>
      <c r="DS45" s="979"/>
      <c r="DT45" s="979"/>
      <c r="DU45" s="980"/>
      <c r="DV45" s="981"/>
      <c r="DW45" s="982"/>
      <c r="DX45" s="982"/>
      <c r="DY45" s="982"/>
      <c r="DZ45" s="983"/>
      <c r="EA45" s="89"/>
    </row>
    <row r="46" spans="1:131" ht="26.25" customHeight="1" x14ac:dyDescent="0.2">
      <c r="A46" s="98">
        <v>19</v>
      </c>
      <c r="B46" s="1011"/>
      <c r="C46" s="1012"/>
      <c r="D46" s="1012"/>
      <c r="E46" s="1012"/>
      <c r="F46" s="1012"/>
      <c r="G46" s="1012"/>
      <c r="H46" s="1012"/>
      <c r="I46" s="1012"/>
      <c r="J46" s="1012"/>
      <c r="K46" s="1012"/>
      <c r="L46" s="1012"/>
      <c r="M46" s="1012"/>
      <c r="N46" s="1012"/>
      <c r="O46" s="1012"/>
      <c r="P46" s="1013"/>
      <c r="Q46" s="1019"/>
      <c r="R46" s="1020"/>
      <c r="S46" s="1020"/>
      <c r="T46" s="1020"/>
      <c r="U46" s="1020"/>
      <c r="V46" s="1020"/>
      <c r="W46" s="1020"/>
      <c r="X46" s="1020"/>
      <c r="Y46" s="1020"/>
      <c r="Z46" s="1020"/>
      <c r="AA46" s="1020"/>
      <c r="AB46" s="1020"/>
      <c r="AC46" s="1020"/>
      <c r="AD46" s="1020"/>
      <c r="AE46" s="1021"/>
      <c r="AF46" s="1016"/>
      <c r="AG46" s="1017"/>
      <c r="AH46" s="1017"/>
      <c r="AI46" s="1017"/>
      <c r="AJ46" s="1018"/>
      <c r="AK46" s="961"/>
      <c r="AL46" s="952"/>
      <c r="AM46" s="952"/>
      <c r="AN46" s="952"/>
      <c r="AO46" s="952"/>
      <c r="AP46" s="952"/>
      <c r="AQ46" s="952"/>
      <c r="AR46" s="952"/>
      <c r="AS46" s="952"/>
      <c r="AT46" s="952"/>
      <c r="AU46" s="952"/>
      <c r="AV46" s="952"/>
      <c r="AW46" s="952"/>
      <c r="AX46" s="952"/>
      <c r="AY46" s="952"/>
      <c r="AZ46" s="1022"/>
      <c r="BA46" s="1022"/>
      <c r="BB46" s="1022"/>
      <c r="BC46" s="1022"/>
      <c r="BD46" s="1022"/>
      <c r="BE46" s="953"/>
      <c r="BF46" s="953"/>
      <c r="BG46" s="953"/>
      <c r="BH46" s="953"/>
      <c r="BI46" s="954"/>
      <c r="BJ46" s="91"/>
      <c r="BK46" s="91"/>
      <c r="BL46" s="91"/>
      <c r="BM46" s="91"/>
      <c r="BN46" s="91"/>
      <c r="BO46" s="101"/>
      <c r="BP46" s="101"/>
      <c r="BQ46" s="98">
        <v>40</v>
      </c>
      <c r="BR46" s="99"/>
      <c r="BS46" s="981"/>
      <c r="BT46" s="982"/>
      <c r="BU46" s="982"/>
      <c r="BV46" s="982"/>
      <c r="BW46" s="982"/>
      <c r="BX46" s="982"/>
      <c r="BY46" s="982"/>
      <c r="BZ46" s="982"/>
      <c r="CA46" s="982"/>
      <c r="CB46" s="982"/>
      <c r="CC46" s="982"/>
      <c r="CD46" s="982"/>
      <c r="CE46" s="982"/>
      <c r="CF46" s="982"/>
      <c r="CG46" s="997"/>
      <c r="CH46" s="978"/>
      <c r="CI46" s="979"/>
      <c r="CJ46" s="979"/>
      <c r="CK46" s="979"/>
      <c r="CL46" s="980"/>
      <c r="CM46" s="978"/>
      <c r="CN46" s="979"/>
      <c r="CO46" s="979"/>
      <c r="CP46" s="979"/>
      <c r="CQ46" s="980"/>
      <c r="CR46" s="978"/>
      <c r="CS46" s="979"/>
      <c r="CT46" s="979"/>
      <c r="CU46" s="979"/>
      <c r="CV46" s="980"/>
      <c r="CW46" s="978"/>
      <c r="CX46" s="979"/>
      <c r="CY46" s="979"/>
      <c r="CZ46" s="979"/>
      <c r="DA46" s="980"/>
      <c r="DB46" s="978"/>
      <c r="DC46" s="979"/>
      <c r="DD46" s="979"/>
      <c r="DE46" s="979"/>
      <c r="DF46" s="980"/>
      <c r="DG46" s="978"/>
      <c r="DH46" s="979"/>
      <c r="DI46" s="979"/>
      <c r="DJ46" s="979"/>
      <c r="DK46" s="980"/>
      <c r="DL46" s="978"/>
      <c r="DM46" s="979"/>
      <c r="DN46" s="979"/>
      <c r="DO46" s="979"/>
      <c r="DP46" s="980"/>
      <c r="DQ46" s="978"/>
      <c r="DR46" s="979"/>
      <c r="DS46" s="979"/>
      <c r="DT46" s="979"/>
      <c r="DU46" s="980"/>
      <c r="DV46" s="981"/>
      <c r="DW46" s="982"/>
      <c r="DX46" s="982"/>
      <c r="DY46" s="982"/>
      <c r="DZ46" s="983"/>
      <c r="EA46" s="89"/>
    </row>
    <row r="47" spans="1:131" ht="26.25" customHeight="1" x14ac:dyDescent="0.2">
      <c r="A47" s="98">
        <v>20</v>
      </c>
      <c r="B47" s="1011"/>
      <c r="C47" s="1012"/>
      <c r="D47" s="1012"/>
      <c r="E47" s="1012"/>
      <c r="F47" s="1012"/>
      <c r="G47" s="1012"/>
      <c r="H47" s="1012"/>
      <c r="I47" s="1012"/>
      <c r="J47" s="1012"/>
      <c r="K47" s="1012"/>
      <c r="L47" s="1012"/>
      <c r="M47" s="1012"/>
      <c r="N47" s="1012"/>
      <c r="O47" s="1012"/>
      <c r="P47" s="1013"/>
      <c r="Q47" s="1019"/>
      <c r="R47" s="1020"/>
      <c r="S47" s="1020"/>
      <c r="T47" s="1020"/>
      <c r="U47" s="1020"/>
      <c r="V47" s="1020"/>
      <c r="W47" s="1020"/>
      <c r="X47" s="1020"/>
      <c r="Y47" s="1020"/>
      <c r="Z47" s="1020"/>
      <c r="AA47" s="1020"/>
      <c r="AB47" s="1020"/>
      <c r="AC47" s="1020"/>
      <c r="AD47" s="1020"/>
      <c r="AE47" s="1021"/>
      <c r="AF47" s="1016"/>
      <c r="AG47" s="1017"/>
      <c r="AH47" s="1017"/>
      <c r="AI47" s="1017"/>
      <c r="AJ47" s="1018"/>
      <c r="AK47" s="961"/>
      <c r="AL47" s="952"/>
      <c r="AM47" s="952"/>
      <c r="AN47" s="952"/>
      <c r="AO47" s="952"/>
      <c r="AP47" s="952"/>
      <c r="AQ47" s="952"/>
      <c r="AR47" s="952"/>
      <c r="AS47" s="952"/>
      <c r="AT47" s="952"/>
      <c r="AU47" s="952"/>
      <c r="AV47" s="952"/>
      <c r="AW47" s="952"/>
      <c r="AX47" s="952"/>
      <c r="AY47" s="952"/>
      <c r="AZ47" s="1022"/>
      <c r="BA47" s="1022"/>
      <c r="BB47" s="1022"/>
      <c r="BC47" s="1022"/>
      <c r="BD47" s="1022"/>
      <c r="BE47" s="953"/>
      <c r="BF47" s="953"/>
      <c r="BG47" s="953"/>
      <c r="BH47" s="953"/>
      <c r="BI47" s="954"/>
      <c r="BJ47" s="91"/>
      <c r="BK47" s="91"/>
      <c r="BL47" s="91"/>
      <c r="BM47" s="91"/>
      <c r="BN47" s="91"/>
      <c r="BO47" s="101"/>
      <c r="BP47" s="101"/>
      <c r="BQ47" s="98">
        <v>41</v>
      </c>
      <c r="BR47" s="99"/>
      <c r="BS47" s="981"/>
      <c r="BT47" s="982"/>
      <c r="BU47" s="982"/>
      <c r="BV47" s="982"/>
      <c r="BW47" s="982"/>
      <c r="BX47" s="982"/>
      <c r="BY47" s="982"/>
      <c r="BZ47" s="982"/>
      <c r="CA47" s="982"/>
      <c r="CB47" s="982"/>
      <c r="CC47" s="982"/>
      <c r="CD47" s="982"/>
      <c r="CE47" s="982"/>
      <c r="CF47" s="982"/>
      <c r="CG47" s="997"/>
      <c r="CH47" s="978"/>
      <c r="CI47" s="979"/>
      <c r="CJ47" s="979"/>
      <c r="CK47" s="979"/>
      <c r="CL47" s="980"/>
      <c r="CM47" s="978"/>
      <c r="CN47" s="979"/>
      <c r="CO47" s="979"/>
      <c r="CP47" s="979"/>
      <c r="CQ47" s="980"/>
      <c r="CR47" s="978"/>
      <c r="CS47" s="979"/>
      <c r="CT47" s="979"/>
      <c r="CU47" s="979"/>
      <c r="CV47" s="980"/>
      <c r="CW47" s="978"/>
      <c r="CX47" s="979"/>
      <c r="CY47" s="979"/>
      <c r="CZ47" s="979"/>
      <c r="DA47" s="980"/>
      <c r="DB47" s="978"/>
      <c r="DC47" s="979"/>
      <c r="DD47" s="979"/>
      <c r="DE47" s="979"/>
      <c r="DF47" s="980"/>
      <c r="DG47" s="978"/>
      <c r="DH47" s="979"/>
      <c r="DI47" s="979"/>
      <c r="DJ47" s="979"/>
      <c r="DK47" s="980"/>
      <c r="DL47" s="978"/>
      <c r="DM47" s="979"/>
      <c r="DN47" s="979"/>
      <c r="DO47" s="979"/>
      <c r="DP47" s="980"/>
      <c r="DQ47" s="978"/>
      <c r="DR47" s="979"/>
      <c r="DS47" s="979"/>
      <c r="DT47" s="979"/>
      <c r="DU47" s="980"/>
      <c r="DV47" s="981"/>
      <c r="DW47" s="982"/>
      <c r="DX47" s="982"/>
      <c r="DY47" s="982"/>
      <c r="DZ47" s="983"/>
      <c r="EA47" s="89"/>
    </row>
    <row r="48" spans="1:131" ht="26.25" customHeight="1" x14ac:dyDescent="0.2">
      <c r="A48" s="98">
        <v>21</v>
      </c>
      <c r="B48" s="1011"/>
      <c r="C48" s="1012"/>
      <c r="D48" s="1012"/>
      <c r="E48" s="1012"/>
      <c r="F48" s="1012"/>
      <c r="G48" s="1012"/>
      <c r="H48" s="1012"/>
      <c r="I48" s="1012"/>
      <c r="J48" s="1012"/>
      <c r="K48" s="1012"/>
      <c r="L48" s="1012"/>
      <c r="M48" s="1012"/>
      <c r="N48" s="1012"/>
      <c r="O48" s="1012"/>
      <c r="P48" s="1013"/>
      <c r="Q48" s="1019"/>
      <c r="R48" s="1020"/>
      <c r="S48" s="1020"/>
      <c r="T48" s="1020"/>
      <c r="U48" s="1020"/>
      <c r="V48" s="1020"/>
      <c r="W48" s="1020"/>
      <c r="X48" s="1020"/>
      <c r="Y48" s="1020"/>
      <c r="Z48" s="1020"/>
      <c r="AA48" s="1020"/>
      <c r="AB48" s="1020"/>
      <c r="AC48" s="1020"/>
      <c r="AD48" s="1020"/>
      <c r="AE48" s="1021"/>
      <c r="AF48" s="1016"/>
      <c r="AG48" s="1017"/>
      <c r="AH48" s="1017"/>
      <c r="AI48" s="1017"/>
      <c r="AJ48" s="1018"/>
      <c r="AK48" s="961"/>
      <c r="AL48" s="952"/>
      <c r="AM48" s="952"/>
      <c r="AN48" s="952"/>
      <c r="AO48" s="952"/>
      <c r="AP48" s="952"/>
      <c r="AQ48" s="952"/>
      <c r="AR48" s="952"/>
      <c r="AS48" s="952"/>
      <c r="AT48" s="952"/>
      <c r="AU48" s="952"/>
      <c r="AV48" s="952"/>
      <c r="AW48" s="952"/>
      <c r="AX48" s="952"/>
      <c r="AY48" s="952"/>
      <c r="AZ48" s="1022"/>
      <c r="BA48" s="1022"/>
      <c r="BB48" s="1022"/>
      <c r="BC48" s="1022"/>
      <c r="BD48" s="1022"/>
      <c r="BE48" s="953"/>
      <c r="BF48" s="953"/>
      <c r="BG48" s="953"/>
      <c r="BH48" s="953"/>
      <c r="BI48" s="954"/>
      <c r="BJ48" s="91"/>
      <c r="BK48" s="91"/>
      <c r="BL48" s="91"/>
      <c r="BM48" s="91"/>
      <c r="BN48" s="91"/>
      <c r="BO48" s="101"/>
      <c r="BP48" s="101"/>
      <c r="BQ48" s="98">
        <v>42</v>
      </c>
      <c r="BR48" s="99"/>
      <c r="BS48" s="981"/>
      <c r="BT48" s="982"/>
      <c r="BU48" s="982"/>
      <c r="BV48" s="982"/>
      <c r="BW48" s="982"/>
      <c r="BX48" s="982"/>
      <c r="BY48" s="982"/>
      <c r="BZ48" s="982"/>
      <c r="CA48" s="982"/>
      <c r="CB48" s="982"/>
      <c r="CC48" s="982"/>
      <c r="CD48" s="982"/>
      <c r="CE48" s="982"/>
      <c r="CF48" s="982"/>
      <c r="CG48" s="997"/>
      <c r="CH48" s="978"/>
      <c r="CI48" s="979"/>
      <c r="CJ48" s="979"/>
      <c r="CK48" s="979"/>
      <c r="CL48" s="980"/>
      <c r="CM48" s="978"/>
      <c r="CN48" s="979"/>
      <c r="CO48" s="979"/>
      <c r="CP48" s="979"/>
      <c r="CQ48" s="980"/>
      <c r="CR48" s="978"/>
      <c r="CS48" s="979"/>
      <c r="CT48" s="979"/>
      <c r="CU48" s="979"/>
      <c r="CV48" s="980"/>
      <c r="CW48" s="978"/>
      <c r="CX48" s="979"/>
      <c r="CY48" s="979"/>
      <c r="CZ48" s="979"/>
      <c r="DA48" s="980"/>
      <c r="DB48" s="978"/>
      <c r="DC48" s="979"/>
      <c r="DD48" s="979"/>
      <c r="DE48" s="979"/>
      <c r="DF48" s="980"/>
      <c r="DG48" s="978"/>
      <c r="DH48" s="979"/>
      <c r="DI48" s="979"/>
      <c r="DJ48" s="979"/>
      <c r="DK48" s="980"/>
      <c r="DL48" s="978"/>
      <c r="DM48" s="979"/>
      <c r="DN48" s="979"/>
      <c r="DO48" s="979"/>
      <c r="DP48" s="980"/>
      <c r="DQ48" s="978"/>
      <c r="DR48" s="979"/>
      <c r="DS48" s="979"/>
      <c r="DT48" s="979"/>
      <c r="DU48" s="980"/>
      <c r="DV48" s="981"/>
      <c r="DW48" s="982"/>
      <c r="DX48" s="982"/>
      <c r="DY48" s="982"/>
      <c r="DZ48" s="983"/>
      <c r="EA48" s="89"/>
    </row>
    <row r="49" spans="1:131" ht="26.25" customHeight="1" x14ac:dyDescent="0.2">
      <c r="A49" s="98">
        <v>22</v>
      </c>
      <c r="B49" s="1011"/>
      <c r="C49" s="1012"/>
      <c r="D49" s="1012"/>
      <c r="E49" s="1012"/>
      <c r="F49" s="1012"/>
      <c r="G49" s="1012"/>
      <c r="H49" s="1012"/>
      <c r="I49" s="1012"/>
      <c r="J49" s="1012"/>
      <c r="K49" s="1012"/>
      <c r="L49" s="1012"/>
      <c r="M49" s="1012"/>
      <c r="N49" s="1012"/>
      <c r="O49" s="1012"/>
      <c r="P49" s="1013"/>
      <c r="Q49" s="1019"/>
      <c r="R49" s="1020"/>
      <c r="S49" s="1020"/>
      <c r="T49" s="1020"/>
      <c r="U49" s="1020"/>
      <c r="V49" s="1020"/>
      <c r="W49" s="1020"/>
      <c r="X49" s="1020"/>
      <c r="Y49" s="1020"/>
      <c r="Z49" s="1020"/>
      <c r="AA49" s="1020"/>
      <c r="AB49" s="1020"/>
      <c r="AC49" s="1020"/>
      <c r="AD49" s="1020"/>
      <c r="AE49" s="1021"/>
      <c r="AF49" s="1016"/>
      <c r="AG49" s="1017"/>
      <c r="AH49" s="1017"/>
      <c r="AI49" s="1017"/>
      <c r="AJ49" s="1018"/>
      <c r="AK49" s="961"/>
      <c r="AL49" s="952"/>
      <c r="AM49" s="952"/>
      <c r="AN49" s="952"/>
      <c r="AO49" s="952"/>
      <c r="AP49" s="952"/>
      <c r="AQ49" s="952"/>
      <c r="AR49" s="952"/>
      <c r="AS49" s="952"/>
      <c r="AT49" s="952"/>
      <c r="AU49" s="952"/>
      <c r="AV49" s="952"/>
      <c r="AW49" s="952"/>
      <c r="AX49" s="952"/>
      <c r="AY49" s="952"/>
      <c r="AZ49" s="1022"/>
      <c r="BA49" s="1022"/>
      <c r="BB49" s="1022"/>
      <c r="BC49" s="1022"/>
      <c r="BD49" s="1022"/>
      <c r="BE49" s="953"/>
      <c r="BF49" s="953"/>
      <c r="BG49" s="953"/>
      <c r="BH49" s="953"/>
      <c r="BI49" s="954"/>
      <c r="BJ49" s="91"/>
      <c r="BK49" s="91"/>
      <c r="BL49" s="91"/>
      <c r="BM49" s="91"/>
      <c r="BN49" s="91"/>
      <c r="BO49" s="101"/>
      <c r="BP49" s="101"/>
      <c r="BQ49" s="98">
        <v>43</v>
      </c>
      <c r="BR49" s="99"/>
      <c r="BS49" s="981"/>
      <c r="BT49" s="982"/>
      <c r="BU49" s="982"/>
      <c r="BV49" s="982"/>
      <c r="BW49" s="982"/>
      <c r="BX49" s="982"/>
      <c r="BY49" s="982"/>
      <c r="BZ49" s="982"/>
      <c r="CA49" s="982"/>
      <c r="CB49" s="982"/>
      <c r="CC49" s="982"/>
      <c r="CD49" s="982"/>
      <c r="CE49" s="982"/>
      <c r="CF49" s="982"/>
      <c r="CG49" s="997"/>
      <c r="CH49" s="978"/>
      <c r="CI49" s="979"/>
      <c r="CJ49" s="979"/>
      <c r="CK49" s="979"/>
      <c r="CL49" s="980"/>
      <c r="CM49" s="978"/>
      <c r="CN49" s="979"/>
      <c r="CO49" s="979"/>
      <c r="CP49" s="979"/>
      <c r="CQ49" s="980"/>
      <c r="CR49" s="978"/>
      <c r="CS49" s="979"/>
      <c r="CT49" s="979"/>
      <c r="CU49" s="979"/>
      <c r="CV49" s="980"/>
      <c r="CW49" s="978"/>
      <c r="CX49" s="979"/>
      <c r="CY49" s="979"/>
      <c r="CZ49" s="979"/>
      <c r="DA49" s="980"/>
      <c r="DB49" s="978"/>
      <c r="DC49" s="979"/>
      <c r="DD49" s="979"/>
      <c r="DE49" s="979"/>
      <c r="DF49" s="980"/>
      <c r="DG49" s="978"/>
      <c r="DH49" s="979"/>
      <c r="DI49" s="979"/>
      <c r="DJ49" s="979"/>
      <c r="DK49" s="980"/>
      <c r="DL49" s="978"/>
      <c r="DM49" s="979"/>
      <c r="DN49" s="979"/>
      <c r="DO49" s="979"/>
      <c r="DP49" s="980"/>
      <c r="DQ49" s="978"/>
      <c r="DR49" s="979"/>
      <c r="DS49" s="979"/>
      <c r="DT49" s="979"/>
      <c r="DU49" s="980"/>
      <c r="DV49" s="981"/>
      <c r="DW49" s="982"/>
      <c r="DX49" s="982"/>
      <c r="DY49" s="982"/>
      <c r="DZ49" s="983"/>
      <c r="EA49" s="89"/>
    </row>
    <row r="50" spans="1:131" ht="26.25" customHeight="1" x14ac:dyDescent="0.2">
      <c r="A50" s="98">
        <v>23</v>
      </c>
      <c r="B50" s="1011"/>
      <c r="C50" s="1012"/>
      <c r="D50" s="1012"/>
      <c r="E50" s="1012"/>
      <c r="F50" s="1012"/>
      <c r="G50" s="1012"/>
      <c r="H50" s="1012"/>
      <c r="I50" s="1012"/>
      <c r="J50" s="1012"/>
      <c r="K50" s="1012"/>
      <c r="L50" s="1012"/>
      <c r="M50" s="1012"/>
      <c r="N50" s="1012"/>
      <c r="O50" s="1012"/>
      <c r="P50" s="1013"/>
      <c r="Q50" s="1014"/>
      <c r="R50" s="1006"/>
      <c r="S50" s="1006"/>
      <c r="T50" s="1006"/>
      <c r="U50" s="1006"/>
      <c r="V50" s="1006"/>
      <c r="W50" s="1006"/>
      <c r="X50" s="1006"/>
      <c r="Y50" s="1006"/>
      <c r="Z50" s="1006"/>
      <c r="AA50" s="1006"/>
      <c r="AB50" s="1006"/>
      <c r="AC50" s="1006"/>
      <c r="AD50" s="1006"/>
      <c r="AE50" s="1015"/>
      <c r="AF50" s="1016"/>
      <c r="AG50" s="1017"/>
      <c r="AH50" s="1017"/>
      <c r="AI50" s="1017"/>
      <c r="AJ50" s="1018"/>
      <c r="AK50" s="1005"/>
      <c r="AL50" s="1006"/>
      <c r="AM50" s="1006"/>
      <c r="AN50" s="1006"/>
      <c r="AO50" s="1006"/>
      <c r="AP50" s="1006"/>
      <c r="AQ50" s="1006"/>
      <c r="AR50" s="1006"/>
      <c r="AS50" s="1006"/>
      <c r="AT50" s="1006"/>
      <c r="AU50" s="1006"/>
      <c r="AV50" s="1006"/>
      <c r="AW50" s="1006"/>
      <c r="AX50" s="1006"/>
      <c r="AY50" s="1006"/>
      <c r="AZ50" s="1007"/>
      <c r="BA50" s="1007"/>
      <c r="BB50" s="1007"/>
      <c r="BC50" s="1007"/>
      <c r="BD50" s="1007"/>
      <c r="BE50" s="953"/>
      <c r="BF50" s="953"/>
      <c r="BG50" s="953"/>
      <c r="BH50" s="953"/>
      <c r="BI50" s="954"/>
      <c r="BJ50" s="91"/>
      <c r="BK50" s="91"/>
      <c r="BL50" s="91"/>
      <c r="BM50" s="91"/>
      <c r="BN50" s="91"/>
      <c r="BO50" s="101"/>
      <c r="BP50" s="101"/>
      <c r="BQ50" s="98">
        <v>44</v>
      </c>
      <c r="BR50" s="99"/>
      <c r="BS50" s="981"/>
      <c r="BT50" s="982"/>
      <c r="BU50" s="982"/>
      <c r="BV50" s="982"/>
      <c r="BW50" s="982"/>
      <c r="BX50" s="982"/>
      <c r="BY50" s="982"/>
      <c r="BZ50" s="982"/>
      <c r="CA50" s="982"/>
      <c r="CB50" s="982"/>
      <c r="CC50" s="982"/>
      <c r="CD50" s="982"/>
      <c r="CE50" s="982"/>
      <c r="CF50" s="982"/>
      <c r="CG50" s="997"/>
      <c r="CH50" s="978"/>
      <c r="CI50" s="979"/>
      <c r="CJ50" s="979"/>
      <c r="CK50" s="979"/>
      <c r="CL50" s="980"/>
      <c r="CM50" s="978"/>
      <c r="CN50" s="979"/>
      <c r="CO50" s="979"/>
      <c r="CP50" s="979"/>
      <c r="CQ50" s="980"/>
      <c r="CR50" s="978"/>
      <c r="CS50" s="979"/>
      <c r="CT50" s="979"/>
      <c r="CU50" s="979"/>
      <c r="CV50" s="980"/>
      <c r="CW50" s="978"/>
      <c r="CX50" s="979"/>
      <c r="CY50" s="979"/>
      <c r="CZ50" s="979"/>
      <c r="DA50" s="980"/>
      <c r="DB50" s="978"/>
      <c r="DC50" s="979"/>
      <c r="DD50" s="979"/>
      <c r="DE50" s="979"/>
      <c r="DF50" s="980"/>
      <c r="DG50" s="978"/>
      <c r="DH50" s="979"/>
      <c r="DI50" s="979"/>
      <c r="DJ50" s="979"/>
      <c r="DK50" s="980"/>
      <c r="DL50" s="978"/>
      <c r="DM50" s="979"/>
      <c r="DN50" s="979"/>
      <c r="DO50" s="979"/>
      <c r="DP50" s="980"/>
      <c r="DQ50" s="978"/>
      <c r="DR50" s="979"/>
      <c r="DS50" s="979"/>
      <c r="DT50" s="979"/>
      <c r="DU50" s="980"/>
      <c r="DV50" s="981"/>
      <c r="DW50" s="982"/>
      <c r="DX50" s="982"/>
      <c r="DY50" s="982"/>
      <c r="DZ50" s="983"/>
      <c r="EA50" s="89"/>
    </row>
    <row r="51" spans="1:131" ht="26.25" customHeight="1" x14ac:dyDescent="0.2">
      <c r="A51" s="98">
        <v>24</v>
      </c>
      <c r="B51" s="1011"/>
      <c r="C51" s="1012"/>
      <c r="D51" s="1012"/>
      <c r="E51" s="1012"/>
      <c r="F51" s="1012"/>
      <c r="G51" s="1012"/>
      <c r="H51" s="1012"/>
      <c r="I51" s="1012"/>
      <c r="J51" s="1012"/>
      <c r="K51" s="1012"/>
      <c r="L51" s="1012"/>
      <c r="M51" s="1012"/>
      <c r="N51" s="1012"/>
      <c r="O51" s="1012"/>
      <c r="P51" s="1013"/>
      <c r="Q51" s="1014"/>
      <c r="R51" s="1006"/>
      <c r="S51" s="1006"/>
      <c r="T51" s="1006"/>
      <c r="U51" s="1006"/>
      <c r="V51" s="1006"/>
      <c r="W51" s="1006"/>
      <c r="X51" s="1006"/>
      <c r="Y51" s="1006"/>
      <c r="Z51" s="1006"/>
      <c r="AA51" s="1006"/>
      <c r="AB51" s="1006"/>
      <c r="AC51" s="1006"/>
      <c r="AD51" s="1006"/>
      <c r="AE51" s="1015"/>
      <c r="AF51" s="1016"/>
      <c r="AG51" s="1017"/>
      <c r="AH51" s="1017"/>
      <c r="AI51" s="1017"/>
      <c r="AJ51" s="1018"/>
      <c r="AK51" s="1005"/>
      <c r="AL51" s="1006"/>
      <c r="AM51" s="1006"/>
      <c r="AN51" s="1006"/>
      <c r="AO51" s="1006"/>
      <c r="AP51" s="1006"/>
      <c r="AQ51" s="1006"/>
      <c r="AR51" s="1006"/>
      <c r="AS51" s="1006"/>
      <c r="AT51" s="1006"/>
      <c r="AU51" s="1006"/>
      <c r="AV51" s="1006"/>
      <c r="AW51" s="1006"/>
      <c r="AX51" s="1006"/>
      <c r="AY51" s="1006"/>
      <c r="AZ51" s="1007"/>
      <c r="BA51" s="1007"/>
      <c r="BB51" s="1007"/>
      <c r="BC51" s="1007"/>
      <c r="BD51" s="1007"/>
      <c r="BE51" s="953"/>
      <c r="BF51" s="953"/>
      <c r="BG51" s="953"/>
      <c r="BH51" s="953"/>
      <c r="BI51" s="954"/>
      <c r="BJ51" s="91"/>
      <c r="BK51" s="91"/>
      <c r="BL51" s="91"/>
      <c r="BM51" s="91"/>
      <c r="BN51" s="91"/>
      <c r="BO51" s="101"/>
      <c r="BP51" s="101"/>
      <c r="BQ51" s="98">
        <v>45</v>
      </c>
      <c r="BR51" s="99"/>
      <c r="BS51" s="981"/>
      <c r="BT51" s="982"/>
      <c r="BU51" s="982"/>
      <c r="BV51" s="982"/>
      <c r="BW51" s="982"/>
      <c r="BX51" s="982"/>
      <c r="BY51" s="982"/>
      <c r="BZ51" s="982"/>
      <c r="CA51" s="982"/>
      <c r="CB51" s="982"/>
      <c r="CC51" s="982"/>
      <c r="CD51" s="982"/>
      <c r="CE51" s="982"/>
      <c r="CF51" s="982"/>
      <c r="CG51" s="997"/>
      <c r="CH51" s="978"/>
      <c r="CI51" s="979"/>
      <c r="CJ51" s="979"/>
      <c r="CK51" s="979"/>
      <c r="CL51" s="980"/>
      <c r="CM51" s="978"/>
      <c r="CN51" s="979"/>
      <c r="CO51" s="979"/>
      <c r="CP51" s="979"/>
      <c r="CQ51" s="980"/>
      <c r="CR51" s="978"/>
      <c r="CS51" s="979"/>
      <c r="CT51" s="979"/>
      <c r="CU51" s="979"/>
      <c r="CV51" s="980"/>
      <c r="CW51" s="978"/>
      <c r="CX51" s="979"/>
      <c r="CY51" s="979"/>
      <c r="CZ51" s="979"/>
      <c r="DA51" s="980"/>
      <c r="DB51" s="978"/>
      <c r="DC51" s="979"/>
      <c r="DD51" s="979"/>
      <c r="DE51" s="979"/>
      <c r="DF51" s="980"/>
      <c r="DG51" s="978"/>
      <c r="DH51" s="979"/>
      <c r="DI51" s="979"/>
      <c r="DJ51" s="979"/>
      <c r="DK51" s="980"/>
      <c r="DL51" s="978"/>
      <c r="DM51" s="979"/>
      <c r="DN51" s="979"/>
      <c r="DO51" s="979"/>
      <c r="DP51" s="980"/>
      <c r="DQ51" s="978"/>
      <c r="DR51" s="979"/>
      <c r="DS51" s="979"/>
      <c r="DT51" s="979"/>
      <c r="DU51" s="980"/>
      <c r="DV51" s="981"/>
      <c r="DW51" s="982"/>
      <c r="DX51" s="982"/>
      <c r="DY51" s="982"/>
      <c r="DZ51" s="983"/>
      <c r="EA51" s="89"/>
    </row>
    <row r="52" spans="1:131" ht="26.25" customHeight="1" x14ac:dyDescent="0.2">
      <c r="A52" s="98">
        <v>25</v>
      </c>
      <c r="B52" s="1011"/>
      <c r="C52" s="1012"/>
      <c r="D52" s="1012"/>
      <c r="E52" s="1012"/>
      <c r="F52" s="1012"/>
      <c r="G52" s="1012"/>
      <c r="H52" s="1012"/>
      <c r="I52" s="1012"/>
      <c r="J52" s="1012"/>
      <c r="K52" s="1012"/>
      <c r="L52" s="1012"/>
      <c r="M52" s="1012"/>
      <c r="N52" s="1012"/>
      <c r="O52" s="1012"/>
      <c r="P52" s="1013"/>
      <c r="Q52" s="1014"/>
      <c r="R52" s="1006"/>
      <c r="S52" s="1006"/>
      <c r="T52" s="1006"/>
      <c r="U52" s="1006"/>
      <c r="V52" s="1006"/>
      <c r="W52" s="1006"/>
      <c r="X52" s="1006"/>
      <c r="Y52" s="1006"/>
      <c r="Z52" s="1006"/>
      <c r="AA52" s="1006"/>
      <c r="AB52" s="1006"/>
      <c r="AC52" s="1006"/>
      <c r="AD52" s="1006"/>
      <c r="AE52" s="1015"/>
      <c r="AF52" s="1016"/>
      <c r="AG52" s="1017"/>
      <c r="AH52" s="1017"/>
      <c r="AI52" s="1017"/>
      <c r="AJ52" s="1018"/>
      <c r="AK52" s="1005"/>
      <c r="AL52" s="1006"/>
      <c r="AM52" s="1006"/>
      <c r="AN52" s="1006"/>
      <c r="AO52" s="1006"/>
      <c r="AP52" s="1006"/>
      <c r="AQ52" s="1006"/>
      <c r="AR52" s="1006"/>
      <c r="AS52" s="1006"/>
      <c r="AT52" s="1006"/>
      <c r="AU52" s="1006"/>
      <c r="AV52" s="1006"/>
      <c r="AW52" s="1006"/>
      <c r="AX52" s="1006"/>
      <c r="AY52" s="1006"/>
      <c r="AZ52" s="1007"/>
      <c r="BA52" s="1007"/>
      <c r="BB52" s="1007"/>
      <c r="BC52" s="1007"/>
      <c r="BD52" s="1007"/>
      <c r="BE52" s="953"/>
      <c r="BF52" s="953"/>
      <c r="BG52" s="953"/>
      <c r="BH52" s="953"/>
      <c r="BI52" s="954"/>
      <c r="BJ52" s="91"/>
      <c r="BK52" s="91"/>
      <c r="BL52" s="91"/>
      <c r="BM52" s="91"/>
      <c r="BN52" s="91"/>
      <c r="BO52" s="101"/>
      <c r="BP52" s="101"/>
      <c r="BQ52" s="98">
        <v>46</v>
      </c>
      <c r="BR52" s="99"/>
      <c r="BS52" s="981"/>
      <c r="BT52" s="982"/>
      <c r="BU52" s="982"/>
      <c r="BV52" s="982"/>
      <c r="BW52" s="982"/>
      <c r="BX52" s="982"/>
      <c r="BY52" s="982"/>
      <c r="BZ52" s="982"/>
      <c r="CA52" s="982"/>
      <c r="CB52" s="982"/>
      <c r="CC52" s="982"/>
      <c r="CD52" s="982"/>
      <c r="CE52" s="982"/>
      <c r="CF52" s="982"/>
      <c r="CG52" s="997"/>
      <c r="CH52" s="978"/>
      <c r="CI52" s="979"/>
      <c r="CJ52" s="979"/>
      <c r="CK52" s="979"/>
      <c r="CL52" s="980"/>
      <c r="CM52" s="978"/>
      <c r="CN52" s="979"/>
      <c r="CO52" s="979"/>
      <c r="CP52" s="979"/>
      <c r="CQ52" s="980"/>
      <c r="CR52" s="978"/>
      <c r="CS52" s="979"/>
      <c r="CT52" s="979"/>
      <c r="CU52" s="979"/>
      <c r="CV52" s="980"/>
      <c r="CW52" s="978"/>
      <c r="CX52" s="979"/>
      <c r="CY52" s="979"/>
      <c r="CZ52" s="979"/>
      <c r="DA52" s="980"/>
      <c r="DB52" s="978"/>
      <c r="DC52" s="979"/>
      <c r="DD52" s="979"/>
      <c r="DE52" s="979"/>
      <c r="DF52" s="980"/>
      <c r="DG52" s="978"/>
      <c r="DH52" s="979"/>
      <c r="DI52" s="979"/>
      <c r="DJ52" s="979"/>
      <c r="DK52" s="980"/>
      <c r="DL52" s="978"/>
      <c r="DM52" s="979"/>
      <c r="DN52" s="979"/>
      <c r="DO52" s="979"/>
      <c r="DP52" s="980"/>
      <c r="DQ52" s="978"/>
      <c r="DR52" s="979"/>
      <c r="DS52" s="979"/>
      <c r="DT52" s="979"/>
      <c r="DU52" s="980"/>
      <c r="DV52" s="981"/>
      <c r="DW52" s="982"/>
      <c r="DX52" s="982"/>
      <c r="DY52" s="982"/>
      <c r="DZ52" s="983"/>
      <c r="EA52" s="89"/>
    </row>
    <row r="53" spans="1:131" ht="26.25" customHeight="1" x14ac:dyDescent="0.2">
      <c r="A53" s="98">
        <v>26</v>
      </c>
      <c r="B53" s="1011"/>
      <c r="C53" s="1012"/>
      <c r="D53" s="1012"/>
      <c r="E53" s="1012"/>
      <c r="F53" s="1012"/>
      <c r="G53" s="1012"/>
      <c r="H53" s="1012"/>
      <c r="I53" s="1012"/>
      <c r="J53" s="1012"/>
      <c r="K53" s="1012"/>
      <c r="L53" s="1012"/>
      <c r="M53" s="1012"/>
      <c r="N53" s="1012"/>
      <c r="O53" s="1012"/>
      <c r="P53" s="1013"/>
      <c r="Q53" s="1014"/>
      <c r="R53" s="1006"/>
      <c r="S53" s="1006"/>
      <c r="T53" s="1006"/>
      <c r="U53" s="1006"/>
      <c r="V53" s="1006"/>
      <c r="W53" s="1006"/>
      <c r="X53" s="1006"/>
      <c r="Y53" s="1006"/>
      <c r="Z53" s="1006"/>
      <c r="AA53" s="1006"/>
      <c r="AB53" s="1006"/>
      <c r="AC53" s="1006"/>
      <c r="AD53" s="1006"/>
      <c r="AE53" s="1015"/>
      <c r="AF53" s="1016"/>
      <c r="AG53" s="1017"/>
      <c r="AH53" s="1017"/>
      <c r="AI53" s="1017"/>
      <c r="AJ53" s="1018"/>
      <c r="AK53" s="1005"/>
      <c r="AL53" s="1006"/>
      <c r="AM53" s="1006"/>
      <c r="AN53" s="1006"/>
      <c r="AO53" s="1006"/>
      <c r="AP53" s="1006"/>
      <c r="AQ53" s="1006"/>
      <c r="AR53" s="1006"/>
      <c r="AS53" s="1006"/>
      <c r="AT53" s="1006"/>
      <c r="AU53" s="1006"/>
      <c r="AV53" s="1006"/>
      <c r="AW53" s="1006"/>
      <c r="AX53" s="1006"/>
      <c r="AY53" s="1006"/>
      <c r="AZ53" s="1007"/>
      <c r="BA53" s="1007"/>
      <c r="BB53" s="1007"/>
      <c r="BC53" s="1007"/>
      <c r="BD53" s="1007"/>
      <c r="BE53" s="953"/>
      <c r="BF53" s="953"/>
      <c r="BG53" s="953"/>
      <c r="BH53" s="953"/>
      <c r="BI53" s="954"/>
      <c r="BJ53" s="91"/>
      <c r="BK53" s="91"/>
      <c r="BL53" s="91"/>
      <c r="BM53" s="91"/>
      <c r="BN53" s="91"/>
      <c r="BO53" s="101"/>
      <c r="BP53" s="101"/>
      <c r="BQ53" s="98">
        <v>47</v>
      </c>
      <c r="BR53" s="99"/>
      <c r="BS53" s="981"/>
      <c r="BT53" s="982"/>
      <c r="BU53" s="982"/>
      <c r="BV53" s="982"/>
      <c r="BW53" s="982"/>
      <c r="BX53" s="982"/>
      <c r="BY53" s="982"/>
      <c r="BZ53" s="982"/>
      <c r="CA53" s="982"/>
      <c r="CB53" s="982"/>
      <c r="CC53" s="982"/>
      <c r="CD53" s="982"/>
      <c r="CE53" s="982"/>
      <c r="CF53" s="982"/>
      <c r="CG53" s="997"/>
      <c r="CH53" s="978"/>
      <c r="CI53" s="979"/>
      <c r="CJ53" s="979"/>
      <c r="CK53" s="979"/>
      <c r="CL53" s="980"/>
      <c r="CM53" s="978"/>
      <c r="CN53" s="979"/>
      <c r="CO53" s="979"/>
      <c r="CP53" s="979"/>
      <c r="CQ53" s="980"/>
      <c r="CR53" s="978"/>
      <c r="CS53" s="979"/>
      <c r="CT53" s="979"/>
      <c r="CU53" s="979"/>
      <c r="CV53" s="980"/>
      <c r="CW53" s="978"/>
      <c r="CX53" s="979"/>
      <c r="CY53" s="979"/>
      <c r="CZ53" s="979"/>
      <c r="DA53" s="980"/>
      <c r="DB53" s="978"/>
      <c r="DC53" s="979"/>
      <c r="DD53" s="979"/>
      <c r="DE53" s="979"/>
      <c r="DF53" s="980"/>
      <c r="DG53" s="978"/>
      <c r="DH53" s="979"/>
      <c r="DI53" s="979"/>
      <c r="DJ53" s="979"/>
      <c r="DK53" s="980"/>
      <c r="DL53" s="978"/>
      <c r="DM53" s="979"/>
      <c r="DN53" s="979"/>
      <c r="DO53" s="979"/>
      <c r="DP53" s="980"/>
      <c r="DQ53" s="978"/>
      <c r="DR53" s="979"/>
      <c r="DS53" s="979"/>
      <c r="DT53" s="979"/>
      <c r="DU53" s="980"/>
      <c r="DV53" s="981"/>
      <c r="DW53" s="982"/>
      <c r="DX53" s="982"/>
      <c r="DY53" s="982"/>
      <c r="DZ53" s="983"/>
      <c r="EA53" s="89"/>
    </row>
    <row r="54" spans="1:131" ht="26.25" customHeight="1" x14ac:dyDescent="0.2">
      <c r="A54" s="98">
        <v>27</v>
      </c>
      <c r="B54" s="1011"/>
      <c r="C54" s="1012"/>
      <c r="D54" s="1012"/>
      <c r="E54" s="1012"/>
      <c r="F54" s="1012"/>
      <c r="G54" s="1012"/>
      <c r="H54" s="1012"/>
      <c r="I54" s="1012"/>
      <c r="J54" s="1012"/>
      <c r="K54" s="1012"/>
      <c r="L54" s="1012"/>
      <c r="M54" s="1012"/>
      <c r="N54" s="1012"/>
      <c r="O54" s="1012"/>
      <c r="P54" s="1013"/>
      <c r="Q54" s="1014"/>
      <c r="R54" s="1006"/>
      <c r="S54" s="1006"/>
      <c r="T54" s="1006"/>
      <c r="U54" s="1006"/>
      <c r="V54" s="1006"/>
      <c r="W54" s="1006"/>
      <c r="X54" s="1006"/>
      <c r="Y54" s="1006"/>
      <c r="Z54" s="1006"/>
      <c r="AA54" s="1006"/>
      <c r="AB54" s="1006"/>
      <c r="AC54" s="1006"/>
      <c r="AD54" s="1006"/>
      <c r="AE54" s="1015"/>
      <c r="AF54" s="1016"/>
      <c r="AG54" s="1017"/>
      <c r="AH54" s="1017"/>
      <c r="AI54" s="1017"/>
      <c r="AJ54" s="1018"/>
      <c r="AK54" s="1005"/>
      <c r="AL54" s="1006"/>
      <c r="AM54" s="1006"/>
      <c r="AN54" s="1006"/>
      <c r="AO54" s="1006"/>
      <c r="AP54" s="1006"/>
      <c r="AQ54" s="1006"/>
      <c r="AR54" s="1006"/>
      <c r="AS54" s="1006"/>
      <c r="AT54" s="1006"/>
      <c r="AU54" s="1006"/>
      <c r="AV54" s="1006"/>
      <c r="AW54" s="1006"/>
      <c r="AX54" s="1006"/>
      <c r="AY54" s="1006"/>
      <c r="AZ54" s="1007"/>
      <c r="BA54" s="1007"/>
      <c r="BB54" s="1007"/>
      <c r="BC54" s="1007"/>
      <c r="BD54" s="1007"/>
      <c r="BE54" s="953"/>
      <c r="BF54" s="953"/>
      <c r="BG54" s="953"/>
      <c r="BH54" s="953"/>
      <c r="BI54" s="954"/>
      <c r="BJ54" s="91"/>
      <c r="BK54" s="91"/>
      <c r="BL54" s="91"/>
      <c r="BM54" s="91"/>
      <c r="BN54" s="91"/>
      <c r="BO54" s="101"/>
      <c r="BP54" s="101"/>
      <c r="BQ54" s="98">
        <v>48</v>
      </c>
      <c r="BR54" s="99"/>
      <c r="BS54" s="981"/>
      <c r="BT54" s="982"/>
      <c r="BU54" s="982"/>
      <c r="BV54" s="982"/>
      <c r="BW54" s="982"/>
      <c r="BX54" s="982"/>
      <c r="BY54" s="982"/>
      <c r="BZ54" s="982"/>
      <c r="CA54" s="982"/>
      <c r="CB54" s="982"/>
      <c r="CC54" s="982"/>
      <c r="CD54" s="982"/>
      <c r="CE54" s="982"/>
      <c r="CF54" s="982"/>
      <c r="CG54" s="997"/>
      <c r="CH54" s="978"/>
      <c r="CI54" s="979"/>
      <c r="CJ54" s="979"/>
      <c r="CK54" s="979"/>
      <c r="CL54" s="980"/>
      <c r="CM54" s="978"/>
      <c r="CN54" s="979"/>
      <c r="CO54" s="979"/>
      <c r="CP54" s="979"/>
      <c r="CQ54" s="980"/>
      <c r="CR54" s="978"/>
      <c r="CS54" s="979"/>
      <c r="CT54" s="979"/>
      <c r="CU54" s="979"/>
      <c r="CV54" s="980"/>
      <c r="CW54" s="978"/>
      <c r="CX54" s="979"/>
      <c r="CY54" s="979"/>
      <c r="CZ54" s="979"/>
      <c r="DA54" s="980"/>
      <c r="DB54" s="978"/>
      <c r="DC54" s="979"/>
      <c r="DD54" s="979"/>
      <c r="DE54" s="979"/>
      <c r="DF54" s="980"/>
      <c r="DG54" s="978"/>
      <c r="DH54" s="979"/>
      <c r="DI54" s="979"/>
      <c r="DJ54" s="979"/>
      <c r="DK54" s="980"/>
      <c r="DL54" s="978"/>
      <c r="DM54" s="979"/>
      <c r="DN54" s="979"/>
      <c r="DO54" s="979"/>
      <c r="DP54" s="980"/>
      <c r="DQ54" s="978"/>
      <c r="DR54" s="979"/>
      <c r="DS54" s="979"/>
      <c r="DT54" s="979"/>
      <c r="DU54" s="980"/>
      <c r="DV54" s="981"/>
      <c r="DW54" s="982"/>
      <c r="DX54" s="982"/>
      <c r="DY54" s="982"/>
      <c r="DZ54" s="983"/>
      <c r="EA54" s="89"/>
    </row>
    <row r="55" spans="1:131" ht="26.25" customHeight="1" x14ac:dyDescent="0.2">
      <c r="A55" s="98">
        <v>28</v>
      </c>
      <c r="B55" s="1011"/>
      <c r="C55" s="1012"/>
      <c r="D55" s="1012"/>
      <c r="E55" s="1012"/>
      <c r="F55" s="1012"/>
      <c r="G55" s="1012"/>
      <c r="H55" s="1012"/>
      <c r="I55" s="1012"/>
      <c r="J55" s="1012"/>
      <c r="K55" s="1012"/>
      <c r="L55" s="1012"/>
      <c r="M55" s="1012"/>
      <c r="N55" s="1012"/>
      <c r="O55" s="1012"/>
      <c r="P55" s="1013"/>
      <c r="Q55" s="1014"/>
      <c r="R55" s="1006"/>
      <c r="S55" s="1006"/>
      <c r="T55" s="1006"/>
      <c r="U55" s="1006"/>
      <c r="V55" s="1006"/>
      <c r="W55" s="1006"/>
      <c r="X55" s="1006"/>
      <c r="Y55" s="1006"/>
      <c r="Z55" s="1006"/>
      <c r="AA55" s="1006"/>
      <c r="AB55" s="1006"/>
      <c r="AC55" s="1006"/>
      <c r="AD55" s="1006"/>
      <c r="AE55" s="1015"/>
      <c r="AF55" s="1016"/>
      <c r="AG55" s="1017"/>
      <c r="AH55" s="1017"/>
      <c r="AI55" s="1017"/>
      <c r="AJ55" s="1018"/>
      <c r="AK55" s="1005"/>
      <c r="AL55" s="1006"/>
      <c r="AM55" s="1006"/>
      <c r="AN55" s="1006"/>
      <c r="AO55" s="1006"/>
      <c r="AP55" s="1006"/>
      <c r="AQ55" s="1006"/>
      <c r="AR55" s="1006"/>
      <c r="AS55" s="1006"/>
      <c r="AT55" s="1006"/>
      <c r="AU55" s="1006"/>
      <c r="AV55" s="1006"/>
      <c r="AW55" s="1006"/>
      <c r="AX55" s="1006"/>
      <c r="AY55" s="1006"/>
      <c r="AZ55" s="1007"/>
      <c r="BA55" s="1007"/>
      <c r="BB55" s="1007"/>
      <c r="BC55" s="1007"/>
      <c r="BD55" s="1007"/>
      <c r="BE55" s="953"/>
      <c r="BF55" s="953"/>
      <c r="BG55" s="953"/>
      <c r="BH55" s="953"/>
      <c r="BI55" s="954"/>
      <c r="BJ55" s="91"/>
      <c r="BK55" s="91"/>
      <c r="BL55" s="91"/>
      <c r="BM55" s="91"/>
      <c r="BN55" s="91"/>
      <c r="BO55" s="101"/>
      <c r="BP55" s="101"/>
      <c r="BQ55" s="98">
        <v>49</v>
      </c>
      <c r="BR55" s="99"/>
      <c r="BS55" s="981"/>
      <c r="BT55" s="982"/>
      <c r="BU55" s="982"/>
      <c r="BV55" s="982"/>
      <c r="BW55" s="982"/>
      <c r="BX55" s="982"/>
      <c r="BY55" s="982"/>
      <c r="BZ55" s="982"/>
      <c r="CA55" s="982"/>
      <c r="CB55" s="982"/>
      <c r="CC55" s="982"/>
      <c r="CD55" s="982"/>
      <c r="CE55" s="982"/>
      <c r="CF55" s="982"/>
      <c r="CG55" s="997"/>
      <c r="CH55" s="978"/>
      <c r="CI55" s="979"/>
      <c r="CJ55" s="979"/>
      <c r="CK55" s="979"/>
      <c r="CL55" s="980"/>
      <c r="CM55" s="978"/>
      <c r="CN55" s="979"/>
      <c r="CO55" s="979"/>
      <c r="CP55" s="979"/>
      <c r="CQ55" s="980"/>
      <c r="CR55" s="978"/>
      <c r="CS55" s="979"/>
      <c r="CT55" s="979"/>
      <c r="CU55" s="979"/>
      <c r="CV55" s="980"/>
      <c r="CW55" s="978"/>
      <c r="CX55" s="979"/>
      <c r="CY55" s="979"/>
      <c r="CZ55" s="979"/>
      <c r="DA55" s="980"/>
      <c r="DB55" s="978"/>
      <c r="DC55" s="979"/>
      <c r="DD55" s="979"/>
      <c r="DE55" s="979"/>
      <c r="DF55" s="980"/>
      <c r="DG55" s="978"/>
      <c r="DH55" s="979"/>
      <c r="DI55" s="979"/>
      <c r="DJ55" s="979"/>
      <c r="DK55" s="980"/>
      <c r="DL55" s="978"/>
      <c r="DM55" s="979"/>
      <c r="DN55" s="979"/>
      <c r="DO55" s="979"/>
      <c r="DP55" s="980"/>
      <c r="DQ55" s="978"/>
      <c r="DR55" s="979"/>
      <c r="DS55" s="979"/>
      <c r="DT55" s="979"/>
      <c r="DU55" s="980"/>
      <c r="DV55" s="981"/>
      <c r="DW55" s="982"/>
      <c r="DX55" s="982"/>
      <c r="DY55" s="982"/>
      <c r="DZ55" s="983"/>
      <c r="EA55" s="89"/>
    </row>
    <row r="56" spans="1:131" ht="26.25" customHeight="1" x14ac:dyDescent="0.2">
      <c r="A56" s="98">
        <v>29</v>
      </c>
      <c r="B56" s="1011"/>
      <c r="C56" s="1012"/>
      <c r="D56" s="1012"/>
      <c r="E56" s="1012"/>
      <c r="F56" s="1012"/>
      <c r="G56" s="1012"/>
      <c r="H56" s="1012"/>
      <c r="I56" s="1012"/>
      <c r="J56" s="1012"/>
      <c r="K56" s="1012"/>
      <c r="L56" s="1012"/>
      <c r="M56" s="1012"/>
      <c r="N56" s="1012"/>
      <c r="O56" s="1012"/>
      <c r="P56" s="1013"/>
      <c r="Q56" s="1014"/>
      <c r="R56" s="1006"/>
      <c r="S56" s="1006"/>
      <c r="T56" s="1006"/>
      <c r="U56" s="1006"/>
      <c r="V56" s="1006"/>
      <c r="W56" s="1006"/>
      <c r="X56" s="1006"/>
      <c r="Y56" s="1006"/>
      <c r="Z56" s="1006"/>
      <c r="AA56" s="1006"/>
      <c r="AB56" s="1006"/>
      <c r="AC56" s="1006"/>
      <c r="AD56" s="1006"/>
      <c r="AE56" s="1015"/>
      <c r="AF56" s="1016"/>
      <c r="AG56" s="1017"/>
      <c r="AH56" s="1017"/>
      <c r="AI56" s="1017"/>
      <c r="AJ56" s="1018"/>
      <c r="AK56" s="1005"/>
      <c r="AL56" s="1006"/>
      <c r="AM56" s="1006"/>
      <c r="AN56" s="1006"/>
      <c r="AO56" s="1006"/>
      <c r="AP56" s="1006"/>
      <c r="AQ56" s="1006"/>
      <c r="AR56" s="1006"/>
      <c r="AS56" s="1006"/>
      <c r="AT56" s="1006"/>
      <c r="AU56" s="1006"/>
      <c r="AV56" s="1006"/>
      <c r="AW56" s="1006"/>
      <c r="AX56" s="1006"/>
      <c r="AY56" s="1006"/>
      <c r="AZ56" s="1007"/>
      <c r="BA56" s="1007"/>
      <c r="BB56" s="1007"/>
      <c r="BC56" s="1007"/>
      <c r="BD56" s="1007"/>
      <c r="BE56" s="953"/>
      <c r="BF56" s="953"/>
      <c r="BG56" s="953"/>
      <c r="BH56" s="953"/>
      <c r="BI56" s="954"/>
      <c r="BJ56" s="91"/>
      <c r="BK56" s="91"/>
      <c r="BL56" s="91"/>
      <c r="BM56" s="91"/>
      <c r="BN56" s="91"/>
      <c r="BO56" s="101"/>
      <c r="BP56" s="101"/>
      <c r="BQ56" s="98">
        <v>50</v>
      </c>
      <c r="BR56" s="99"/>
      <c r="BS56" s="981"/>
      <c r="BT56" s="982"/>
      <c r="BU56" s="982"/>
      <c r="BV56" s="982"/>
      <c r="BW56" s="982"/>
      <c r="BX56" s="982"/>
      <c r="BY56" s="982"/>
      <c r="BZ56" s="982"/>
      <c r="CA56" s="982"/>
      <c r="CB56" s="982"/>
      <c r="CC56" s="982"/>
      <c r="CD56" s="982"/>
      <c r="CE56" s="982"/>
      <c r="CF56" s="982"/>
      <c r="CG56" s="997"/>
      <c r="CH56" s="978"/>
      <c r="CI56" s="979"/>
      <c r="CJ56" s="979"/>
      <c r="CK56" s="979"/>
      <c r="CL56" s="980"/>
      <c r="CM56" s="978"/>
      <c r="CN56" s="979"/>
      <c r="CO56" s="979"/>
      <c r="CP56" s="979"/>
      <c r="CQ56" s="980"/>
      <c r="CR56" s="978"/>
      <c r="CS56" s="979"/>
      <c r="CT56" s="979"/>
      <c r="CU56" s="979"/>
      <c r="CV56" s="980"/>
      <c r="CW56" s="978"/>
      <c r="CX56" s="979"/>
      <c r="CY56" s="979"/>
      <c r="CZ56" s="979"/>
      <c r="DA56" s="980"/>
      <c r="DB56" s="978"/>
      <c r="DC56" s="979"/>
      <c r="DD56" s="979"/>
      <c r="DE56" s="979"/>
      <c r="DF56" s="980"/>
      <c r="DG56" s="978"/>
      <c r="DH56" s="979"/>
      <c r="DI56" s="979"/>
      <c r="DJ56" s="979"/>
      <c r="DK56" s="980"/>
      <c r="DL56" s="978"/>
      <c r="DM56" s="979"/>
      <c r="DN56" s="979"/>
      <c r="DO56" s="979"/>
      <c r="DP56" s="980"/>
      <c r="DQ56" s="978"/>
      <c r="DR56" s="979"/>
      <c r="DS56" s="979"/>
      <c r="DT56" s="979"/>
      <c r="DU56" s="980"/>
      <c r="DV56" s="981"/>
      <c r="DW56" s="982"/>
      <c r="DX56" s="982"/>
      <c r="DY56" s="982"/>
      <c r="DZ56" s="983"/>
      <c r="EA56" s="89"/>
    </row>
    <row r="57" spans="1:131" ht="26.25" customHeight="1" x14ac:dyDescent="0.2">
      <c r="A57" s="98">
        <v>30</v>
      </c>
      <c r="B57" s="1011"/>
      <c r="C57" s="1012"/>
      <c r="D57" s="1012"/>
      <c r="E57" s="1012"/>
      <c r="F57" s="1012"/>
      <c r="G57" s="1012"/>
      <c r="H57" s="1012"/>
      <c r="I57" s="1012"/>
      <c r="J57" s="1012"/>
      <c r="K57" s="1012"/>
      <c r="L57" s="1012"/>
      <c r="M57" s="1012"/>
      <c r="N57" s="1012"/>
      <c r="O57" s="1012"/>
      <c r="P57" s="1013"/>
      <c r="Q57" s="1014"/>
      <c r="R57" s="1006"/>
      <c r="S57" s="1006"/>
      <c r="T57" s="1006"/>
      <c r="U57" s="1006"/>
      <c r="V57" s="1006"/>
      <c r="W57" s="1006"/>
      <c r="X57" s="1006"/>
      <c r="Y57" s="1006"/>
      <c r="Z57" s="1006"/>
      <c r="AA57" s="1006"/>
      <c r="AB57" s="1006"/>
      <c r="AC57" s="1006"/>
      <c r="AD57" s="1006"/>
      <c r="AE57" s="1015"/>
      <c r="AF57" s="1016"/>
      <c r="AG57" s="1017"/>
      <c r="AH57" s="1017"/>
      <c r="AI57" s="1017"/>
      <c r="AJ57" s="1018"/>
      <c r="AK57" s="1005"/>
      <c r="AL57" s="1006"/>
      <c r="AM57" s="1006"/>
      <c r="AN57" s="1006"/>
      <c r="AO57" s="1006"/>
      <c r="AP57" s="1006"/>
      <c r="AQ57" s="1006"/>
      <c r="AR57" s="1006"/>
      <c r="AS57" s="1006"/>
      <c r="AT57" s="1006"/>
      <c r="AU57" s="1006"/>
      <c r="AV57" s="1006"/>
      <c r="AW57" s="1006"/>
      <c r="AX57" s="1006"/>
      <c r="AY57" s="1006"/>
      <c r="AZ57" s="1007"/>
      <c r="BA57" s="1007"/>
      <c r="BB57" s="1007"/>
      <c r="BC57" s="1007"/>
      <c r="BD57" s="1007"/>
      <c r="BE57" s="953"/>
      <c r="BF57" s="953"/>
      <c r="BG57" s="953"/>
      <c r="BH57" s="953"/>
      <c r="BI57" s="954"/>
      <c r="BJ57" s="91"/>
      <c r="BK57" s="91"/>
      <c r="BL57" s="91"/>
      <c r="BM57" s="91"/>
      <c r="BN57" s="91"/>
      <c r="BO57" s="101"/>
      <c r="BP57" s="101"/>
      <c r="BQ57" s="98">
        <v>51</v>
      </c>
      <c r="BR57" s="99"/>
      <c r="BS57" s="981"/>
      <c r="BT57" s="982"/>
      <c r="BU57" s="982"/>
      <c r="BV57" s="982"/>
      <c r="BW57" s="982"/>
      <c r="BX57" s="982"/>
      <c r="BY57" s="982"/>
      <c r="BZ57" s="982"/>
      <c r="CA57" s="982"/>
      <c r="CB57" s="982"/>
      <c r="CC57" s="982"/>
      <c r="CD57" s="982"/>
      <c r="CE57" s="982"/>
      <c r="CF57" s="982"/>
      <c r="CG57" s="997"/>
      <c r="CH57" s="978"/>
      <c r="CI57" s="979"/>
      <c r="CJ57" s="979"/>
      <c r="CK57" s="979"/>
      <c r="CL57" s="980"/>
      <c r="CM57" s="978"/>
      <c r="CN57" s="979"/>
      <c r="CO57" s="979"/>
      <c r="CP57" s="979"/>
      <c r="CQ57" s="980"/>
      <c r="CR57" s="978"/>
      <c r="CS57" s="979"/>
      <c r="CT57" s="979"/>
      <c r="CU57" s="979"/>
      <c r="CV57" s="980"/>
      <c r="CW57" s="978"/>
      <c r="CX57" s="979"/>
      <c r="CY57" s="979"/>
      <c r="CZ57" s="979"/>
      <c r="DA57" s="980"/>
      <c r="DB57" s="978"/>
      <c r="DC57" s="979"/>
      <c r="DD57" s="979"/>
      <c r="DE57" s="979"/>
      <c r="DF57" s="980"/>
      <c r="DG57" s="978"/>
      <c r="DH57" s="979"/>
      <c r="DI57" s="979"/>
      <c r="DJ57" s="979"/>
      <c r="DK57" s="980"/>
      <c r="DL57" s="978"/>
      <c r="DM57" s="979"/>
      <c r="DN57" s="979"/>
      <c r="DO57" s="979"/>
      <c r="DP57" s="980"/>
      <c r="DQ57" s="978"/>
      <c r="DR57" s="979"/>
      <c r="DS57" s="979"/>
      <c r="DT57" s="979"/>
      <c r="DU57" s="980"/>
      <c r="DV57" s="981"/>
      <c r="DW57" s="982"/>
      <c r="DX57" s="982"/>
      <c r="DY57" s="982"/>
      <c r="DZ57" s="983"/>
      <c r="EA57" s="89"/>
    </row>
    <row r="58" spans="1:131" ht="26.25" customHeight="1" x14ac:dyDescent="0.2">
      <c r="A58" s="98">
        <v>31</v>
      </c>
      <c r="B58" s="1011"/>
      <c r="C58" s="1012"/>
      <c r="D58" s="1012"/>
      <c r="E58" s="1012"/>
      <c r="F58" s="1012"/>
      <c r="G58" s="1012"/>
      <c r="H58" s="1012"/>
      <c r="I58" s="1012"/>
      <c r="J58" s="1012"/>
      <c r="K58" s="1012"/>
      <c r="L58" s="1012"/>
      <c r="M58" s="1012"/>
      <c r="N58" s="1012"/>
      <c r="O58" s="1012"/>
      <c r="P58" s="1013"/>
      <c r="Q58" s="1014"/>
      <c r="R58" s="1006"/>
      <c r="S58" s="1006"/>
      <c r="T58" s="1006"/>
      <c r="U58" s="1006"/>
      <c r="V58" s="1006"/>
      <c r="W58" s="1006"/>
      <c r="X58" s="1006"/>
      <c r="Y58" s="1006"/>
      <c r="Z58" s="1006"/>
      <c r="AA58" s="1006"/>
      <c r="AB58" s="1006"/>
      <c r="AC58" s="1006"/>
      <c r="AD58" s="1006"/>
      <c r="AE58" s="1015"/>
      <c r="AF58" s="1016"/>
      <c r="AG58" s="1017"/>
      <c r="AH58" s="1017"/>
      <c r="AI58" s="1017"/>
      <c r="AJ58" s="1018"/>
      <c r="AK58" s="1005"/>
      <c r="AL58" s="1006"/>
      <c r="AM58" s="1006"/>
      <c r="AN58" s="1006"/>
      <c r="AO58" s="1006"/>
      <c r="AP58" s="1006"/>
      <c r="AQ58" s="1006"/>
      <c r="AR58" s="1006"/>
      <c r="AS58" s="1006"/>
      <c r="AT58" s="1006"/>
      <c r="AU58" s="1006"/>
      <c r="AV58" s="1006"/>
      <c r="AW58" s="1006"/>
      <c r="AX58" s="1006"/>
      <c r="AY58" s="1006"/>
      <c r="AZ58" s="1007"/>
      <c r="BA58" s="1007"/>
      <c r="BB58" s="1007"/>
      <c r="BC58" s="1007"/>
      <c r="BD58" s="1007"/>
      <c r="BE58" s="953"/>
      <c r="BF58" s="953"/>
      <c r="BG58" s="953"/>
      <c r="BH58" s="953"/>
      <c r="BI58" s="954"/>
      <c r="BJ58" s="91"/>
      <c r="BK58" s="91"/>
      <c r="BL58" s="91"/>
      <c r="BM58" s="91"/>
      <c r="BN58" s="91"/>
      <c r="BO58" s="101"/>
      <c r="BP58" s="101"/>
      <c r="BQ58" s="98">
        <v>52</v>
      </c>
      <c r="BR58" s="99"/>
      <c r="BS58" s="981"/>
      <c r="BT58" s="982"/>
      <c r="BU58" s="982"/>
      <c r="BV58" s="982"/>
      <c r="BW58" s="982"/>
      <c r="BX58" s="982"/>
      <c r="BY58" s="982"/>
      <c r="BZ58" s="982"/>
      <c r="CA58" s="982"/>
      <c r="CB58" s="982"/>
      <c r="CC58" s="982"/>
      <c r="CD58" s="982"/>
      <c r="CE58" s="982"/>
      <c r="CF58" s="982"/>
      <c r="CG58" s="997"/>
      <c r="CH58" s="978"/>
      <c r="CI58" s="979"/>
      <c r="CJ58" s="979"/>
      <c r="CK58" s="979"/>
      <c r="CL58" s="980"/>
      <c r="CM58" s="978"/>
      <c r="CN58" s="979"/>
      <c r="CO58" s="979"/>
      <c r="CP58" s="979"/>
      <c r="CQ58" s="980"/>
      <c r="CR58" s="978"/>
      <c r="CS58" s="979"/>
      <c r="CT58" s="979"/>
      <c r="CU58" s="979"/>
      <c r="CV58" s="980"/>
      <c r="CW58" s="978"/>
      <c r="CX58" s="979"/>
      <c r="CY58" s="979"/>
      <c r="CZ58" s="979"/>
      <c r="DA58" s="980"/>
      <c r="DB58" s="978"/>
      <c r="DC58" s="979"/>
      <c r="DD58" s="979"/>
      <c r="DE58" s="979"/>
      <c r="DF58" s="980"/>
      <c r="DG58" s="978"/>
      <c r="DH58" s="979"/>
      <c r="DI58" s="979"/>
      <c r="DJ58" s="979"/>
      <c r="DK58" s="980"/>
      <c r="DL58" s="978"/>
      <c r="DM58" s="979"/>
      <c r="DN58" s="979"/>
      <c r="DO58" s="979"/>
      <c r="DP58" s="980"/>
      <c r="DQ58" s="978"/>
      <c r="DR58" s="979"/>
      <c r="DS58" s="979"/>
      <c r="DT58" s="979"/>
      <c r="DU58" s="980"/>
      <c r="DV58" s="981"/>
      <c r="DW58" s="982"/>
      <c r="DX58" s="982"/>
      <c r="DY58" s="982"/>
      <c r="DZ58" s="983"/>
      <c r="EA58" s="89"/>
    </row>
    <row r="59" spans="1:131" ht="26.25" customHeight="1" x14ac:dyDescent="0.2">
      <c r="A59" s="98">
        <v>32</v>
      </c>
      <c r="B59" s="1011"/>
      <c r="C59" s="1012"/>
      <c r="D59" s="1012"/>
      <c r="E59" s="1012"/>
      <c r="F59" s="1012"/>
      <c r="G59" s="1012"/>
      <c r="H59" s="1012"/>
      <c r="I59" s="1012"/>
      <c r="J59" s="1012"/>
      <c r="K59" s="1012"/>
      <c r="L59" s="1012"/>
      <c r="M59" s="1012"/>
      <c r="N59" s="1012"/>
      <c r="O59" s="1012"/>
      <c r="P59" s="1013"/>
      <c r="Q59" s="1014"/>
      <c r="R59" s="1006"/>
      <c r="S59" s="1006"/>
      <c r="T59" s="1006"/>
      <c r="U59" s="1006"/>
      <c r="V59" s="1006"/>
      <c r="W59" s="1006"/>
      <c r="X59" s="1006"/>
      <c r="Y59" s="1006"/>
      <c r="Z59" s="1006"/>
      <c r="AA59" s="1006"/>
      <c r="AB59" s="1006"/>
      <c r="AC59" s="1006"/>
      <c r="AD59" s="1006"/>
      <c r="AE59" s="1015"/>
      <c r="AF59" s="1016"/>
      <c r="AG59" s="1017"/>
      <c r="AH59" s="1017"/>
      <c r="AI59" s="1017"/>
      <c r="AJ59" s="1018"/>
      <c r="AK59" s="1005"/>
      <c r="AL59" s="1006"/>
      <c r="AM59" s="1006"/>
      <c r="AN59" s="1006"/>
      <c r="AO59" s="1006"/>
      <c r="AP59" s="1006"/>
      <c r="AQ59" s="1006"/>
      <c r="AR59" s="1006"/>
      <c r="AS59" s="1006"/>
      <c r="AT59" s="1006"/>
      <c r="AU59" s="1006"/>
      <c r="AV59" s="1006"/>
      <c r="AW59" s="1006"/>
      <c r="AX59" s="1006"/>
      <c r="AY59" s="1006"/>
      <c r="AZ59" s="1007"/>
      <c r="BA59" s="1007"/>
      <c r="BB59" s="1007"/>
      <c r="BC59" s="1007"/>
      <c r="BD59" s="1007"/>
      <c r="BE59" s="953"/>
      <c r="BF59" s="953"/>
      <c r="BG59" s="953"/>
      <c r="BH59" s="953"/>
      <c r="BI59" s="954"/>
      <c r="BJ59" s="91"/>
      <c r="BK59" s="91"/>
      <c r="BL59" s="91"/>
      <c r="BM59" s="91"/>
      <c r="BN59" s="91"/>
      <c r="BO59" s="101"/>
      <c r="BP59" s="101"/>
      <c r="BQ59" s="98">
        <v>53</v>
      </c>
      <c r="BR59" s="99"/>
      <c r="BS59" s="981"/>
      <c r="BT59" s="982"/>
      <c r="BU59" s="982"/>
      <c r="BV59" s="982"/>
      <c r="BW59" s="982"/>
      <c r="BX59" s="982"/>
      <c r="BY59" s="982"/>
      <c r="BZ59" s="982"/>
      <c r="CA59" s="982"/>
      <c r="CB59" s="982"/>
      <c r="CC59" s="982"/>
      <c r="CD59" s="982"/>
      <c r="CE59" s="982"/>
      <c r="CF59" s="982"/>
      <c r="CG59" s="997"/>
      <c r="CH59" s="978"/>
      <c r="CI59" s="979"/>
      <c r="CJ59" s="979"/>
      <c r="CK59" s="979"/>
      <c r="CL59" s="980"/>
      <c r="CM59" s="978"/>
      <c r="CN59" s="979"/>
      <c r="CO59" s="979"/>
      <c r="CP59" s="979"/>
      <c r="CQ59" s="980"/>
      <c r="CR59" s="978"/>
      <c r="CS59" s="979"/>
      <c r="CT59" s="979"/>
      <c r="CU59" s="979"/>
      <c r="CV59" s="980"/>
      <c r="CW59" s="978"/>
      <c r="CX59" s="979"/>
      <c r="CY59" s="979"/>
      <c r="CZ59" s="979"/>
      <c r="DA59" s="980"/>
      <c r="DB59" s="978"/>
      <c r="DC59" s="979"/>
      <c r="DD59" s="979"/>
      <c r="DE59" s="979"/>
      <c r="DF59" s="980"/>
      <c r="DG59" s="978"/>
      <c r="DH59" s="979"/>
      <c r="DI59" s="979"/>
      <c r="DJ59" s="979"/>
      <c r="DK59" s="980"/>
      <c r="DL59" s="978"/>
      <c r="DM59" s="979"/>
      <c r="DN59" s="979"/>
      <c r="DO59" s="979"/>
      <c r="DP59" s="980"/>
      <c r="DQ59" s="978"/>
      <c r="DR59" s="979"/>
      <c r="DS59" s="979"/>
      <c r="DT59" s="979"/>
      <c r="DU59" s="980"/>
      <c r="DV59" s="981"/>
      <c r="DW59" s="982"/>
      <c r="DX59" s="982"/>
      <c r="DY59" s="982"/>
      <c r="DZ59" s="983"/>
      <c r="EA59" s="89"/>
    </row>
    <row r="60" spans="1:131" ht="26.25" customHeight="1" x14ac:dyDescent="0.2">
      <c r="A60" s="98">
        <v>33</v>
      </c>
      <c r="B60" s="1011"/>
      <c r="C60" s="1012"/>
      <c r="D60" s="1012"/>
      <c r="E60" s="1012"/>
      <c r="F60" s="1012"/>
      <c r="G60" s="1012"/>
      <c r="H60" s="1012"/>
      <c r="I60" s="1012"/>
      <c r="J60" s="1012"/>
      <c r="K60" s="1012"/>
      <c r="L60" s="1012"/>
      <c r="M60" s="1012"/>
      <c r="N60" s="1012"/>
      <c r="O60" s="1012"/>
      <c r="P60" s="1013"/>
      <c r="Q60" s="1014"/>
      <c r="R60" s="1006"/>
      <c r="S60" s="1006"/>
      <c r="T60" s="1006"/>
      <c r="U60" s="1006"/>
      <c r="V60" s="1006"/>
      <c r="W60" s="1006"/>
      <c r="X60" s="1006"/>
      <c r="Y60" s="1006"/>
      <c r="Z60" s="1006"/>
      <c r="AA60" s="1006"/>
      <c r="AB60" s="1006"/>
      <c r="AC60" s="1006"/>
      <c r="AD60" s="1006"/>
      <c r="AE60" s="1015"/>
      <c r="AF60" s="1016"/>
      <c r="AG60" s="1017"/>
      <c r="AH60" s="1017"/>
      <c r="AI60" s="1017"/>
      <c r="AJ60" s="1018"/>
      <c r="AK60" s="1005"/>
      <c r="AL60" s="1006"/>
      <c r="AM60" s="1006"/>
      <c r="AN60" s="1006"/>
      <c r="AO60" s="1006"/>
      <c r="AP60" s="1006"/>
      <c r="AQ60" s="1006"/>
      <c r="AR60" s="1006"/>
      <c r="AS60" s="1006"/>
      <c r="AT60" s="1006"/>
      <c r="AU60" s="1006"/>
      <c r="AV60" s="1006"/>
      <c r="AW60" s="1006"/>
      <c r="AX60" s="1006"/>
      <c r="AY60" s="1006"/>
      <c r="AZ60" s="1007"/>
      <c r="BA60" s="1007"/>
      <c r="BB60" s="1007"/>
      <c r="BC60" s="1007"/>
      <c r="BD60" s="1007"/>
      <c r="BE60" s="953"/>
      <c r="BF60" s="953"/>
      <c r="BG60" s="953"/>
      <c r="BH60" s="953"/>
      <c r="BI60" s="954"/>
      <c r="BJ60" s="91"/>
      <c r="BK60" s="91"/>
      <c r="BL60" s="91"/>
      <c r="BM60" s="91"/>
      <c r="BN60" s="91"/>
      <c r="BO60" s="101"/>
      <c r="BP60" s="101"/>
      <c r="BQ60" s="98">
        <v>54</v>
      </c>
      <c r="BR60" s="99"/>
      <c r="BS60" s="981"/>
      <c r="BT60" s="982"/>
      <c r="BU60" s="982"/>
      <c r="BV60" s="982"/>
      <c r="BW60" s="982"/>
      <c r="BX60" s="982"/>
      <c r="BY60" s="982"/>
      <c r="BZ60" s="982"/>
      <c r="CA60" s="982"/>
      <c r="CB60" s="982"/>
      <c r="CC60" s="982"/>
      <c r="CD60" s="982"/>
      <c r="CE60" s="982"/>
      <c r="CF60" s="982"/>
      <c r="CG60" s="997"/>
      <c r="CH60" s="978"/>
      <c r="CI60" s="979"/>
      <c r="CJ60" s="979"/>
      <c r="CK60" s="979"/>
      <c r="CL60" s="980"/>
      <c r="CM60" s="978"/>
      <c r="CN60" s="979"/>
      <c r="CO60" s="979"/>
      <c r="CP60" s="979"/>
      <c r="CQ60" s="980"/>
      <c r="CR60" s="978"/>
      <c r="CS60" s="979"/>
      <c r="CT60" s="979"/>
      <c r="CU60" s="979"/>
      <c r="CV60" s="980"/>
      <c r="CW60" s="978"/>
      <c r="CX60" s="979"/>
      <c r="CY60" s="979"/>
      <c r="CZ60" s="979"/>
      <c r="DA60" s="980"/>
      <c r="DB60" s="978"/>
      <c r="DC60" s="979"/>
      <c r="DD60" s="979"/>
      <c r="DE60" s="979"/>
      <c r="DF60" s="980"/>
      <c r="DG60" s="978"/>
      <c r="DH60" s="979"/>
      <c r="DI60" s="979"/>
      <c r="DJ60" s="979"/>
      <c r="DK60" s="980"/>
      <c r="DL60" s="978"/>
      <c r="DM60" s="979"/>
      <c r="DN60" s="979"/>
      <c r="DO60" s="979"/>
      <c r="DP60" s="980"/>
      <c r="DQ60" s="978"/>
      <c r="DR60" s="979"/>
      <c r="DS60" s="979"/>
      <c r="DT60" s="979"/>
      <c r="DU60" s="980"/>
      <c r="DV60" s="981"/>
      <c r="DW60" s="982"/>
      <c r="DX60" s="982"/>
      <c r="DY60" s="982"/>
      <c r="DZ60" s="983"/>
      <c r="EA60" s="89"/>
    </row>
    <row r="61" spans="1:131" ht="26.25" customHeight="1" thickBot="1" x14ac:dyDescent="0.25">
      <c r="A61" s="98">
        <v>34</v>
      </c>
      <c r="B61" s="1011"/>
      <c r="C61" s="1012"/>
      <c r="D61" s="1012"/>
      <c r="E61" s="1012"/>
      <c r="F61" s="1012"/>
      <c r="G61" s="1012"/>
      <c r="H61" s="1012"/>
      <c r="I61" s="1012"/>
      <c r="J61" s="1012"/>
      <c r="K61" s="1012"/>
      <c r="L61" s="1012"/>
      <c r="M61" s="1012"/>
      <c r="N61" s="1012"/>
      <c r="O61" s="1012"/>
      <c r="P61" s="1013"/>
      <c r="Q61" s="1014"/>
      <c r="R61" s="1006"/>
      <c r="S61" s="1006"/>
      <c r="T61" s="1006"/>
      <c r="U61" s="1006"/>
      <c r="V61" s="1006"/>
      <c r="W61" s="1006"/>
      <c r="X61" s="1006"/>
      <c r="Y61" s="1006"/>
      <c r="Z61" s="1006"/>
      <c r="AA61" s="1006"/>
      <c r="AB61" s="1006"/>
      <c r="AC61" s="1006"/>
      <c r="AD61" s="1006"/>
      <c r="AE61" s="1015"/>
      <c r="AF61" s="1016"/>
      <c r="AG61" s="1017"/>
      <c r="AH61" s="1017"/>
      <c r="AI61" s="1017"/>
      <c r="AJ61" s="1018"/>
      <c r="AK61" s="1005"/>
      <c r="AL61" s="1006"/>
      <c r="AM61" s="1006"/>
      <c r="AN61" s="1006"/>
      <c r="AO61" s="1006"/>
      <c r="AP61" s="1006"/>
      <c r="AQ61" s="1006"/>
      <c r="AR61" s="1006"/>
      <c r="AS61" s="1006"/>
      <c r="AT61" s="1006"/>
      <c r="AU61" s="1006"/>
      <c r="AV61" s="1006"/>
      <c r="AW61" s="1006"/>
      <c r="AX61" s="1006"/>
      <c r="AY61" s="1006"/>
      <c r="AZ61" s="1007"/>
      <c r="BA61" s="1007"/>
      <c r="BB61" s="1007"/>
      <c r="BC61" s="1007"/>
      <c r="BD61" s="1007"/>
      <c r="BE61" s="953"/>
      <c r="BF61" s="953"/>
      <c r="BG61" s="953"/>
      <c r="BH61" s="953"/>
      <c r="BI61" s="954"/>
      <c r="BJ61" s="91"/>
      <c r="BK61" s="91"/>
      <c r="BL61" s="91"/>
      <c r="BM61" s="91"/>
      <c r="BN61" s="91"/>
      <c r="BO61" s="101"/>
      <c r="BP61" s="101"/>
      <c r="BQ61" s="98">
        <v>55</v>
      </c>
      <c r="BR61" s="99"/>
      <c r="BS61" s="981"/>
      <c r="BT61" s="982"/>
      <c r="BU61" s="982"/>
      <c r="BV61" s="982"/>
      <c r="BW61" s="982"/>
      <c r="BX61" s="982"/>
      <c r="BY61" s="982"/>
      <c r="BZ61" s="982"/>
      <c r="CA61" s="982"/>
      <c r="CB61" s="982"/>
      <c r="CC61" s="982"/>
      <c r="CD61" s="982"/>
      <c r="CE61" s="982"/>
      <c r="CF61" s="982"/>
      <c r="CG61" s="997"/>
      <c r="CH61" s="978"/>
      <c r="CI61" s="979"/>
      <c r="CJ61" s="979"/>
      <c r="CK61" s="979"/>
      <c r="CL61" s="980"/>
      <c r="CM61" s="978"/>
      <c r="CN61" s="979"/>
      <c r="CO61" s="979"/>
      <c r="CP61" s="979"/>
      <c r="CQ61" s="980"/>
      <c r="CR61" s="978"/>
      <c r="CS61" s="979"/>
      <c r="CT61" s="979"/>
      <c r="CU61" s="979"/>
      <c r="CV61" s="980"/>
      <c r="CW61" s="978"/>
      <c r="CX61" s="979"/>
      <c r="CY61" s="979"/>
      <c r="CZ61" s="979"/>
      <c r="DA61" s="980"/>
      <c r="DB61" s="978"/>
      <c r="DC61" s="979"/>
      <c r="DD61" s="979"/>
      <c r="DE61" s="979"/>
      <c r="DF61" s="980"/>
      <c r="DG61" s="978"/>
      <c r="DH61" s="979"/>
      <c r="DI61" s="979"/>
      <c r="DJ61" s="979"/>
      <c r="DK61" s="980"/>
      <c r="DL61" s="978"/>
      <c r="DM61" s="979"/>
      <c r="DN61" s="979"/>
      <c r="DO61" s="979"/>
      <c r="DP61" s="980"/>
      <c r="DQ61" s="978"/>
      <c r="DR61" s="979"/>
      <c r="DS61" s="979"/>
      <c r="DT61" s="979"/>
      <c r="DU61" s="980"/>
      <c r="DV61" s="981"/>
      <c r="DW61" s="982"/>
      <c r="DX61" s="982"/>
      <c r="DY61" s="982"/>
      <c r="DZ61" s="983"/>
      <c r="EA61" s="89"/>
    </row>
    <row r="62" spans="1:131" ht="26.25" customHeight="1" x14ac:dyDescent="0.2">
      <c r="A62" s="98">
        <v>35</v>
      </c>
      <c r="B62" s="1011"/>
      <c r="C62" s="1012"/>
      <c r="D62" s="1012"/>
      <c r="E62" s="1012"/>
      <c r="F62" s="1012"/>
      <c r="G62" s="1012"/>
      <c r="H62" s="1012"/>
      <c r="I62" s="1012"/>
      <c r="J62" s="1012"/>
      <c r="K62" s="1012"/>
      <c r="L62" s="1012"/>
      <c r="M62" s="1012"/>
      <c r="N62" s="1012"/>
      <c r="O62" s="1012"/>
      <c r="P62" s="1013"/>
      <c r="Q62" s="1014"/>
      <c r="R62" s="1006"/>
      <c r="S62" s="1006"/>
      <c r="T62" s="1006"/>
      <c r="U62" s="1006"/>
      <c r="V62" s="1006"/>
      <c r="W62" s="1006"/>
      <c r="X62" s="1006"/>
      <c r="Y62" s="1006"/>
      <c r="Z62" s="1006"/>
      <c r="AA62" s="1006"/>
      <c r="AB62" s="1006"/>
      <c r="AC62" s="1006"/>
      <c r="AD62" s="1006"/>
      <c r="AE62" s="1015"/>
      <c r="AF62" s="1016"/>
      <c r="AG62" s="1017"/>
      <c r="AH62" s="1017"/>
      <c r="AI62" s="1017"/>
      <c r="AJ62" s="1018"/>
      <c r="AK62" s="1005"/>
      <c r="AL62" s="1006"/>
      <c r="AM62" s="1006"/>
      <c r="AN62" s="1006"/>
      <c r="AO62" s="1006"/>
      <c r="AP62" s="1006"/>
      <c r="AQ62" s="1006"/>
      <c r="AR62" s="1006"/>
      <c r="AS62" s="1006"/>
      <c r="AT62" s="1006"/>
      <c r="AU62" s="1006"/>
      <c r="AV62" s="1006"/>
      <c r="AW62" s="1006"/>
      <c r="AX62" s="1006"/>
      <c r="AY62" s="1006"/>
      <c r="AZ62" s="1007"/>
      <c r="BA62" s="1007"/>
      <c r="BB62" s="1007"/>
      <c r="BC62" s="1007"/>
      <c r="BD62" s="1007"/>
      <c r="BE62" s="953"/>
      <c r="BF62" s="953"/>
      <c r="BG62" s="953"/>
      <c r="BH62" s="953"/>
      <c r="BI62" s="954"/>
      <c r="BJ62" s="1008" t="s">
        <v>344</v>
      </c>
      <c r="BK62" s="1009"/>
      <c r="BL62" s="1009"/>
      <c r="BM62" s="1009"/>
      <c r="BN62" s="1010"/>
      <c r="BO62" s="101"/>
      <c r="BP62" s="101"/>
      <c r="BQ62" s="98">
        <v>56</v>
      </c>
      <c r="BR62" s="99"/>
      <c r="BS62" s="981"/>
      <c r="BT62" s="982"/>
      <c r="BU62" s="982"/>
      <c r="BV62" s="982"/>
      <c r="BW62" s="982"/>
      <c r="BX62" s="982"/>
      <c r="BY62" s="982"/>
      <c r="BZ62" s="982"/>
      <c r="CA62" s="982"/>
      <c r="CB62" s="982"/>
      <c r="CC62" s="982"/>
      <c r="CD62" s="982"/>
      <c r="CE62" s="982"/>
      <c r="CF62" s="982"/>
      <c r="CG62" s="997"/>
      <c r="CH62" s="978"/>
      <c r="CI62" s="979"/>
      <c r="CJ62" s="979"/>
      <c r="CK62" s="979"/>
      <c r="CL62" s="980"/>
      <c r="CM62" s="978"/>
      <c r="CN62" s="979"/>
      <c r="CO62" s="979"/>
      <c r="CP62" s="979"/>
      <c r="CQ62" s="980"/>
      <c r="CR62" s="978"/>
      <c r="CS62" s="979"/>
      <c r="CT62" s="979"/>
      <c r="CU62" s="979"/>
      <c r="CV62" s="980"/>
      <c r="CW62" s="978"/>
      <c r="CX62" s="979"/>
      <c r="CY62" s="979"/>
      <c r="CZ62" s="979"/>
      <c r="DA62" s="980"/>
      <c r="DB62" s="978"/>
      <c r="DC62" s="979"/>
      <c r="DD62" s="979"/>
      <c r="DE62" s="979"/>
      <c r="DF62" s="980"/>
      <c r="DG62" s="978"/>
      <c r="DH62" s="979"/>
      <c r="DI62" s="979"/>
      <c r="DJ62" s="979"/>
      <c r="DK62" s="980"/>
      <c r="DL62" s="978"/>
      <c r="DM62" s="979"/>
      <c r="DN62" s="979"/>
      <c r="DO62" s="979"/>
      <c r="DP62" s="980"/>
      <c r="DQ62" s="978"/>
      <c r="DR62" s="979"/>
      <c r="DS62" s="979"/>
      <c r="DT62" s="979"/>
      <c r="DU62" s="980"/>
      <c r="DV62" s="981"/>
      <c r="DW62" s="982"/>
      <c r="DX62" s="982"/>
      <c r="DY62" s="982"/>
      <c r="DZ62" s="983"/>
      <c r="EA62" s="89"/>
    </row>
    <row r="63" spans="1:131" ht="26.25" customHeight="1" thickBot="1" x14ac:dyDescent="0.25">
      <c r="A63" s="100" t="s">
        <v>323</v>
      </c>
      <c r="B63" s="918" t="s">
        <v>345</v>
      </c>
      <c r="C63" s="919"/>
      <c r="D63" s="919"/>
      <c r="E63" s="919"/>
      <c r="F63" s="919"/>
      <c r="G63" s="919"/>
      <c r="H63" s="919"/>
      <c r="I63" s="919"/>
      <c r="J63" s="919"/>
      <c r="K63" s="919"/>
      <c r="L63" s="919"/>
      <c r="M63" s="919"/>
      <c r="N63" s="919"/>
      <c r="O63" s="919"/>
      <c r="P63" s="929"/>
      <c r="Q63" s="943"/>
      <c r="R63" s="944"/>
      <c r="S63" s="944"/>
      <c r="T63" s="944"/>
      <c r="U63" s="944"/>
      <c r="V63" s="944"/>
      <c r="W63" s="944"/>
      <c r="X63" s="944"/>
      <c r="Y63" s="944"/>
      <c r="Z63" s="944"/>
      <c r="AA63" s="944"/>
      <c r="AB63" s="944"/>
      <c r="AC63" s="944"/>
      <c r="AD63" s="944"/>
      <c r="AE63" s="1001"/>
      <c r="AF63" s="1002">
        <v>974</v>
      </c>
      <c r="AG63" s="940"/>
      <c r="AH63" s="940"/>
      <c r="AI63" s="940"/>
      <c r="AJ63" s="1003"/>
      <c r="AK63" s="1004"/>
      <c r="AL63" s="944"/>
      <c r="AM63" s="944"/>
      <c r="AN63" s="944"/>
      <c r="AO63" s="944"/>
      <c r="AP63" s="940"/>
      <c r="AQ63" s="940"/>
      <c r="AR63" s="940"/>
      <c r="AS63" s="940"/>
      <c r="AT63" s="940"/>
      <c r="AU63" s="940"/>
      <c r="AV63" s="940"/>
      <c r="AW63" s="940"/>
      <c r="AX63" s="940"/>
      <c r="AY63" s="940"/>
      <c r="AZ63" s="998"/>
      <c r="BA63" s="998"/>
      <c r="BB63" s="998"/>
      <c r="BC63" s="998"/>
      <c r="BD63" s="998"/>
      <c r="BE63" s="941"/>
      <c r="BF63" s="941"/>
      <c r="BG63" s="941"/>
      <c r="BH63" s="941"/>
      <c r="BI63" s="942"/>
      <c r="BJ63" s="999" t="s">
        <v>64</v>
      </c>
      <c r="BK63" s="934"/>
      <c r="BL63" s="934"/>
      <c r="BM63" s="934"/>
      <c r="BN63" s="1000"/>
      <c r="BO63" s="101"/>
      <c r="BP63" s="101"/>
      <c r="BQ63" s="98">
        <v>57</v>
      </c>
      <c r="BR63" s="99"/>
      <c r="BS63" s="981"/>
      <c r="BT63" s="982"/>
      <c r="BU63" s="982"/>
      <c r="BV63" s="982"/>
      <c r="BW63" s="982"/>
      <c r="BX63" s="982"/>
      <c r="BY63" s="982"/>
      <c r="BZ63" s="982"/>
      <c r="CA63" s="982"/>
      <c r="CB63" s="982"/>
      <c r="CC63" s="982"/>
      <c r="CD63" s="982"/>
      <c r="CE63" s="982"/>
      <c r="CF63" s="982"/>
      <c r="CG63" s="997"/>
      <c r="CH63" s="978"/>
      <c r="CI63" s="979"/>
      <c r="CJ63" s="979"/>
      <c r="CK63" s="979"/>
      <c r="CL63" s="980"/>
      <c r="CM63" s="978"/>
      <c r="CN63" s="979"/>
      <c r="CO63" s="979"/>
      <c r="CP63" s="979"/>
      <c r="CQ63" s="980"/>
      <c r="CR63" s="978"/>
      <c r="CS63" s="979"/>
      <c r="CT63" s="979"/>
      <c r="CU63" s="979"/>
      <c r="CV63" s="980"/>
      <c r="CW63" s="978"/>
      <c r="CX63" s="979"/>
      <c r="CY63" s="979"/>
      <c r="CZ63" s="979"/>
      <c r="DA63" s="980"/>
      <c r="DB63" s="978"/>
      <c r="DC63" s="979"/>
      <c r="DD63" s="979"/>
      <c r="DE63" s="979"/>
      <c r="DF63" s="980"/>
      <c r="DG63" s="978"/>
      <c r="DH63" s="979"/>
      <c r="DI63" s="979"/>
      <c r="DJ63" s="979"/>
      <c r="DK63" s="980"/>
      <c r="DL63" s="978"/>
      <c r="DM63" s="979"/>
      <c r="DN63" s="979"/>
      <c r="DO63" s="979"/>
      <c r="DP63" s="980"/>
      <c r="DQ63" s="978"/>
      <c r="DR63" s="979"/>
      <c r="DS63" s="979"/>
      <c r="DT63" s="979"/>
      <c r="DU63" s="980"/>
      <c r="DV63" s="981"/>
      <c r="DW63" s="982"/>
      <c r="DX63" s="982"/>
      <c r="DY63" s="982"/>
      <c r="DZ63" s="983"/>
      <c r="EA63" s="89"/>
    </row>
    <row r="64" spans="1:131" ht="26.25" customHeight="1" x14ac:dyDescent="0.2">
      <c r="A64" s="101"/>
      <c r="B64" s="101"/>
      <c r="C64" s="101"/>
      <c r="D64" s="101"/>
      <c r="E64" s="101"/>
      <c r="F64" s="101"/>
      <c r="G64" s="101"/>
      <c r="H64" s="101"/>
      <c r="I64" s="101"/>
      <c r="J64" s="101"/>
      <c r="K64" s="101"/>
      <c r="L64" s="101"/>
      <c r="M64" s="101"/>
      <c r="N64" s="101"/>
      <c r="O64" s="101"/>
      <c r="P64" s="101"/>
      <c r="Q64" s="101"/>
      <c r="R64" s="101"/>
      <c r="S64" s="101"/>
      <c r="T64" s="101"/>
      <c r="U64" s="101"/>
      <c r="V64" s="101"/>
      <c r="W64" s="101"/>
      <c r="X64" s="101"/>
      <c r="Y64" s="101"/>
      <c r="Z64" s="101"/>
      <c r="AA64" s="101"/>
      <c r="AB64" s="101"/>
      <c r="AC64" s="101"/>
      <c r="AD64" s="101"/>
      <c r="AE64" s="101"/>
      <c r="AF64" s="101"/>
      <c r="AG64" s="101"/>
      <c r="AH64" s="101"/>
      <c r="AI64" s="101"/>
      <c r="AJ64" s="101"/>
      <c r="AK64" s="101"/>
      <c r="AL64" s="101"/>
      <c r="AM64" s="101"/>
      <c r="AN64" s="101"/>
      <c r="AO64" s="101"/>
      <c r="AP64" s="101"/>
      <c r="AQ64" s="101"/>
      <c r="AR64" s="101"/>
      <c r="AS64" s="101"/>
      <c r="AT64" s="101"/>
      <c r="AU64" s="101"/>
      <c r="AV64" s="101"/>
      <c r="AW64" s="101"/>
      <c r="AX64" s="101"/>
      <c r="AY64" s="101"/>
      <c r="AZ64" s="101"/>
      <c r="BA64" s="101"/>
      <c r="BB64" s="101"/>
      <c r="BC64" s="101"/>
      <c r="BD64" s="101"/>
      <c r="BE64" s="101"/>
      <c r="BF64" s="101"/>
      <c r="BG64" s="101"/>
      <c r="BH64" s="101"/>
      <c r="BI64" s="101"/>
      <c r="BJ64" s="101"/>
      <c r="BK64" s="101"/>
      <c r="BL64" s="101"/>
      <c r="BM64" s="101"/>
      <c r="BN64" s="101"/>
      <c r="BO64" s="101"/>
      <c r="BP64" s="101"/>
      <c r="BQ64" s="98">
        <v>58</v>
      </c>
      <c r="BR64" s="99"/>
      <c r="BS64" s="981"/>
      <c r="BT64" s="982"/>
      <c r="BU64" s="982"/>
      <c r="BV64" s="982"/>
      <c r="BW64" s="982"/>
      <c r="BX64" s="982"/>
      <c r="BY64" s="982"/>
      <c r="BZ64" s="982"/>
      <c r="CA64" s="982"/>
      <c r="CB64" s="982"/>
      <c r="CC64" s="982"/>
      <c r="CD64" s="982"/>
      <c r="CE64" s="982"/>
      <c r="CF64" s="982"/>
      <c r="CG64" s="997"/>
      <c r="CH64" s="978"/>
      <c r="CI64" s="979"/>
      <c r="CJ64" s="979"/>
      <c r="CK64" s="979"/>
      <c r="CL64" s="980"/>
      <c r="CM64" s="978"/>
      <c r="CN64" s="979"/>
      <c r="CO64" s="979"/>
      <c r="CP64" s="979"/>
      <c r="CQ64" s="980"/>
      <c r="CR64" s="978"/>
      <c r="CS64" s="979"/>
      <c r="CT64" s="979"/>
      <c r="CU64" s="979"/>
      <c r="CV64" s="980"/>
      <c r="CW64" s="978"/>
      <c r="CX64" s="979"/>
      <c r="CY64" s="979"/>
      <c r="CZ64" s="979"/>
      <c r="DA64" s="980"/>
      <c r="DB64" s="978"/>
      <c r="DC64" s="979"/>
      <c r="DD64" s="979"/>
      <c r="DE64" s="979"/>
      <c r="DF64" s="980"/>
      <c r="DG64" s="978"/>
      <c r="DH64" s="979"/>
      <c r="DI64" s="979"/>
      <c r="DJ64" s="979"/>
      <c r="DK64" s="980"/>
      <c r="DL64" s="978"/>
      <c r="DM64" s="979"/>
      <c r="DN64" s="979"/>
      <c r="DO64" s="979"/>
      <c r="DP64" s="980"/>
      <c r="DQ64" s="978"/>
      <c r="DR64" s="979"/>
      <c r="DS64" s="979"/>
      <c r="DT64" s="979"/>
      <c r="DU64" s="980"/>
      <c r="DV64" s="981"/>
      <c r="DW64" s="982"/>
      <c r="DX64" s="982"/>
      <c r="DY64" s="982"/>
      <c r="DZ64" s="983"/>
      <c r="EA64" s="89"/>
    </row>
    <row r="65" spans="1:131" ht="26.25" customHeight="1" thickBot="1" x14ac:dyDescent="0.25">
      <c r="A65" s="91" t="s">
        <v>346</v>
      </c>
      <c r="B65" s="91"/>
      <c r="C65" s="91"/>
      <c r="D65" s="91"/>
      <c r="E65" s="91"/>
      <c r="F65" s="91"/>
      <c r="G65" s="91"/>
      <c r="H65" s="91"/>
      <c r="I65" s="91"/>
      <c r="J65" s="91"/>
      <c r="K65" s="91"/>
      <c r="L65" s="91"/>
      <c r="M65" s="91"/>
      <c r="N65" s="91"/>
      <c r="O65" s="91"/>
      <c r="P65" s="91"/>
      <c r="Q65" s="91"/>
      <c r="R65" s="91"/>
      <c r="S65" s="91"/>
      <c r="T65" s="91"/>
      <c r="U65" s="91"/>
      <c r="V65" s="91"/>
      <c r="W65" s="91"/>
      <c r="X65" s="91"/>
      <c r="Y65" s="91"/>
      <c r="Z65" s="91"/>
      <c r="AA65" s="91"/>
      <c r="AB65" s="91"/>
      <c r="AC65" s="91"/>
      <c r="AD65" s="91"/>
      <c r="AE65" s="91"/>
      <c r="AF65" s="91"/>
      <c r="AG65" s="91"/>
      <c r="AH65" s="91"/>
      <c r="AI65" s="91"/>
      <c r="AJ65" s="91"/>
      <c r="AK65" s="91"/>
      <c r="AL65" s="91"/>
      <c r="AM65" s="91"/>
      <c r="AN65" s="91"/>
      <c r="AO65" s="91"/>
      <c r="AP65" s="91"/>
      <c r="AQ65" s="91"/>
      <c r="AR65" s="91"/>
      <c r="AS65" s="91"/>
      <c r="AT65" s="91"/>
      <c r="AU65" s="91"/>
      <c r="AV65" s="91"/>
      <c r="AW65" s="91"/>
      <c r="AX65" s="91"/>
      <c r="AY65" s="91"/>
      <c r="AZ65" s="91"/>
      <c r="BA65" s="91"/>
      <c r="BB65" s="91"/>
      <c r="BC65" s="91"/>
      <c r="BD65" s="91"/>
      <c r="BE65" s="101"/>
      <c r="BF65" s="101"/>
      <c r="BG65" s="101"/>
      <c r="BH65" s="101"/>
      <c r="BI65" s="101"/>
      <c r="BJ65" s="101"/>
      <c r="BK65" s="101"/>
      <c r="BL65" s="101"/>
      <c r="BM65" s="101"/>
      <c r="BN65" s="101"/>
      <c r="BO65" s="101"/>
      <c r="BP65" s="101"/>
      <c r="BQ65" s="98">
        <v>59</v>
      </c>
      <c r="BR65" s="99"/>
      <c r="BS65" s="981"/>
      <c r="BT65" s="982"/>
      <c r="BU65" s="982"/>
      <c r="BV65" s="982"/>
      <c r="BW65" s="982"/>
      <c r="BX65" s="982"/>
      <c r="BY65" s="982"/>
      <c r="BZ65" s="982"/>
      <c r="CA65" s="982"/>
      <c r="CB65" s="982"/>
      <c r="CC65" s="982"/>
      <c r="CD65" s="982"/>
      <c r="CE65" s="982"/>
      <c r="CF65" s="982"/>
      <c r="CG65" s="997"/>
      <c r="CH65" s="978"/>
      <c r="CI65" s="979"/>
      <c r="CJ65" s="979"/>
      <c r="CK65" s="979"/>
      <c r="CL65" s="980"/>
      <c r="CM65" s="978"/>
      <c r="CN65" s="979"/>
      <c r="CO65" s="979"/>
      <c r="CP65" s="979"/>
      <c r="CQ65" s="980"/>
      <c r="CR65" s="978"/>
      <c r="CS65" s="979"/>
      <c r="CT65" s="979"/>
      <c r="CU65" s="979"/>
      <c r="CV65" s="980"/>
      <c r="CW65" s="978"/>
      <c r="CX65" s="979"/>
      <c r="CY65" s="979"/>
      <c r="CZ65" s="979"/>
      <c r="DA65" s="980"/>
      <c r="DB65" s="978"/>
      <c r="DC65" s="979"/>
      <c r="DD65" s="979"/>
      <c r="DE65" s="979"/>
      <c r="DF65" s="980"/>
      <c r="DG65" s="978"/>
      <c r="DH65" s="979"/>
      <c r="DI65" s="979"/>
      <c r="DJ65" s="979"/>
      <c r="DK65" s="980"/>
      <c r="DL65" s="978"/>
      <c r="DM65" s="979"/>
      <c r="DN65" s="979"/>
      <c r="DO65" s="979"/>
      <c r="DP65" s="980"/>
      <c r="DQ65" s="978"/>
      <c r="DR65" s="979"/>
      <c r="DS65" s="979"/>
      <c r="DT65" s="979"/>
      <c r="DU65" s="980"/>
      <c r="DV65" s="981"/>
      <c r="DW65" s="982"/>
      <c r="DX65" s="982"/>
      <c r="DY65" s="982"/>
      <c r="DZ65" s="983"/>
      <c r="EA65" s="89"/>
    </row>
    <row r="66" spans="1:131" ht="26.25" customHeight="1" x14ac:dyDescent="0.2">
      <c r="A66" s="984" t="s">
        <v>347</v>
      </c>
      <c r="B66" s="985"/>
      <c r="C66" s="985"/>
      <c r="D66" s="985"/>
      <c r="E66" s="985"/>
      <c r="F66" s="985"/>
      <c r="G66" s="985"/>
      <c r="H66" s="985"/>
      <c r="I66" s="985"/>
      <c r="J66" s="985"/>
      <c r="K66" s="985"/>
      <c r="L66" s="985"/>
      <c r="M66" s="985"/>
      <c r="N66" s="985"/>
      <c r="O66" s="985"/>
      <c r="P66" s="986"/>
      <c r="Q66" s="970" t="s">
        <v>327</v>
      </c>
      <c r="R66" s="971"/>
      <c r="S66" s="971"/>
      <c r="T66" s="971"/>
      <c r="U66" s="972"/>
      <c r="V66" s="970" t="s">
        <v>328</v>
      </c>
      <c r="W66" s="971"/>
      <c r="X66" s="971"/>
      <c r="Y66" s="971"/>
      <c r="Z66" s="972"/>
      <c r="AA66" s="970" t="s">
        <v>329</v>
      </c>
      <c r="AB66" s="971"/>
      <c r="AC66" s="971"/>
      <c r="AD66" s="971"/>
      <c r="AE66" s="972"/>
      <c r="AF66" s="990" t="s">
        <v>330</v>
      </c>
      <c r="AG66" s="991"/>
      <c r="AH66" s="991"/>
      <c r="AI66" s="991"/>
      <c r="AJ66" s="992"/>
      <c r="AK66" s="970" t="s">
        <v>331</v>
      </c>
      <c r="AL66" s="985"/>
      <c r="AM66" s="985"/>
      <c r="AN66" s="985"/>
      <c r="AO66" s="986"/>
      <c r="AP66" s="970" t="s">
        <v>332</v>
      </c>
      <c r="AQ66" s="971"/>
      <c r="AR66" s="971"/>
      <c r="AS66" s="971"/>
      <c r="AT66" s="972"/>
      <c r="AU66" s="970" t="s">
        <v>348</v>
      </c>
      <c r="AV66" s="971"/>
      <c r="AW66" s="971"/>
      <c r="AX66" s="971"/>
      <c r="AY66" s="972"/>
      <c r="AZ66" s="970" t="s">
        <v>309</v>
      </c>
      <c r="BA66" s="971"/>
      <c r="BB66" s="971"/>
      <c r="BC66" s="971"/>
      <c r="BD66" s="976"/>
      <c r="BE66" s="101"/>
      <c r="BF66" s="101"/>
      <c r="BG66" s="101"/>
      <c r="BH66" s="101"/>
      <c r="BI66" s="101"/>
      <c r="BJ66" s="101"/>
      <c r="BK66" s="101"/>
      <c r="BL66" s="101"/>
      <c r="BM66" s="101"/>
      <c r="BN66" s="101"/>
      <c r="BO66" s="101"/>
      <c r="BP66" s="101"/>
      <c r="BQ66" s="98">
        <v>60</v>
      </c>
      <c r="BR66" s="103"/>
      <c r="BS66" s="926"/>
      <c r="BT66" s="927"/>
      <c r="BU66" s="927"/>
      <c r="BV66" s="927"/>
      <c r="BW66" s="927"/>
      <c r="BX66" s="927"/>
      <c r="BY66" s="927"/>
      <c r="BZ66" s="927"/>
      <c r="CA66" s="927"/>
      <c r="CB66" s="927"/>
      <c r="CC66" s="927"/>
      <c r="CD66" s="927"/>
      <c r="CE66" s="927"/>
      <c r="CF66" s="927"/>
      <c r="CG66" s="936"/>
      <c r="CH66" s="937"/>
      <c r="CI66" s="938"/>
      <c r="CJ66" s="938"/>
      <c r="CK66" s="938"/>
      <c r="CL66" s="939"/>
      <c r="CM66" s="937"/>
      <c r="CN66" s="938"/>
      <c r="CO66" s="938"/>
      <c r="CP66" s="938"/>
      <c r="CQ66" s="939"/>
      <c r="CR66" s="937"/>
      <c r="CS66" s="938"/>
      <c r="CT66" s="938"/>
      <c r="CU66" s="938"/>
      <c r="CV66" s="939"/>
      <c r="CW66" s="937"/>
      <c r="CX66" s="938"/>
      <c r="CY66" s="938"/>
      <c r="CZ66" s="938"/>
      <c r="DA66" s="939"/>
      <c r="DB66" s="937"/>
      <c r="DC66" s="938"/>
      <c r="DD66" s="938"/>
      <c r="DE66" s="938"/>
      <c r="DF66" s="939"/>
      <c r="DG66" s="937"/>
      <c r="DH66" s="938"/>
      <c r="DI66" s="938"/>
      <c r="DJ66" s="938"/>
      <c r="DK66" s="939"/>
      <c r="DL66" s="937"/>
      <c r="DM66" s="938"/>
      <c r="DN66" s="938"/>
      <c r="DO66" s="938"/>
      <c r="DP66" s="939"/>
      <c r="DQ66" s="937"/>
      <c r="DR66" s="938"/>
      <c r="DS66" s="938"/>
      <c r="DT66" s="938"/>
      <c r="DU66" s="939"/>
      <c r="DV66" s="926"/>
      <c r="DW66" s="927"/>
      <c r="DX66" s="927"/>
      <c r="DY66" s="927"/>
      <c r="DZ66" s="928"/>
      <c r="EA66" s="89"/>
    </row>
    <row r="67" spans="1:131" ht="26.25" customHeight="1" thickBot="1" x14ac:dyDescent="0.25">
      <c r="A67" s="987"/>
      <c r="B67" s="988"/>
      <c r="C67" s="988"/>
      <c r="D67" s="988"/>
      <c r="E67" s="988"/>
      <c r="F67" s="988"/>
      <c r="G67" s="988"/>
      <c r="H67" s="988"/>
      <c r="I67" s="988"/>
      <c r="J67" s="988"/>
      <c r="K67" s="988"/>
      <c r="L67" s="988"/>
      <c r="M67" s="988"/>
      <c r="N67" s="988"/>
      <c r="O67" s="988"/>
      <c r="P67" s="989"/>
      <c r="Q67" s="973"/>
      <c r="R67" s="974"/>
      <c r="S67" s="974"/>
      <c r="T67" s="974"/>
      <c r="U67" s="975"/>
      <c r="V67" s="973"/>
      <c r="W67" s="974"/>
      <c r="X67" s="974"/>
      <c r="Y67" s="974"/>
      <c r="Z67" s="975"/>
      <c r="AA67" s="973"/>
      <c r="AB67" s="974"/>
      <c r="AC67" s="974"/>
      <c r="AD67" s="974"/>
      <c r="AE67" s="975"/>
      <c r="AF67" s="993"/>
      <c r="AG67" s="994"/>
      <c r="AH67" s="994"/>
      <c r="AI67" s="994"/>
      <c r="AJ67" s="995"/>
      <c r="AK67" s="996"/>
      <c r="AL67" s="988"/>
      <c r="AM67" s="988"/>
      <c r="AN67" s="988"/>
      <c r="AO67" s="989"/>
      <c r="AP67" s="973"/>
      <c r="AQ67" s="974"/>
      <c r="AR67" s="974"/>
      <c r="AS67" s="974"/>
      <c r="AT67" s="975"/>
      <c r="AU67" s="973"/>
      <c r="AV67" s="974"/>
      <c r="AW67" s="974"/>
      <c r="AX67" s="974"/>
      <c r="AY67" s="975"/>
      <c r="AZ67" s="973"/>
      <c r="BA67" s="974"/>
      <c r="BB67" s="974"/>
      <c r="BC67" s="974"/>
      <c r="BD67" s="977"/>
      <c r="BE67" s="101"/>
      <c r="BF67" s="101"/>
      <c r="BG67" s="101"/>
      <c r="BH67" s="101"/>
      <c r="BI67" s="101"/>
      <c r="BJ67" s="101"/>
      <c r="BK67" s="101"/>
      <c r="BL67" s="101"/>
      <c r="BM67" s="101"/>
      <c r="BN67" s="101"/>
      <c r="BO67" s="101"/>
      <c r="BP67" s="101"/>
      <c r="BQ67" s="98">
        <v>61</v>
      </c>
      <c r="BR67" s="103"/>
      <c r="BS67" s="926"/>
      <c r="BT67" s="927"/>
      <c r="BU67" s="927"/>
      <c r="BV67" s="927"/>
      <c r="BW67" s="927"/>
      <c r="BX67" s="927"/>
      <c r="BY67" s="927"/>
      <c r="BZ67" s="927"/>
      <c r="CA67" s="927"/>
      <c r="CB67" s="927"/>
      <c r="CC67" s="927"/>
      <c r="CD67" s="927"/>
      <c r="CE67" s="927"/>
      <c r="CF67" s="927"/>
      <c r="CG67" s="936"/>
      <c r="CH67" s="937"/>
      <c r="CI67" s="938"/>
      <c r="CJ67" s="938"/>
      <c r="CK67" s="938"/>
      <c r="CL67" s="939"/>
      <c r="CM67" s="937"/>
      <c r="CN67" s="938"/>
      <c r="CO67" s="938"/>
      <c r="CP67" s="938"/>
      <c r="CQ67" s="939"/>
      <c r="CR67" s="937"/>
      <c r="CS67" s="938"/>
      <c r="CT67" s="938"/>
      <c r="CU67" s="938"/>
      <c r="CV67" s="939"/>
      <c r="CW67" s="937"/>
      <c r="CX67" s="938"/>
      <c r="CY67" s="938"/>
      <c r="CZ67" s="938"/>
      <c r="DA67" s="939"/>
      <c r="DB67" s="937"/>
      <c r="DC67" s="938"/>
      <c r="DD67" s="938"/>
      <c r="DE67" s="938"/>
      <c r="DF67" s="939"/>
      <c r="DG67" s="937"/>
      <c r="DH67" s="938"/>
      <c r="DI67" s="938"/>
      <c r="DJ67" s="938"/>
      <c r="DK67" s="939"/>
      <c r="DL67" s="937"/>
      <c r="DM67" s="938"/>
      <c r="DN67" s="938"/>
      <c r="DO67" s="938"/>
      <c r="DP67" s="939"/>
      <c r="DQ67" s="937"/>
      <c r="DR67" s="938"/>
      <c r="DS67" s="938"/>
      <c r="DT67" s="938"/>
      <c r="DU67" s="939"/>
      <c r="DV67" s="926"/>
      <c r="DW67" s="927"/>
      <c r="DX67" s="927"/>
      <c r="DY67" s="927"/>
      <c r="DZ67" s="928"/>
      <c r="EA67" s="89"/>
    </row>
    <row r="68" spans="1:131" ht="26.25" customHeight="1" thickTop="1" x14ac:dyDescent="0.2">
      <c r="A68" s="96">
        <v>1</v>
      </c>
      <c r="B68" s="966" t="s">
        <v>349</v>
      </c>
      <c r="C68" s="967"/>
      <c r="D68" s="967"/>
      <c r="E68" s="967"/>
      <c r="F68" s="967"/>
      <c r="G68" s="967"/>
      <c r="H68" s="967"/>
      <c r="I68" s="967"/>
      <c r="J68" s="967"/>
      <c r="K68" s="967"/>
      <c r="L68" s="967"/>
      <c r="M68" s="967"/>
      <c r="N68" s="967"/>
      <c r="O68" s="967"/>
      <c r="P68" s="968"/>
      <c r="Q68" s="969">
        <v>8445</v>
      </c>
      <c r="R68" s="963"/>
      <c r="S68" s="963"/>
      <c r="T68" s="963"/>
      <c r="U68" s="963"/>
      <c r="V68" s="963">
        <v>6617</v>
      </c>
      <c r="W68" s="963"/>
      <c r="X68" s="963"/>
      <c r="Y68" s="963"/>
      <c r="Z68" s="963"/>
      <c r="AA68" s="963">
        <v>1828</v>
      </c>
      <c r="AB68" s="963"/>
      <c r="AC68" s="963"/>
      <c r="AD68" s="963"/>
      <c r="AE68" s="963"/>
      <c r="AF68" s="963"/>
      <c r="AG68" s="963"/>
      <c r="AH68" s="963"/>
      <c r="AI68" s="963"/>
      <c r="AJ68" s="963"/>
      <c r="AK68" s="963">
        <v>14</v>
      </c>
      <c r="AL68" s="963"/>
      <c r="AM68" s="963"/>
      <c r="AN68" s="963"/>
      <c r="AO68" s="963"/>
      <c r="AP68" s="963"/>
      <c r="AQ68" s="963"/>
      <c r="AR68" s="963"/>
      <c r="AS68" s="963"/>
      <c r="AT68" s="963"/>
      <c r="AU68" s="963"/>
      <c r="AV68" s="963"/>
      <c r="AW68" s="963"/>
      <c r="AX68" s="963"/>
      <c r="AY68" s="963"/>
      <c r="AZ68" s="964"/>
      <c r="BA68" s="964"/>
      <c r="BB68" s="964"/>
      <c r="BC68" s="964"/>
      <c r="BD68" s="965"/>
      <c r="BE68" s="101"/>
      <c r="BF68" s="101"/>
      <c r="BG68" s="101"/>
      <c r="BH68" s="101"/>
      <c r="BI68" s="101"/>
      <c r="BJ68" s="101"/>
      <c r="BK68" s="101"/>
      <c r="BL68" s="101"/>
      <c r="BM68" s="101"/>
      <c r="BN68" s="101"/>
      <c r="BO68" s="101"/>
      <c r="BP68" s="101"/>
      <c r="BQ68" s="98">
        <v>62</v>
      </c>
      <c r="BR68" s="103"/>
      <c r="BS68" s="926"/>
      <c r="BT68" s="927"/>
      <c r="BU68" s="927"/>
      <c r="BV68" s="927"/>
      <c r="BW68" s="927"/>
      <c r="BX68" s="927"/>
      <c r="BY68" s="927"/>
      <c r="BZ68" s="927"/>
      <c r="CA68" s="927"/>
      <c r="CB68" s="927"/>
      <c r="CC68" s="927"/>
      <c r="CD68" s="927"/>
      <c r="CE68" s="927"/>
      <c r="CF68" s="927"/>
      <c r="CG68" s="936"/>
      <c r="CH68" s="937"/>
      <c r="CI68" s="938"/>
      <c r="CJ68" s="938"/>
      <c r="CK68" s="938"/>
      <c r="CL68" s="939"/>
      <c r="CM68" s="937"/>
      <c r="CN68" s="938"/>
      <c r="CO68" s="938"/>
      <c r="CP68" s="938"/>
      <c r="CQ68" s="939"/>
      <c r="CR68" s="937"/>
      <c r="CS68" s="938"/>
      <c r="CT68" s="938"/>
      <c r="CU68" s="938"/>
      <c r="CV68" s="939"/>
      <c r="CW68" s="937"/>
      <c r="CX68" s="938"/>
      <c r="CY68" s="938"/>
      <c r="CZ68" s="938"/>
      <c r="DA68" s="939"/>
      <c r="DB68" s="937"/>
      <c r="DC68" s="938"/>
      <c r="DD68" s="938"/>
      <c r="DE68" s="938"/>
      <c r="DF68" s="939"/>
      <c r="DG68" s="937"/>
      <c r="DH68" s="938"/>
      <c r="DI68" s="938"/>
      <c r="DJ68" s="938"/>
      <c r="DK68" s="939"/>
      <c r="DL68" s="937"/>
      <c r="DM68" s="938"/>
      <c r="DN68" s="938"/>
      <c r="DO68" s="938"/>
      <c r="DP68" s="939"/>
      <c r="DQ68" s="937"/>
      <c r="DR68" s="938"/>
      <c r="DS68" s="938"/>
      <c r="DT68" s="938"/>
      <c r="DU68" s="939"/>
      <c r="DV68" s="926"/>
      <c r="DW68" s="927"/>
      <c r="DX68" s="927"/>
      <c r="DY68" s="927"/>
      <c r="DZ68" s="928"/>
      <c r="EA68" s="89"/>
    </row>
    <row r="69" spans="1:131" ht="26.25" customHeight="1" x14ac:dyDescent="0.2">
      <c r="A69" s="98">
        <v>2</v>
      </c>
      <c r="B69" s="955" t="s">
        <v>350</v>
      </c>
      <c r="C69" s="956"/>
      <c r="D69" s="956"/>
      <c r="E69" s="956"/>
      <c r="F69" s="956"/>
      <c r="G69" s="956"/>
      <c r="H69" s="956"/>
      <c r="I69" s="956"/>
      <c r="J69" s="956"/>
      <c r="K69" s="956"/>
      <c r="L69" s="956"/>
      <c r="M69" s="956"/>
      <c r="N69" s="956"/>
      <c r="O69" s="956"/>
      <c r="P69" s="957"/>
      <c r="Q69" s="958">
        <v>1514</v>
      </c>
      <c r="R69" s="952"/>
      <c r="S69" s="952"/>
      <c r="T69" s="952"/>
      <c r="U69" s="952"/>
      <c r="V69" s="952">
        <v>1513</v>
      </c>
      <c r="W69" s="952"/>
      <c r="X69" s="952"/>
      <c r="Y69" s="952"/>
      <c r="Z69" s="952"/>
      <c r="AA69" s="952">
        <v>1</v>
      </c>
      <c r="AB69" s="952"/>
      <c r="AC69" s="952"/>
      <c r="AD69" s="952"/>
      <c r="AE69" s="952"/>
      <c r="AF69" s="952"/>
      <c r="AG69" s="952"/>
      <c r="AH69" s="952"/>
      <c r="AI69" s="952"/>
      <c r="AJ69" s="952"/>
      <c r="AK69" s="952"/>
      <c r="AL69" s="952"/>
      <c r="AM69" s="952"/>
      <c r="AN69" s="952"/>
      <c r="AO69" s="952"/>
      <c r="AP69" s="952"/>
      <c r="AQ69" s="952"/>
      <c r="AR69" s="952"/>
      <c r="AS69" s="952"/>
      <c r="AT69" s="952"/>
      <c r="AU69" s="952"/>
      <c r="AV69" s="952"/>
      <c r="AW69" s="952"/>
      <c r="AX69" s="952"/>
      <c r="AY69" s="952"/>
      <c r="AZ69" s="953"/>
      <c r="BA69" s="953"/>
      <c r="BB69" s="953"/>
      <c r="BC69" s="953"/>
      <c r="BD69" s="954"/>
      <c r="BE69" s="101"/>
      <c r="BF69" s="101"/>
      <c r="BG69" s="101"/>
      <c r="BH69" s="101"/>
      <c r="BI69" s="101"/>
      <c r="BJ69" s="101"/>
      <c r="BK69" s="101"/>
      <c r="BL69" s="101"/>
      <c r="BM69" s="101"/>
      <c r="BN69" s="101"/>
      <c r="BO69" s="101"/>
      <c r="BP69" s="101"/>
      <c r="BQ69" s="98">
        <v>63</v>
      </c>
      <c r="BR69" s="103"/>
      <c r="BS69" s="926"/>
      <c r="BT69" s="927"/>
      <c r="BU69" s="927"/>
      <c r="BV69" s="927"/>
      <c r="BW69" s="927"/>
      <c r="BX69" s="927"/>
      <c r="BY69" s="927"/>
      <c r="BZ69" s="927"/>
      <c r="CA69" s="927"/>
      <c r="CB69" s="927"/>
      <c r="CC69" s="927"/>
      <c r="CD69" s="927"/>
      <c r="CE69" s="927"/>
      <c r="CF69" s="927"/>
      <c r="CG69" s="936"/>
      <c r="CH69" s="937"/>
      <c r="CI69" s="938"/>
      <c r="CJ69" s="938"/>
      <c r="CK69" s="938"/>
      <c r="CL69" s="939"/>
      <c r="CM69" s="937"/>
      <c r="CN69" s="938"/>
      <c r="CO69" s="938"/>
      <c r="CP69" s="938"/>
      <c r="CQ69" s="939"/>
      <c r="CR69" s="937"/>
      <c r="CS69" s="938"/>
      <c r="CT69" s="938"/>
      <c r="CU69" s="938"/>
      <c r="CV69" s="939"/>
      <c r="CW69" s="937"/>
      <c r="CX69" s="938"/>
      <c r="CY69" s="938"/>
      <c r="CZ69" s="938"/>
      <c r="DA69" s="939"/>
      <c r="DB69" s="937"/>
      <c r="DC69" s="938"/>
      <c r="DD69" s="938"/>
      <c r="DE69" s="938"/>
      <c r="DF69" s="939"/>
      <c r="DG69" s="937"/>
      <c r="DH69" s="938"/>
      <c r="DI69" s="938"/>
      <c r="DJ69" s="938"/>
      <c r="DK69" s="939"/>
      <c r="DL69" s="937"/>
      <c r="DM69" s="938"/>
      <c r="DN69" s="938"/>
      <c r="DO69" s="938"/>
      <c r="DP69" s="939"/>
      <c r="DQ69" s="937"/>
      <c r="DR69" s="938"/>
      <c r="DS69" s="938"/>
      <c r="DT69" s="938"/>
      <c r="DU69" s="939"/>
      <c r="DV69" s="926"/>
      <c r="DW69" s="927"/>
      <c r="DX69" s="927"/>
      <c r="DY69" s="927"/>
      <c r="DZ69" s="928"/>
      <c r="EA69" s="89"/>
    </row>
    <row r="70" spans="1:131" ht="26.25" customHeight="1" x14ac:dyDescent="0.2">
      <c r="A70" s="98">
        <v>3</v>
      </c>
      <c r="B70" s="955" t="s">
        <v>351</v>
      </c>
      <c r="C70" s="956"/>
      <c r="D70" s="956"/>
      <c r="E70" s="956"/>
      <c r="F70" s="956"/>
      <c r="G70" s="956"/>
      <c r="H70" s="956"/>
      <c r="I70" s="956"/>
      <c r="J70" s="956"/>
      <c r="K70" s="956"/>
      <c r="L70" s="956"/>
      <c r="M70" s="956"/>
      <c r="N70" s="956"/>
      <c r="O70" s="956"/>
      <c r="P70" s="957"/>
      <c r="Q70" s="958">
        <v>2</v>
      </c>
      <c r="R70" s="952"/>
      <c r="S70" s="952"/>
      <c r="T70" s="952"/>
      <c r="U70" s="952"/>
      <c r="V70" s="952">
        <v>0</v>
      </c>
      <c r="W70" s="952"/>
      <c r="X70" s="952"/>
      <c r="Y70" s="952"/>
      <c r="Z70" s="952"/>
      <c r="AA70" s="952">
        <v>2</v>
      </c>
      <c r="AB70" s="952"/>
      <c r="AC70" s="952"/>
      <c r="AD70" s="952"/>
      <c r="AE70" s="952"/>
      <c r="AF70" s="952"/>
      <c r="AG70" s="952"/>
      <c r="AH70" s="952"/>
      <c r="AI70" s="952"/>
      <c r="AJ70" s="952"/>
      <c r="AK70" s="952"/>
      <c r="AL70" s="952"/>
      <c r="AM70" s="952"/>
      <c r="AN70" s="952"/>
      <c r="AO70" s="952"/>
      <c r="AP70" s="952"/>
      <c r="AQ70" s="952"/>
      <c r="AR70" s="952"/>
      <c r="AS70" s="952"/>
      <c r="AT70" s="952"/>
      <c r="AU70" s="952"/>
      <c r="AV70" s="952"/>
      <c r="AW70" s="952"/>
      <c r="AX70" s="952"/>
      <c r="AY70" s="952"/>
      <c r="AZ70" s="953"/>
      <c r="BA70" s="953"/>
      <c r="BB70" s="953"/>
      <c r="BC70" s="953"/>
      <c r="BD70" s="954"/>
      <c r="BE70" s="101"/>
      <c r="BF70" s="101"/>
      <c r="BG70" s="101"/>
      <c r="BH70" s="101"/>
      <c r="BI70" s="101"/>
      <c r="BJ70" s="101"/>
      <c r="BK70" s="101"/>
      <c r="BL70" s="101"/>
      <c r="BM70" s="101"/>
      <c r="BN70" s="101"/>
      <c r="BO70" s="101"/>
      <c r="BP70" s="101"/>
      <c r="BQ70" s="98">
        <v>64</v>
      </c>
      <c r="BR70" s="103"/>
      <c r="BS70" s="926"/>
      <c r="BT70" s="927"/>
      <c r="BU70" s="927"/>
      <c r="BV70" s="927"/>
      <c r="BW70" s="927"/>
      <c r="BX70" s="927"/>
      <c r="BY70" s="927"/>
      <c r="BZ70" s="927"/>
      <c r="CA70" s="927"/>
      <c r="CB70" s="927"/>
      <c r="CC70" s="927"/>
      <c r="CD70" s="927"/>
      <c r="CE70" s="927"/>
      <c r="CF70" s="927"/>
      <c r="CG70" s="936"/>
      <c r="CH70" s="937"/>
      <c r="CI70" s="938"/>
      <c r="CJ70" s="938"/>
      <c r="CK70" s="938"/>
      <c r="CL70" s="939"/>
      <c r="CM70" s="937"/>
      <c r="CN70" s="938"/>
      <c r="CO70" s="938"/>
      <c r="CP70" s="938"/>
      <c r="CQ70" s="939"/>
      <c r="CR70" s="937"/>
      <c r="CS70" s="938"/>
      <c r="CT70" s="938"/>
      <c r="CU70" s="938"/>
      <c r="CV70" s="939"/>
      <c r="CW70" s="937"/>
      <c r="CX70" s="938"/>
      <c r="CY70" s="938"/>
      <c r="CZ70" s="938"/>
      <c r="DA70" s="939"/>
      <c r="DB70" s="937"/>
      <c r="DC70" s="938"/>
      <c r="DD70" s="938"/>
      <c r="DE70" s="938"/>
      <c r="DF70" s="939"/>
      <c r="DG70" s="937"/>
      <c r="DH70" s="938"/>
      <c r="DI70" s="938"/>
      <c r="DJ70" s="938"/>
      <c r="DK70" s="939"/>
      <c r="DL70" s="937"/>
      <c r="DM70" s="938"/>
      <c r="DN70" s="938"/>
      <c r="DO70" s="938"/>
      <c r="DP70" s="939"/>
      <c r="DQ70" s="937"/>
      <c r="DR70" s="938"/>
      <c r="DS70" s="938"/>
      <c r="DT70" s="938"/>
      <c r="DU70" s="939"/>
      <c r="DV70" s="926"/>
      <c r="DW70" s="927"/>
      <c r="DX70" s="927"/>
      <c r="DY70" s="927"/>
      <c r="DZ70" s="928"/>
      <c r="EA70" s="89"/>
    </row>
    <row r="71" spans="1:131" ht="26.25" customHeight="1" x14ac:dyDescent="0.2">
      <c r="A71" s="98">
        <v>4</v>
      </c>
      <c r="B71" s="955" t="s">
        <v>352</v>
      </c>
      <c r="C71" s="956"/>
      <c r="D71" s="956"/>
      <c r="E71" s="956"/>
      <c r="F71" s="956"/>
      <c r="G71" s="956"/>
      <c r="H71" s="956"/>
      <c r="I71" s="956"/>
      <c r="J71" s="956"/>
      <c r="K71" s="956"/>
      <c r="L71" s="956"/>
      <c r="M71" s="956"/>
      <c r="N71" s="956"/>
      <c r="O71" s="956"/>
      <c r="P71" s="957"/>
      <c r="Q71" s="958">
        <v>53</v>
      </c>
      <c r="R71" s="952"/>
      <c r="S71" s="952"/>
      <c r="T71" s="952"/>
      <c r="U71" s="952"/>
      <c r="V71" s="952">
        <v>29</v>
      </c>
      <c r="W71" s="952"/>
      <c r="X71" s="952"/>
      <c r="Y71" s="952"/>
      <c r="Z71" s="952"/>
      <c r="AA71" s="952">
        <v>24</v>
      </c>
      <c r="AB71" s="952"/>
      <c r="AC71" s="952"/>
      <c r="AD71" s="952"/>
      <c r="AE71" s="952"/>
      <c r="AF71" s="952"/>
      <c r="AG71" s="952"/>
      <c r="AH71" s="952"/>
      <c r="AI71" s="952"/>
      <c r="AJ71" s="952"/>
      <c r="AK71" s="952"/>
      <c r="AL71" s="952"/>
      <c r="AM71" s="952"/>
      <c r="AN71" s="952"/>
      <c r="AO71" s="952"/>
      <c r="AP71" s="952"/>
      <c r="AQ71" s="952"/>
      <c r="AR71" s="952"/>
      <c r="AS71" s="952"/>
      <c r="AT71" s="952"/>
      <c r="AU71" s="952"/>
      <c r="AV71" s="952"/>
      <c r="AW71" s="952"/>
      <c r="AX71" s="952"/>
      <c r="AY71" s="952"/>
      <c r="AZ71" s="953"/>
      <c r="BA71" s="953"/>
      <c r="BB71" s="953"/>
      <c r="BC71" s="953"/>
      <c r="BD71" s="954"/>
      <c r="BE71" s="101"/>
      <c r="BF71" s="101"/>
      <c r="BG71" s="101"/>
      <c r="BH71" s="101"/>
      <c r="BI71" s="101"/>
      <c r="BJ71" s="101"/>
      <c r="BK71" s="101"/>
      <c r="BL71" s="101"/>
      <c r="BM71" s="101"/>
      <c r="BN71" s="101"/>
      <c r="BO71" s="101"/>
      <c r="BP71" s="101"/>
      <c r="BQ71" s="98">
        <v>65</v>
      </c>
      <c r="BR71" s="103"/>
      <c r="BS71" s="926"/>
      <c r="BT71" s="927"/>
      <c r="BU71" s="927"/>
      <c r="BV71" s="927"/>
      <c r="BW71" s="927"/>
      <c r="BX71" s="927"/>
      <c r="BY71" s="927"/>
      <c r="BZ71" s="927"/>
      <c r="CA71" s="927"/>
      <c r="CB71" s="927"/>
      <c r="CC71" s="927"/>
      <c r="CD71" s="927"/>
      <c r="CE71" s="927"/>
      <c r="CF71" s="927"/>
      <c r="CG71" s="936"/>
      <c r="CH71" s="937"/>
      <c r="CI71" s="938"/>
      <c r="CJ71" s="938"/>
      <c r="CK71" s="938"/>
      <c r="CL71" s="939"/>
      <c r="CM71" s="937"/>
      <c r="CN71" s="938"/>
      <c r="CO71" s="938"/>
      <c r="CP71" s="938"/>
      <c r="CQ71" s="939"/>
      <c r="CR71" s="937"/>
      <c r="CS71" s="938"/>
      <c r="CT71" s="938"/>
      <c r="CU71" s="938"/>
      <c r="CV71" s="939"/>
      <c r="CW71" s="937"/>
      <c r="CX71" s="938"/>
      <c r="CY71" s="938"/>
      <c r="CZ71" s="938"/>
      <c r="DA71" s="939"/>
      <c r="DB71" s="937"/>
      <c r="DC71" s="938"/>
      <c r="DD71" s="938"/>
      <c r="DE71" s="938"/>
      <c r="DF71" s="939"/>
      <c r="DG71" s="937"/>
      <c r="DH71" s="938"/>
      <c r="DI71" s="938"/>
      <c r="DJ71" s="938"/>
      <c r="DK71" s="939"/>
      <c r="DL71" s="937"/>
      <c r="DM71" s="938"/>
      <c r="DN71" s="938"/>
      <c r="DO71" s="938"/>
      <c r="DP71" s="939"/>
      <c r="DQ71" s="937"/>
      <c r="DR71" s="938"/>
      <c r="DS71" s="938"/>
      <c r="DT71" s="938"/>
      <c r="DU71" s="939"/>
      <c r="DV71" s="926"/>
      <c r="DW71" s="927"/>
      <c r="DX71" s="927"/>
      <c r="DY71" s="927"/>
      <c r="DZ71" s="928"/>
      <c r="EA71" s="89"/>
    </row>
    <row r="72" spans="1:131" ht="26.25" customHeight="1" x14ac:dyDescent="0.2">
      <c r="A72" s="98">
        <v>5</v>
      </c>
      <c r="B72" s="955" t="s">
        <v>353</v>
      </c>
      <c r="C72" s="956"/>
      <c r="D72" s="956"/>
      <c r="E72" s="956"/>
      <c r="F72" s="956"/>
      <c r="G72" s="956"/>
      <c r="H72" s="956"/>
      <c r="I72" s="956"/>
      <c r="J72" s="956"/>
      <c r="K72" s="956"/>
      <c r="L72" s="956"/>
      <c r="M72" s="956"/>
      <c r="N72" s="956"/>
      <c r="O72" s="956"/>
      <c r="P72" s="957"/>
      <c r="Q72" s="958">
        <v>43</v>
      </c>
      <c r="R72" s="952"/>
      <c r="S72" s="952"/>
      <c r="T72" s="952"/>
      <c r="U72" s="952"/>
      <c r="V72" s="952">
        <v>42</v>
      </c>
      <c r="W72" s="952"/>
      <c r="X72" s="952"/>
      <c r="Y72" s="952"/>
      <c r="Z72" s="952"/>
      <c r="AA72" s="952">
        <v>1</v>
      </c>
      <c r="AB72" s="952"/>
      <c r="AC72" s="952"/>
      <c r="AD72" s="952"/>
      <c r="AE72" s="952"/>
      <c r="AF72" s="952"/>
      <c r="AG72" s="952"/>
      <c r="AH72" s="952"/>
      <c r="AI72" s="952"/>
      <c r="AJ72" s="952"/>
      <c r="AK72" s="952"/>
      <c r="AL72" s="952"/>
      <c r="AM72" s="952"/>
      <c r="AN72" s="952"/>
      <c r="AO72" s="952"/>
      <c r="AP72" s="952"/>
      <c r="AQ72" s="952"/>
      <c r="AR72" s="952"/>
      <c r="AS72" s="952"/>
      <c r="AT72" s="952"/>
      <c r="AU72" s="952"/>
      <c r="AV72" s="952"/>
      <c r="AW72" s="952"/>
      <c r="AX72" s="952"/>
      <c r="AY72" s="952"/>
      <c r="AZ72" s="953"/>
      <c r="BA72" s="953"/>
      <c r="BB72" s="953"/>
      <c r="BC72" s="953"/>
      <c r="BD72" s="954"/>
      <c r="BE72" s="101"/>
      <c r="BF72" s="101"/>
      <c r="BG72" s="101"/>
      <c r="BH72" s="101"/>
      <c r="BI72" s="101"/>
      <c r="BJ72" s="101"/>
      <c r="BK72" s="101"/>
      <c r="BL72" s="101"/>
      <c r="BM72" s="101"/>
      <c r="BN72" s="101"/>
      <c r="BO72" s="101"/>
      <c r="BP72" s="101"/>
      <c r="BQ72" s="98">
        <v>66</v>
      </c>
      <c r="BR72" s="103"/>
      <c r="BS72" s="926"/>
      <c r="BT72" s="927"/>
      <c r="BU72" s="927"/>
      <c r="BV72" s="927"/>
      <c r="BW72" s="927"/>
      <c r="BX72" s="927"/>
      <c r="BY72" s="927"/>
      <c r="BZ72" s="927"/>
      <c r="CA72" s="927"/>
      <c r="CB72" s="927"/>
      <c r="CC72" s="927"/>
      <c r="CD72" s="927"/>
      <c r="CE72" s="927"/>
      <c r="CF72" s="927"/>
      <c r="CG72" s="936"/>
      <c r="CH72" s="937"/>
      <c r="CI72" s="938"/>
      <c r="CJ72" s="938"/>
      <c r="CK72" s="938"/>
      <c r="CL72" s="939"/>
      <c r="CM72" s="937"/>
      <c r="CN72" s="938"/>
      <c r="CO72" s="938"/>
      <c r="CP72" s="938"/>
      <c r="CQ72" s="939"/>
      <c r="CR72" s="937"/>
      <c r="CS72" s="938"/>
      <c r="CT72" s="938"/>
      <c r="CU72" s="938"/>
      <c r="CV72" s="939"/>
      <c r="CW72" s="937"/>
      <c r="CX72" s="938"/>
      <c r="CY72" s="938"/>
      <c r="CZ72" s="938"/>
      <c r="DA72" s="939"/>
      <c r="DB72" s="937"/>
      <c r="DC72" s="938"/>
      <c r="DD72" s="938"/>
      <c r="DE72" s="938"/>
      <c r="DF72" s="939"/>
      <c r="DG72" s="937"/>
      <c r="DH72" s="938"/>
      <c r="DI72" s="938"/>
      <c r="DJ72" s="938"/>
      <c r="DK72" s="939"/>
      <c r="DL72" s="937"/>
      <c r="DM72" s="938"/>
      <c r="DN72" s="938"/>
      <c r="DO72" s="938"/>
      <c r="DP72" s="939"/>
      <c r="DQ72" s="937"/>
      <c r="DR72" s="938"/>
      <c r="DS72" s="938"/>
      <c r="DT72" s="938"/>
      <c r="DU72" s="939"/>
      <c r="DV72" s="926"/>
      <c r="DW72" s="927"/>
      <c r="DX72" s="927"/>
      <c r="DY72" s="927"/>
      <c r="DZ72" s="928"/>
      <c r="EA72" s="89"/>
    </row>
    <row r="73" spans="1:131" ht="26.25" customHeight="1" x14ac:dyDescent="0.2">
      <c r="A73" s="98">
        <v>6</v>
      </c>
      <c r="B73" s="955" t="s">
        <v>354</v>
      </c>
      <c r="C73" s="956"/>
      <c r="D73" s="956"/>
      <c r="E73" s="956"/>
      <c r="F73" s="956"/>
      <c r="G73" s="956"/>
      <c r="H73" s="956"/>
      <c r="I73" s="956"/>
      <c r="J73" s="956"/>
      <c r="K73" s="956"/>
      <c r="L73" s="956"/>
      <c r="M73" s="956"/>
      <c r="N73" s="956"/>
      <c r="O73" s="956"/>
      <c r="P73" s="957"/>
      <c r="Q73" s="958">
        <v>4106</v>
      </c>
      <c r="R73" s="952"/>
      <c r="S73" s="952"/>
      <c r="T73" s="952"/>
      <c r="U73" s="952"/>
      <c r="V73" s="952">
        <v>3873</v>
      </c>
      <c r="W73" s="952"/>
      <c r="X73" s="952"/>
      <c r="Y73" s="952"/>
      <c r="Z73" s="952"/>
      <c r="AA73" s="952">
        <v>233</v>
      </c>
      <c r="AB73" s="952"/>
      <c r="AC73" s="952"/>
      <c r="AD73" s="952"/>
      <c r="AE73" s="952"/>
      <c r="AF73" s="952">
        <v>5993</v>
      </c>
      <c r="AG73" s="952"/>
      <c r="AH73" s="952"/>
      <c r="AI73" s="952"/>
      <c r="AJ73" s="952"/>
      <c r="AK73" s="952"/>
      <c r="AL73" s="952"/>
      <c r="AM73" s="952"/>
      <c r="AN73" s="952"/>
      <c r="AO73" s="952"/>
      <c r="AP73" s="952">
        <v>7123</v>
      </c>
      <c r="AQ73" s="952"/>
      <c r="AR73" s="952"/>
      <c r="AS73" s="952"/>
      <c r="AT73" s="952"/>
      <c r="AU73" s="952"/>
      <c r="AV73" s="952"/>
      <c r="AW73" s="952"/>
      <c r="AX73" s="952"/>
      <c r="AY73" s="952"/>
      <c r="AZ73" s="953"/>
      <c r="BA73" s="953"/>
      <c r="BB73" s="953"/>
      <c r="BC73" s="953"/>
      <c r="BD73" s="954"/>
      <c r="BE73" s="101"/>
      <c r="BF73" s="101"/>
      <c r="BG73" s="101"/>
      <c r="BH73" s="101"/>
      <c r="BI73" s="101"/>
      <c r="BJ73" s="101"/>
      <c r="BK73" s="101"/>
      <c r="BL73" s="101"/>
      <c r="BM73" s="101"/>
      <c r="BN73" s="101"/>
      <c r="BO73" s="101"/>
      <c r="BP73" s="101"/>
      <c r="BQ73" s="98">
        <v>67</v>
      </c>
      <c r="BR73" s="103"/>
      <c r="BS73" s="926"/>
      <c r="BT73" s="927"/>
      <c r="BU73" s="927"/>
      <c r="BV73" s="927"/>
      <c r="BW73" s="927"/>
      <c r="BX73" s="927"/>
      <c r="BY73" s="927"/>
      <c r="BZ73" s="927"/>
      <c r="CA73" s="927"/>
      <c r="CB73" s="927"/>
      <c r="CC73" s="927"/>
      <c r="CD73" s="927"/>
      <c r="CE73" s="927"/>
      <c r="CF73" s="927"/>
      <c r="CG73" s="936"/>
      <c r="CH73" s="937"/>
      <c r="CI73" s="938"/>
      <c r="CJ73" s="938"/>
      <c r="CK73" s="938"/>
      <c r="CL73" s="939"/>
      <c r="CM73" s="937"/>
      <c r="CN73" s="938"/>
      <c r="CO73" s="938"/>
      <c r="CP73" s="938"/>
      <c r="CQ73" s="939"/>
      <c r="CR73" s="937"/>
      <c r="CS73" s="938"/>
      <c r="CT73" s="938"/>
      <c r="CU73" s="938"/>
      <c r="CV73" s="939"/>
      <c r="CW73" s="937"/>
      <c r="CX73" s="938"/>
      <c r="CY73" s="938"/>
      <c r="CZ73" s="938"/>
      <c r="DA73" s="939"/>
      <c r="DB73" s="937"/>
      <c r="DC73" s="938"/>
      <c r="DD73" s="938"/>
      <c r="DE73" s="938"/>
      <c r="DF73" s="939"/>
      <c r="DG73" s="937"/>
      <c r="DH73" s="938"/>
      <c r="DI73" s="938"/>
      <c r="DJ73" s="938"/>
      <c r="DK73" s="939"/>
      <c r="DL73" s="937"/>
      <c r="DM73" s="938"/>
      <c r="DN73" s="938"/>
      <c r="DO73" s="938"/>
      <c r="DP73" s="939"/>
      <c r="DQ73" s="937"/>
      <c r="DR73" s="938"/>
      <c r="DS73" s="938"/>
      <c r="DT73" s="938"/>
      <c r="DU73" s="939"/>
      <c r="DV73" s="926"/>
      <c r="DW73" s="927"/>
      <c r="DX73" s="927"/>
      <c r="DY73" s="927"/>
      <c r="DZ73" s="928"/>
      <c r="EA73" s="89"/>
    </row>
    <row r="74" spans="1:131" ht="26.25" customHeight="1" x14ac:dyDescent="0.2">
      <c r="A74" s="98">
        <v>7</v>
      </c>
      <c r="B74" s="955" t="s">
        <v>355</v>
      </c>
      <c r="C74" s="956"/>
      <c r="D74" s="956"/>
      <c r="E74" s="956"/>
      <c r="F74" s="956"/>
      <c r="G74" s="956"/>
      <c r="H74" s="956"/>
      <c r="I74" s="956"/>
      <c r="J74" s="956"/>
      <c r="K74" s="956"/>
      <c r="L74" s="956"/>
      <c r="M74" s="956"/>
      <c r="N74" s="956"/>
      <c r="O74" s="956"/>
      <c r="P74" s="957"/>
      <c r="Q74" s="958">
        <v>225</v>
      </c>
      <c r="R74" s="952"/>
      <c r="S74" s="952"/>
      <c r="T74" s="952"/>
      <c r="U74" s="952"/>
      <c r="V74" s="952">
        <v>191</v>
      </c>
      <c r="W74" s="952"/>
      <c r="X74" s="952"/>
      <c r="Y74" s="952"/>
      <c r="Z74" s="952"/>
      <c r="AA74" s="952">
        <v>35</v>
      </c>
      <c r="AB74" s="952"/>
      <c r="AC74" s="952"/>
      <c r="AD74" s="952"/>
      <c r="AE74" s="952"/>
      <c r="AF74" s="952">
        <v>35</v>
      </c>
      <c r="AG74" s="952"/>
      <c r="AH74" s="952"/>
      <c r="AI74" s="952"/>
      <c r="AJ74" s="952"/>
      <c r="AK74" s="952">
        <v>10</v>
      </c>
      <c r="AL74" s="952"/>
      <c r="AM74" s="952"/>
      <c r="AN74" s="952"/>
      <c r="AO74" s="952"/>
      <c r="AP74" s="952"/>
      <c r="AQ74" s="952"/>
      <c r="AR74" s="952"/>
      <c r="AS74" s="952"/>
      <c r="AT74" s="952"/>
      <c r="AU74" s="952"/>
      <c r="AV74" s="952"/>
      <c r="AW74" s="952"/>
      <c r="AX74" s="952"/>
      <c r="AY74" s="952"/>
      <c r="AZ74" s="953"/>
      <c r="BA74" s="953"/>
      <c r="BB74" s="953"/>
      <c r="BC74" s="953"/>
      <c r="BD74" s="954"/>
      <c r="BE74" s="101"/>
      <c r="BF74" s="101"/>
      <c r="BG74" s="101"/>
      <c r="BH74" s="101"/>
      <c r="BI74" s="101"/>
      <c r="BJ74" s="101"/>
      <c r="BK74" s="101"/>
      <c r="BL74" s="101"/>
      <c r="BM74" s="101"/>
      <c r="BN74" s="101"/>
      <c r="BO74" s="101"/>
      <c r="BP74" s="101"/>
      <c r="BQ74" s="98">
        <v>68</v>
      </c>
      <c r="BR74" s="103"/>
      <c r="BS74" s="926"/>
      <c r="BT74" s="927"/>
      <c r="BU74" s="927"/>
      <c r="BV74" s="927"/>
      <c r="BW74" s="927"/>
      <c r="BX74" s="927"/>
      <c r="BY74" s="927"/>
      <c r="BZ74" s="927"/>
      <c r="CA74" s="927"/>
      <c r="CB74" s="927"/>
      <c r="CC74" s="927"/>
      <c r="CD74" s="927"/>
      <c r="CE74" s="927"/>
      <c r="CF74" s="927"/>
      <c r="CG74" s="936"/>
      <c r="CH74" s="937"/>
      <c r="CI74" s="938"/>
      <c r="CJ74" s="938"/>
      <c r="CK74" s="938"/>
      <c r="CL74" s="939"/>
      <c r="CM74" s="937"/>
      <c r="CN74" s="938"/>
      <c r="CO74" s="938"/>
      <c r="CP74" s="938"/>
      <c r="CQ74" s="939"/>
      <c r="CR74" s="937"/>
      <c r="CS74" s="938"/>
      <c r="CT74" s="938"/>
      <c r="CU74" s="938"/>
      <c r="CV74" s="939"/>
      <c r="CW74" s="937"/>
      <c r="CX74" s="938"/>
      <c r="CY74" s="938"/>
      <c r="CZ74" s="938"/>
      <c r="DA74" s="939"/>
      <c r="DB74" s="937"/>
      <c r="DC74" s="938"/>
      <c r="DD74" s="938"/>
      <c r="DE74" s="938"/>
      <c r="DF74" s="939"/>
      <c r="DG74" s="937"/>
      <c r="DH74" s="938"/>
      <c r="DI74" s="938"/>
      <c r="DJ74" s="938"/>
      <c r="DK74" s="939"/>
      <c r="DL74" s="937"/>
      <c r="DM74" s="938"/>
      <c r="DN74" s="938"/>
      <c r="DO74" s="938"/>
      <c r="DP74" s="939"/>
      <c r="DQ74" s="937"/>
      <c r="DR74" s="938"/>
      <c r="DS74" s="938"/>
      <c r="DT74" s="938"/>
      <c r="DU74" s="939"/>
      <c r="DV74" s="926"/>
      <c r="DW74" s="927"/>
      <c r="DX74" s="927"/>
      <c r="DY74" s="927"/>
      <c r="DZ74" s="928"/>
      <c r="EA74" s="89"/>
    </row>
    <row r="75" spans="1:131" ht="26.25" customHeight="1" x14ac:dyDescent="0.2">
      <c r="A75" s="98">
        <v>8</v>
      </c>
      <c r="B75" s="955" t="s">
        <v>356</v>
      </c>
      <c r="C75" s="956"/>
      <c r="D75" s="956"/>
      <c r="E75" s="956"/>
      <c r="F75" s="956"/>
      <c r="G75" s="956"/>
      <c r="H75" s="956"/>
      <c r="I75" s="956"/>
      <c r="J75" s="956"/>
      <c r="K75" s="956"/>
      <c r="L75" s="956"/>
      <c r="M75" s="956"/>
      <c r="N75" s="956"/>
      <c r="O75" s="956"/>
      <c r="P75" s="957"/>
      <c r="Q75" s="959">
        <v>997</v>
      </c>
      <c r="R75" s="960"/>
      <c r="S75" s="960"/>
      <c r="T75" s="960"/>
      <c r="U75" s="961"/>
      <c r="V75" s="962">
        <v>947</v>
      </c>
      <c r="W75" s="960"/>
      <c r="X75" s="960"/>
      <c r="Y75" s="960"/>
      <c r="Z75" s="961"/>
      <c r="AA75" s="962">
        <v>50</v>
      </c>
      <c r="AB75" s="960"/>
      <c r="AC75" s="960"/>
      <c r="AD75" s="960"/>
      <c r="AE75" s="961"/>
      <c r="AF75" s="962">
        <v>50</v>
      </c>
      <c r="AG75" s="960"/>
      <c r="AH75" s="960"/>
      <c r="AI75" s="960"/>
      <c r="AJ75" s="961"/>
      <c r="AK75" s="962"/>
      <c r="AL75" s="960"/>
      <c r="AM75" s="960"/>
      <c r="AN75" s="960"/>
      <c r="AO75" s="961"/>
      <c r="AP75" s="962"/>
      <c r="AQ75" s="960"/>
      <c r="AR75" s="960"/>
      <c r="AS75" s="960"/>
      <c r="AT75" s="961"/>
      <c r="AU75" s="962"/>
      <c r="AV75" s="960"/>
      <c r="AW75" s="960"/>
      <c r="AX75" s="960"/>
      <c r="AY75" s="961"/>
      <c r="AZ75" s="953"/>
      <c r="BA75" s="953"/>
      <c r="BB75" s="953"/>
      <c r="BC75" s="953"/>
      <c r="BD75" s="954"/>
      <c r="BE75" s="101"/>
      <c r="BF75" s="101"/>
      <c r="BG75" s="101"/>
      <c r="BH75" s="101"/>
      <c r="BI75" s="101"/>
      <c r="BJ75" s="101"/>
      <c r="BK75" s="101"/>
      <c r="BL75" s="101"/>
      <c r="BM75" s="101"/>
      <c r="BN75" s="101"/>
      <c r="BO75" s="101"/>
      <c r="BP75" s="101"/>
      <c r="BQ75" s="98">
        <v>69</v>
      </c>
      <c r="BR75" s="103"/>
      <c r="BS75" s="926"/>
      <c r="BT75" s="927"/>
      <c r="BU75" s="927"/>
      <c r="BV75" s="927"/>
      <c r="BW75" s="927"/>
      <c r="BX75" s="927"/>
      <c r="BY75" s="927"/>
      <c r="BZ75" s="927"/>
      <c r="CA75" s="927"/>
      <c r="CB75" s="927"/>
      <c r="CC75" s="927"/>
      <c r="CD75" s="927"/>
      <c r="CE75" s="927"/>
      <c r="CF75" s="927"/>
      <c r="CG75" s="936"/>
      <c r="CH75" s="937"/>
      <c r="CI75" s="938"/>
      <c r="CJ75" s="938"/>
      <c r="CK75" s="938"/>
      <c r="CL75" s="939"/>
      <c r="CM75" s="937"/>
      <c r="CN75" s="938"/>
      <c r="CO75" s="938"/>
      <c r="CP75" s="938"/>
      <c r="CQ75" s="939"/>
      <c r="CR75" s="937"/>
      <c r="CS75" s="938"/>
      <c r="CT75" s="938"/>
      <c r="CU75" s="938"/>
      <c r="CV75" s="939"/>
      <c r="CW75" s="937"/>
      <c r="CX75" s="938"/>
      <c r="CY75" s="938"/>
      <c r="CZ75" s="938"/>
      <c r="DA75" s="939"/>
      <c r="DB75" s="937"/>
      <c r="DC75" s="938"/>
      <c r="DD75" s="938"/>
      <c r="DE75" s="938"/>
      <c r="DF75" s="939"/>
      <c r="DG75" s="937"/>
      <c r="DH75" s="938"/>
      <c r="DI75" s="938"/>
      <c r="DJ75" s="938"/>
      <c r="DK75" s="939"/>
      <c r="DL75" s="937"/>
      <c r="DM75" s="938"/>
      <c r="DN75" s="938"/>
      <c r="DO75" s="938"/>
      <c r="DP75" s="939"/>
      <c r="DQ75" s="937"/>
      <c r="DR75" s="938"/>
      <c r="DS75" s="938"/>
      <c r="DT75" s="938"/>
      <c r="DU75" s="939"/>
      <c r="DV75" s="926"/>
      <c r="DW75" s="927"/>
      <c r="DX75" s="927"/>
      <c r="DY75" s="927"/>
      <c r="DZ75" s="928"/>
      <c r="EA75" s="89"/>
    </row>
    <row r="76" spans="1:131" ht="26.25" customHeight="1" x14ac:dyDescent="0.2">
      <c r="A76" s="98">
        <v>9</v>
      </c>
      <c r="B76" s="955" t="s">
        <v>357</v>
      </c>
      <c r="C76" s="956"/>
      <c r="D76" s="956"/>
      <c r="E76" s="956"/>
      <c r="F76" s="956"/>
      <c r="G76" s="956"/>
      <c r="H76" s="956"/>
      <c r="I76" s="956"/>
      <c r="J76" s="956"/>
      <c r="K76" s="956"/>
      <c r="L76" s="956"/>
      <c r="M76" s="956"/>
      <c r="N76" s="956"/>
      <c r="O76" s="956"/>
      <c r="P76" s="957"/>
      <c r="Q76" s="959">
        <v>259339</v>
      </c>
      <c r="R76" s="960"/>
      <c r="S76" s="960"/>
      <c r="T76" s="960"/>
      <c r="U76" s="961"/>
      <c r="V76" s="962">
        <v>254515</v>
      </c>
      <c r="W76" s="960"/>
      <c r="X76" s="960"/>
      <c r="Y76" s="960"/>
      <c r="Z76" s="961"/>
      <c r="AA76" s="962">
        <v>4824</v>
      </c>
      <c r="AB76" s="960"/>
      <c r="AC76" s="960"/>
      <c r="AD76" s="960"/>
      <c r="AE76" s="961"/>
      <c r="AF76" s="962">
        <v>4824</v>
      </c>
      <c r="AG76" s="960"/>
      <c r="AH76" s="960"/>
      <c r="AI76" s="960"/>
      <c r="AJ76" s="961"/>
      <c r="AK76" s="962">
        <v>1141</v>
      </c>
      <c r="AL76" s="960"/>
      <c r="AM76" s="960"/>
      <c r="AN76" s="960"/>
      <c r="AO76" s="961"/>
      <c r="AP76" s="962"/>
      <c r="AQ76" s="960"/>
      <c r="AR76" s="960"/>
      <c r="AS76" s="960"/>
      <c r="AT76" s="961"/>
      <c r="AU76" s="962"/>
      <c r="AV76" s="960"/>
      <c r="AW76" s="960"/>
      <c r="AX76" s="960"/>
      <c r="AY76" s="961"/>
      <c r="AZ76" s="953"/>
      <c r="BA76" s="953"/>
      <c r="BB76" s="953"/>
      <c r="BC76" s="953"/>
      <c r="BD76" s="954"/>
      <c r="BE76" s="101"/>
      <c r="BF76" s="101"/>
      <c r="BG76" s="101"/>
      <c r="BH76" s="101"/>
      <c r="BI76" s="101"/>
      <c r="BJ76" s="101"/>
      <c r="BK76" s="101"/>
      <c r="BL76" s="101"/>
      <c r="BM76" s="101"/>
      <c r="BN76" s="101"/>
      <c r="BO76" s="101"/>
      <c r="BP76" s="101"/>
      <c r="BQ76" s="98">
        <v>70</v>
      </c>
      <c r="BR76" s="103"/>
      <c r="BS76" s="926"/>
      <c r="BT76" s="927"/>
      <c r="BU76" s="927"/>
      <c r="BV76" s="927"/>
      <c r="BW76" s="927"/>
      <c r="BX76" s="927"/>
      <c r="BY76" s="927"/>
      <c r="BZ76" s="927"/>
      <c r="CA76" s="927"/>
      <c r="CB76" s="927"/>
      <c r="CC76" s="927"/>
      <c r="CD76" s="927"/>
      <c r="CE76" s="927"/>
      <c r="CF76" s="927"/>
      <c r="CG76" s="936"/>
      <c r="CH76" s="937"/>
      <c r="CI76" s="938"/>
      <c r="CJ76" s="938"/>
      <c r="CK76" s="938"/>
      <c r="CL76" s="939"/>
      <c r="CM76" s="937"/>
      <c r="CN76" s="938"/>
      <c r="CO76" s="938"/>
      <c r="CP76" s="938"/>
      <c r="CQ76" s="939"/>
      <c r="CR76" s="937"/>
      <c r="CS76" s="938"/>
      <c r="CT76" s="938"/>
      <c r="CU76" s="938"/>
      <c r="CV76" s="939"/>
      <c r="CW76" s="937"/>
      <c r="CX76" s="938"/>
      <c r="CY76" s="938"/>
      <c r="CZ76" s="938"/>
      <c r="DA76" s="939"/>
      <c r="DB76" s="937"/>
      <c r="DC76" s="938"/>
      <c r="DD76" s="938"/>
      <c r="DE76" s="938"/>
      <c r="DF76" s="939"/>
      <c r="DG76" s="937"/>
      <c r="DH76" s="938"/>
      <c r="DI76" s="938"/>
      <c r="DJ76" s="938"/>
      <c r="DK76" s="939"/>
      <c r="DL76" s="937"/>
      <c r="DM76" s="938"/>
      <c r="DN76" s="938"/>
      <c r="DO76" s="938"/>
      <c r="DP76" s="939"/>
      <c r="DQ76" s="937"/>
      <c r="DR76" s="938"/>
      <c r="DS76" s="938"/>
      <c r="DT76" s="938"/>
      <c r="DU76" s="939"/>
      <c r="DV76" s="926"/>
      <c r="DW76" s="927"/>
      <c r="DX76" s="927"/>
      <c r="DY76" s="927"/>
      <c r="DZ76" s="928"/>
      <c r="EA76" s="89"/>
    </row>
    <row r="77" spans="1:131" ht="26.25" customHeight="1" x14ac:dyDescent="0.2">
      <c r="A77" s="98">
        <v>10</v>
      </c>
      <c r="B77" s="955" t="s">
        <v>358</v>
      </c>
      <c r="C77" s="956"/>
      <c r="D77" s="956"/>
      <c r="E77" s="956"/>
      <c r="F77" s="956"/>
      <c r="G77" s="956"/>
      <c r="H77" s="956"/>
      <c r="I77" s="956"/>
      <c r="J77" s="956"/>
      <c r="K77" s="956"/>
      <c r="L77" s="956"/>
      <c r="M77" s="956"/>
      <c r="N77" s="956"/>
      <c r="O77" s="956"/>
      <c r="P77" s="957"/>
      <c r="Q77" s="959">
        <v>2428</v>
      </c>
      <c r="R77" s="960"/>
      <c r="S77" s="960"/>
      <c r="T77" s="960"/>
      <c r="U77" s="961"/>
      <c r="V77" s="962">
        <v>2316</v>
      </c>
      <c r="W77" s="960"/>
      <c r="X77" s="960"/>
      <c r="Y77" s="960"/>
      <c r="Z77" s="961"/>
      <c r="AA77" s="962">
        <v>112</v>
      </c>
      <c r="AB77" s="960"/>
      <c r="AC77" s="960"/>
      <c r="AD77" s="960"/>
      <c r="AE77" s="961"/>
      <c r="AF77" s="962">
        <v>36</v>
      </c>
      <c r="AG77" s="960"/>
      <c r="AH77" s="960"/>
      <c r="AI77" s="960"/>
      <c r="AJ77" s="961"/>
      <c r="AK77" s="962">
        <v>107</v>
      </c>
      <c r="AL77" s="960"/>
      <c r="AM77" s="960"/>
      <c r="AN77" s="960"/>
      <c r="AO77" s="961"/>
      <c r="AP77" s="962">
        <v>1569</v>
      </c>
      <c r="AQ77" s="960"/>
      <c r="AR77" s="960"/>
      <c r="AS77" s="960"/>
      <c r="AT77" s="961"/>
      <c r="AU77" s="962"/>
      <c r="AV77" s="960"/>
      <c r="AW77" s="960"/>
      <c r="AX77" s="960"/>
      <c r="AY77" s="961"/>
      <c r="AZ77" s="953"/>
      <c r="BA77" s="953"/>
      <c r="BB77" s="953"/>
      <c r="BC77" s="953"/>
      <c r="BD77" s="954"/>
      <c r="BE77" s="101"/>
      <c r="BF77" s="101"/>
      <c r="BG77" s="101"/>
      <c r="BH77" s="101"/>
      <c r="BI77" s="101"/>
      <c r="BJ77" s="101"/>
      <c r="BK77" s="101"/>
      <c r="BL77" s="101"/>
      <c r="BM77" s="101"/>
      <c r="BN77" s="101"/>
      <c r="BO77" s="101"/>
      <c r="BP77" s="101"/>
      <c r="BQ77" s="98">
        <v>71</v>
      </c>
      <c r="BR77" s="103"/>
      <c r="BS77" s="926"/>
      <c r="BT77" s="927"/>
      <c r="BU77" s="927"/>
      <c r="BV77" s="927"/>
      <c r="BW77" s="927"/>
      <c r="BX77" s="927"/>
      <c r="BY77" s="927"/>
      <c r="BZ77" s="927"/>
      <c r="CA77" s="927"/>
      <c r="CB77" s="927"/>
      <c r="CC77" s="927"/>
      <c r="CD77" s="927"/>
      <c r="CE77" s="927"/>
      <c r="CF77" s="927"/>
      <c r="CG77" s="936"/>
      <c r="CH77" s="937"/>
      <c r="CI77" s="938"/>
      <c r="CJ77" s="938"/>
      <c r="CK77" s="938"/>
      <c r="CL77" s="939"/>
      <c r="CM77" s="937"/>
      <c r="CN77" s="938"/>
      <c r="CO77" s="938"/>
      <c r="CP77" s="938"/>
      <c r="CQ77" s="939"/>
      <c r="CR77" s="937"/>
      <c r="CS77" s="938"/>
      <c r="CT77" s="938"/>
      <c r="CU77" s="938"/>
      <c r="CV77" s="939"/>
      <c r="CW77" s="937"/>
      <c r="CX77" s="938"/>
      <c r="CY77" s="938"/>
      <c r="CZ77" s="938"/>
      <c r="DA77" s="939"/>
      <c r="DB77" s="937"/>
      <c r="DC77" s="938"/>
      <c r="DD77" s="938"/>
      <c r="DE77" s="938"/>
      <c r="DF77" s="939"/>
      <c r="DG77" s="937"/>
      <c r="DH77" s="938"/>
      <c r="DI77" s="938"/>
      <c r="DJ77" s="938"/>
      <c r="DK77" s="939"/>
      <c r="DL77" s="937"/>
      <c r="DM77" s="938"/>
      <c r="DN77" s="938"/>
      <c r="DO77" s="938"/>
      <c r="DP77" s="939"/>
      <c r="DQ77" s="937"/>
      <c r="DR77" s="938"/>
      <c r="DS77" s="938"/>
      <c r="DT77" s="938"/>
      <c r="DU77" s="939"/>
      <c r="DV77" s="926"/>
      <c r="DW77" s="927"/>
      <c r="DX77" s="927"/>
      <c r="DY77" s="927"/>
      <c r="DZ77" s="928"/>
      <c r="EA77" s="89"/>
    </row>
    <row r="78" spans="1:131" ht="26.25" customHeight="1" x14ac:dyDescent="0.2">
      <c r="A78" s="98">
        <v>11</v>
      </c>
      <c r="B78" s="955" t="s">
        <v>359</v>
      </c>
      <c r="C78" s="956"/>
      <c r="D78" s="956"/>
      <c r="E78" s="956"/>
      <c r="F78" s="956"/>
      <c r="G78" s="956"/>
      <c r="H78" s="956"/>
      <c r="I78" s="956"/>
      <c r="J78" s="956"/>
      <c r="K78" s="956"/>
      <c r="L78" s="956"/>
      <c r="M78" s="956"/>
      <c r="N78" s="956"/>
      <c r="O78" s="956"/>
      <c r="P78" s="957"/>
      <c r="Q78" s="958">
        <v>58</v>
      </c>
      <c r="R78" s="952"/>
      <c r="S78" s="952"/>
      <c r="T78" s="952"/>
      <c r="U78" s="952"/>
      <c r="V78" s="952">
        <v>57</v>
      </c>
      <c r="W78" s="952"/>
      <c r="X78" s="952"/>
      <c r="Y78" s="952"/>
      <c r="Z78" s="952"/>
      <c r="AA78" s="952">
        <v>1</v>
      </c>
      <c r="AB78" s="952"/>
      <c r="AC78" s="952"/>
      <c r="AD78" s="952"/>
      <c r="AE78" s="952"/>
      <c r="AF78" s="952">
        <v>1</v>
      </c>
      <c r="AG78" s="952"/>
      <c r="AH78" s="952"/>
      <c r="AI78" s="952"/>
      <c r="AJ78" s="952"/>
      <c r="AK78" s="952"/>
      <c r="AL78" s="952"/>
      <c r="AM78" s="952"/>
      <c r="AN78" s="952"/>
      <c r="AO78" s="952"/>
      <c r="AP78" s="952"/>
      <c r="AQ78" s="952"/>
      <c r="AR78" s="952"/>
      <c r="AS78" s="952"/>
      <c r="AT78" s="952"/>
      <c r="AU78" s="952"/>
      <c r="AV78" s="952"/>
      <c r="AW78" s="952"/>
      <c r="AX78" s="952"/>
      <c r="AY78" s="952"/>
      <c r="AZ78" s="953"/>
      <c r="BA78" s="953"/>
      <c r="BB78" s="953"/>
      <c r="BC78" s="953"/>
      <c r="BD78" s="954"/>
      <c r="BE78" s="101"/>
      <c r="BF78" s="101"/>
      <c r="BG78" s="101"/>
      <c r="BH78" s="101"/>
      <c r="BI78" s="101"/>
      <c r="BJ78" s="89"/>
      <c r="BK78" s="89"/>
      <c r="BL78" s="89"/>
      <c r="BM78" s="89"/>
      <c r="BN78" s="89"/>
      <c r="BO78" s="101"/>
      <c r="BP78" s="101"/>
      <c r="BQ78" s="98">
        <v>72</v>
      </c>
      <c r="BR78" s="103"/>
      <c r="BS78" s="926"/>
      <c r="BT78" s="927"/>
      <c r="BU78" s="927"/>
      <c r="BV78" s="927"/>
      <c r="BW78" s="927"/>
      <c r="BX78" s="927"/>
      <c r="BY78" s="927"/>
      <c r="BZ78" s="927"/>
      <c r="CA78" s="927"/>
      <c r="CB78" s="927"/>
      <c r="CC78" s="927"/>
      <c r="CD78" s="927"/>
      <c r="CE78" s="927"/>
      <c r="CF78" s="927"/>
      <c r="CG78" s="936"/>
      <c r="CH78" s="937"/>
      <c r="CI78" s="938"/>
      <c r="CJ78" s="938"/>
      <c r="CK78" s="938"/>
      <c r="CL78" s="939"/>
      <c r="CM78" s="937"/>
      <c r="CN78" s="938"/>
      <c r="CO78" s="938"/>
      <c r="CP78" s="938"/>
      <c r="CQ78" s="939"/>
      <c r="CR78" s="937"/>
      <c r="CS78" s="938"/>
      <c r="CT78" s="938"/>
      <c r="CU78" s="938"/>
      <c r="CV78" s="939"/>
      <c r="CW78" s="937"/>
      <c r="CX78" s="938"/>
      <c r="CY78" s="938"/>
      <c r="CZ78" s="938"/>
      <c r="DA78" s="939"/>
      <c r="DB78" s="937"/>
      <c r="DC78" s="938"/>
      <c r="DD78" s="938"/>
      <c r="DE78" s="938"/>
      <c r="DF78" s="939"/>
      <c r="DG78" s="937"/>
      <c r="DH78" s="938"/>
      <c r="DI78" s="938"/>
      <c r="DJ78" s="938"/>
      <c r="DK78" s="939"/>
      <c r="DL78" s="937"/>
      <c r="DM78" s="938"/>
      <c r="DN78" s="938"/>
      <c r="DO78" s="938"/>
      <c r="DP78" s="939"/>
      <c r="DQ78" s="937"/>
      <c r="DR78" s="938"/>
      <c r="DS78" s="938"/>
      <c r="DT78" s="938"/>
      <c r="DU78" s="939"/>
      <c r="DV78" s="926"/>
      <c r="DW78" s="927"/>
      <c r="DX78" s="927"/>
      <c r="DY78" s="927"/>
      <c r="DZ78" s="928"/>
      <c r="EA78" s="89"/>
    </row>
    <row r="79" spans="1:131" ht="26.25" customHeight="1" x14ac:dyDescent="0.2">
      <c r="A79" s="98">
        <v>12</v>
      </c>
      <c r="B79" s="955" t="s">
        <v>360</v>
      </c>
      <c r="C79" s="956"/>
      <c r="D79" s="956"/>
      <c r="E79" s="956"/>
      <c r="F79" s="956"/>
      <c r="G79" s="956"/>
      <c r="H79" s="956"/>
      <c r="I79" s="956"/>
      <c r="J79" s="956"/>
      <c r="K79" s="956"/>
      <c r="L79" s="956"/>
      <c r="M79" s="956"/>
      <c r="N79" s="956"/>
      <c r="O79" s="956"/>
      <c r="P79" s="957"/>
      <c r="Q79" s="958">
        <v>217</v>
      </c>
      <c r="R79" s="952"/>
      <c r="S79" s="952"/>
      <c r="T79" s="952"/>
      <c r="U79" s="952"/>
      <c r="V79" s="952">
        <v>214</v>
      </c>
      <c r="W79" s="952"/>
      <c r="X79" s="952"/>
      <c r="Y79" s="952"/>
      <c r="Z79" s="952"/>
      <c r="AA79" s="952">
        <v>2</v>
      </c>
      <c r="AB79" s="952"/>
      <c r="AC79" s="952"/>
      <c r="AD79" s="952"/>
      <c r="AE79" s="952"/>
      <c r="AF79" s="952">
        <v>2</v>
      </c>
      <c r="AG79" s="952"/>
      <c r="AH79" s="952"/>
      <c r="AI79" s="952"/>
      <c r="AJ79" s="952"/>
      <c r="AK79" s="952"/>
      <c r="AL79" s="952"/>
      <c r="AM79" s="952"/>
      <c r="AN79" s="952"/>
      <c r="AO79" s="952"/>
      <c r="AP79" s="952"/>
      <c r="AQ79" s="952"/>
      <c r="AR79" s="952"/>
      <c r="AS79" s="952"/>
      <c r="AT79" s="952"/>
      <c r="AU79" s="952"/>
      <c r="AV79" s="952"/>
      <c r="AW79" s="952"/>
      <c r="AX79" s="952"/>
      <c r="AY79" s="952"/>
      <c r="AZ79" s="953"/>
      <c r="BA79" s="953"/>
      <c r="BB79" s="953"/>
      <c r="BC79" s="953"/>
      <c r="BD79" s="954"/>
      <c r="BE79" s="101"/>
      <c r="BF79" s="101"/>
      <c r="BG79" s="101"/>
      <c r="BH79" s="101"/>
      <c r="BI79" s="101"/>
      <c r="BJ79" s="89"/>
      <c r="BK79" s="89"/>
      <c r="BL79" s="89"/>
      <c r="BM79" s="89"/>
      <c r="BN79" s="89"/>
      <c r="BO79" s="101"/>
      <c r="BP79" s="101"/>
      <c r="BQ79" s="98">
        <v>73</v>
      </c>
      <c r="BR79" s="103"/>
      <c r="BS79" s="926"/>
      <c r="BT79" s="927"/>
      <c r="BU79" s="927"/>
      <c r="BV79" s="927"/>
      <c r="BW79" s="927"/>
      <c r="BX79" s="927"/>
      <c r="BY79" s="927"/>
      <c r="BZ79" s="927"/>
      <c r="CA79" s="927"/>
      <c r="CB79" s="927"/>
      <c r="CC79" s="927"/>
      <c r="CD79" s="927"/>
      <c r="CE79" s="927"/>
      <c r="CF79" s="927"/>
      <c r="CG79" s="936"/>
      <c r="CH79" s="937"/>
      <c r="CI79" s="938"/>
      <c r="CJ79" s="938"/>
      <c r="CK79" s="938"/>
      <c r="CL79" s="939"/>
      <c r="CM79" s="937"/>
      <c r="CN79" s="938"/>
      <c r="CO79" s="938"/>
      <c r="CP79" s="938"/>
      <c r="CQ79" s="939"/>
      <c r="CR79" s="937"/>
      <c r="CS79" s="938"/>
      <c r="CT79" s="938"/>
      <c r="CU79" s="938"/>
      <c r="CV79" s="939"/>
      <c r="CW79" s="937"/>
      <c r="CX79" s="938"/>
      <c r="CY79" s="938"/>
      <c r="CZ79" s="938"/>
      <c r="DA79" s="939"/>
      <c r="DB79" s="937"/>
      <c r="DC79" s="938"/>
      <c r="DD79" s="938"/>
      <c r="DE79" s="938"/>
      <c r="DF79" s="939"/>
      <c r="DG79" s="937"/>
      <c r="DH79" s="938"/>
      <c r="DI79" s="938"/>
      <c r="DJ79" s="938"/>
      <c r="DK79" s="939"/>
      <c r="DL79" s="937"/>
      <c r="DM79" s="938"/>
      <c r="DN79" s="938"/>
      <c r="DO79" s="938"/>
      <c r="DP79" s="939"/>
      <c r="DQ79" s="937"/>
      <c r="DR79" s="938"/>
      <c r="DS79" s="938"/>
      <c r="DT79" s="938"/>
      <c r="DU79" s="939"/>
      <c r="DV79" s="926"/>
      <c r="DW79" s="927"/>
      <c r="DX79" s="927"/>
      <c r="DY79" s="927"/>
      <c r="DZ79" s="928"/>
      <c r="EA79" s="89"/>
    </row>
    <row r="80" spans="1:131" ht="26.25" customHeight="1" x14ac:dyDescent="0.2">
      <c r="A80" s="98">
        <v>13</v>
      </c>
      <c r="B80" s="955" t="s">
        <v>361</v>
      </c>
      <c r="C80" s="956"/>
      <c r="D80" s="956"/>
      <c r="E80" s="956"/>
      <c r="F80" s="956"/>
      <c r="G80" s="956"/>
      <c r="H80" s="956"/>
      <c r="I80" s="956"/>
      <c r="J80" s="956"/>
      <c r="K80" s="956"/>
      <c r="L80" s="956"/>
      <c r="M80" s="956"/>
      <c r="N80" s="956"/>
      <c r="O80" s="956"/>
      <c r="P80" s="957"/>
      <c r="Q80" s="958">
        <v>695</v>
      </c>
      <c r="R80" s="952"/>
      <c r="S80" s="952"/>
      <c r="T80" s="952"/>
      <c r="U80" s="952"/>
      <c r="V80" s="952">
        <v>690</v>
      </c>
      <c r="W80" s="952"/>
      <c r="X80" s="952"/>
      <c r="Y80" s="952"/>
      <c r="Z80" s="952"/>
      <c r="AA80" s="952">
        <v>5</v>
      </c>
      <c r="AB80" s="952"/>
      <c r="AC80" s="952"/>
      <c r="AD80" s="952"/>
      <c r="AE80" s="952"/>
      <c r="AF80" s="952">
        <v>5</v>
      </c>
      <c r="AG80" s="952"/>
      <c r="AH80" s="952"/>
      <c r="AI80" s="952"/>
      <c r="AJ80" s="952"/>
      <c r="AK80" s="952">
        <v>25</v>
      </c>
      <c r="AL80" s="952"/>
      <c r="AM80" s="952"/>
      <c r="AN80" s="952"/>
      <c r="AO80" s="952"/>
      <c r="AP80" s="952">
        <v>82</v>
      </c>
      <c r="AQ80" s="952"/>
      <c r="AR80" s="952"/>
      <c r="AS80" s="952"/>
      <c r="AT80" s="952"/>
      <c r="AU80" s="952"/>
      <c r="AV80" s="952"/>
      <c r="AW80" s="952"/>
      <c r="AX80" s="952"/>
      <c r="AY80" s="952"/>
      <c r="AZ80" s="953"/>
      <c r="BA80" s="953"/>
      <c r="BB80" s="953"/>
      <c r="BC80" s="953"/>
      <c r="BD80" s="954"/>
      <c r="BE80" s="101"/>
      <c r="BF80" s="101"/>
      <c r="BG80" s="101"/>
      <c r="BH80" s="101"/>
      <c r="BI80" s="101"/>
      <c r="BJ80" s="101"/>
      <c r="BK80" s="101"/>
      <c r="BL80" s="101"/>
      <c r="BM80" s="101"/>
      <c r="BN80" s="101"/>
      <c r="BO80" s="101"/>
      <c r="BP80" s="101"/>
      <c r="BQ80" s="98">
        <v>74</v>
      </c>
      <c r="BR80" s="103"/>
      <c r="BS80" s="926"/>
      <c r="BT80" s="927"/>
      <c r="BU80" s="927"/>
      <c r="BV80" s="927"/>
      <c r="BW80" s="927"/>
      <c r="BX80" s="927"/>
      <c r="BY80" s="927"/>
      <c r="BZ80" s="927"/>
      <c r="CA80" s="927"/>
      <c r="CB80" s="927"/>
      <c r="CC80" s="927"/>
      <c r="CD80" s="927"/>
      <c r="CE80" s="927"/>
      <c r="CF80" s="927"/>
      <c r="CG80" s="936"/>
      <c r="CH80" s="937"/>
      <c r="CI80" s="938"/>
      <c r="CJ80" s="938"/>
      <c r="CK80" s="938"/>
      <c r="CL80" s="939"/>
      <c r="CM80" s="937"/>
      <c r="CN80" s="938"/>
      <c r="CO80" s="938"/>
      <c r="CP80" s="938"/>
      <c r="CQ80" s="939"/>
      <c r="CR80" s="937"/>
      <c r="CS80" s="938"/>
      <c r="CT80" s="938"/>
      <c r="CU80" s="938"/>
      <c r="CV80" s="939"/>
      <c r="CW80" s="937"/>
      <c r="CX80" s="938"/>
      <c r="CY80" s="938"/>
      <c r="CZ80" s="938"/>
      <c r="DA80" s="939"/>
      <c r="DB80" s="937"/>
      <c r="DC80" s="938"/>
      <c r="DD80" s="938"/>
      <c r="DE80" s="938"/>
      <c r="DF80" s="939"/>
      <c r="DG80" s="937"/>
      <c r="DH80" s="938"/>
      <c r="DI80" s="938"/>
      <c r="DJ80" s="938"/>
      <c r="DK80" s="939"/>
      <c r="DL80" s="937"/>
      <c r="DM80" s="938"/>
      <c r="DN80" s="938"/>
      <c r="DO80" s="938"/>
      <c r="DP80" s="939"/>
      <c r="DQ80" s="937"/>
      <c r="DR80" s="938"/>
      <c r="DS80" s="938"/>
      <c r="DT80" s="938"/>
      <c r="DU80" s="939"/>
      <c r="DV80" s="926"/>
      <c r="DW80" s="927"/>
      <c r="DX80" s="927"/>
      <c r="DY80" s="927"/>
      <c r="DZ80" s="928"/>
      <c r="EA80" s="89"/>
    </row>
    <row r="81" spans="1:131" ht="26.25" customHeight="1" x14ac:dyDescent="0.2">
      <c r="A81" s="98">
        <v>14</v>
      </c>
      <c r="B81" s="955"/>
      <c r="C81" s="956"/>
      <c r="D81" s="956"/>
      <c r="E81" s="956"/>
      <c r="F81" s="956"/>
      <c r="G81" s="956"/>
      <c r="H81" s="956"/>
      <c r="I81" s="956"/>
      <c r="J81" s="956"/>
      <c r="K81" s="956"/>
      <c r="L81" s="956"/>
      <c r="M81" s="956"/>
      <c r="N81" s="956"/>
      <c r="O81" s="956"/>
      <c r="P81" s="957"/>
      <c r="Q81" s="958"/>
      <c r="R81" s="952"/>
      <c r="S81" s="952"/>
      <c r="T81" s="952"/>
      <c r="U81" s="952"/>
      <c r="V81" s="952"/>
      <c r="W81" s="952"/>
      <c r="X81" s="952"/>
      <c r="Y81" s="952"/>
      <c r="Z81" s="952"/>
      <c r="AA81" s="952"/>
      <c r="AB81" s="952"/>
      <c r="AC81" s="952"/>
      <c r="AD81" s="952"/>
      <c r="AE81" s="952"/>
      <c r="AF81" s="952"/>
      <c r="AG81" s="952"/>
      <c r="AH81" s="952"/>
      <c r="AI81" s="952"/>
      <c r="AJ81" s="952"/>
      <c r="AK81" s="952"/>
      <c r="AL81" s="952"/>
      <c r="AM81" s="952"/>
      <c r="AN81" s="952"/>
      <c r="AO81" s="952"/>
      <c r="AP81" s="952"/>
      <c r="AQ81" s="952"/>
      <c r="AR81" s="952"/>
      <c r="AS81" s="952"/>
      <c r="AT81" s="952"/>
      <c r="AU81" s="952"/>
      <c r="AV81" s="952"/>
      <c r="AW81" s="952"/>
      <c r="AX81" s="952"/>
      <c r="AY81" s="952"/>
      <c r="AZ81" s="953"/>
      <c r="BA81" s="953"/>
      <c r="BB81" s="953"/>
      <c r="BC81" s="953"/>
      <c r="BD81" s="954"/>
      <c r="BE81" s="101"/>
      <c r="BF81" s="101"/>
      <c r="BG81" s="101"/>
      <c r="BH81" s="101"/>
      <c r="BI81" s="101"/>
      <c r="BJ81" s="101"/>
      <c r="BK81" s="101"/>
      <c r="BL81" s="101"/>
      <c r="BM81" s="101"/>
      <c r="BN81" s="101"/>
      <c r="BO81" s="101"/>
      <c r="BP81" s="101"/>
      <c r="BQ81" s="98">
        <v>75</v>
      </c>
      <c r="BR81" s="103"/>
      <c r="BS81" s="926"/>
      <c r="BT81" s="927"/>
      <c r="BU81" s="927"/>
      <c r="BV81" s="927"/>
      <c r="BW81" s="927"/>
      <c r="BX81" s="927"/>
      <c r="BY81" s="927"/>
      <c r="BZ81" s="927"/>
      <c r="CA81" s="927"/>
      <c r="CB81" s="927"/>
      <c r="CC81" s="927"/>
      <c r="CD81" s="927"/>
      <c r="CE81" s="927"/>
      <c r="CF81" s="927"/>
      <c r="CG81" s="936"/>
      <c r="CH81" s="937"/>
      <c r="CI81" s="938"/>
      <c r="CJ81" s="938"/>
      <c r="CK81" s="938"/>
      <c r="CL81" s="939"/>
      <c r="CM81" s="937"/>
      <c r="CN81" s="938"/>
      <c r="CO81" s="938"/>
      <c r="CP81" s="938"/>
      <c r="CQ81" s="939"/>
      <c r="CR81" s="937"/>
      <c r="CS81" s="938"/>
      <c r="CT81" s="938"/>
      <c r="CU81" s="938"/>
      <c r="CV81" s="939"/>
      <c r="CW81" s="937"/>
      <c r="CX81" s="938"/>
      <c r="CY81" s="938"/>
      <c r="CZ81" s="938"/>
      <c r="DA81" s="939"/>
      <c r="DB81" s="937"/>
      <c r="DC81" s="938"/>
      <c r="DD81" s="938"/>
      <c r="DE81" s="938"/>
      <c r="DF81" s="939"/>
      <c r="DG81" s="937"/>
      <c r="DH81" s="938"/>
      <c r="DI81" s="938"/>
      <c r="DJ81" s="938"/>
      <c r="DK81" s="939"/>
      <c r="DL81" s="937"/>
      <c r="DM81" s="938"/>
      <c r="DN81" s="938"/>
      <c r="DO81" s="938"/>
      <c r="DP81" s="939"/>
      <c r="DQ81" s="937"/>
      <c r="DR81" s="938"/>
      <c r="DS81" s="938"/>
      <c r="DT81" s="938"/>
      <c r="DU81" s="939"/>
      <c r="DV81" s="926"/>
      <c r="DW81" s="927"/>
      <c r="DX81" s="927"/>
      <c r="DY81" s="927"/>
      <c r="DZ81" s="928"/>
      <c r="EA81" s="89"/>
    </row>
    <row r="82" spans="1:131" ht="26.25" customHeight="1" x14ac:dyDescent="0.2">
      <c r="A82" s="98">
        <v>15</v>
      </c>
      <c r="B82" s="955"/>
      <c r="C82" s="956"/>
      <c r="D82" s="956"/>
      <c r="E82" s="956"/>
      <c r="F82" s="956"/>
      <c r="G82" s="956"/>
      <c r="H82" s="956"/>
      <c r="I82" s="956"/>
      <c r="J82" s="956"/>
      <c r="K82" s="956"/>
      <c r="L82" s="956"/>
      <c r="M82" s="956"/>
      <c r="N82" s="956"/>
      <c r="O82" s="956"/>
      <c r="P82" s="957"/>
      <c r="Q82" s="958"/>
      <c r="R82" s="952"/>
      <c r="S82" s="952"/>
      <c r="T82" s="952"/>
      <c r="U82" s="952"/>
      <c r="V82" s="952"/>
      <c r="W82" s="952"/>
      <c r="X82" s="952"/>
      <c r="Y82" s="952"/>
      <c r="Z82" s="952"/>
      <c r="AA82" s="952"/>
      <c r="AB82" s="952"/>
      <c r="AC82" s="952"/>
      <c r="AD82" s="952"/>
      <c r="AE82" s="952"/>
      <c r="AF82" s="952"/>
      <c r="AG82" s="952"/>
      <c r="AH82" s="952"/>
      <c r="AI82" s="952"/>
      <c r="AJ82" s="952"/>
      <c r="AK82" s="952"/>
      <c r="AL82" s="952"/>
      <c r="AM82" s="952"/>
      <c r="AN82" s="952"/>
      <c r="AO82" s="952"/>
      <c r="AP82" s="952"/>
      <c r="AQ82" s="952"/>
      <c r="AR82" s="952"/>
      <c r="AS82" s="952"/>
      <c r="AT82" s="952"/>
      <c r="AU82" s="952"/>
      <c r="AV82" s="952"/>
      <c r="AW82" s="952"/>
      <c r="AX82" s="952"/>
      <c r="AY82" s="952"/>
      <c r="AZ82" s="953"/>
      <c r="BA82" s="953"/>
      <c r="BB82" s="953"/>
      <c r="BC82" s="953"/>
      <c r="BD82" s="954"/>
      <c r="BE82" s="101"/>
      <c r="BF82" s="101"/>
      <c r="BG82" s="101"/>
      <c r="BH82" s="101"/>
      <c r="BI82" s="101"/>
      <c r="BJ82" s="101"/>
      <c r="BK82" s="101"/>
      <c r="BL82" s="101"/>
      <c r="BM82" s="101"/>
      <c r="BN82" s="101"/>
      <c r="BO82" s="101"/>
      <c r="BP82" s="101"/>
      <c r="BQ82" s="98">
        <v>76</v>
      </c>
      <c r="BR82" s="103"/>
      <c r="BS82" s="926"/>
      <c r="BT82" s="927"/>
      <c r="BU82" s="927"/>
      <c r="BV82" s="927"/>
      <c r="BW82" s="927"/>
      <c r="BX82" s="927"/>
      <c r="BY82" s="927"/>
      <c r="BZ82" s="927"/>
      <c r="CA82" s="927"/>
      <c r="CB82" s="927"/>
      <c r="CC82" s="927"/>
      <c r="CD82" s="927"/>
      <c r="CE82" s="927"/>
      <c r="CF82" s="927"/>
      <c r="CG82" s="936"/>
      <c r="CH82" s="937"/>
      <c r="CI82" s="938"/>
      <c r="CJ82" s="938"/>
      <c r="CK82" s="938"/>
      <c r="CL82" s="939"/>
      <c r="CM82" s="937"/>
      <c r="CN82" s="938"/>
      <c r="CO82" s="938"/>
      <c r="CP82" s="938"/>
      <c r="CQ82" s="939"/>
      <c r="CR82" s="937"/>
      <c r="CS82" s="938"/>
      <c r="CT82" s="938"/>
      <c r="CU82" s="938"/>
      <c r="CV82" s="939"/>
      <c r="CW82" s="937"/>
      <c r="CX82" s="938"/>
      <c r="CY82" s="938"/>
      <c r="CZ82" s="938"/>
      <c r="DA82" s="939"/>
      <c r="DB82" s="937"/>
      <c r="DC82" s="938"/>
      <c r="DD82" s="938"/>
      <c r="DE82" s="938"/>
      <c r="DF82" s="939"/>
      <c r="DG82" s="937"/>
      <c r="DH82" s="938"/>
      <c r="DI82" s="938"/>
      <c r="DJ82" s="938"/>
      <c r="DK82" s="939"/>
      <c r="DL82" s="937"/>
      <c r="DM82" s="938"/>
      <c r="DN82" s="938"/>
      <c r="DO82" s="938"/>
      <c r="DP82" s="939"/>
      <c r="DQ82" s="937"/>
      <c r="DR82" s="938"/>
      <c r="DS82" s="938"/>
      <c r="DT82" s="938"/>
      <c r="DU82" s="939"/>
      <c r="DV82" s="926"/>
      <c r="DW82" s="927"/>
      <c r="DX82" s="927"/>
      <c r="DY82" s="927"/>
      <c r="DZ82" s="928"/>
      <c r="EA82" s="89"/>
    </row>
    <row r="83" spans="1:131" ht="26.25" customHeight="1" x14ac:dyDescent="0.2">
      <c r="A83" s="98">
        <v>16</v>
      </c>
      <c r="B83" s="955"/>
      <c r="C83" s="956"/>
      <c r="D83" s="956"/>
      <c r="E83" s="956"/>
      <c r="F83" s="956"/>
      <c r="G83" s="956"/>
      <c r="H83" s="956"/>
      <c r="I83" s="956"/>
      <c r="J83" s="956"/>
      <c r="K83" s="956"/>
      <c r="L83" s="956"/>
      <c r="M83" s="956"/>
      <c r="N83" s="956"/>
      <c r="O83" s="956"/>
      <c r="P83" s="957"/>
      <c r="Q83" s="958"/>
      <c r="R83" s="952"/>
      <c r="S83" s="952"/>
      <c r="T83" s="952"/>
      <c r="U83" s="952"/>
      <c r="V83" s="952"/>
      <c r="W83" s="952"/>
      <c r="X83" s="952"/>
      <c r="Y83" s="952"/>
      <c r="Z83" s="952"/>
      <c r="AA83" s="952"/>
      <c r="AB83" s="952"/>
      <c r="AC83" s="952"/>
      <c r="AD83" s="952"/>
      <c r="AE83" s="952"/>
      <c r="AF83" s="952"/>
      <c r="AG83" s="952"/>
      <c r="AH83" s="952"/>
      <c r="AI83" s="952"/>
      <c r="AJ83" s="952"/>
      <c r="AK83" s="952"/>
      <c r="AL83" s="952"/>
      <c r="AM83" s="952"/>
      <c r="AN83" s="952"/>
      <c r="AO83" s="952"/>
      <c r="AP83" s="952"/>
      <c r="AQ83" s="952"/>
      <c r="AR83" s="952"/>
      <c r="AS83" s="952"/>
      <c r="AT83" s="952"/>
      <c r="AU83" s="952"/>
      <c r="AV83" s="952"/>
      <c r="AW83" s="952"/>
      <c r="AX83" s="952"/>
      <c r="AY83" s="952"/>
      <c r="AZ83" s="953"/>
      <c r="BA83" s="953"/>
      <c r="BB83" s="953"/>
      <c r="BC83" s="953"/>
      <c r="BD83" s="954"/>
      <c r="BE83" s="101"/>
      <c r="BF83" s="101"/>
      <c r="BG83" s="101"/>
      <c r="BH83" s="101"/>
      <c r="BI83" s="101"/>
      <c r="BJ83" s="101"/>
      <c r="BK83" s="101"/>
      <c r="BL83" s="101"/>
      <c r="BM83" s="101"/>
      <c r="BN83" s="101"/>
      <c r="BO83" s="101"/>
      <c r="BP83" s="101"/>
      <c r="BQ83" s="98">
        <v>77</v>
      </c>
      <c r="BR83" s="103"/>
      <c r="BS83" s="926"/>
      <c r="BT83" s="927"/>
      <c r="BU83" s="927"/>
      <c r="BV83" s="927"/>
      <c r="BW83" s="927"/>
      <c r="BX83" s="927"/>
      <c r="BY83" s="927"/>
      <c r="BZ83" s="927"/>
      <c r="CA83" s="927"/>
      <c r="CB83" s="927"/>
      <c r="CC83" s="927"/>
      <c r="CD83" s="927"/>
      <c r="CE83" s="927"/>
      <c r="CF83" s="927"/>
      <c r="CG83" s="936"/>
      <c r="CH83" s="937"/>
      <c r="CI83" s="938"/>
      <c r="CJ83" s="938"/>
      <c r="CK83" s="938"/>
      <c r="CL83" s="939"/>
      <c r="CM83" s="937"/>
      <c r="CN83" s="938"/>
      <c r="CO83" s="938"/>
      <c r="CP83" s="938"/>
      <c r="CQ83" s="939"/>
      <c r="CR83" s="937"/>
      <c r="CS83" s="938"/>
      <c r="CT83" s="938"/>
      <c r="CU83" s="938"/>
      <c r="CV83" s="939"/>
      <c r="CW83" s="937"/>
      <c r="CX83" s="938"/>
      <c r="CY83" s="938"/>
      <c r="CZ83" s="938"/>
      <c r="DA83" s="939"/>
      <c r="DB83" s="937"/>
      <c r="DC83" s="938"/>
      <c r="DD83" s="938"/>
      <c r="DE83" s="938"/>
      <c r="DF83" s="939"/>
      <c r="DG83" s="937"/>
      <c r="DH83" s="938"/>
      <c r="DI83" s="938"/>
      <c r="DJ83" s="938"/>
      <c r="DK83" s="939"/>
      <c r="DL83" s="937"/>
      <c r="DM83" s="938"/>
      <c r="DN83" s="938"/>
      <c r="DO83" s="938"/>
      <c r="DP83" s="939"/>
      <c r="DQ83" s="937"/>
      <c r="DR83" s="938"/>
      <c r="DS83" s="938"/>
      <c r="DT83" s="938"/>
      <c r="DU83" s="939"/>
      <c r="DV83" s="926"/>
      <c r="DW83" s="927"/>
      <c r="DX83" s="927"/>
      <c r="DY83" s="927"/>
      <c r="DZ83" s="928"/>
      <c r="EA83" s="89"/>
    </row>
    <row r="84" spans="1:131" ht="26.25" customHeight="1" x14ac:dyDescent="0.2">
      <c r="A84" s="98">
        <v>17</v>
      </c>
      <c r="B84" s="955"/>
      <c r="C84" s="956"/>
      <c r="D84" s="956"/>
      <c r="E84" s="956"/>
      <c r="F84" s="956"/>
      <c r="G84" s="956"/>
      <c r="H84" s="956"/>
      <c r="I84" s="956"/>
      <c r="J84" s="956"/>
      <c r="K84" s="956"/>
      <c r="L84" s="956"/>
      <c r="M84" s="956"/>
      <c r="N84" s="956"/>
      <c r="O84" s="956"/>
      <c r="P84" s="957"/>
      <c r="Q84" s="958"/>
      <c r="R84" s="952"/>
      <c r="S84" s="952"/>
      <c r="T84" s="952"/>
      <c r="U84" s="952"/>
      <c r="V84" s="952"/>
      <c r="W84" s="952"/>
      <c r="X84" s="952"/>
      <c r="Y84" s="952"/>
      <c r="Z84" s="952"/>
      <c r="AA84" s="952"/>
      <c r="AB84" s="952"/>
      <c r="AC84" s="952"/>
      <c r="AD84" s="952"/>
      <c r="AE84" s="952"/>
      <c r="AF84" s="952"/>
      <c r="AG84" s="952"/>
      <c r="AH84" s="952"/>
      <c r="AI84" s="952"/>
      <c r="AJ84" s="952"/>
      <c r="AK84" s="952"/>
      <c r="AL84" s="952"/>
      <c r="AM84" s="952"/>
      <c r="AN84" s="952"/>
      <c r="AO84" s="952"/>
      <c r="AP84" s="952"/>
      <c r="AQ84" s="952"/>
      <c r="AR84" s="952"/>
      <c r="AS84" s="952"/>
      <c r="AT84" s="952"/>
      <c r="AU84" s="952"/>
      <c r="AV84" s="952"/>
      <c r="AW84" s="952"/>
      <c r="AX84" s="952"/>
      <c r="AY84" s="952"/>
      <c r="AZ84" s="953"/>
      <c r="BA84" s="953"/>
      <c r="BB84" s="953"/>
      <c r="BC84" s="953"/>
      <c r="BD84" s="954"/>
      <c r="BE84" s="101"/>
      <c r="BF84" s="101"/>
      <c r="BG84" s="101"/>
      <c r="BH84" s="101"/>
      <c r="BI84" s="101"/>
      <c r="BJ84" s="101"/>
      <c r="BK84" s="101"/>
      <c r="BL84" s="101"/>
      <c r="BM84" s="101"/>
      <c r="BN84" s="101"/>
      <c r="BO84" s="101"/>
      <c r="BP84" s="101"/>
      <c r="BQ84" s="98">
        <v>78</v>
      </c>
      <c r="BR84" s="103"/>
      <c r="BS84" s="926"/>
      <c r="BT84" s="927"/>
      <c r="BU84" s="927"/>
      <c r="BV84" s="927"/>
      <c r="BW84" s="927"/>
      <c r="BX84" s="927"/>
      <c r="BY84" s="927"/>
      <c r="BZ84" s="927"/>
      <c r="CA84" s="927"/>
      <c r="CB84" s="927"/>
      <c r="CC84" s="927"/>
      <c r="CD84" s="927"/>
      <c r="CE84" s="927"/>
      <c r="CF84" s="927"/>
      <c r="CG84" s="936"/>
      <c r="CH84" s="937"/>
      <c r="CI84" s="938"/>
      <c r="CJ84" s="938"/>
      <c r="CK84" s="938"/>
      <c r="CL84" s="939"/>
      <c r="CM84" s="937"/>
      <c r="CN84" s="938"/>
      <c r="CO84" s="938"/>
      <c r="CP84" s="938"/>
      <c r="CQ84" s="939"/>
      <c r="CR84" s="937"/>
      <c r="CS84" s="938"/>
      <c r="CT84" s="938"/>
      <c r="CU84" s="938"/>
      <c r="CV84" s="939"/>
      <c r="CW84" s="937"/>
      <c r="CX84" s="938"/>
      <c r="CY84" s="938"/>
      <c r="CZ84" s="938"/>
      <c r="DA84" s="939"/>
      <c r="DB84" s="937"/>
      <c r="DC84" s="938"/>
      <c r="DD84" s="938"/>
      <c r="DE84" s="938"/>
      <c r="DF84" s="939"/>
      <c r="DG84" s="937"/>
      <c r="DH84" s="938"/>
      <c r="DI84" s="938"/>
      <c r="DJ84" s="938"/>
      <c r="DK84" s="939"/>
      <c r="DL84" s="937"/>
      <c r="DM84" s="938"/>
      <c r="DN84" s="938"/>
      <c r="DO84" s="938"/>
      <c r="DP84" s="939"/>
      <c r="DQ84" s="937"/>
      <c r="DR84" s="938"/>
      <c r="DS84" s="938"/>
      <c r="DT84" s="938"/>
      <c r="DU84" s="939"/>
      <c r="DV84" s="926"/>
      <c r="DW84" s="927"/>
      <c r="DX84" s="927"/>
      <c r="DY84" s="927"/>
      <c r="DZ84" s="928"/>
      <c r="EA84" s="89"/>
    </row>
    <row r="85" spans="1:131" ht="26.25" customHeight="1" x14ac:dyDescent="0.2">
      <c r="A85" s="98">
        <v>18</v>
      </c>
      <c r="B85" s="955"/>
      <c r="C85" s="956"/>
      <c r="D85" s="956"/>
      <c r="E85" s="956"/>
      <c r="F85" s="956"/>
      <c r="G85" s="956"/>
      <c r="H85" s="956"/>
      <c r="I85" s="956"/>
      <c r="J85" s="956"/>
      <c r="K85" s="956"/>
      <c r="L85" s="956"/>
      <c r="M85" s="956"/>
      <c r="N85" s="956"/>
      <c r="O85" s="956"/>
      <c r="P85" s="957"/>
      <c r="Q85" s="958"/>
      <c r="R85" s="952"/>
      <c r="S85" s="952"/>
      <c r="T85" s="952"/>
      <c r="U85" s="952"/>
      <c r="V85" s="952"/>
      <c r="W85" s="952"/>
      <c r="X85" s="952"/>
      <c r="Y85" s="952"/>
      <c r="Z85" s="952"/>
      <c r="AA85" s="952"/>
      <c r="AB85" s="952"/>
      <c r="AC85" s="952"/>
      <c r="AD85" s="952"/>
      <c r="AE85" s="952"/>
      <c r="AF85" s="952"/>
      <c r="AG85" s="952"/>
      <c r="AH85" s="952"/>
      <c r="AI85" s="952"/>
      <c r="AJ85" s="952"/>
      <c r="AK85" s="952"/>
      <c r="AL85" s="952"/>
      <c r="AM85" s="952"/>
      <c r="AN85" s="952"/>
      <c r="AO85" s="952"/>
      <c r="AP85" s="952"/>
      <c r="AQ85" s="952"/>
      <c r="AR85" s="952"/>
      <c r="AS85" s="952"/>
      <c r="AT85" s="952"/>
      <c r="AU85" s="952"/>
      <c r="AV85" s="952"/>
      <c r="AW85" s="952"/>
      <c r="AX85" s="952"/>
      <c r="AY85" s="952"/>
      <c r="AZ85" s="953"/>
      <c r="BA85" s="953"/>
      <c r="BB85" s="953"/>
      <c r="BC85" s="953"/>
      <c r="BD85" s="954"/>
      <c r="BE85" s="101"/>
      <c r="BF85" s="101"/>
      <c r="BG85" s="101"/>
      <c r="BH85" s="101"/>
      <c r="BI85" s="101"/>
      <c r="BJ85" s="101"/>
      <c r="BK85" s="101"/>
      <c r="BL85" s="101"/>
      <c r="BM85" s="101"/>
      <c r="BN85" s="101"/>
      <c r="BO85" s="101"/>
      <c r="BP85" s="101"/>
      <c r="BQ85" s="98">
        <v>79</v>
      </c>
      <c r="BR85" s="103"/>
      <c r="BS85" s="926"/>
      <c r="BT85" s="927"/>
      <c r="BU85" s="927"/>
      <c r="BV85" s="927"/>
      <c r="BW85" s="927"/>
      <c r="BX85" s="927"/>
      <c r="BY85" s="927"/>
      <c r="BZ85" s="927"/>
      <c r="CA85" s="927"/>
      <c r="CB85" s="927"/>
      <c r="CC85" s="927"/>
      <c r="CD85" s="927"/>
      <c r="CE85" s="927"/>
      <c r="CF85" s="927"/>
      <c r="CG85" s="936"/>
      <c r="CH85" s="937"/>
      <c r="CI85" s="938"/>
      <c r="CJ85" s="938"/>
      <c r="CK85" s="938"/>
      <c r="CL85" s="939"/>
      <c r="CM85" s="937"/>
      <c r="CN85" s="938"/>
      <c r="CO85" s="938"/>
      <c r="CP85" s="938"/>
      <c r="CQ85" s="939"/>
      <c r="CR85" s="937"/>
      <c r="CS85" s="938"/>
      <c r="CT85" s="938"/>
      <c r="CU85" s="938"/>
      <c r="CV85" s="939"/>
      <c r="CW85" s="937"/>
      <c r="CX85" s="938"/>
      <c r="CY85" s="938"/>
      <c r="CZ85" s="938"/>
      <c r="DA85" s="939"/>
      <c r="DB85" s="937"/>
      <c r="DC85" s="938"/>
      <c r="DD85" s="938"/>
      <c r="DE85" s="938"/>
      <c r="DF85" s="939"/>
      <c r="DG85" s="937"/>
      <c r="DH85" s="938"/>
      <c r="DI85" s="938"/>
      <c r="DJ85" s="938"/>
      <c r="DK85" s="939"/>
      <c r="DL85" s="937"/>
      <c r="DM85" s="938"/>
      <c r="DN85" s="938"/>
      <c r="DO85" s="938"/>
      <c r="DP85" s="939"/>
      <c r="DQ85" s="937"/>
      <c r="DR85" s="938"/>
      <c r="DS85" s="938"/>
      <c r="DT85" s="938"/>
      <c r="DU85" s="939"/>
      <c r="DV85" s="926"/>
      <c r="DW85" s="927"/>
      <c r="DX85" s="927"/>
      <c r="DY85" s="927"/>
      <c r="DZ85" s="928"/>
      <c r="EA85" s="89"/>
    </row>
    <row r="86" spans="1:131" ht="26.25" customHeight="1" x14ac:dyDescent="0.2">
      <c r="A86" s="98">
        <v>19</v>
      </c>
      <c r="B86" s="955"/>
      <c r="C86" s="956"/>
      <c r="D86" s="956"/>
      <c r="E86" s="956"/>
      <c r="F86" s="956"/>
      <c r="G86" s="956"/>
      <c r="H86" s="956"/>
      <c r="I86" s="956"/>
      <c r="J86" s="956"/>
      <c r="K86" s="956"/>
      <c r="L86" s="956"/>
      <c r="M86" s="956"/>
      <c r="N86" s="956"/>
      <c r="O86" s="956"/>
      <c r="P86" s="957"/>
      <c r="Q86" s="958"/>
      <c r="R86" s="952"/>
      <c r="S86" s="952"/>
      <c r="T86" s="952"/>
      <c r="U86" s="952"/>
      <c r="V86" s="952"/>
      <c r="W86" s="952"/>
      <c r="X86" s="952"/>
      <c r="Y86" s="952"/>
      <c r="Z86" s="952"/>
      <c r="AA86" s="952"/>
      <c r="AB86" s="952"/>
      <c r="AC86" s="952"/>
      <c r="AD86" s="952"/>
      <c r="AE86" s="952"/>
      <c r="AF86" s="952"/>
      <c r="AG86" s="952"/>
      <c r="AH86" s="952"/>
      <c r="AI86" s="952"/>
      <c r="AJ86" s="952"/>
      <c r="AK86" s="952"/>
      <c r="AL86" s="952"/>
      <c r="AM86" s="952"/>
      <c r="AN86" s="952"/>
      <c r="AO86" s="952"/>
      <c r="AP86" s="952"/>
      <c r="AQ86" s="952"/>
      <c r="AR86" s="952"/>
      <c r="AS86" s="952"/>
      <c r="AT86" s="952"/>
      <c r="AU86" s="952"/>
      <c r="AV86" s="952"/>
      <c r="AW86" s="952"/>
      <c r="AX86" s="952"/>
      <c r="AY86" s="952"/>
      <c r="AZ86" s="953"/>
      <c r="BA86" s="953"/>
      <c r="BB86" s="953"/>
      <c r="BC86" s="953"/>
      <c r="BD86" s="954"/>
      <c r="BE86" s="101"/>
      <c r="BF86" s="101"/>
      <c r="BG86" s="101"/>
      <c r="BH86" s="101"/>
      <c r="BI86" s="101"/>
      <c r="BJ86" s="101"/>
      <c r="BK86" s="101"/>
      <c r="BL86" s="101"/>
      <c r="BM86" s="101"/>
      <c r="BN86" s="101"/>
      <c r="BO86" s="101"/>
      <c r="BP86" s="101"/>
      <c r="BQ86" s="98">
        <v>80</v>
      </c>
      <c r="BR86" s="103"/>
      <c r="BS86" s="926"/>
      <c r="BT86" s="927"/>
      <c r="BU86" s="927"/>
      <c r="BV86" s="927"/>
      <c r="BW86" s="927"/>
      <c r="BX86" s="927"/>
      <c r="BY86" s="927"/>
      <c r="BZ86" s="927"/>
      <c r="CA86" s="927"/>
      <c r="CB86" s="927"/>
      <c r="CC86" s="927"/>
      <c r="CD86" s="927"/>
      <c r="CE86" s="927"/>
      <c r="CF86" s="927"/>
      <c r="CG86" s="936"/>
      <c r="CH86" s="937"/>
      <c r="CI86" s="938"/>
      <c r="CJ86" s="938"/>
      <c r="CK86" s="938"/>
      <c r="CL86" s="939"/>
      <c r="CM86" s="937"/>
      <c r="CN86" s="938"/>
      <c r="CO86" s="938"/>
      <c r="CP86" s="938"/>
      <c r="CQ86" s="939"/>
      <c r="CR86" s="937"/>
      <c r="CS86" s="938"/>
      <c r="CT86" s="938"/>
      <c r="CU86" s="938"/>
      <c r="CV86" s="939"/>
      <c r="CW86" s="937"/>
      <c r="CX86" s="938"/>
      <c r="CY86" s="938"/>
      <c r="CZ86" s="938"/>
      <c r="DA86" s="939"/>
      <c r="DB86" s="937"/>
      <c r="DC86" s="938"/>
      <c r="DD86" s="938"/>
      <c r="DE86" s="938"/>
      <c r="DF86" s="939"/>
      <c r="DG86" s="937"/>
      <c r="DH86" s="938"/>
      <c r="DI86" s="938"/>
      <c r="DJ86" s="938"/>
      <c r="DK86" s="939"/>
      <c r="DL86" s="937"/>
      <c r="DM86" s="938"/>
      <c r="DN86" s="938"/>
      <c r="DO86" s="938"/>
      <c r="DP86" s="939"/>
      <c r="DQ86" s="937"/>
      <c r="DR86" s="938"/>
      <c r="DS86" s="938"/>
      <c r="DT86" s="938"/>
      <c r="DU86" s="939"/>
      <c r="DV86" s="926"/>
      <c r="DW86" s="927"/>
      <c r="DX86" s="927"/>
      <c r="DY86" s="927"/>
      <c r="DZ86" s="928"/>
      <c r="EA86" s="89"/>
    </row>
    <row r="87" spans="1:131" ht="26.25" customHeight="1" x14ac:dyDescent="0.2">
      <c r="A87" s="104">
        <v>20</v>
      </c>
      <c r="B87" s="945"/>
      <c r="C87" s="946"/>
      <c r="D87" s="946"/>
      <c r="E87" s="946"/>
      <c r="F87" s="946"/>
      <c r="G87" s="946"/>
      <c r="H87" s="946"/>
      <c r="I87" s="946"/>
      <c r="J87" s="946"/>
      <c r="K87" s="946"/>
      <c r="L87" s="946"/>
      <c r="M87" s="946"/>
      <c r="N87" s="946"/>
      <c r="O87" s="946"/>
      <c r="P87" s="947"/>
      <c r="Q87" s="948"/>
      <c r="R87" s="949"/>
      <c r="S87" s="949"/>
      <c r="T87" s="949"/>
      <c r="U87" s="949"/>
      <c r="V87" s="949"/>
      <c r="W87" s="949"/>
      <c r="X87" s="949"/>
      <c r="Y87" s="949"/>
      <c r="Z87" s="949"/>
      <c r="AA87" s="949"/>
      <c r="AB87" s="949"/>
      <c r="AC87" s="949"/>
      <c r="AD87" s="949"/>
      <c r="AE87" s="949"/>
      <c r="AF87" s="949"/>
      <c r="AG87" s="949"/>
      <c r="AH87" s="949"/>
      <c r="AI87" s="949"/>
      <c r="AJ87" s="949"/>
      <c r="AK87" s="949"/>
      <c r="AL87" s="949"/>
      <c r="AM87" s="949"/>
      <c r="AN87" s="949"/>
      <c r="AO87" s="949"/>
      <c r="AP87" s="949"/>
      <c r="AQ87" s="949"/>
      <c r="AR87" s="949"/>
      <c r="AS87" s="949"/>
      <c r="AT87" s="949"/>
      <c r="AU87" s="949"/>
      <c r="AV87" s="949"/>
      <c r="AW87" s="949"/>
      <c r="AX87" s="949"/>
      <c r="AY87" s="949"/>
      <c r="AZ87" s="950"/>
      <c r="BA87" s="950"/>
      <c r="BB87" s="950"/>
      <c r="BC87" s="950"/>
      <c r="BD87" s="951"/>
      <c r="BE87" s="101"/>
      <c r="BF87" s="101"/>
      <c r="BG87" s="101"/>
      <c r="BH87" s="101"/>
      <c r="BI87" s="101"/>
      <c r="BJ87" s="101"/>
      <c r="BK87" s="101"/>
      <c r="BL87" s="101"/>
      <c r="BM87" s="101"/>
      <c r="BN87" s="101"/>
      <c r="BO87" s="101"/>
      <c r="BP87" s="101"/>
      <c r="BQ87" s="98">
        <v>81</v>
      </c>
      <c r="BR87" s="103"/>
      <c r="BS87" s="926"/>
      <c r="BT87" s="927"/>
      <c r="BU87" s="927"/>
      <c r="BV87" s="927"/>
      <c r="BW87" s="927"/>
      <c r="BX87" s="927"/>
      <c r="BY87" s="927"/>
      <c r="BZ87" s="927"/>
      <c r="CA87" s="927"/>
      <c r="CB87" s="927"/>
      <c r="CC87" s="927"/>
      <c r="CD87" s="927"/>
      <c r="CE87" s="927"/>
      <c r="CF87" s="927"/>
      <c r="CG87" s="936"/>
      <c r="CH87" s="937"/>
      <c r="CI87" s="938"/>
      <c r="CJ87" s="938"/>
      <c r="CK87" s="938"/>
      <c r="CL87" s="939"/>
      <c r="CM87" s="937"/>
      <c r="CN87" s="938"/>
      <c r="CO87" s="938"/>
      <c r="CP87" s="938"/>
      <c r="CQ87" s="939"/>
      <c r="CR87" s="937"/>
      <c r="CS87" s="938"/>
      <c r="CT87" s="938"/>
      <c r="CU87" s="938"/>
      <c r="CV87" s="939"/>
      <c r="CW87" s="937"/>
      <c r="CX87" s="938"/>
      <c r="CY87" s="938"/>
      <c r="CZ87" s="938"/>
      <c r="DA87" s="939"/>
      <c r="DB87" s="937"/>
      <c r="DC87" s="938"/>
      <c r="DD87" s="938"/>
      <c r="DE87" s="938"/>
      <c r="DF87" s="939"/>
      <c r="DG87" s="937"/>
      <c r="DH87" s="938"/>
      <c r="DI87" s="938"/>
      <c r="DJ87" s="938"/>
      <c r="DK87" s="939"/>
      <c r="DL87" s="937"/>
      <c r="DM87" s="938"/>
      <c r="DN87" s="938"/>
      <c r="DO87" s="938"/>
      <c r="DP87" s="939"/>
      <c r="DQ87" s="937"/>
      <c r="DR87" s="938"/>
      <c r="DS87" s="938"/>
      <c r="DT87" s="938"/>
      <c r="DU87" s="939"/>
      <c r="DV87" s="926"/>
      <c r="DW87" s="927"/>
      <c r="DX87" s="927"/>
      <c r="DY87" s="927"/>
      <c r="DZ87" s="928"/>
      <c r="EA87" s="89"/>
    </row>
    <row r="88" spans="1:131" ht="26.25" customHeight="1" thickBot="1" x14ac:dyDescent="0.25">
      <c r="A88" s="100" t="s">
        <v>323</v>
      </c>
      <c r="B88" s="918" t="s">
        <v>362</v>
      </c>
      <c r="C88" s="919"/>
      <c r="D88" s="919"/>
      <c r="E88" s="919"/>
      <c r="F88" s="919"/>
      <c r="G88" s="919"/>
      <c r="H88" s="919"/>
      <c r="I88" s="919"/>
      <c r="J88" s="919"/>
      <c r="K88" s="919"/>
      <c r="L88" s="919"/>
      <c r="M88" s="919"/>
      <c r="N88" s="919"/>
      <c r="O88" s="919"/>
      <c r="P88" s="929"/>
      <c r="Q88" s="943"/>
      <c r="R88" s="944"/>
      <c r="S88" s="944"/>
      <c r="T88" s="944"/>
      <c r="U88" s="944"/>
      <c r="V88" s="944"/>
      <c r="W88" s="944"/>
      <c r="X88" s="944"/>
      <c r="Y88" s="944"/>
      <c r="Z88" s="944"/>
      <c r="AA88" s="944"/>
      <c r="AB88" s="944"/>
      <c r="AC88" s="944"/>
      <c r="AD88" s="944"/>
      <c r="AE88" s="944"/>
      <c r="AF88" s="940"/>
      <c r="AG88" s="940"/>
      <c r="AH88" s="940"/>
      <c r="AI88" s="940"/>
      <c r="AJ88" s="940"/>
      <c r="AK88" s="944"/>
      <c r="AL88" s="944"/>
      <c r="AM88" s="944"/>
      <c r="AN88" s="944"/>
      <c r="AO88" s="944"/>
      <c r="AP88" s="940"/>
      <c r="AQ88" s="940"/>
      <c r="AR88" s="940"/>
      <c r="AS88" s="940"/>
      <c r="AT88" s="940"/>
      <c r="AU88" s="940"/>
      <c r="AV88" s="940"/>
      <c r="AW88" s="940"/>
      <c r="AX88" s="940"/>
      <c r="AY88" s="940"/>
      <c r="AZ88" s="941"/>
      <c r="BA88" s="941"/>
      <c r="BB88" s="941"/>
      <c r="BC88" s="941"/>
      <c r="BD88" s="942"/>
      <c r="BE88" s="101"/>
      <c r="BF88" s="101"/>
      <c r="BG88" s="101"/>
      <c r="BH88" s="101"/>
      <c r="BI88" s="101"/>
      <c r="BJ88" s="101"/>
      <c r="BK88" s="101"/>
      <c r="BL88" s="101"/>
      <c r="BM88" s="101"/>
      <c r="BN88" s="101"/>
      <c r="BO88" s="101"/>
      <c r="BP88" s="101"/>
      <c r="BQ88" s="98">
        <v>82</v>
      </c>
      <c r="BR88" s="103"/>
      <c r="BS88" s="926"/>
      <c r="BT88" s="927"/>
      <c r="BU88" s="927"/>
      <c r="BV88" s="927"/>
      <c r="BW88" s="927"/>
      <c r="BX88" s="927"/>
      <c r="BY88" s="927"/>
      <c r="BZ88" s="927"/>
      <c r="CA88" s="927"/>
      <c r="CB88" s="927"/>
      <c r="CC88" s="927"/>
      <c r="CD88" s="927"/>
      <c r="CE88" s="927"/>
      <c r="CF88" s="927"/>
      <c r="CG88" s="936"/>
      <c r="CH88" s="937"/>
      <c r="CI88" s="938"/>
      <c r="CJ88" s="938"/>
      <c r="CK88" s="938"/>
      <c r="CL88" s="939"/>
      <c r="CM88" s="937"/>
      <c r="CN88" s="938"/>
      <c r="CO88" s="938"/>
      <c r="CP88" s="938"/>
      <c r="CQ88" s="939"/>
      <c r="CR88" s="937"/>
      <c r="CS88" s="938"/>
      <c r="CT88" s="938"/>
      <c r="CU88" s="938"/>
      <c r="CV88" s="939"/>
      <c r="CW88" s="937"/>
      <c r="CX88" s="938"/>
      <c r="CY88" s="938"/>
      <c r="CZ88" s="938"/>
      <c r="DA88" s="939"/>
      <c r="DB88" s="937"/>
      <c r="DC88" s="938"/>
      <c r="DD88" s="938"/>
      <c r="DE88" s="938"/>
      <c r="DF88" s="939"/>
      <c r="DG88" s="937"/>
      <c r="DH88" s="938"/>
      <c r="DI88" s="938"/>
      <c r="DJ88" s="938"/>
      <c r="DK88" s="939"/>
      <c r="DL88" s="937"/>
      <c r="DM88" s="938"/>
      <c r="DN88" s="938"/>
      <c r="DO88" s="938"/>
      <c r="DP88" s="939"/>
      <c r="DQ88" s="937"/>
      <c r="DR88" s="938"/>
      <c r="DS88" s="938"/>
      <c r="DT88" s="938"/>
      <c r="DU88" s="939"/>
      <c r="DV88" s="926"/>
      <c r="DW88" s="927"/>
      <c r="DX88" s="927"/>
      <c r="DY88" s="927"/>
      <c r="DZ88" s="928"/>
      <c r="EA88" s="89"/>
    </row>
    <row r="89" spans="1:131" ht="26.25" hidden="1" customHeight="1" x14ac:dyDescent="0.2">
      <c r="A89" s="105"/>
      <c r="B89" s="106"/>
      <c r="C89" s="106"/>
      <c r="D89" s="106"/>
      <c r="E89" s="106"/>
      <c r="F89" s="106"/>
      <c r="G89" s="106"/>
      <c r="H89" s="106"/>
      <c r="I89" s="106"/>
      <c r="J89" s="106"/>
      <c r="K89" s="106"/>
      <c r="L89" s="106"/>
      <c r="M89" s="106"/>
      <c r="N89" s="106"/>
      <c r="O89" s="106"/>
      <c r="P89" s="106"/>
      <c r="Q89" s="107"/>
      <c r="R89" s="107"/>
      <c r="S89" s="107"/>
      <c r="T89" s="107"/>
      <c r="U89" s="107"/>
      <c r="V89" s="107"/>
      <c r="W89" s="107"/>
      <c r="X89" s="107"/>
      <c r="Y89" s="107"/>
      <c r="Z89" s="107"/>
      <c r="AA89" s="107"/>
      <c r="AB89" s="107"/>
      <c r="AC89" s="107"/>
      <c r="AD89" s="107"/>
      <c r="AE89" s="107"/>
      <c r="AF89" s="107"/>
      <c r="AG89" s="107"/>
      <c r="AH89" s="107"/>
      <c r="AI89" s="107"/>
      <c r="AJ89" s="107"/>
      <c r="AK89" s="107"/>
      <c r="AL89" s="107"/>
      <c r="AM89" s="107"/>
      <c r="AN89" s="107"/>
      <c r="AO89" s="107"/>
      <c r="AP89" s="107"/>
      <c r="AQ89" s="107"/>
      <c r="AR89" s="107"/>
      <c r="AS89" s="107"/>
      <c r="AT89" s="107"/>
      <c r="AU89" s="107"/>
      <c r="AV89" s="107"/>
      <c r="AW89" s="107"/>
      <c r="AX89" s="107"/>
      <c r="AY89" s="107"/>
      <c r="AZ89" s="108"/>
      <c r="BA89" s="108"/>
      <c r="BB89" s="108"/>
      <c r="BC89" s="108"/>
      <c r="BD89" s="108"/>
      <c r="BE89" s="101"/>
      <c r="BF89" s="101"/>
      <c r="BG89" s="101"/>
      <c r="BH89" s="101"/>
      <c r="BI89" s="101"/>
      <c r="BJ89" s="101"/>
      <c r="BK89" s="101"/>
      <c r="BL89" s="101"/>
      <c r="BM89" s="101"/>
      <c r="BN89" s="101"/>
      <c r="BO89" s="101"/>
      <c r="BP89" s="101"/>
      <c r="BQ89" s="98">
        <v>83</v>
      </c>
      <c r="BR89" s="103"/>
      <c r="BS89" s="926"/>
      <c r="BT89" s="927"/>
      <c r="BU89" s="927"/>
      <c r="BV89" s="927"/>
      <c r="BW89" s="927"/>
      <c r="BX89" s="927"/>
      <c r="BY89" s="927"/>
      <c r="BZ89" s="927"/>
      <c r="CA89" s="927"/>
      <c r="CB89" s="927"/>
      <c r="CC89" s="927"/>
      <c r="CD89" s="927"/>
      <c r="CE89" s="927"/>
      <c r="CF89" s="927"/>
      <c r="CG89" s="936"/>
      <c r="CH89" s="937"/>
      <c r="CI89" s="938"/>
      <c r="CJ89" s="938"/>
      <c r="CK89" s="938"/>
      <c r="CL89" s="939"/>
      <c r="CM89" s="937"/>
      <c r="CN89" s="938"/>
      <c r="CO89" s="938"/>
      <c r="CP89" s="938"/>
      <c r="CQ89" s="939"/>
      <c r="CR89" s="937"/>
      <c r="CS89" s="938"/>
      <c r="CT89" s="938"/>
      <c r="CU89" s="938"/>
      <c r="CV89" s="939"/>
      <c r="CW89" s="937"/>
      <c r="CX89" s="938"/>
      <c r="CY89" s="938"/>
      <c r="CZ89" s="938"/>
      <c r="DA89" s="939"/>
      <c r="DB89" s="937"/>
      <c r="DC89" s="938"/>
      <c r="DD89" s="938"/>
      <c r="DE89" s="938"/>
      <c r="DF89" s="939"/>
      <c r="DG89" s="937"/>
      <c r="DH89" s="938"/>
      <c r="DI89" s="938"/>
      <c r="DJ89" s="938"/>
      <c r="DK89" s="939"/>
      <c r="DL89" s="937"/>
      <c r="DM89" s="938"/>
      <c r="DN89" s="938"/>
      <c r="DO89" s="938"/>
      <c r="DP89" s="939"/>
      <c r="DQ89" s="937"/>
      <c r="DR89" s="938"/>
      <c r="DS89" s="938"/>
      <c r="DT89" s="938"/>
      <c r="DU89" s="939"/>
      <c r="DV89" s="926"/>
      <c r="DW89" s="927"/>
      <c r="DX89" s="927"/>
      <c r="DY89" s="927"/>
      <c r="DZ89" s="928"/>
      <c r="EA89" s="89"/>
    </row>
    <row r="90" spans="1:131" ht="26.25" hidden="1" customHeight="1" x14ac:dyDescent="0.2">
      <c r="A90" s="105"/>
      <c r="B90" s="106"/>
      <c r="C90" s="106"/>
      <c r="D90" s="106"/>
      <c r="E90" s="106"/>
      <c r="F90" s="106"/>
      <c r="G90" s="106"/>
      <c r="H90" s="106"/>
      <c r="I90" s="106"/>
      <c r="J90" s="106"/>
      <c r="K90" s="106"/>
      <c r="L90" s="106"/>
      <c r="M90" s="106"/>
      <c r="N90" s="106"/>
      <c r="O90" s="106"/>
      <c r="P90" s="106"/>
      <c r="Q90" s="107"/>
      <c r="R90" s="107"/>
      <c r="S90" s="107"/>
      <c r="T90" s="107"/>
      <c r="U90" s="107"/>
      <c r="V90" s="107"/>
      <c r="W90" s="107"/>
      <c r="X90" s="107"/>
      <c r="Y90" s="107"/>
      <c r="Z90" s="107"/>
      <c r="AA90" s="107"/>
      <c r="AB90" s="107"/>
      <c r="AC90" s="107"/>
      <c r="AD90" s="107"/>
      <c r="AE90" s="107"/>
      <c r="AF90" s="107"/>
      <c r="AG90" s="107"/>
      <c r="AH90" s="107"/>
      <c r="AI90" s="107"/>
      <c r="AJ90" s="107"/>
      <c r="AK90" s="107"/>
      <c r="AL90" s="107"/>
      <c r="AM90" s="107"/>
      <c r="AN90" s="107"/>
      <c r="AO90" s="107"/>
      <c r="AP90" s="107"/>
      <c r="AQ90" s="107"/>
      <c r="AR90" s="107"/>
      <c r="AS90" s="107"/>
      <c r="AT90" s="107"/>
      <c r="AU90" s="107"/>
      <c r="AV90" s="107"/>
      <c r="AW90" s="107"/>
      <c r="AX90" s="107"/>
      <c r="AY90" s="107"/>
      <c r="AZ90" s="108"/>
      <c r="BA90" s="108"/>
      <c r="BB90" s="108"/>
      <c r="BC90" s="108"/>
      <c r="BD90" s="108"/>
      <c r="BE90" s="101"/>
      <c r="BF90" s="101"/>
      <c r="BG90" s="101"/>
      <c r="BH90" s="101"/>
      <c r="BI90" s="101"/>
      <c r="BJ90" s="101"/>
      <c r="BK90" s="101"/>
      <c r="BL90" s="101"/>
      <c r="BM90" s="101"/>
      <c r="BN90" s="101"/>
      <c r="BO90" s="101"/>
      <c r="BP90" s="101"/>
      <c r="BQ90" s="98">
        <v>84</v>
      </c>
      <c r="BR90" s="103"/>
      <c r="BS90" s="926"/>
      <c r="BT90" s="927"/>
      <c r="BU90" s="927"/>
      <c r="BV90" s="927"/>
      <c r="BW90" s="927"/>
      <c r="BX90" s="927"/>
      <c r="BY90" s="927"/>
      <c r="BZ90" s="927"/>
      <c r="CA90" s="927"/>
      <c r="CB90" s="927"/>
      <c r="CC90" s="927"/>
      <c r="CD90" s="927"/>
      <c r="CE90" s="927"/>
      <c r="CF90" s="927"/>
      <c r="CG90" s="936"/>
      <c r="CH90" s="937"/>
      <c r="CI90" s="938"/>
      <c r="CJ90" s="938"/>
      <c r="CK90" s="938"/>
      <c r="CL90" s="939"/>
      <c r="CM90" s="937"/>
      <c r="CN90" s="938"/>
      <c r="CO90" s="938"/>
      <c r="CP90" s="938"/>
      <c r="CQ90" s="939"/>
      <c r="CR90" s="937"/>
      <c r="CS90" s="938"/>
      <c r="CT90" s="938"/>
      <c r="CU90" s="938"/>
      <c r="CV90" s="939"/>
      <c r="CW90" s="937"/>
      <c r="CX90" s="938"/>
      <c r="CY90" s="938"/>
      <c r="CZ90" s="938"/>
      <c r="DA90" s="939"/>
      <c r="DB90" s="937"/>
      <c r="DC90" s="938"/>
      <c r="DD90" s="938"/>
      <c r="DE90" s="938"/>
      <c r="DF90" s="939"/>
      <c r="DG90" s="937"/>
      <c r="DH90" s="938"/>
      <c r="DI90" s="938"/>
      <c r="DJ90" s="938"/>
      <c r="DK90" s="939"/>
      <c r="DL90" s="937"/>
      <c r="DM90" s="938"/>
      <c r="DN90" s="938"/>
      <c r="DO90" s="938"/>
      <c r="DP90" s="939"/>
      <c r="DQ90" s="937"/>
      <c r="DR90" s="938"/>
      <c r="DS90" s="938"/>
      <c r="DT90" s="938"/>
      <c r="DU90" s="939"/>
      <c r="DV90" s="926"/>
      <c r="DW90" s="927"/>
      <c r="DX90" s="927"/>
      <c r="DY90" s="927"/>
      <c r="DZ90" s="928"/>
      <c r="EA90" s="89"/>
    </row>
    <row r="91" spans="1:131" ht="26.25" hidden="1" customHeight="1" x14ac:dyDescent="0.2">
      <c r="A91" s="105"/>
      <c r="B91" s="106"/>
      <c r="C91" s="106"/>
      <c r="D91" s="106"/>
      <c r="E91" s="106"/>
      <c r="F91" s="106"/>
      <c r="G91" s="106"/>
      <c r="H91" s="106"/>
      <c r="I91" s="106"/>
      <c r="J91" s="106"/>
      <c r="K91" s="106"/>
      <c r="L91" s="106"/>
      <c r="M91" s="106"/>
      <c r="N91" s="106"/>
      <c r="O91" s="106"/>
      <c r="P91" s="106"/>
      <c r="Q91" s="107"/>
      <c r="R91" s="107"/>
      <c r="S91" s="107"/>
      <c r="T91" s="107"/>
      <c r="U91" s="107"/>
      <c r="V91" s="107"/>
      <c r="W91" s="107"/>
      <c r="X91" s="107"/>
      <c r="Y91" s="107"/>
      <c r="Z91" s="107"/>
      <c r="AA91" s="107"/>
      <c r="AB91" s="107"/>
      <c r="AC91" s="107"/>
      <c r="AD91" s="107"/>
      <c r="AE91" s="107"/>
      <c r="AF91" s="107"/>
      <c r="AG91" s="107"/>
      <c r="AH91" s="107"/>
      <c r="AI91" s="107"/>
      <c r="AJ91" s="107"/>
      <c r="AK91" s="107"/>
      <c r="AL91" s="107"/>
      <c r="AM91" s="107"/>
      <c r="AN91" s="107"/>
      <c r="AO91" s="107"/>
      <c r="AP91" s="107"/>
      <c r="AQ91" s="107"/>
      <c r="AR91" s="107"/>
      <c r="AS91" s="107"/>
      <c r="AT91" s="107"/>
      <c r="AU91" s="107"/>
      <c r="AV91" s="107"/>
      <c r="AW91" s="107"/>
      <c r="AX91" s="107"/>
      <c r="AY91" s="107"/>
      <c r="AZ91" s="108"/>
      <c r="BA91" s="108"/>
      <c r="BB91" s="108"/>
      <c r="BC91" s="108"/>
      <c r="BD91" s="108"/>
      <c r="BE91" s="101"/>
      <c r="BF91" s="101"/>
      <c r="BG91" s="101"/>
      <c r="BH91" s="101"/>
      <c r="BI91" s="101"/>
      <c r="BJ91" s="101"/>
      <c r="BK91" s="101"/>
      <c r="BL91" s="101"/>
      <c r="BM91" s="101"/>
      <c r="BN91" s="101"/>
      <c r="BO91" s="101"/>
      <c r="BP91" s="101"/>
      <c r="BQ91" s="98">
        <v>85</v>
      </c>
      <c r="BR91" s="103"/>
      <c r="BS91" s="926"/>
      <c r="BT91" s="927"/>
      <c r="BU91" s="927"/>
      <c r="BV91" s="927"/>
      <c r="BW91" s="927"/>
      <c r="BX91" s="927"/>
      <c r="BY91" s="927"/>
      <c r="BZ91" s="927"/>
      <c r="CA91" s="927"/>
      <c r="CB91" s="927"/>
      <c r="CC91" s="927"/>
      <c r="CD91" s="927"/>
      <c r="CE91" s="927"/>
      <c r="CF91" s="927"/>
      <c r="CG91" s="936"/>
      <c r="CH91" s="937"/>
      <c r="CI91" s="938"/>
      <c r="CJ91" s="938"/>
      <c r="CK91" s="938"/>
      <c r="CL91" s="939"/>
      <c r="CM91" s="937"/>
      <c r="CN91" s="938"/>
      <c r="CO91" s="938"/>
      <c r="CP91" s="938"/>
      <c r="CQ91" s="939"/>
      <c r="CR91" s="937"/>
      <c r="CS91" s="938"/>
      <c r="CT91" s="938"/>
      <c r="CU91" s="938"/>
      <c r="CV91" s="939"/>
      <c r="CW91" s="937"/>
      <c r="CX91" s="938"/>
      <c r="CY91" s="938"/>
      <c r="CZ91" s="938"/>
      <c r="DA91" s="939"/>
      <c r="DB91" s="937"/>
      <c r="DC91" s="938"/>
      <c r="DD91" s="938"/>
      <c r="DE91" s="938"/>
      <c r="DF91" s="939"/>
      <c r="DG91" s="937"/>
      <c r="DH91" s="938"/>
      <c r="DI91" s="938"/>
      <c r="DJ91" s="938"/>
      <c r="DK91" s="939"/>
      <c r="DL91" s="937"/>
      <c r="DM91" s="938"/>
      <c r="DN91" s="938"/>
      <c r="DO91" s="938"/>
      <c r="DP91" s="939"/>
      <c r="DQ91" s="937"/>
      <c r="DR91" s="938"/>
      <c r="DS91" s="938"/>
      <c r="DT91" s="938"/>
      <c r="DU91" s="939"/>
      <c r="DV91" s="926"/>
      <c r="DW91" s="927"/>
      <c r="DX91" s="927"/>
      <c r="DY91" s="927"/>
      <c r="DZ91" s="928"/>
      <c r="EA91" s="89"/>
    </row>
    <row r="92" spans="1:131" ht="26.25" hidden="1" customHeight="1" x14ac:dyDescent="0.2">
      <c r="A92" s="105"/>
      <c r="B92" s="106"/>
      <c r="C92" s="106"/>
      <c r="D92" s="106"/>
      <c r="E92" s="106"/>
      <c r="F92" s="106"/>
      <c r="G92" s="106"/>
      <c r="H92" s="106"/>
      <c r="I92" s="106"/>
      <c r="J92" s="106"/>
      <c r="K92" s="106"/>
      <c r="L92" s="106"/>
      <c r="M92" s="106"/>
      <c r="N92" s="106"/>
      <c r="O92" s="106"/>
      <c r="P92" s="106"/>
      <c r="Q92" s="107"/>
      <c r="R92" s="107"/>
      <c r="S92" s="107"/>
      <c r="T92" s="107"/>
      <c r="U92" s="107"/>
      <c r="V92" s="107"/>
      <c r="W92" s="107"/>
      <c r="X92" s="107"/>
      <c r="Y92" s="107"/>
      <c r="Z92" s="107"/>
      <c r="AA92" s="107"/>
      <c r="AB92" s="107"/>
      <c r="AC92" s="107"/>
      <c r="AD92" s="107"/>
      <c r="AE92" s="107"/>
      <c r="AF92" s="107"/>
      <c r="AG92" s="107"/>
      <c r="AH92" s="107"/>
      <c r="AI92" s="107"/>
      <c r="AJ92" s="107"/>
      <c r="AK92" s="107"/>
      <c r="AL92" s="107"/>
      <c r="AM92" s="107"/>
      <c r="AN92" s="107"/>
      <c r="AO92" s="107"/>
      <c r="AP92" s="107"/>
      <c r="AQ92" s="107"/>
      <c r="AR92" s="107"/>
      <c r="AS92" s="107"/>
      <c r="AT92" s="107"/>
      <c r="AU92" s="107"/>
      <c r="AV92" s="107"/>
      <c r="AW92" s="107"/>
      <c r="AX92" s="107"/>
      <c r="AY92" s="107"/>
      <c r="AZ92" s="108"/>
      <c r="BA92" s="108"/>
      <c r="BB92" s="108"/>
      <c r="BC92" s="108"/>
      <c r="BD92" s="108"/>
      <c r="BE92" s="101"/>
      <c r="BF92" s="101"/>
      <c r="BG92" s="101"/>
      <c r="BH92" s="101"/>
      <c r="BI92" s="101"/>
      <c r="BJ92" s="101"/>
      <c r="BK92" s="101"/>
      <c r="BL92" s="101"/>
      <c r="BM92" s="101"/>
      <c r="BN92" s="101"/>
      <c r="BO92" s="101"/>
      <c r="BP92" s="101"/>
      <c r="BQ92" s="98">
        <v>86</v>
      </c>
      <c r="BR92" s="103"/>
      <c r="BS92" s="926"/>
      <c r="BT92" s="927"/>
      <c r="BU92" s="927"/>
      <c r="BV92" s="927"/>
      <c r="BW92" s="927"/>
      <c r="BX92" s="927"/>
      <c r="BY92" s="927"/>
      <c r="BZ92" s="927"/>
      <c r="CA92" s="927"/>
      <c r="CB92" s="927"/>
      <c r="CC92" s="927"/>
      <c r="CD92" s="927"/>
      <c r="CE92" s="927"/>
      <c r="CF92" s="927"/>
      <c r="CG92" s="936"/>
      <c r="CH92" s="937"/>
      <c r="CI92" s="938"/>
      <c r="CJ92" s="938"/>
      <c r="CK92" s="938"/>
      <c r="CL92" s="939"/>
      <c r="CM92" s="937"/>
      <c r="CN92" s="938"/>
      <c r="CO92" s="938"/>
      <c r="CP92" s="938"/>
      <c r="CQ92" s="939"/>
      <c r="CR92" s="937"/>
      <c r="CS92" s="938"/>
      <c r="CT92" s="938"/>
      <c r="CU92" s="938"/>
      <c r="CV92" s="939"/>
      <c r="CW92" s="937"/>
      <c r="CX92" s="938"/>
      <c r="CY92" s="938"/>
      <c r="CZ92" s="938"/>
      <c r="DA92" s="939"/>
      <c r="DB92" s="937"/>
      <c r="DC92" s="938"/>
      <c r="DD92" s="938"/>
      <c r="DE92" s="938"/>
      <c r="DF92" s="939"/>
      <c r="DG92" s="937"/>
      <c r="DH92" s="938"/>
      <c r="DI92" s="938"/>
      <c r="DJ92" s="938"/>
      <c r="DK92" s="939"/>
      <c r="DL92" s="937"/>
      <c r="DM92" s="938"/>
      <c r="DN92" s="938"/>
      <c r="DO92" s="938"/>
      <c r="DP92" s="939"/>
      <c r="DQ92" s="937"/>
      <c r="DR92" s="938"/>
      <c r="DS92" s="938"/>
      <c r="DT92" s="938"/>
      <c r="DU92" s="939"/>
      <c r="DV92" s="926"/>
      <c r="DW92" s="927"/>
      <c r="DX92" s="927"/>
      <c r="DY92" s="927"/>
      <c r="DZ92" s="928"/>
      <c r="EA92" s="89"/>
    </row>
    <row r="93" spans="1:131" ht="26.25" hidden="1" customHeight="1" x14ac:dyDescent="0.2">
      <c r="A93" s="105"/>
      <c r="B93" s="106"/>
      <c r="C93" s="106"/>
      <c r="D93" s="106"/>
      <c r="E93" s="106"/>
      <c r="F93" s="106"/>
      <c r="G93" s="106"/>
      <c r="H93" s="106"/>
      <c r="I93" s="106"/>
      <c r="J93" s="106"/>
      <c r="K93" s="106"/>
      <c r="L93" s="106"/>
      <c r="M93" s="106"/>
      <c r="N93" s="106"/>
      <c r="O93" s="106"/>
      <c r="P93" s="106"/>
      <c r="Q93" s="107"/>
      <c r="R93" s="107"/>
      <c r="S93" s="107"/>
      <c r="T93" s="107"/>
      <c r="U93" s="107"/>
      <c r="V93" s="107"/>
      <c r="W93" s="107"/>
      <c r="X93" s="107"/>
      <c r="Y93" s="107"/>
      <c r="Z93" s="107"/>
      <c r="AA93" s="107"/>
      <c r="AB93" s="107"/>
      <c r="AC93" s="107"/>
      <c r="AD93" s="107"/>
      <c r="AE93" s="107"/>
      <c r="AF93" s="107"/>
      <c r="AG93" s="107"/>
      <c r="AH93" s="107"/>
      <c r="AI93" s="107"/>
      <c r="AJ93" s="107"/>
      <c r="AK93" s="107"/>
      <c r="AL93" s="107"/>
      <c r="AM93" s="107"/>
      <c r="AN93" s="107"/>
      <c r="AO93" s="107"/>
      <c r="AP93" s="107"/>
      <c r="AQ93" s="107"/>
      <c r="AR93" s="107"/>
      <c r="AS93" s="107"/>
      <c r="AT93" s="107"/>
      <c r="AU93" s="107"/>
      <c r="AV93" s="107"/>
      <c r="AW93" s="107"/>
      <c r="AX93" s="107"/>
      <c r="AY93" s="107"/>
      <c r="AZ93" s="108"/>
      <c r="BA93" s="108"/>
      <c r="BB93" s="108"/>
      <c r="BC93" s="108"/>
      <c r="BD93" s="108"/>
      <c r="BE93" s="101"/>
      <c r="BF93" s="101"/>
      <c r="BG93" s="101"/>
      <c r="BH93" s="101"/>
      <c r="BI93" s="101"/>
      <c r="BJ93" s="101"/>
      <c r="BK93" s="101"/>
      <c r="BL93" s="101"/>
      <c r="BM93" s="101"/>
      <c r="BN93" s="101"/>
      <c r="BO93" s="101"/>
      <c r="BP93" s="101"/>
      <c r="BQ93" s="98">
        <v>87</v>
      </c>
      <c r="BR93" s="103"/>
      <c r="BS93" s="926"/>
      <c r="BT93" s="927"/>
      <c r="BU93" s="927"/>
      <c r="BV93" s="927"/>
      <c r="BW93" s="927"/>
      <c r="BX93" s="927"/>
      <c r="BY93" s="927"/>
      <c r="BZ93" s="927"/>
      <c r="CA93" s="927"/>
      <c r="CB93" s="927"/>
      <c r="CC93" s="927"/>
      <c r="CD93" s="927"/>
      <c r="CE93" s="927"/>
      <c r="CF93" s="927"/>
      <c r="CG93" s="936"/>
      <c r="CH93" s="937"/>
      <c r="CI93" s="938"/>
      <c r="CJ93" s="938"/>
      <c r="CK93" s="938"/>
      <c r="CL93" s="939"/>
      <c r="CM93" s="937"/>
      <c r="CN93" s="938"/>
      <c r="CO93" s="938"/>
      <c r="CP93" s="938"/>
      <c r="CQ93" s="939"/>
      <c r="CR93" s="937"/>
      <c r="CS93" s="938"/>
      <c r="CT93" s="938"/>
      <c r="CU93" s="938"/>
      <c r="CV93" s="939"/>
      <c r="CW93" s="937"/>
      <c r="CX93" s="938"/>
      <c r="CY93" s="938"/>
      <c r="CZ93" s="938"/>
      <c r="DA93" s="939"/>
      <c r="DB93" s="937"/>
      <c r="DC93" s="938"/>
      <c r="DD93" s="938"/>
      <c r="DE93" s="938"/>
      <c r="DF93" s="939"/>
      <c r="DG93" s="937"/>
      <c r="DH93" s="938"/>
      <c r="DI93" s="938"/>
      <c r="DJ93" s="938"/>
      <c r="DK93" s="939"/>
      <c r="DL93" s="937"/>
      <c r="DM93" s="938"/>
      <c r="DN93" s="938"/>
      <c r="DO93" s="938"/>
      <c r="DP93" s="939"/>
      <c r="DQ93" s="937"/>
      <c r="DR93" s="938"/>
      <c r="DS93" s="938"/>
      <c r="DT93" s="938"/>
      <c r="DU93" s="939"/>
      <c r="DV93" s="926"/>
      <c r="DW93" s="927"/>
      <c r="DX93" s="927"/>
      <c r="DY93" s="927"/>
      <c r="DZ93" s="928"/>
      <c r="EA93" s="89"/>
    </row>
    <row r="94" spans="1:131" ht="26.25" hidden="1" customHeight="1" x14ac:dyDescent="0.2">
      <c r="A94" s="105"/>
      <c r="B94" s="106"/>
      <c r="C94" s="106"/>
      <c r="D94" s="106"/>
      <c r="E94" s="106"/>
      <c r="F94" s="106"/>
      <c r="G94" s="106"/>
      <c r="H94" s="106"/>
      <c r="I94" s="106"/>
      <c r="J94" s="106"/>
      <c r="K94" s="106"/>
      <c r="L94" s="106"/>
      <c r="M94" s="106"/>
      <c r="N94" s="106"/>
      <c r="O94" s="106"/>
      <c r="P94" s="106"/>
      <c r="Q94" s="107"/>
      <c r="R94" s="107"/>
      <c r="S94" s="107"/>
      <c r="T94" s="107"/>
      <c r="U94" s="107"/>
      <c r="V94" s="107"/>
      <c r="W94" s="107"/>
      <c r="X94" s="107"/>
      <c r="Y94" s="107"/>
      <c r="Z94" s="107"/>
      <c r="AA94" s="107"/>
      <c r="AB94" s="107"/>
      <c r="AC94" s="107"/>
      <c r="AD94" s="107"/>
      <c r="AE94" s="107"/>
      <c r="AF94" s="107"/>
      <c r="AG94" s="107"/>
      <c r="AH94" s="107"/>
      <c r="AI94" s="107"/>
      <c r="AJ94" s="107"/>
      <c r="AK94" s="107"/>
      <c r="AL94" s="107"/>
      <c r="AM94" s="107"/>
      <c r="AN94" s="107"/>
      <c r="AO94" s="107"/>
      <c r="AP94" s="107"/>
      <c r="AQ94" s="107"/>
      <c r="AR94" s="107"/>
      <c r="AS94" s="107"/>
      <c r="AT94" s="107"/>
      <c r="AU94" s="107"/>
      <c r="AV94" s="107"/>
      <c r="AW94" s="107"/>
      <c r="AX94" s="107"/>
      <c r="AY94" s="107"/>
      <c r="AZ94" s="108"/>
      <c r="BA94" s="108"/>
      <c r="BB94" s="108"/>
      <c r="BC94" s="108"/>
      <c r="BD94" s="108"/>
      <c r="BE94" s="101"/>
      <c r="BF94" s="101"/>
      <c r="BG94" s="101"/>
      <c r="BH94" s="101"/>
      <c r="BI94" s="101"/>
      <c r="BJ94" s="101"/>
      <c r="BK94" s="101"/>
      <c r="BL94" s="101"/>
      <c r="BM94" s="101"/>
      <c r="BN94" s="101"/>
      <c r="BO94" s="101"/>
      <c r="BP94" s="101"/>
      <c r="BQ94" s="98">
        <v>88</v>
      </c>
      <c r="BR94" s="103"/>
      <c r="BS94" s="926"/>
      <c r="BT94" s="927"/>
      <c r="BU94" s="927"/>
      <c r="BV94" s="927"/>
      <c r="BW94" s="927"/>
      <c r="BX94" s="927"/>
      <c r="BY94" s="927"/>
      <c r="BZ94" s="927"/>
      <c r="CA94" s="927"/>
      <c r="CB94" s="927"/>
      <c r="CC94" s="927"/>
      <c r="CD94" s="927"/>
      <c r="CE94" s="927"/>
      <c r="CF94" s="927"/>
      <c r="CG94" s="936"/>
      <c r="CH94" s="937"/>
      <c r="CI94" s="938"/>
      <c r="CJ94" s="938"/>
      <c r="CK94" s="938"/>
      <c r="CL94" s="939"/>
      <c r="CM94" s="937"/>
      <c r="CN94" s="938"/>
      <c r="CO94" s="938"/>
      <c r="CP94" s="938"/>
      <c r="CQ94" s="939"/>
      <c r="CR94" s="937"/>
      <c r="CS94" s="938"/>
      <c r="CT94" s="938"/>
      <c r="CU94" s="938"/>
      <c r="CV94" s="939"/>
      <c r="CW94" s="937"/>
      <c r="CX94" s="938"/>
      <c r="CY94" s="938"/>
      <c r="CZ94" s="938"/>
      <c r="DA94" s="939"/>
      <c r="DB94" s="937"/>
      <c r="DC94" s="938"/>
      <c r="DD94" s="938"/>
      <c r="DE94" s="938"/>
      <c r="DF94" s="939"/>
      <c r="DG94" s="937"/>
      <c r="DH94" s="938"/>
      <c r="DI94" s="938"/>
      <c r="DJ94" s="938"/>
      <c r="DK94" s="939"/>
      <c r="DL94" s="937"/>
      <c r="DM94" s="938"/>
      <c r="DN94" s="938"/>
      <c r="DO94" s="938"/>
      <c r="DP94" s="939"/>
      <c r="DQ94" s="937"/>
      <c r="DR94" s="938"/>
      <c r="DS94" s="938"/>
      <c r="DT94" s="938"/>
      <c r="DU94" s="939"/>
      <c r="DV94" s="926"/>
      <c r="DW94" s="927"/>
      <c r="DX94" s="927"/>
      <c r="DY94" s="927"/>
      <c r="DZ94" s="928"/>
      <c r="EA94" s="89"/>
    </row>
    <row r="95" spans="1:131" ht="26.25" hidden="1" customHeight="1" x14ac:dyDescent="0.2">
      <c r="A95" s="105"/>
      <c r="B95" s="106"/>
      <c r="C95" s="106"/>
      <c r="D95" s="106"/>
      <c r="E95" s="106"/>
      <c r="F95" s="106"/>
      <c r="G95" s="106"/>
      <c r="H95" s="106"/>
      <c r="I95" s="106"/>
      <c r="J95" s="106"/>
      <c r="K95" s="106"/>
      <c r="L95" s="106"/>
      <c r="M95" s="106"/>
      <c r="N95" s="106"/>
      <c r="O95" s="106"/>
      <c r="P95" s="106"/>
      <c r="Q95" s="107"/>
      <c r="R95" s="107"/>
      <c r="S95" s="107"/>
      <c r="T95" s="107"/>
      <c r="U95" s="107"/>
      <c r="V95" s="107"/>
      <c r="W95" s="107"/>
      <c r="X95" s="107"/>
      <c r="Y95" s="107"/>
      <c r="Z95" s="107"/>
      <c r="AA95" s="107"/>
      <c r="AB95" s="107"/>
      <c r="AC95" s="107"/>
      <c r="AD95" s="107"/>
      <c r="AE95" s="107"/>
      <c r="AF95" s="107"/>
      <c r="AG95" s="107"/>
      <c r="AH95" s="107"/>
      <c r="AI95" s="107"/>
      <c r="AJ95" s="107"/>
      <c r="AK95" s="107"/>
      <c r="AL95" s="107"/>
      <c r="AM95" s="107"/>
      <c r="AN95" s="107"/>
      <c r="AO95" s="107"/>
      <c r="AP95" s="107"/>
      <c r="AQ95" s="107"/>
      <c r="AR95" s="107"/>
      <c r="AS95" s="107"/>
      <c r="AT95" s="107"/>
      <c r="AU95" s="107"/>
      <c r="AV95" s="107"/>
      <c r="AW95" s="107"/>
      <c r="AX95" s="107"/>
      <c r="AY95" s="107"/>
      <c r="AZ95" s="108"/>
      <c r="BA95" s="108"/>
      <c r="BB95" s="108"/>
      <c r="BC95" s="108"/>
      <c r="BD95" s="108"/>
      <c r="BE95" s="101"/>
      <c r="BF95" s="101"/>
      <c r="BG95" s="101"/>
      <c r="BH95" s="101"/>
      <c r="BI95" s="101"/>
      <c r="BJ95" s="101"/>
      <c r="BK95" s="101"/>
      <c r="BL95" s="101"/>
      <c r="BM95" s="101"/>
      <c r="BN95" s="101"/>
      <c r="BO95" s="101"/>
      <c r="BP95" s="101"/>
      <c r="BQ95" s="98">
        <v>89</v>
      </c>
      <c r="BR95" s="103"/>
      <c r="BS95" s="926"/>
      <c r="BT95" s="927"/>
      <c r="BU95" s="927"/>
      <c r="BV95" s="927"/>
      <c r="BW95" s="927"/>
      <c r="BX95" s="927"/>
      <c r="BY95" s="927"/>
      <c r="BZ95" s="927"/>
      <c r="CA95" s="927"/>
      <c r="CB95" s="927"/>
      <c r="CC95" s="927"/>
      <c r="CD95" s="927"/>
      <c r="CE95" s="927"/>
      <c r="CF95" s="927"/>
      <c r="CG95" s="936"/>
      <c r="CH95" s="937"/>
      <c r="CI95" s="938"/>
      <c r="CJ95" s="938"/>
      <c r="CK95" s="938"/>
      <c r="CL95" s="939"/>
      <c r="CM95" s="937"/>
      <c r="CN95" s="938"/>
      <c r="CO95" s="938"/>
      <c r="CP95" s="938"/>
      <c r="CQ95" s="939"/>
      <c r="CR95" s="937"/>
      <c r="CS95" s="938"/>
      <c r="CT95" s="938"/>
      <c r="CU95" s="938"/>
      <c r="CV95" s="939"/>
      <c r="CW95" s="937"/>
      <c r="CX95" s="938"/>
      <c r="CY95" s="938"/>
      <c r="CZ95" s="938"/>
      <c r="DA95" s="939"/>
      <c r="DB95" s="937"/>
      <c r="DC95" s="938"/>
      <c r="DD95" s="938"/>
      <c r="DE95" s="938"/>
      <c r="DF95" s="939"/>
      <c r="DG95" s="937"/>
      <c r="DH95" s="938"/>
      <c r="DI95" s="938"/>
      <c r="DJ95" s="938"/>
      <c r="DK95" s="939"/>
      <c r="DL95" s="937"/>
      <c r="DM95" s="938"/>
      <c r="DN95" s="938"/>
      <c r="DO95" s="938"/>
      <c r="DP95" s="939"/>
      <c r="DQ95" s="937"/>
      <c r="DR95" s="938"/>
      <c r="DS95" s="938"/>
      <c r="DT95" s="938"/>
      <c r="DU95" s="939"/>
      <c r="DV95" s="926"/>
      <c r="DW95" s="927"/>
      <c r="DX95" s="927"/>
      <c r="DY95" s="927"/>
      <c r="DZ95" s="928"/>
      <c r="EA95" s="89"/>
    </row>
    <row r="96" spans="1:131" ht="26.25" hidden="1" customHeight="1" x14ac:dyDescent="0.2">
      <c r="A96" s="105"/>
      <c r="B96" s="106"/>
      <c r="C96" s="106"/>
      <c r="D96" s="106"/>
      <c r="E96" s="106"/>
      <c r="F96" s="106"/>
      <c r="G96" s="106"/>
      <c r="H96" s="106"/>
      <c r="I96" s="106"/>
      <c r="J96" s="106"/>
      <c r="K96" s="106"/>
      <c r="L96" s="106"/>
      <c r="M96" s="106"/>
      <c r="N96" s="106"/>
      <c r="O96" s="106"/>
      <c r="P96" s="106"/>
      <c r="Q96" s="107"/>
      <c r="R96" s="107"/>
      <c r="S96" s="107"/>
      <c r="T96" s="107"/>
      <c r="U96" s="107"/>
      <c r="V96" s="107"/>
      <c r="W96" s="107"/>
      <c r="X96" s="107"/>
      <c r="Y96" s="107"/>
      <c r="Z96" s="107"/>
      <c r="AA96" s="107"/>
      <c r="AB96" s="107"/>
      <c r="AC96" s="107"/>
      <c r="AD96" s="107"/>
      <c r="AE96" s="107"/>
      <c r="AF96" s="107"/>
      <c r="AG96" s="107"/>
      <c r="AH96" s="107"/>
      <c r="AI96" s="107"/>
      <c r="AJ96" s="107"/>
      <c r="AK96" s="107"/>
      <c r="AL96" s="107"/>
      <c r="AM96" s="107"/>
      <c r="AN96" s="107"/>
      <c r="AO96" s="107"/>
      <c r="AP96" s="107"/>
      <c r="AQ96" s="107"/>
      <c r="AR96" s="107"/>
      <c r="AS96" s="107"/>
      <c r="AT96" s="107"/>
      <c r="AU96" s="107"/>
      <c r="AV96" s="107"/>
      <c r="AW96" s="107"/>
      <c r="AX96" s="107"/>
      <c r="AY96" s="107"/>
      <c r="AZ96" s="108"/>
      <c r="BA96" s="108"/>
      <c r="BB96" s="108"/>
      <c r="BC96" s="108"/>
      <c r="BD96" s="108"/>
      <c r="BE96" s="101"/>
      <c r="BF96" s="101"/>
      <c r="BG96" s="101"/>
      <c r="BH96" s="101"/>
      <c r="BI96" s="101"/>
      <c r="BJ96" s="101"/>
      <c r="BK96" s="101"/>
      <c r="BL96" s="101"/>
      <c r="BM96" s="101"/>
      <c r="BN96" s="101"/>
      <c r="BO96" s="101"/>
      <c r="BP96" s="101"/>
      <c r="BQ96" s="98">
        <v>90</v>
      </c>
      <c r="BR96" s="103"/>
      <c r="BS96" s="926"/>
      <c r="BT96" s="927"/>
      <c r="BU96" s="927"/>
      <c r="BV96" s="927"/>
      <c r="BW96" s="927"/>
      <c r="BX96" s="927"/>
      <c r="BY96" s="927"/>
      <c r="BZ96" s="927"/>
      <c r="CA96" s="927"/>
      <c r="CB96" s="927"/>
      <c r="CC96" s="927"/>
      <c r="CD96" s="927"/>
      <c r="CE96" s="927"/>
      <c r="CF96" s="927"/>
      <c r="CG96" s="936"/>
      <c r="CH96" s="937"/>
      <c r="CI96" s="938"/>
      <c r="CJ96" s="938"/>
      <c r="CK96" s="938"/>
      <c r="CL96" s="939"/>
      <c r="CM96" s="937"/>
      <c r="CN96" s="938"/>
      <c r="CO96" s="938"/>
      <c r="CP96" s="938"/>
      <c r="CQ96" s="939"/>
      <c r="CR96" s="937"/>
      <c r="CS96" s="938"/>
      <c r="CT96" s="938"/>
      <c r="CU96" s="938"/>
      <c r="CV96" s="939"/>
      <c r="CW96" s="937"/>
      <c r="CX96" s="938"/>
      <c r="CY96" s="938"/>
      <c r="CZ96" s="938"/>
      <c r="DA96" s="939"/>
      <c r="DB96" s="937"/>
      <c r="DC96" s="938"/>
      <c r="DD96" s="938"/>
      <c r="DE96" s="938"/>
      <c r="DF96" s="939"/>
      <c r="DG96" s="937"/>
      <c r="DH96" s="938"/>
      <c r="DI96" s="938"/>
      <c r="DJ96" s="938"/>
      <c r="DK96" s="939"/>
      <c r="DL96" s="937"/>
      <c r="DM96" s="938"/>
      <c r="DN96" s="938"/>
      <c r="DO96" s="938"/>
      <c r="DP96" s="939"/>
      <c r="DQ96" s="937"/>
      <c r="DR96" s="938"/>
      <c r="DS96" s="938"/>
      <c r="DT96" s="938"/>
      <c r="DU96" s="939"/>
      <c r="DV96" s="926"/>
      <c r="DW96" s="927"/>
      <c r="DX96" s="927"/>
      <c r="DY96" s="927"/>
      <c r="DZ96" s="928"/>
      <c r="EA96" s="89"/>
    </row>
    <row r="97" spans="1:131" ht="26.25" hidden="1" customHeight="1" x14ac:dyDescent="0.2">
      <c r="A97" s="105"/>
      <c r="B97" s="106"/>
      <c r="C97" s="106"/>
      <c r="D97" s="106"/>
      <c r="E97" s="106"/>
      <c r="F97" s="106"/>
      <c r="G97" s="106"/>
      <c r="H97" s="106"/>
      <c r="I97" s="106"/>
      <c r="J97" s="106"/>
      <c r="K97" s="106"/>
      <c r="L97" s="106"/>
      <c r="M97" s="106"/>
      <c r="N97" s="106"/>
      <c r="O97" s="106"/>
      <c r="P97" s="106"/>
      <c r="Q97" s="107"/>
      <c r="R97" s="107"/>
      <c r="S97" s="107"/>
      <c r="T97" s="107"/>
      <c r="U97" s="107"/>
      <c r="V97" s="107"/>
      <c r="W97" s="107"/>
      <c r="X97" s="107"/>
      <c r="Y97" s="107"/>
      <c r="Z97" s="107"/>
      <c r="AA97" s="107"/>
      <c r="AB97" s="107"/>
      <c r="AC97" s="107"/>
      <c r="AD97" s="107"/>
      <c r="AE97" s="107"/>
      <c r="AF97" s="107"/>
      <c r="AG97" s="107"/>
      <c r="AH97" s="107"/>
      <c r="AI97" s="107"/>
      <c r="AJ97" s="107"/>
      <c r="AK97" s="107"/>
      <c r="AL97" s="107"/>
      <c r="AM97" s="107"/>
      <c r="AN97" s="107"/>
      <c r="AO97" s="107"/>
      <c r="AP97" s="107"/>
      <c r="AQ97" s="107"/>
      <c r="AR97" s="107"/>
      <c r="AS97" s="107"/>
      <c r="AT97" s="107"/>
      <c r="AU97" s="107"/>
      <c r="AV97" s="107"/>
      <c r="AW97" s="107"/>
      <c r="AX97" s="107"/>
      <c r="AY97" s="107"/>
      <c r="AZ97" s="108"/>
      <c r="BA97" s="108"/>
      <c r="BB97" s="108"/>
      <c r="BC97" s="108"/>
      <c r="BD97" s="108"/>
      <c r="BE97" s="101"/>
      <c r="BF97" s="101"/>
      <c r="BG97" s="101"/>
      <c r="BH97" s="101"/>
      <c r="BI97" s="101"/>
      <c r="BJ97" s="101"/>
      <c r="BK97" s="101"/>
      <c r="BL97" s="101"/>
      <c r="BM97" s="101"/>
      <c r="BN97" s="101"/>
      <c r="BO97" s="101"/>
      <c r="BP97" s="101"/>
      <c r="BQ97" s="98">
        <v>91</v>
      </c>
      <c r="BR97" s="103"/>
      <c r="BS97" s="926"/>
      <c r="BT97" s="927"/>
      <c r="BU97" s="927"/>
      <c r="BV97" s="927"/>
      <c r="BW97" s="927"/>
      <c r="BX97" s="927"/>
      <c r="BY97" s="927"/>
      <c r="BZ97" s="927"/>
      <c r="CA97" s="927"/>
      <c r="CB97" s="927"/>
      <c r="CC97" s="927"/>
      <c r="CD97" s="927"/>
      <c r="CE97" s="927"/>
      <c r="CF97" s="927"/>
      <c r="CG97" s="936"/>
      <c r="CH97" s="937"/>
      <c r="CI97" s="938"/>
      <c r="CJ97" s="938"/>
      <c r="CK97" s="938"/>
      <c r="CL97" s="939"/>
      <c r="CM97" s="937"/>
      <c r="CN97" s="938"/>
      <c r="CO97" s="938"/>
      <c r="CP97" s="938"/>
      <c r="CQ97" s="939"/>
      <c r="CR97" s="937"/>
      <c r="CS97" s="938"/>
      <c r="CT97" s="938"/>
      <c r="CU97" s="938"/>
      <c r="CV97" s="939"/>
      <c r="CW97" s="937"/>
      <c r="CX97" s="938"/>
      <c r="CY97" s="938"/>
      <c r="CZ97" s="938"/>
      <c r="DA97" s="939"/>
      <c r="DB97" s="937"/>
      <c r="DC97" s="938"/>
      <c r="DD97" s="938"/>
      <c r="DE97" s="938"/>
      <c r="DF97" s="939"/>
      <c r="DG97" s="937"/>
      <c r="DH97" s="938"/>
      <c r="DI97" s="938"/>
      <c r="DJ97" s="938"/>
      <c r="DK97" s="939"/>
      <c r="DL97" s="937"/>
      <c r="DM97" s="938"/>
      <c r="DN97" s="938"/>
      <c r="DO97" s="938"/>
      <c r="DP97" s="939"/>
      <c r="DQ97" s="937"/>
      <c r="DR97" s="938"/>
      <c r="DS97" s="938"/>
      <c r="DT97" s="938"/>
      <c r="DU97" s="939"/>
      <c r="DV97" s="926"/>
      <c r="DW97" s="927"/>
      <c r="DX97" s="927"/>
      <c r="DY97" s="927"/>
      <c r="DZ97" s="928"/>
      <c r="EA97" s="89"/>
    </row>
    <row r="98" spans="1:131" ht="26.25" hidden="1" customHeight="1" x14ac:dyDescent="0.2">
      <c r="A98" s="105"/>
      <c r="B98" s="106"/>
      <c r="C98" s="106"/>
      <c r="D98" s="106"/>
      <c r="E98" s="106"/>
      <c r="F98" s="106"/>
      <c r="G98" s="106"/>
      <c r="H98" s="106"/>
      <c r="I98" s="106"/>
      <c r="J98" s="106"/>
      <c r="K98" s="106"/>
      <c r="L98" s="106"/>
      <c r="M98" s="106"/>
      <c r="N98" s="106"/>
      <c r="O98" s="106"/>
      <c r="P98" s="106"/>
      <c r="Q98" s="107"/>
      <c r="R98" s="107"/>
      <c r="S98" s="107"/>
      <c r="T98" s="107"/>
      <c r="U98" s="107"/>
      <c r="V98" s="107"/>
      <c r="W98" s="107"/>
      <c r="X98" s="107"/>
      <c r="Y98" s="107"/>
      <c r="Z98" s="107"/>
      <c r="AA98" s="107"/>
      <c r="AB98" s="107"/>
      <c r="AC98" s="107"/>
      <c r="AD98" s="107"/>
      <c r="AE98" s="107"/>
      <c r="AF98" s="107"/>
      <c r="AG98" s="107"/>
      <c r="AH98" s="107"/>
      <c r="AI98" s="107"/>
      <c r="AJ98" s="107"/>
      <c r="AK98" s="107"/>
      <c r="AL98" s="107"/>
      <c r="AM98" s="107"/>
      <c r="AN98" s="107"/>
      <c r="AO98" s="107"/>
      <c r="AP98" s="107"/>
      <c r="AQ98" s="107"/>
      <c r="AR98" s="107"/>
      <c r="AS98" s="107"/>
      <c r="AT98" s="107"/>
      <c r="AU98" s="107"/>
      <c r="AV98" s="107"/>
      <c r="AW98" s="107"/>
      <c r="AX98" s="107"/>
      <c r="AY98" s="107"/>
      <c r="AZ98" s="108"/>
      <c r="BA98" s="108"/>
      <c r="BB98" s="108"/>
      <c r="BC98" s="108"/>
      <c r="BD98" s="108"/>
      <c r="BE98" s="101"/>
      <c r="BF98" s="101"/>
      <c r="BG98" s="101"/>
      <c r="BH98" s="101"/>
      <c r="BI98" s="101"/>
      <c r="BJ98" s="101"/>
      <c r="BK98" s="101"/>
      <c r="BL98" s="101"/>
      <c r="BM98" s="101"/>
      <c r="BN98" s="101"/>
      <c r="BO98" s="101"/>
      <c r="BP98" s="101"/>
      <c r="BQ98" s="98">
        <v>92</v>
      </c>
      <c r="BR98" s="103"/>
      <c r="BS98" s="926"/>
      <c r="BT98" s="927"/>
      <c r="BU98" s="927"/>
      <c r="BV98" s="927"/>
      <c r="BW98" s="927"/>
      <c r="BX98" s="927"/>
      <c r="BY98" s="927"/>
      <c r="BZ98" s="927"/>
      <c r="CA98" s="927"/>
      <c r="CB98" s="927"/>
      <c r="CC98" s="927"/>
      <c r="CD98" s="927"/>
      <c r="CE98" s="927"/>
      <c r="CF98" s="927"/>
      <c r="CG98" s="936"/>
      <c r="CH98" s="937"/>
      <c r="CI98" s="938"/>
      <c r="CJ98" s="938"/>
      <c r="CK98" s="938"/>
      <c r="CL98" s="939"/>
      <c r="CM98" s="937"/>
      <c r="CN98" s="938"/>
      <c r="CO98" s="938"/>
      <c r="CP98" s="938"/>
      <c r="CQ98" s="939"/>
      <c r="CR98" s="937"/>
      <c r="CS98" s="938"/>
      <c r="CT98" s="938"/>
      <c r="CU98" s="938"/>
      <c r="CV98" s="939"/>
      <c r="CW98" s="937"/>
      <c r="CX98" s="938"/>
      <c r="CY98" s="938"/>
      <c r="CZ98" s="938"/>
      <c r="DA98" s="939"/>
      <c r="DB98" s="937"/>
      <c r="DC98" s="938"/>
      <c r="DD98" s="938"/>
      <c r="DE98" s="938"/>
      <c r="DF98" s="939"/>
      <c r="DG98" s="937"/>
      <c r="DH98" s="938"/>
      <c r="DI98" s="938"/>
      <c r="DJ98" s="938"/>
      <c r="DK98" s="939"/>
      <c r="DL98" s="937"/>
      <c r="DM98" s="938"/>
      <c r="DN98" s="938"/>
      <c r="DO98" s="938"/>
      <c r="DP98" s="939"/>
      <c r="DQ98" s="937"/>
      <c r="DR98" s="938"/>
      <c r="DS98" s="938"/>
      <c r="DT98" s="938"/>
      <c r="DU98" s="939"/>
      <c r="DV98" s="926"/>
      <c r="DW98" s="927"/>
      <c r="DX98" s="927"/>
      <c r="DY98" s="927"/>
      <c r="DZ98" s="928"/>
      <c r="EA98" s="89"/>
    </row>
    <row r="99" spans="1:131" ht="26.25" hidden="1" customHeight="1" x14ac:dyDescent="0.2">
      <c r="A99" s="105"/>
      <c r="B99" s="106"/>
      <c r="C99" s="106"/>
      <c r="D99" s="106"/>
      <c r="E99" s="106"/>
      <c r="F99" s="106"/>
      <c r="G99" s="106"/>
      <c r="H99" s="106"/>
      <c r="I99" s="106"/>
      <c r="J99" s="106"/>
      <c r="K99" s="106"/>
      <c r="L99" s="106"/>
      <c r="M99" s="106"/>
      <c r="N99" s="106"/>
      <c r="O99" s="106"/>
      <c r="P99" s="106"/>
      <c r="Q99" s="107"/>
      <c r="R99" s="107"/>
      <c r="S99" s="107"/>
      <c r="T99" s="107"/>
      <c r="U99" s="107"/>
      <c r="V99" s="107"/>
      <c r="W99" s="107"/>
      <c r="X99" s="107"/>
      <c r="Y99" s="107"/>
      <c r="Z99" s="107"/>
      <c r="AA99" s="107"/>
      <c r="AB99" s="107"/>
      <c r="AC99" s="107"/>
      <c r="AD99" s="107"/>
      <c r="AE99" s="107"/>
      <c r="AF99" s="107"/>
      <c r="AG99" s="107"/>
      <c r="AH99" s="107"/>
      <c r="AI99" s="107"/>
      <c r="AJ99" s="107"/>
      <c r="AK99" s="107"/>
      <c r="AL99" s="107"/>
      <c r="AM99" s="107"/>
      <c r="AN99" s="107"/>
      <c r="AO99" s="107"/>
      <c r="AP99" s="107"/>
      <c r="AQ99" s="107"/>
      <c r="AR99" s="107"/>
      <c r="AS99" s="107"/>
      <c r="AT99" s="107"/>
      <c r="AU99" s="107"/>
      <c r="AV99" s="107"/>
      <c r="AW99" s="107"/>
      <c r="AX99" s="107"/>
      <c r="AY99" s="107"/>
      <c r="AZ99" s="108"/>
      <c r="BA99" s="108"/>
      <c r="BB99" s="108"/>
      <c r="BC99" s="108"/>
      <c r="BD99" s="108"/>
      <c r="BE99" s="101"/>
      <c r="BF99" s="101"/>
      <c r="BG99" s="101"/>
      <c r="BH99" s="101"/>
      <c r="BI99" s="101"/>
      <c r="BJ99" s="101"/>
      <c r="BK99" s="101"/>
      <c r="BL99" s="101"/>
      <c r="BM99" s="101"/>
      <c r="BN99" s="101"/>
      <c r="BO99" s="101"/>
      <c r="BP99" s="101"/>
      <c r="BQ99" s="98">
        <v>93</v>
      </c>
      <c r="BR99" s="103"/>
      <c r="BS99" s="926"/>
      <c r="BT99" s="927"/>
      <c r="BU99" s="927"/>
      <c r="BV99" s="927"/>
      <c r="BW99" s="927"/>
      <c r="BX99" s="927"/>
      <c r="BY99" s="927"/>
      <c r="BZ99" s="927"/>
      <c r="CA99" s="927"/>
      <c r="CB99" s="927"/>
      <c r="CC99" s="927"/>
      <c r="CD99" s="927"/>
      <c r="CE99" s="927"/>
      <c r="CF99" s="927"/>
      <c r="CG99" s="936"/>
      <c r="CH99" s="937"/>
      <c r="CI99" s="938"/>
      <c r="CJ99" s="938"/>
      <c r="CK99" s="938"/>
      <c r="CL99" s="939"/>
      <c r="CM99" s="937"/>
      <c r="CN99" s="938"/>
      <c r="CO99" s="938"/>
      <c r="CP99" s="938"/>
      <c r="CQ99" s="939"/>
      <c r="CR99" s="937"/>
      <c r="CS99" s="938"/>
      <c r="CT99" s="938"/>
      <c r="CU99" s="938"/>
      <c r="CV99" s="939"/>
      <c r="CW99" s="937"/>
      <c r="CX99" s="938"/>
      <c r="CY99" s="938"/>
      <c r="CZ99" s="938"/>
      <c r="DA99" s="939"/>
      <c r="DB99" s="937"/>
      <c r="DC99" s="938"/>
      <c r="DD99" s="938"/>
      <c r="DE99" s="938"/>
      <c r="DF99" s="939"/>
      <c r="DG99" s="937"/>
      <c r="DH99" s="938"/>
      <c r="DI99" s="938"/>
      <c r="DJ99" s="938"/>
      <c r="DK99" s="939"/>
      <c r="DL99" s="937"/>
      <c r="DM99" s="938"/>
      <c r="DN99" s="938"/>
      <c r="DO99" s="938"/>
      <c r="DP99" s="939"/>
      <c r="DQ99" s="937"/>
      <c r="DR99" s="938"/>
      <c r="DS99" s="938"/>
      <c r="DT99" s="938"/>
      <c r="DU99" s="939"/>
      <c r="DV99" s="926"/>
      <c r="DW99" s="927"/>
      <c r="DX99" s="927"/>
      <c r="DY99" s="927"/>
      <c r="DZ99" s="928"/>
      <c r="EA99" s="89"/>
    </row>
    <row r="100" spans="1:131" ht="26.25" hidden="1" customHeight="1" x14ac:dyDescent="0.2">
      <c r="A100" s="105"/>
      <c r="B100" s="106"/>
      <c r="C100" s="106"/>
      <c r="D100" s="106"/>
      <c r="E100" s="106"/>
      <c r="F100" s="106"/>
      <c r="G100" s="106"/>
      <c r="H100" s="106"/>
      <c r="I100" s="106"/>
      <c r="J100" s="106"/>
      <c r="K100" s="106"/>
      <c r="L100" s="106"/>
      <c r="M100" s="106"/>
      <c r="N100" s="106"/>
      <c r="O100" s="106"/>
      <c r="P100" s="106"/>
      <c r="Q100" s="107"/>
      <c r="R100" s="107"/>
      <c r="S100" s="107"/>
      <c r="T100" s="107"/>
      <c r="U100" s="107"/>
      <c r="V100" s="107"/>
      <c r="W100" s="107"/>
      <c r="X100" s="107"/>
      <c r="Y100" s="107"/>
      <c r="Z100" s="107"/>
      <c r="AA100" s="107"/>
      <c r="AB100" s="107"/>
      <c r="AC100" s="107"/>
      <c r="AD100" s="107"/>
      <c r="AE100" s="107"/>
      <c r="AF100" s="107"/>
      <c r="AG100" s="107"/>
      <c r="AH100" s="107"/>
      <c r="AI100" s="107"/>
      <c r="AJ100" s="107"/>
      <c r="AK100" s="107"/>
      <c r="AL100" s="107"/>
      <c r="AM100" s="107"/>
      <c r="AN100" s="107"/>
      <c r="AO100" s="107"/>
      <c r="AP100" s="107"/>
      <c r="AQ100" s="107"/>
      <c r="AR100" s="107"/>
      <c r="AS100" s="107"/>
      <c r="AT100" s="107"/>
      <c r="AU100" s="107"/>
      <c r="AV100" s="107"/>
      <c r="AW100" s="107"/>
      <c r="AX100" s="107"/>
      <c r="AY100" s="107"/>
      <c r="AZ100" s="108"/>
      <c r="BA100" s="108"/>
      <c r="BB100" s="108"/>
      <c r="BC100" s="108"/>
      <c r="BD100" s="108"/>
      <c r="BE100" s="101"/>
      <c r="BF100" s="101"/>
      <c r="BG100" s="101"/>
      <c r="BH100" s="101"/>
      <c r="BI100" s="101"/>
      <c r="BJ100" s="101"/>
      <c r="BK100" s="101"/>
      <c r="BL100" s="101"/>
      <c r="BM100" s="101"/>
      <c r="BN100" s="101"/>
      <c r="BO100" s="101"/>
      <c r="BP100" s="101"/>
      <c r="BQ100" s="98">
        <v>94</v>
      </c>
      <c r="BR100" s="103"/>
      <c r="BS100" s="926"/>
      <c r="BT100" s="927"/>
      <c r="BU100" s="927"/>
      <c r="BV100" s="927"/>
      <c r="BW100" s="927"/>
      <c r="BX100" s="927"/>
      <c r="BY100" s="927"/>
      <c r="BZ100" s="927"/>
      <c r="CA100" s="927"/>
      <c r="CB100" s="927"/>
      <c r="CC100" s="927"/>
      <c r="CD100" s="927"/>
      <c r="CE100" s="927"/>
      <c r="CF100" s="927"/>
      <c r="CG100" s="936"/>
      <c r="CH100" s="937"/>
      <c r="CI100" s="938"/>
      <c r="CJ100" s="938"/>
      <c r="CK100" s="938"/>
      <c r="CL100" s="939"/>
      <c r="CM100" s="937"/>
      <c r="CN100" s="938"/>
      <c r="CO100" s="938"/>
      <c r="CP100" s="938"/>
      <c r="CQ100" s="939"/>
      <c r="CR100" s="937"/>
      <c r="CS100" s="938"/>
      <c r="CT100" s="938"/>
      <c r="CU100" s="938"/>
      <c r="CV100" s="939"/>
      <c r="CW100" s="937"/>
      <c r="CX100" s="938"/>
      <c r="CY100" s="938"/>
      <c r="CZ100" s="938"/>
      <c r="DA100" s="939"/>
      <c r="DB100" s="937"/>
      <c r="DC100" s="938"/>
      <c r="DD100" s="938"/>
      <c r="DE100" s="938"/>
      <c r="DF100" s="939"/>
      <c r="DG100" s="937"/>
      <c r="DH100" s="938"/>
      <c r="DI100" s="938"/>
      <c r="DJ100" s="938"/>
      <c r="DK100" s="939"/>
      <c r="DL100" s="937"/>
      <c r="DM100" s="938"/>
      <c r="DN100" s="938"/>
      <c r="DO100" s="938"/>
      <c r="DP100" s="939"/>
      <c r="DQ100" s="937"/>
      <c r="DR100" s="938"/>
      <c r="DS100" s="938"/>
      <c r="DT100" s="938"/>
      <c r="DU100" s="939"/>
      <c r="DV100" s="926"/>
      <c r="DW100" s="927"/>
      <c r="DX100" s="927"/>
      <c r="DY100" s="927"/>
      <c r="DZ100" s="928"/>
      <c r="EA100" s="89"/>
    </row>
    <row r="101" spans="1:131" ht="26.25" hidden="1" customHeight="1" x14ac:dyDescent="0.2">
      <c r="A101" s="105"/>
      <c r="B101" s="106"/>
      <c r="C101" s="106"/>
      <c r="D101" s="106"/>
      <c r="E101" s="106"/>
      <c r="F101" s="106"/>
      <c r="G101" s="106"/>
      <c r="H101" s="106"/>
      <c r="I101" s="106"/>
      <c r="J101" s="106"/>
      <c r="K101" s="106"/>
      <c r="L101" s="106"/>
      <c r="M101" s="106"/>
      <c r="N101" s="106"/>
      <c r="O101" s="106"/>
      <c r="P101" s="106"/>
      <c r="Q101" s="107"/>
      <c r="R101" s="107"/>
      <c r="S101" s="107"/>
      <c r="T101" s="107"/>
      <c r="U101" s="107"/>
      <c r="V101" s="107"/>
      <c r="W101" s="107"/>
      <c r="X101" s="107"/>
      <c r="Y101" s="107"/>
      <c r="Z101" s="107"/>
      <c r="AA101" s="107"/>
      <c r="AB101" s="107"/>
      <c r="AC101" s="107"/>
      <c r="AD101" s="107"/>
      <c r="AE101" s="107"/>
      <c r="AF101" s="107"/>
      <c r="AG101" s="107"/>
      <c r="AH101" s="107"/>
      <c r="AI101" s="107"/>
      <c r="AJ101" s="107"/>
      <c r="AK101" s="107"/>
      <c r="AL101" s="107"/>
      <c r="AM101" s="107"/>
      <c r="AN101" s="107"/>
      <c r="AO101" s="107"/>
      <c r="AP101" s="107"/>
      <c r="AQ101" s="107"/>
      <c r="AR101" s="107"/>
      <c r="AS101" s="107"/>
      <c r="AT101" s="107"/>
      <c r="AU101" s="107"/>
      <c r="AV101" s="107"/>
      <c r="AW101" s="107"/>
      <c r="AX101" s="107"/>
      <c r="AY101" s="107"/>
      <c r="AZ101" s="108"/>
      <c r="BA101" s="108"/>
      <c r="BB101" s="108"/>
      <c r="BC101" s="108"/>
      <c r="BD101" s="108"/>
      <c r="BE101" s="101"/>
      <c r="BF101" s="101"/>
      <c r="BG101" s="101"/>
      <c r="BH101" s="101"/>
      <c r="BI101" s="101"/>
      <c r="BJ101" s="101"/>
      <c r="BK101" s="101"/>
      <c r="BL101" s="101"/>
      <c r="BM101" s="101"/>
      <c r="BN101" s="101"/>
      <c r="BO101" s="101"/>
      <c r="BP101" s="101"/>
      <c r="BQ101" s="98">
        <v>95</v>
      </c>
      <c r="BR101" s="103"/>
      <c r="BS101" s="926"/>
      <c r="BT101" s="927"/>
      <c r="BU101" s="927"/>
      <c r="BV101" s="927"/>
      <c r="BW101" s="927"/>
      <c r="BX101" s="927"/>
      <c r="BY101" s="927"/>
      <c r="BZ101" s="927"/>
      <c r="CA101" s="927"/>
      <c r="CB101" s="927"/>
      <c r="CC101" s="927"/>
      <c r="CD101" s="927"/>
      <c r="CE101" s="927"/>
      <c r="CF101" s="927"/>
      <c r="CG101" s="936"/>
      <c r="CH101" s="937"/>
      <c r="CI101" s="938"/>
      <c r="CJ101" s="938"/>
      <c r="CK101" s="938"/>
      <c r="CL101" s="939"/>
      <c r="CM101" s="937"/>
      <c r="CN101" s="938"/>
      <c r="CO101" s="938"/>
      <c r="CP101" s="938"/>
      <c r="CQ101" s="939"/>
      <c r="CR101" s="937"/>
      <c r="CS101" s="938"/>
      <c r="CT101" s="938"/>
      <c r="CU101" s="938"/>
      <c r="CV101" s="939"/>
      <c r="CW101" s="937"/>
      <c r="CX101" s="938"/>
      <c r="CY101" s="938"/>
      <c r="CZ101" s="938"/>
      <c r="DA101" s="939"/>
      <c r="DB101" s="937"/>
      <c r="DC101" s="938"/>
      <c r="DD101" s="938"/>
      <c r="DE101" s="938"/>
      <c r="DF101" s="939"/>
      <c r="DG101" s="937"/>
      <c r="DH101" s="938"/>
      <c r="DI101" s="938"/>
      <c r="DJ101" s="938"/>
      <c r="DK101" s="939"/>
      <c r="DL101" s="937"/>
      <c r="DM101" s="938"/>
      <c r="DN101" s="938"/>
      <c r="DO101" s="938"/>
      <c r="DP101" s="939"/>
      <c r="DQ101" s="937"/>
      <c r="DR101" s="938"/>
      <c r="DS101" s="938"/>
      <c r="DT101" s="938"/>
      <c r="DU101" s="939"/>
      <c r="DV101" s="926"/>
      <c r="DW101" s="927"/>
      <c r="DX101" s="927"/>
      <c r="DY101" s="927"/>
      <c r="DZ101" s="928"/>
      <c r="EA101" s="89"/>
    </row>
    <row r="102" spans="1:131" ht="26.25" customHeight="1" thickBot="1" x14ac:dyDescent="0.25">
      <c r="A102" s="105"/>
      <c r="B102" s="106"/>
      <c r="C102" s="106"/>
      <c r="D102" s="106"/>
      <c r="E102" s="106"/>
      <c r="F102" s="106"/>
      <c r="G102" s="106"/>
      <c r="H102" s="106"/>
      <c r="I102" s="106"/>
      <c r="J102" s="106"/>
      <c r="K102" s="106"/>
      <c r="L102" s="106"/>
      <c r="M102" s="106"/>
      <c r="N102" s="106"/>
      <c r="O102" s="106"/>
      <c r="P102" s="106"/>
      <c r="Q102" s="107"/>
      <c r="R102" s="107"/>
      <c r="S102" s="107"/>
      <c r="T102" s="107"/>
      <c r="U102" s="107"/>
      <c r="V102" s="107"/>
      <c r="W102" s="107"/>
      <c r="X102" s="107"/>
      <c r="Y102" s="107"/>
      <c r="Z102" s="107"/>
      <c r="AA102" s="107"/>
      <c r="AB102" s="107"/>
      <c r="AC102" s="107"/>
      <c r="AD102" s="107"/>
      <c r="AE102" s="107"/>
      <c r="AF102" s="107"/>
      <c r="AG102" s="107"/>
      <c r="AH102" s="107"/>
      <c r="AI102" s="107"/>
      <c r="AJ102" s="107"/>
      <c r="AK102" s="107"/>
      <c r="AL102" s="107"/>
      <c r="AM102" s="107"/>
      <c r="AN102" s="107"/>
      <c r="AO102" s="107"/>
      <c r="AP102" s="107"/>
      <c r="AQ102" s="107"/>
      <c r="AR102" s="107"/>
      <c r="AS102" s="107"/>
      <c r="AT102" s="107"/>
      <c r="AU102" s="107"/>
      <c r="AV102" s="107"/>
      <c r="AW102" s="107"/>
      <c r="AX102" s="107"/>
      <c r="AY102" s="107"/>
      <c r="AZ102" s="108"/>
      <c r="BA102" s="108"/>
      <c r="BB102" s="108"/>
      <c r="BC102" s="108"/>
      <c r="BD102" s="108"/>
      <c r="BE102" s="101"/>
      <c r="BF102" s="101"/>
      <c r="BG102" s="101"/>
      <c r="BH102" s="101"/>
      <c r="BI102" s="101"/>
      <c r="BJ102" s="101"/>
      <c r="BK102" s="101"/>
      <c r="BL102" s="101"/>
      <c r="BM102" s="101"/>
      <c r="BN102" s="101"/>
      <c r="BO102" s="101"/>
      <c r="BP102" s="101"/>
      <c r="BQ102" s="100" t="s">
        <v>323</v>
      </c>
      <c r="BR102" s="918" t="s">
        <v>363</v>
      </c>
      <c r="BS102" s="919"/>
      <c r="BT102" s="919"/>
      <c r="BU102" s="919"/>
      <c r="BV102" s="919"/>
      <c r="BW102" s="919"/>
      <c r="BX102" s="919"/>
      <c r="BY102" s="919"/>
      <c r="BZ102" s="919"/>
      <c r="CA102" s="919"/>
      <c r="CB102" s="919"/>
      <c r="CC102" s="919"/>
      <c r="CD102" s="919"/>
      <c r="CE102" s="919"/>
      <c r="CF102" s="919"/>
      <c r="CG102" s="929"/>
      <c r="CH102" s="930"/>
      <c r="CI102" s="931"/>
      <c r="CJ102" s="931"/>
      <c r="CK102" s="931"/>
      <c r="CL102" s="932"/>
      <c r="CM102" s="930"/>
      <c r="CN102" s="931"/>
      <c r="CO102" s="931"/>
      <c r="CP102" s="931"/>
      <c r="CQ102" s="932"/>
      <c r="CR102" s="933"/>
      <c r="CS102" s="934"/>
      <c r="CT102" s="934"/>
      <c r="CU102" s="934"/>
      <c r="CV102" s="935"/>
      <c r="CW102" s="933"/>
      <c r="CX102" s="934"/>
      <c r="CY102" s="934"/>
      <c r="CZ102" s="934"/>
      <c r="DA102" s="935"/>
      <c r="DB102" s="933"/>
      <c r="DC102" s="934"/>
      <c r="DD102" s="934"/>
      <c r="DE102" s="934"/>
      <c r="DF102" s="935"/>
      <c r="DG102" s="933"/>
      <c r="DH102" s="934"/>
      <c r="DI102" s="934"/>
      <c r="DJ102" s="934"/>
      <c r="DK102" s="935"/>
      <c r="DL102" s="933"/>
      <c r="DM102" s="934"/>
      <c r="DN102" s="934"/>
      <c r="DO102" s="934"/>
      <c r="DP102" s="935"/>
      <c r="DQ102" s="933"/>
      <c r="DR102" s="934"/>
      <c r="DS102" s="934"/>
      <c r="DT102" s="934"/>
      <c r="DU102" s="935"/>
      <c r="DV102" s="918"/>
      <c r="DW102" s="919"/>
      <c r="DX102" s="919"/>
      <c r="DY102" s="919"/>
      <c r="DZ102" s="920"/>
      <c r="EA102" s="89"/>
    </row>
    <row r="103" spans="1:131" ht="26.25" customHeight="1" x14ac:dyDescent="0.2">
      <c r="A103" s="105"/>
      <c r="B103" s="106"/>
      <c r="C103" s="106"/>
      <c r="D103" s="106"/>
      <c r="E103" s="106"/>
      <c r="F103" s="106"/>
      <c r="G103" s="106"/>
      <c r="H103" s="106"/>
      <c r="I103" s="106"/>
      <c r="J103" s="106"/>
      <c r="K103" s="106"/>
      <c r="L103" s="106"/>
      <c r="M103" s="106"/>
      <c r="N103" s="106"/>
      <c r="O103" s="106"/>
      <c r="P103" s="106"/>
      <c r="Q103" s="107"/>
      <c r="R103" s="107"/>
      <c r="S103" s="107"/>
      <c r="T103" s="107"/>
      <c r="U103" s="107"/>
      <c r="V103" s="107"/>
      <c r="W103" s="107"/>
      <c r="X103" s="107"/>
      <c r="Y103" s="107"/>
      <c r="Z103" s="107"/>
      <c r="AA103" s="107"/>
      <c r="AB103" s="107"/>
      <c r="AC103" s="107"/>
      <c r="AD103" s="107"/>
      <c r="AE103" s="107"/>
      <c r="AF103" s="107"/>
      <c r="AG103" s="107"/>
      <c r="AH103" s="107"/>
      <c r="AI103" s="107"/>
      <c r="AJ103" s="107"/>
      <c r="AK103" s="107"/>
      <c r="AL103" s="107"/>
      <c r="AM103" s="107"/>
      <c r="AN103" s="107"/>
      <c r="AO103" s="107"/>
      <c r="AP103" s="107"/>
      <c r="AQ103" s="107"/>
      <c r="AR103" s="107"/>
      <c r="AS103" s="107"/>
      <c r="AT103" s="107"/>
      <c r="AU103" s="107"/>
      <c r="AV103" s="107"/>
      <c r="AW103" s="107"/>
      <c r="AX103" s="107"/>
      <c r="AY103" s="107"/>
      <c r="AZ103" s="108"/>
      <c r="BA103" s="108"/>
      <c r="BB103" s="108"/>
      <c r="BC103" s="108"/>
      <c r="BD103" s="108"/>
      <c r="BE103" s="101"/>
      <c r="BF103" s="101"/>
      <c r="BG103" s="101"/>
      <c r="BH103" s="101"/>
      <c r="BI103" s="101"/>
      <c r="BJ103" s="101"/>
      <c r="BK103" s="101"/>
      <c r="BL103" s="101"/>
      <c r="BM103" s="101"/>
      <c r="BN103" s="101"/>
      <c r="BO103" s="101"/>
      <c r="BP103" s="101"/>
      <c r="BQ103" s="921" t="s">
        <v>364</v>
      </c>
      <c r="BR103" s="921"/>
      <c r="BS103" s="921"/>
      <c r="BT103" s="921"/>
      <c r="BU103" s="921"/>
      <c r="BV103" s="921"/>
      <c r="BW103" s="921"/>
      <c r="BX103" s="921"/>
      <c r="BY103" s="921"/>
      <c r="BZ103" s="921"/>
      <c r="CA103" s="921"/>
      <c r="CB103" s="921"/>
      <c r="CC103" s="921"/>
      <c r="CD103" s="921"/>
      <c r="CE103" s="921"/>
      <c r="CF103" s="921"/>
      <c r="CG103" s="921"/>
      <c r="CH103" s="921"/>
      <c r="CI103" s="921"/>
      <c r="CJ103" s="921"/>
      <c r="CK103" s="921"/>
      <c r="CL103" s="921"/>
      <c r="CM103" s="921"/>
      <c r="CN103" s="921"/>
      <c r="CO103" s="921"/>
      <c r="CP103" s="921"/>
      <c r="CQ103" s="921"/>
      <c r="CR103" s="921"/>
      <c r="CS103" s="921"/>
      <c r="CT103" s="921"/>
      <c r="CU103" s="921"/>
      <c r="CV103" s="921"/>
      <c r="CW103" s="921"/>
      <c r="CX103" s="921"/>
      <c r="CY103" s="921"/>
      <c r="CZ103" s="921"/>
      <c r="DA103" s="921"/>
      <c r="DB103" s="921"/>
      <c r="DC103" s="921"/>
      <c r="DD103" s="921"/>
      <c r="DE103" s="921"/>
      <c r="DF103" s="921"/>
      <c r="DG103" s="921"/>
      <c r="DH103" s="921"/>
      <c r="DI103" s="921"/>
      <c r="DJ103" s="921"/>
      <c r="DK103" s="921"/>
      <c r="DL103" s="921"/>
      <c r="DM103" s="921"/>
      <c r="DN103" s="921"/>
      <c r="DO103" s="921"/>
      <c r="DP103" s="921"/>
      <c r="DQ103" s="921"/>
      <c r="DR103" s="921"/>
      <c r="DS103" s="921"/>
      <c r="DT103" s="921"/>
      <c r="DU103" s="921"/>
      <c r="DV103" s="921"/>
      <c r="DW103" s="921"/>
      <c r="DX103" s="921"/>
      <c r="DY103" s="921"/>
      <c r="DZ103" s="921"/>
      <c r="EA103" s="89"/>
    </row>
    <row r="104" spans="1:131" ht="26.25" customHeight="1" x14ac:dyDescent="0.2">
      <c r="A104" s="105"/>
      <c r="B104" s="106"/>
      <c r="C104" s="106"/>
      <c r="D104" s="106"/>
      <c r="E104" s="106"/>
      <c r="F104" s="106"/>
      <c r="G104" s="106"/>
      <c r="H104" s="106"/>
      <c r="I104" s="106"/>
      <c r="J104" s="106"/>
      <c r="K104" s="106"/>
      <c r="L104" s="106"/>
      <c r="M104" s="106"/>
      <c r="N104" s="106"/>
      <c r="O104" s="106"/>
      <c r="P104" s="106"/>
      <c r="Q104" s="107"/>
      <c r="R104" s="107"/>
      <c r="S104" s="107"/>
      <c r="T104" s="107"/>
      <c r="U104" s="107"/>
      <c r="V104" s="107"/>
      <c r="W104" s="107"/>
      <c r="X104" s="107"/>
      <c r="Y104" s="107"/>
      <c r="Z104" s="107"/>
      <c r="AA104" s="107"/>
      <c r="AB104" s="107"/>
      <c r="AC104" s="107"/>
      <c r="AD104" s="107"/>
      <c r="AE104" s="107"/>
      <c r="AF104" s="107"/>
      <c r="AG104" s="107"/>
      <c r="AH104" s="107"/>
      <c r="AI104" s="107"/>
      <c r="AJ104" s="107"/>
      <c r="AK104" s="107"/>
      <c r="AL104" s="107"/>
      <c r="AM104" s="107"/>
      <c r="AN104" s="107"/>
      <c r="AO104" s="107"/>
      <c r="AP104" s="107"/>
      <c r="AQ104" s="107"/>
      <c r="AR104" s="107"/>
      <c r="AS104" s="107"/>
      <c r="AT104" s="107"/>
      <c r="AU104" s="107"/>
      <c r="AV104" s="107"/>
      <c r="AW104" s="107"/>
      <c r="AX104" s="107"/>
      <c r="AY104" s="107"/>
      <c r="AZ104" s="108"/>
      <c r="BA104" s="108"/>
      <c r="BB104" s="108"/>
      <c r="BC104" s="108"/>
      <c r="BD104" s="108"/>
      <c r="BE104" s="101"/>
      <c r="BF104" s="101"/>
      <c r="BG104" s="101"/>
      <c r="BH104" s="101"/>
      <c r="BI104" s="101"/>
      <c r="BJ104" s="101"/>
      <c r="BK104" s="101"/>
      <c r="BL104" s="101"/>
      <c r="BM104" s="101"/>
      <c r="BN104" s="101"/>
      <c r="BO104" s="101"/>
      <c r="BP104" s="101"/>
      <c r="BQ104" s="922" t="s">
        <v>365</v>
      </c>
      <c r="BR104" s="922"/>
      <c r="BS104" s="922"/>
      <c r="BT104" s="922"/>
      <c r="BU104" s="922"/>
      <c r="BV104" s="922"/>
      <c r="BW104" s="922"/>
      <c r="BX104" s="922"/>
      <c r="BY104" s="922"/>
      <c r="BZ104" s="922"/>
      <c r="CA104" s="922"/>
      <c r="CB104" s="922"/>
      <c r="CC104" s="922"/>
      <c r="CD104" s="922"/>
      <c r="CE104" s="922"/>
      <c r="CF104" s="922"/>
      <c r="CG104" s="922"/>
      <c r="CH104" s="922"/>
      <c r="CI104" s="922"/>
      <c r="CJ104" s="922"/>
      <c r="CK104" s="922"/>
      <c r="CL104" s="922"/>
      <c r="CM104" s="922"/>
      <c r="CN104" s="922"/>
      <c r="CO104" s="922"/>
      <c r="CP104" s="922"/>
      <c r="CQ104" s="922"/>
      <c r="CR104" s="922"/>
      <c r="CS104" s="922"/>
      <c r="CT104" s="922"/>
      <c r="CU104" s="922"/>
      <c r="CV104" s="922"/>
      <c r="CW104" s="922"/>
      <c r="CX104" s="922"/>
      <c r="CY104" s="922"/>
      <c r="CZ104" s="922"/>
      <c r="DA104" s="922"/>
      <c r="DB104" s="922"/>
      <c r="DC104" s="922"/>
      <c r="DD104" s="922"/>
      <c r="DE104" s="922"/>
      <c r="DF104" s="922"/>
      <c r="DG104" s="922"/>
      <c r="DH104" s="922"/>
      <c r="DI104" s="922"/>
      <c r="DJ104" s="922"/>
      <c r="DK104" s="922"/>
      <c r="DL104" s="922"/>
      <c r="DM104" s="922"/>
      <c r="DN104" s="922"/>
      <c r="DO104" s="922"/>
      <c r="DP104" s="922"/>
      <c r="DQ104" s="922"/>
      <c r="DR104" s="922"/>
      <c r="DS104" s="922"/>
      <c r="DT104" s="922"/>
      <c r="DU104" s="922"/>
      <c r="DV104" s="922"/>
      <c r="DW104" s="922"/>
      <c r="DX104" s="922"/>
      <c r="DY104" s="922"/>
      <c r="DZ104" s="922"/>
      <c r="EA104" s="89"/>
    </row>
    <row r="105" spans="1:131" ht="11.25" customHeight="1" x14ac:dyDescent="0.2">
      <c r="A105" s="101"/>
      <c r="B105" s="101"/>
      <c r="C105" s="101"/>
      <c r="D105" s="101"/>
      <c r="E105" s="101"/>
      <c r="F105" s="101"/>
      <c r="G105" s="101"/>
      <c r="H105" s="101"/>
      <c r="I105" s="101"/>
      <c r="J105" s="101"/>
      <c r="K105" s="101"/>
      <c r="L105" s="101"/>
      <c r="M105" s="101"/>
      <c r="N105" s="101"/>
      <c r="O105" s="101"/>
      <c r="P105" s="101"/>
      <c r="Q105" s="101"/>
      <c r="R105" s="101"/>
      <c r="S105" s="101"/>
      <c r="T105" s="101"/>
      <c r="U105" s="101"/>
      <c r="V105" s="101"/>
      <c r="W105" s="101"/>
      <c r="X105" s="101"/>
      <c r="Y105" s="101"/>
      <c r="Z105" s="101"/>
      <c r="AA105" s="101"/>
      <c r="AB105" s="101"/>
      <c r="AC105" s="101"/>
      <c r="AD105" s="101"/>
      <c r="AE105" s="101"/>
      <c r="AF105" s="101"/>
      <c r="AG105" s="101"/>
      <c r="AH105" s="101"/>
      <c r="AI105" s="101"/>
      <c r="AJ105" s="101"/>
      <c r="AK105" s="101"/>
      <c r="AL105" s="101"/>
      <c r="AM105" s="101"/>
      <c r="AN105" s="101"/>
      <c r="AO105" s="101"/>
      <c r="AP105" s="101"/>
      <c r="AQ105" s="101"/>
      <c r="AR105" s="101"/>
      <c r="AS105" s="101"/>
      <c r="AT105" s="101"/>
      <c r="AU105" s="101"/>
      <c r="AV105" s="101"/>
      <c r="AW105" s="101"/>
      <c r="AX105" s="101"/>
      <c r="AY105" s="101"/>
      <c r="AZ105" s="101"/>
      <c r="BA105" s="101"/>
      <c r="BB105" s="101"/>
      <c r="BC105" s="101"/>
      <c r="BD105" s="101"/>
      <c r="BE105" s="101"/>
      <c r="BF105" s="101"/>
      <c r="BG105" s="101"/>
      <c r="BH105" s="101"/>
      <c r="BI105" s="101"/>
      <c r="BJ105" s="101"/>
      <c r="BK105" s="101"/>
      <c r="BL105" s="101"/>
      <c r="BM105" s="101"/>
      <c r="BN105" s="101"/>
      <c r="BO105" s="101"/>
      <c r="BP105" s="101"/>
      <c r="BQ105" s="89"/>
      <c r="BR105" s="89"/>
      <c r="BS105" s="89"/>
      <c r="BT105" s="89"/>
      <c r="BU105" s="89"/>
      <c r="BV105" s="89"/>
      <c r="BW105" s="89"/>
      <c r="BX105" s="89"/>
      <c r="BY105" s="89"/>
      <c r="BZ105" s="89"/>
      <c r="CA105" s="89"/>
      <c r="CB105" s="89"/>
      <c r="CC105" s="89"/>
      <c r="CD105" s="89"/>
      <c r="CE105" s="89"/>
      <c r="CF105" s="89"/>
      <c r="CG105" s="89"/>
      <c r="CH105" s="89"/>
      <c r="CI105" s="89"/>
      <c r="CJ105" s="89"/>
      <c r="CK105" s="89"/>
      <c r="CL105" s="89"/>
      <c r="CM105" s="89"/>
      <c r="CN105" s="89"/>
      <c r="CO105" s="89"/>
      <c r="CP105" s="89"/>
      <c r="CQ105" s="89"/>
      <c r="CR105" s="89"/>
      <c r="CS105" s="89"/>
      <c r="CT105" s="89"/>
      <c r="CU105" s="89"/>
      <c r="CV105" s="89"/>
      <c r="CW105" s="89"/>
      <c r="CX105" s="89"/>
      <c r="CY105" s="89"/>
      <c r="CZ105" s="89"/>
      <c r="DA105" s="89"/>
      <c r="DB105" s="89"/>
      <c r="DC105" s="89"/>
      <c r="DD105" s="89"/>
      <c r="DE105" s="89"/>
      <c r="DF105" s="89"/>
      <c r="DG105" s="89"/>
      <c r="DH105" s="89"/>
      <c r="DI105" s="89"/>
      <c r="DJ105" s="89"/>
      <c r="DK105" s="89"/>
      <c r="DL105" s="89"/>
      <c r="DM105" s="89"/>
      <c r="DN105" s="89"/>
      <c r="DO105" s="89"/>
      <c r="DP105" s="89"/>
      <c r="DQ105" s="89"/>
      <c r="DR105" s="89"/>
      <c r="DS105" s="89"/>
      <c r="DT105" s="89"/>
      <c r="DU105" s="89"/>
      <c r="DV105" s="89"/>
      <c r="DW105" s="89"/>
      <c r="DX105" s="89"/>
      <c r="DY105" s="89"/>
      <c r="DZ105" s="89"/>
      <c r="EA105" s="89"/>
    </row>
    <row r="106" spans="1:131" ht="11.25" customHeight="1" x14ac:dyDescent="0.2">
      <c r="A106" s="101"/>
      <c r="B106" s="101"/>
      <c r="C106" s="101"/>
      <c r="D106" s="101"/>
      <c r="E106" s="101"/>
      <c r="F106" s="101"/>
      <c r="G106" s="101"/>
      <c r="H106" s="101"/>
      <c r="I106" s="101"/>
      <c r="J106" s="101"/>
      <c r="K106" s="101"/>
      <c r="L106" s="101"/>
      <c r="M106" s="101"/>
      <c r="N106" s="101"/>
      <c r="O106" s="101"/>
      <c r="P106" s="101"/>
      <c r="Q106" s="101"/>
      <c r="R106" s="101"/>
      <c r="S106" s="101"/>
      <c r="T106" s="101"/>
      <c r="U106" s="101"/>
      <c r="V106" s="101"/>
      <c r="W106" s="101"/>
      <c r="X106" s="101"/>
      <c r="Y106" s="101"/>
      <c r="Z106" s="101"/>
      <c r="AA106" s="101"/>
      <c r="AB106" s="101"/>
      <c r="AC106" s="101"/>
      <c r="AD106" s="101"/>
      <c r="AE106" s="101"/>
      <c r="AF106" s="101"/>
      <c r="AG106" s="101"/>
      <c r="AH106" s="101"/>
      <c r="AI106" s="101"/>
      <c r="AJ106" s="101"/>
      <c r="AK106" s="101"/>
      <c r="AL106" s="101"/>
      <c r="AM106" s="101"/>
      <c r="AN106" s="101"/>
      <c r="AO106" s="101"/>
      <c r="AP106" s="101"/>
      <c r="AQ106" s="101"/>
      <c r="AR106" s="101"/>
      <c r="AS106" s="101"/>
      <c r="AT106" s="101"/>
      <c r="AU106" s="101"/>
      <c r="AV106" s="101"/>
      <c r="AW106" s="101"/>
      <c r="AX106" s="101"/>
      <c r="AY106" s="101"/>
      <c r="AZ106" s="101"/>
      <c r="BA106" s="101"/>
      <c r="BB106" s="101"/>
      <c r="BC106" s="101"/>
      <c r="BD106" s="101"/>
      <c r="BE106" s="101"/>
      <c r="BF106" s="101"/>
      <c r="BG106" s="101"/>
      <c r="BH106" s="101"/>
      <c r="BI106" s="101"/>
      <c r="BJ106" s="101"/>
      <c r="BK106" s="101"/>
      <c r="BL106" s="101"/>
      <c r="BM106" s="101"/>
      <c r="BN106" s="101"/>
      <c r="BO106" s="101"/>
      <c r="BP106" s="101"/>
      <c r="BQ106" s="89"/>
      <c r="BR106" s="89"/>
      <c r="BS106" s="89"/>
      <c r="BT106" s="89"/>
      <c r="BU106" s="89"/>
      <c r="BV106" s="89"/>
      <c r="BW106" s="89"/>
      <c r="BX106" s="89"/>
      <c r="BY106" s="89"/>
      <c r="BZ106" s="89"/>
      <c r="CA106" s="89"/>
      <c r="CB106" s="89"/>
      <c r="CC106" s="89"/>
      <c r="CD106" s="89"/>
      <c r="CE106" s="89"/>
      <c r="CF106" s="89"/>
      <c r="CG106" s="89"/>
      <c r="CH106" s="89"/>
      <c r="CI106" s="89"/>
      <c r="CJ106" s="89"/>
      <c r="CK106" s="89"/>
      <c r="CL106" s="89"/>
      <c r="CM106" s="89"/>
      <c r="CN106" s="89"/>
      <c r="CO106" s="89"/>
      <c r="CP106" s="89"/>
      <c r="CQ106" s="89"/>
      <c r="CR106" s="89"/>
      <c r="CS106" s="89"/>
      <c r="CT106" s="89"/>
      <c r="CU106" s="89"/>
      <c r="CV106" s="89"/>
      <c r="CW106" s="89"/>
      <c r="CX106" s="89"/>
      <c r="CY106" s="89"/>
      <c r="CZ106" s="89"/>
      <c r="DA106" s="89"/>
      <c r="DB106" s="89"/>
      <c r="DC106" s="89"/>
      <c r="DD106" s="89"/>
      <c r="DE106" s="89"/>
      <c r="DF106" s="89"/>
      <c r="DG106" s="89"/>
      <c r="DH106" s="89"/>
      <c r="DI106" s="89"/>
      <c r="DJ106" s="89"/>
      <c r="DK106" s="89"/>
      <c r="DL106" s="89"/>
      <c r="DM106" s="89"/>
      <c r="DN106" s="89"/>
      <c r="DO106" s="89"/>
      <c r="DP106" s="89"/>
      <c r="DQ106" s="89"/>
      <c r="DR106" s="89"/>
      <c r="DS106" s="89"/>
      <c r="DT106" s="89"/>
      <c r="DU106" s="89"/>
      <c r="DV106" s="89"/>
      <c r="DW106" s="89"/>
      <c r="DX106" s="89"/>
      <c r="DY106" s="89"/>
      <c r="DZ106" s="89"/>
      <c r="EA106" s="89"/>
    </row>
    <row r="107" spans="1:131" s="89" customFormat="1" ht="26.25" customHeight="1" thickBot="1" x14ac:dyDescent="0.25">
      <c r="A107" s="93" t="s">
        <v>366</v>
      </c>
      <c r="B107" s="109"/>
      <c r="C107" s="109"/>
      <c r="D107" s="109"/>
      <c r="E107" s="109"/>
      <c r="F107" s="109"/>
      <c r="G107" s="109"/>
      <c r="H107" s="109"/>
      <c r="I107" s="109"/>
      <c r="J107" s="109"/>
      <c r="K107" s="109"/>
      <c r="L107" s="109"/>
      <c r="M107" s="109"/>
      <c r="N107" s="109"/>
      <c r="O107" s="109"/>
      <c r="P107" s="109"/>
      <c r="Q107" s="109"/>
      <c r="R107" s="109"/>
      <c r="S107" s="109"/>
      <c r="T107" s="109"/>
      <c r="U107" s="109"/>
      <c r="V107" s="109"/>
      <c r="W107" s="109"/>
      <c r="X107" s="109"/>
      <c r="Y107" s="109"/>
      <c r="Z107" s="109"/>
      <c r="AA107" s="109"/>
      <c r="AB107" s="109"/>
      <c r="AC107" s="109"/>
      <c r="AD107" s="109"/>
      <c r="AE107" s="109"/>
      <c r="AF107" s="109"/>
      <c r="AG107" s="109"/>
      <c r="AH107" s="109"/>
      <c r="AI107" s="109"/>
      <c r="AJ107" s="109"/>
      <c r="AK107" s="109"/>
      <c r="AL107" s="109"/>
      <c r="AM107" s="109"/>
      <c r="AN107" s="109"/>
      <c r="AO107" s="109"/>
      <c r="AP107" s="109"/>
      <c r="AQ107" s="109"/>
      <c r="AR107" s="109"/>
      <c r="AS107" s="109"/>
      <c r="AT107" s="109"/>
      <c r="AU107" s="93" t="s">
        <v>367</v>
      </c>
      <c r="AV107" s="109"/>
      <c r="AW107" s="109"/>
      <c r="AX107" s="109"/>
      <c r="AY107" s="109"/>
      <c r="AZ107" s="109"/>
      <c r="BA107" s="109"/>
      <c r="BB107" s="109"/>
      <c r="BC107" s="109"/>
      <c r="BD107" s="109"/>
      <c r="BE107" s="109"/>
      <c r="BF107" s="109"/>
      <c r="BG107" s="109"/>
      <c r="BH107" s="109"/>
      <c r="BI107" s="109"/>
      <c r="BJ107" s="109"/>
      <c r="BK107" s="109"/>
      <c r="BL107" s="109"/>
      <c r="BM107" s="109"/>
      <c r="BN107" s="109"/>
      <c r="BO107" s="109"/>
      <c r="BP107" s="109"/>
      <c r="BQ107" s="109"/>
      <c r="BR107" s="109"/>
      <c r="BS107" s="109"/>
      <c r="BT107" s="109"/>
      <c r="BU107" s="109"/>
      <c r="BV107" s="109"/>
      <c r="BW107" s="109"/>
      <c r="BX107" s="109"/>
      <c r="BY107" s="109"/>
      <c r="BZ107" s="109"/>
      <c r="CA107" s="109"/>
      <c r="CB107" s="109"/>
      <c r="CC107" s="109"/>
      <c r="CD107" s="109"/>
      <c r="CE107" s="109"/>
      <c r="CF107" s="109"/>
      <c r="CG107" s="109"/>
      <c r="CH107" s="109"/>
      <c r="CI107" s="109"/>
      <c r="CJ107" s="109"/>
      <c r="CK107" s="109"/>
      <c r="CL107" s="109"/>
      <c r="CM107" s="109"/>
      <c r="CN107" s="109"/>
      <c r="CO107" s="109"/>
      <c r="CP107" s="109"/>
      <c r="CQ107" s="109"/>
      <c r="CR107" s="109"/>
      <c r="CS107" s="109"/>
      <c r="CT107" s="109"/>
      <c r="CU107" s="109"/>
      <c r="CV107" s="109"/>
      <c r="CW107" s="109"/>
      <c r="CX107" s="109"/>
      <c r="CY107" s="109"/>
      <c r="CZ107" s="109"/>
      <c r="DA107" s="109"/>
      <c r="DB107" s="109"/>
      <c r="DC107" s="109"/>
      <c r="DD107" s="109"/>
      <c r="DE107" s="109"/>
      <c r="DF107" s="109"/>
      <c r="DG107" s="109"/>
      <c r="DH107" s="109"/>
      <c r="DI107" s="109"/>
      <c r="DJ107" s="109"/>
      <c r="DK107" s="109"/>
      <c r="DL107" s="109"/>
      <c r="DM107" s="109"/>
      <c r="DN107" s="109"/>
      <c r="DO107" s="109"/>
      <c r="DP107" s="109"/>
      <c r="DQ107" s="109"/>
      <c r="DR107" s="109"/>
      <c r="DS107" s="109"/>
      <c r="DT107" s="109"/>
      <c r="DU107" s="109"/>
      <c r="DV107" s="109"/>
      <c r="DW107" s="109"/>
      <c r="DX107" s="109"/>
      <c r="DY107" s="109"/>
      <c r="DZ107" s="109"/>
    </row>
    <row r="108" spans="1:131" s="89" customFormat="1" ht="26.25" customHeight="1" x14ac:dyDescent="0.2">
      <c r="A108" s="923" t="s">
        <v>368</v>
      </c>
      <c r="B108" s="924"/>
      <c r="C108" s="924"/>
      <c r="D108" s="924"/>
      <c r="E108" s="924"/>
      <c r="F108" s="924"/>
      <c r="G108" s="924"/>
      <c r="H108" s="924"/>
      <c r="I108" s="924"/>
      <c r="J108" s="924"/>
      <c r="K108" s="924"/>
      <c r="L108" s="924"/>
      <c r="M108" s="924"/>
      <c r="N108" s="924"/>
      <c r="O108" s="924"/>
      <c r="P108" s="924"/>
      <c r="Q108" s="924"/>
      <c r="R108" s="924"/>
      <c r="S108" s="924"/>
      <c r="T108" s="924"/>
      <c r="U108" s="924"/>
      <c r="V108" s="924"/>
      <c r="W108" s="924"/>
      <c r="X108" s="924"/>
      <c r="Y108" s="924"/>
      <c r="Z108" s="924"/>
      <c r="AA108" s="924"/>
      <c r="AB108" s="924"/>
      <c r="AC108" s="924"/>
      <c r="AD108" s="924"/>
      <c r="AE108" s="924"/>
      <c r="AF108" s="924"/>
      <c r="AG108" s="924"/>
      <c r="AH108" s="924"/>
      <c r="AI108" s="924"/>
      <c r="AJ108" s="924"/>
      <c r="AK108" s="924"/>
      <c r="AL108" s="924"/>
      <c r="AM108" s="924"/>
      <c r="AN108" s="924"/>
      <c r="AO108" s="924"/>
      <c r="AP108" s="924"/>
      <c r="AQ108" s="924"/>
      <c r="AR108" s="924"/>
      <c r="AS108" s="924"/>
      <c r="AT108" s="925"/>
      <c r="AU108" s="923" t="s">
        <v>369</v>
      </c>
      <c r="AV108" s="924"/>
      <c r="AW108" s="924"/>
      <c r="AX108" s="924"/>
      <c r="AY108" s="924"/>
      <c r="AZ108" s="924"/>
      <c r="BA108" s="924"/>
      <c r="BB108" s="924"/>
      <c r="BC108" s="924"/>
      <c r="BD108" s="924"/>
      <c r="BE108" s="924"/>
      <c r="BF108" s="924"/>
      <c r="BG108" s="924"/>
      <c r="BH108" s="924"/>
      <c r="BI108" s="924"/>
      <c r="BJ108" s="924"/>
      <c r="BK108" s="924"/>
      <c r="BL108" s="924"/>
      <c r="BM108" s="924"/>
      <c r="BN108" s="924"/>
      <c r="BO108" s="924"/>
      <c r="BP108" s="924"/>
      <c r="BQ108" s="924"/>
      <c r="BR108" s="924"/>
      <c r="BS108" s="924"/>
      <c r="BT108" s="924"/>
      <c r="BU108" s="924"/>
      <c r="BV108" s="924"/>
      <c r="BW108" s="924"/>
      <c r="BX108" s="924"/>
      <c r="BY108" s="924"/>
      <c r="BZ108" s="924"/>
      <c r="CA108" s="924"/>
      <c r="CB108" s="924"/>
      <c r="CC108" s="924"/>
      <c r="CD108" s="924"/>
      <c r="CE108" s="924"/>
      <c r="CF108" s="924"/>
      <c r="CG108" s="924"/>
      <c r="CH108" s="924"/>
      <c r="CI108" s="924"/>
      <c r="CJ108" s="924"/>
      <c r="CK108" s="924"/>
      <c r="CL108" s="924"/>
      <c r="CM108" s="924"/>
      <c r="CN108" s="924"/>
      <c r="CO108" s="924"/>
      <c r="CP108" s="924"/>
      <c r="CQ108" s="924"/>
      <c r="CR108" s="924"/>
      <c r="CS108" s="924"/>
      <c r="CT108" s="924"/>
      <c r="CU108" s="924"/>
      <c r="CV108" s="924"/>
      <c r="CW108" s="924"/>
      <c r="CX108" s="924"/>
      <c r="CY108" s="924"/>
      <c r="CZ108" s="924"/>
      <c r="DA108" s="924"/>
      <c r="DB108" s="924"/>
      <c r="DC108" s="924"/>
      <c r="DD108" s="924"/>
      <c r="DE108" s="924"/>
      <c r="DF108" s="924"/>
      <c r="DG108" s="924"/>
      <c r="DH108" s="924"/>
      <c r="DI108" s="924"/>
      <c r="DJ108" s="924"/>
      <c r="DK108" s="924"/>
      <c r="DL108" s="924"/>
      <c r="DM108" s="924"/>
      <c r="DN108" s="924"/>
      <c r="DO108" s="924"/>
      <c r="DP108" s="924"/>
      <c r="DQ108" s="924"/>
      <c r="DR108" s="924"/>
      <c r="DS108" s="924"/>
      <c r="DT108" s="924"/>
      <c r="DU108" s="924"/>
      <c r="DV108" s="924"/>
      <c r="DW108" s="924"/>
      <c r="DX108" s="924"/>
      <c r="DY108" s="924"/>
      <c r="DZ108" s="925"/>
    </row>
    <row r="109" spans="1:131" s="89" customFormat="1" ht="26.25" customHeight="1" x14ac:dyDescent="0.2">
      <c r="A109" s="876" t="s">
        <v>370</v>
      </c>
      <c r="B109" s="877"/>
      <c r="C109" s="877"/>
      <c r="D109" s="877"/>
      <c r="E109" s="877"/>
      <c r="F109" s="877"/>
      <c r="G109" s="877"/>
      <c r="H109" s="877"/>
      <c r="I109" s="877"/>
      <c r="J109" s="877"/>
      <c r="K109" s="877"/>
      <c r="L109" s="877"/>
      <c r="M109" s="877"/>
      <c r="N109" s="877"/>
      <c r="O109" s="877"/>
      <c r="P109" s="877"/>
      <c r="Q109" s="877"/>
      <c r="R109" s="877"/>
      <c r="S109" s="877"/>
      <c r="T109" s="877"/>
      <c r="U109" s="877"/>
      <c r="V109" s="877"/>
      <c r="W109" s="877"/>
      <c r="X109" s="877"/>
      <c r="Y109" s="877"/>
      <c r="Z109" s="878"/>
      <c r="AA109" s="879" t="s">
        <v>371</v>
      </c>
      <c r="AB109" s="877"/>
      <c r="AC109" s="877"/>
      <c r="AD109" s="877"/>
      <c r="AE109" s="878"/>
      <c r="AF109" s="879" t="s">
        <v>372</v>
      </c>
      <c r="AG109" s="877"/>
      <c r="AH109" s="877"/>
      <c r="AI109" s="877"/>
      <c r="AJ109" s="878"/>
      <c r="AK109" s="879" t="s">
        <v>239</v>
      </c>
      <c r="AL109" s="877"/>
      <c r="AM109" s="877"/>
      <c r="AN109" s="877"/>
      <c r="AO109" s="878"/>
      <c r="AP109" s="879" t="s">
        <v>373</v>
      </c>
      <c r="AQ109" s="877"/>
      <c r="AR109" s="877"/>
      <c r="AS109" s="877"/>
      <c r="AT109" s="910"/>
      <c r="AU109" s="876" t="s">
        <v>370</v>
      </c>
      <c r="AV109" s="877"/>
      <c r="AW109" s="877"/>
      <c r="AX109" s="877"/>
      <c r="AY109" s="877"/>
      <c r="AZ109" s="877"/>
      <c r="BA109" s="877"/>
      <c r="BB109" s="877"/>
      <c r="BC109" s="877"/>
      <c r="BD109" s="877"/>
      <c r="BE109" s="877"/>
      <c r="BF109" s="877"/>
      <c r="BG109" s="877"/>
      <c r="BH109" s="877"/>
      <c r="BI109" s="877"/>
      <c r="BJ109" s="877"/>
      <c r="BK109" s="877"/>
      <c r="BL109" s="877"/>
      <c r="BM109" s="877"/>
      <c r="BN109" s="877"/>
      <c r="BO109" s="877"/>
      <c r="BP109" s="878"/>
      <c r="BQ109" s="879" t="s">
        <v>371</v>
      </c>
      <c r="BR109" s="877"/>
      <c r="BS109" s="877"/>
      <c r="BT109" s="877"/>
      <c r="BU109" s="878"/>
      <c r="BV109" s="879" t="s">
        <v>372</v>
      </c>
      <c r="BW109" s="877"/>
      <c r="BX109" s="877"/>
      <c r="BY109" s="877"/>
      <c r="BZ109" s="878"/>
      <c r="CA109" s="879" t="s">
        <v>239</v>
      </c>
      <c r="CB109" s="877"/>
      <c r="CC109" s="877"/>
      <c r="CD109" s="877"/>
      <c r="CE109" s="878"/>
      <c r="CF109" s="917" t="s">
        <v>373</v>
      </c>
      <c r="CG109" s="917"/>
      <c r="CH109" s="917"/>
      <c r="CI109" s="917"/>
      <c r="CJ109" s="917"/>
      <c r="CK109" s="879" t="s">
        <v>374</v>
      </c>
      <c r="CL109" s="877"/>
      <c r="CM109" s="877"/>
      <c r="CN109" s="877"/>
      <c r="CO109" s="877"/>
      <c r="CP109" s="877"/>
      <c r="CQ109" s="877"/>
      <c r="CR109" s="877"/>
      <c r="CS109" s="877"/>
      <c r="CT109" s="877"/>
      <c r="CU109" s="877"/>
      <c r="CV109" s="877"/>
      <c r="CW109" s="877"/>
      <c r="CX109" s="877"/>
      <c r="CY109" s="877"/>
      <c r="CZ109" s="877"/>
      <c r="DA109" s="877"/>
      <c r="DB109" s="877"/>
      <c r="DC109" s="877"/>
      <c r="DD109" s="877"/>
      <c r="DE109" s="877"/>
      <c r="DF109" s="878"/>
      <c r="DG109" s="879" t="s">
        <v>371</v>
      </c>
      <c r="DH109" s="877"/>
      <c r="DI109" s="877"/>
      <c r="DJ109" s="877"/>
      <c r="DK109" s="878"/>
      <c r="DL109" s="879" t="s">
        <v>372</v>
      </c>
      <c r="DM109" s="877"/>
      <c r="DN109" s="877"/>
      <c r="DO109" s="877"/>
      <c r="DP109" s="878"/>
      <c r="DQ109" s="879" t="s">
        <v>239</v>
      </c>
      <c r="DR109" s="877"/>
      <c r="DS109" s="877"/>
      <c r="DT109" s="877"/>
      <c r="DU109" s="878"/>
      <c r="DV109" s="879" t="s">
        <v>373</v>
      </c>
      <c r="DW109" s="877"/>
      <c r="DX109" s="877"/>
      <c r="DY109" s="877"/>
      <c r="DZ109" s="910"/>
    </row>
    <row r="110" spans="1:131" s="89" customFormat="1" ht="26.25" customHeight="1" x14ac:dyDescent="0.2">
      <c r="A110" s="788" t="s">
        <v>375</v>
      </c>
      <c r="B110" s="789"/>
      <c r="C110" s="789"/>
      <c r="D110" s="789"/>
      <c r="E110" s="789"/>
      <c r="F110" s="789"/>
      <c r="G110" s="789"/>
      <c r="H110" s="789"/>
      <c r="I110" s="789"/>
      <c r="J110" s="789"/>
      <c r="K110" s="789"/>
      <c r="L110" s="789"/>
      <c r="M110" s="789"/>
      <c r="N110" s="789"/>
      <c r="O110" s="789"/>
      <c r="P110" s="789"/>
      <c r="Q110" s="789"/>
      <c r="R110" s="789"/>
      <c r="S110" s="789"/>
      <c r="T110" s="789"/>
      <c r="U110" s="789"/>
      <c r="V110" s="789"/>
      <c r="W110" s="789"/>
      <c r="X110" s="789"/>
      <c r="Y110" s="789"/>
      <c r="Z110" s="790"/>
      <c r="AA110" s="869">
        <v>680748</v>
      </c>
      <c r="AB110" s="870"/>
      <c r="AC110" s="870"/>
      <c r="AD110" s="870"/>
      <c r="AE110" s="871"/>
      <c r="AF110" s="872">
        <v>694076</v>
      </c>
      <c r="AG110" s="870"/>
      <c r="AH110" s="870"/>
      <c r="AI110" s="870"/>
      <c r="AJ110" s="871"/>
      <c r="AK110" s="872">
        <v>709208</v>
      </c>
      <c r="AL110" s="870"/>
      <c r="AM110" s="870"/>
      <c r="AN110" s="870"/>
      <c r="AO110" s="871"/>
      <c r="AP110" s="873">
        <v>18</v>
      </c>
      <c r="AQ110" s="874"/>
      <c r="AR110" s="874"/>
      <c r="AS110" s="874"/>
      <c r="AT110" s="875"/>
      <c r="AU110" s="911" t="s">
        <v>376</v>
      </c>
      <c r="AV110" s="912"/>
      <c r="AW110" s="912"/>
      <c r="AX110" s="912"/>
      <c r="AY110" s="912"/>
      <c r="AZ110" s="821" t="s">
        <v>377</v>
      </c>
      <c r="BA110" s="789"/>
      <c r="BB110" s="789"/>
      <c r="BC110" s="789"/>
      <c r="BD110" s="789"/>
      <c r="BE110" s="789"/>
      <c r="BF110" s="789"/>
      <c r="BG110" s="789"/>
      <c r="BH110" s="789"/>
      <c r="BI110" s="789"/>
      <c r="BJ110" s="789"/>
      <c r="BK110" s="789"/>
      <c r="BL110" s="789"/>
      <c r="BM110" s="789"/>
      <c r="BN110" s="789"/>
      <c r="BO110" s="789"/>
      <c r="BP110" s="790"/>
      <c r="BQ110" s="822">
        <v>8985868</v>
      </c>
      <c r="BR110" s="806"/>
      <c r="BS110" s="806"/>
      <c r="BT110" s="806"/>
      <c r="BU110" s="806"/>
      <c r="BV110" s="806">
        <v>9158559</v>
      </c>
      <c r="BW110" s="806"/>
      <c r="BX110" s="806"/>
      <c r="BY110" s="806"/>
      <c r="BZ110" s="806"/>
      <c r="CA110" s="806">
        <v>8960037</v>
      </c>
      <c r="CB110" s="806"/>
      <c r="CC110" s="806"/>
      <c r="CD110" s="806"/>
      <c r="CE110" s="806"/>
      <c r="CF110" s="844">
        <v>228</v>
      </c>
      <c r="CG110" s="845"/>
      <c r="CH110" s="845"/>
      <c r="CI110" s="845"/>
      <c r="CJ110" s="845"/>
      <c r="CK110" s="907" t="s">
        <v>378</v>
      </c>
      <c r="CL110" s="864"/>
      <c r="CM110" s="821" t="s">
        <v>379</v>
      </c>
      <c r="CN110" s="789"/>
      <c r="CO110" s="789"/>
      <c r="CP110" s="789"/>
      <c r="CQ110" s="789"/>
      <c r="CR110" s="789"/>
      <c r="CS110" s="789"/>
      <c r="CT110" s="789"/>
      <c r="CU110" s="789"/>
      <c r="CV110" s="789"/>
      <c r="CW110" s="789"/>
      <c r="CX110" s="789"/>
      <c r="CY110" s="789"/>
      <c r="CZ110" s="789"/>
      <c r="DA110" s="789"/>
      <c r="DB110" s="789"/>
      <c r="DC110" s="789"/>
      <c r="DD110" s="789"/>
      <c r="DE110" s="789"/>
      <c r="DF110" s="790"/>
      <c r="DG110" s="822" t="s">
        <v>64</v>
      </c>
      <c r="DH110" s="806"/>
      <c r="DI110" s="806"/>
      <c r="DJ110" s="806"/>
      <c r="DK110" s="806"/>
      <c r="DL110" s="806" t="s">
        <v>64</v>
      </c>
      <c r="DM110" s="806"/>
      <c r="DN110" s="806"/>
      <c r="DO110" s="806"/>
      <c r="DP110" s="806"/>
      <c r="DQ110" s="806" t="s">
        <v>64</v>
      </c>
      <c r="DR110" s="806"/>
      <c r="DS110" s="806"/>
      <c r="DT110" s="806"/>
      <c r="DU110" s="806"/>
      <c r="DV110" s="807" t="s">
        <v>64</v>
      </c>
      <c r="DW110" s="807"/>
      <c r="DX110" s="807"/>
      <c r="DY110" s="807"/>
      <c r="DZ110" s="808"/>
    </row>
    <row r="111" spans="1:131" s="89" customFormat="1" ht="26.25" customHeight="1" x14ac:dyDescent="0.2">
      <c r="A111" s="755" t="s">
        <v>380</v>
      </c>
      <c r="B111" s="756"/>
      <c r="C111" s="756"/>
      <c r="D111" s="756"/>
      <c r="E111" s="756"/>
      <c r="F111" s="756"/>
      <c r="G111" s="756"/>
      <c r="H111" s="756"/>
      <c r="I111" s="756"/>
      <c r="J111" s="756"/>
      <c r="K111" s="756"/>
      <c r="L111" s="756"/>
      <c r="M111" s="756"/>
      <c r="N111" s="756"/>
      <c r="O111" s="756"/>
      <c r="P111" s="756"/>
      <c r="Q111" s="756"/>
      <c r="R111" s="756"/>
      <c r="S111" s="756"/>
      <c r="T111" s="756"/>
      <c r="U111" s="756"/>
      <c r="V111" s="756"/>
      <c r="W111" s="756"/>
      <c r="X111" s="756"/>
      <c r="Y111" s="756"/>
      <c r="Z111" s="906"/>
      <c r="AA111" s="893" t="s">
        <v>64</v>
      </c>
      <c r="AB111" s="894"/>
      <c r="AC111" s="894"/>
      <c r="AD111" s="894"/>
      <c r="AE111" s="895"/>
      <c r="AF111" s="896" t="s">
        <v>64</v>
      </c>
      <c r="AG111" s="894"/>
      <c r="AH111" s="894"/>
      <c r="AI111" s="894"/>
      <c r="AJ111" s="895"/>
      <c r="AK111" s="896" t="s">
        <v>64</v>
      </c>
      <c r="AL111" s="894"/>
      <c r="AM111" s="894"/>
      <c r="AN111" s="894"/>
      <c r="AO111" s="895"/>
      <c r="AP111" s="897" t="s">
        <v>64</v>
      </c>
      <c r="AQ111" s="898"/>
      <c r="AR111" s="898"/>
      <c r="AS111" s="898"/>
      <c r="AT111" s="899"/>
      <c r="AU111" s="913"/>
      <c r="AV111" s="914"/>
      <c r="AW111" s="914"/>
      <c r="AX111" s="914"/>
      <c r="AY111" s="914"/>
      <c r="AZ111" s="796" t="s">
        <v>381</v>
      </c>
      <c r="BA111" s="733"/>
      <c r="BB111" s="733"/>
      <c r="BC111" s="733"/>
      <c r="BD111" s="733"/>
      <c r="BE111" s="733"/>
      <c r="BF111" s="733"/>
      <c r="BG111" s="733"/>
      <c r="BH111" s="733"/>
      <c r="BI111" s="733"/>
      <c r="BJ111" s="733"/>
      <c r="BK111" s="733"/>
      <c r="BL111" s="733"/>
      <c r="BM111" s="733"/>
      <c r="BN111" s="733"/>
      <c r="BO111" s="733"/>
      <c r="BP111" s="734"/>
      <c r="BQ111" s="797" t="s">
        <v>64</v>
      </c>
      <c r="BR111" s="798"/>
      <c r="BS111" s="798"/>
      <c r="BT111" s="798"/>
      <c r="BU111" s="798"/>
      <c r="BV111" s="798" t="s">
        <v>64</v>
      </c>
      <c r="BW111" s="798"/>
      <c r="BX111" s="798"/>
      <c r="BY111" s="798"/>
      <c r="BZ111" s="798"/>
      <c r="CA111" s="798" t="s">
        <v>64</v>
      </c>
      <c r="CB111" s="798"/>
      <c r="CC111" s="798"/>
      <c r="CD111" s="798"/>
      <c r="CE111" s="798"/>
      <c r="CF111" s="853" t="s">
        <v>64</v>
      </c>
      <c r="CG111" s="854"/>
      <c r="CH111" s="854"/>
      <c r="CI111" s="854"/>
      <c r="CJ111" s="854"/>
      <c r="CK111" s="908"/>
      <c r="CL111" s="866"/>
      <c r="CM111" s="796" t="s">
        <v>382</v>
      </c>
      <c r="CN111" s="733"/>
      <c r="CO111" s="733"/>
      <c r="CP111" s="733"/>
      <c r="CQ111" s="733"/>
      <c r="CR111" s="733"/>
      <c r="CS111" s="733"/>
      <c r="CT111" s="733"/>
      <c r="CU111" s="733"/>
      <c r="CV111" s="733"/>
      <c r="CW111" s="733"/>
      <c r="CX111" s="733"/>
      <c r="CY111" s="733"/>
      <c r="CZ111" s="733"/>
      <c r="DA111" s="733"/>
      <c r="DB111" s="733"/>
      <c r="DC111" s="733"/>
      <c r="DD111" s="733"/>
      <c r="DE111" s="733"/>
      <c r="DF111" s="734"/>
      <c r="DG111" s="797" t="s">
        <v>64</v>
      </c>
      <c r="DH111" s="798"/>
      <c r="DI111" s="798"/>
      <c r="DJ111" s="798"/>
      <c r="DK111" s="798"/>
      <c r="DL111" s="798" t="s">
        <v>64</v>
      </c>
      <c r="DM111" s="798"/>
      <c r="DN111" s="798"/>
      <c r="DO111" s="798"/>
      <c r="DP111" s="798"/>
      <c r="DQ111" s="798" t="s">
        <v>64</v>
      </c>
      <c r="DR111" s="798"/>
      <c r="DS111" s="798"/>
      <c r="DT111" s="798"/>
      <c r="DU111" s="798"/>
      <c r="DV111" s="775" t="s">
        <v>64</v>
      </c>
      <c r="DW111" s="775"/>
      <c r="DX111" s="775"/>
      <c r="DY111" s="775"/>
      <c r="DZ111" s="776"/>
    </row>
    <row r="112" spans="1:131" s="89" customFormat="1" ht="26.25" customHeight="1" x14ac:dyDescent="0.2">
      <c r="A112" s="900" t="s">
        <v>383</v>
      </c>
      <c r="B112" s="901"/>
      <c r="C112" s="733" t="s">
        <v>384</v>
      </c>
      <c r="D112" s="733"/>
      <c r="E112" s="733"/>
      <c r="F112" s="733"/>
      <c r="G112" s="733"/>
      <c r="H112" s="733"/>
      <c r="I112" s="733"/>
      <c r="J112" s="733"/>
      <c r="K112" s="733"/>
      <c r="L112" s="733"/>
      <c r="M112" s="733"/>
      <c r="N112" s="733"/>
      <c r="O112" s="733"/>
      <c r="P112" s="733"/>
      <c r="Q112" s="733"/>
      <c r="R112" s="733"/>
      <c r="S112" s="733"/>
      <c r="T112" s="733"/>
      <c r="U112" s="733"/>
      <c r="V112" s="733"/>
      <c r="W112" s="733"/>
      <c r="X112" s="733"/>
      <c r="Y112" s="733"/>
      <c r="Z112" s="734"/>
      <c r="AA112" s="760" t="s">
        <v>64</v>
      </c>
      <c r="AB112" s="761"/>
      <c r="AC112" s="761"/>
      <c r="AD112" s="761"/>
      <c r="AE112" s="762"/>
      <c r="AF112" s="763" t="s">
        <v>64</v>
      </c>
      <c r="AG112" s="761"/>
      <c r="AH112" s="761"/>
      <c r="AI112" s="761"/>
      <c r="AJ112" s="762"/>
      <c r="AK112" s="763" t="s">
        <v>64</v>
      </c>
      <c r="AL112" s="761"/>
      <c r="AM112" s="761"/>
      <c r="AN112" s="761"/>
      <c r="AO112" s="762"/>
      <c r="AP112" s="802" t="s">
        <v>64</v>
      </c>
      <c r="AQ112" s="803"/>
      <c r="AR112" s="803"/>
      <c r="AS112" s="803"/>
      <c r="AT112" s="804"/>
      <c r="AU112" s="913"/>
      <c r="AV112" s="914"/>
      <c r="AW112" s="914"/>
      <c r="AX112" s="914"/>
      <c r="AY112" s="914"/>
      <c r="AZ112" s="796" t="s">
        <v>385</v>
      </c>
      <c r="BA112" s="733"/>
      <c r="BB112" s="733"/>
      <c r="BC112" s="733"/>
      <c r="BD112" s="733"/>
      <c r="BE112" s="733"/>
      <c r="BF112" s="733"/>
      <c r="BG112" s="733"/>
      <c r="BH112" s="733"/>
      <c r="BI112" s="733"/>
      <c r="BJ112" s="733"/>
      <c r="BK112" s="733"/>
      <c r="BL112" s="733"/>
      <c r="BM112" s="733"/>
      <c r="BN112" s="733"/>
      <c r="BO112" s="733"/>
      <c r="BP112" s="734"/>
      <c r="BQ112" s="797">
        <v>57433</v>
      </c>
      <c r="BR112" s="798"/>
      <c r="BS112" s="798"/>
      <c r="BT112" s="798"/>
      <c r="BU112" s="798"/>
      <c r="BV112" s="798">
        <v>14685</v>
      </c>
      <c r="BW112" s="798"/>
      <c r="BX112" s="798"/>
      <c r="BY112" s="798"/>
      <c r="BZ112" s="798"/>
      <c r="CA112" s="798">
        <v>12427</v>
      </c>
      <c r="CB112" s="798"/>
      <c r="CC112" s="798"/>
      <c r="CD112" s="798"/>
      <c r="CE112" s="798"/>
      <c r="CF112" s="853">
        <v>0.3</v>
      </c>
      <c r="CG112" s="854"/>
      <c r="CH112" s="854"/>
      <c r="CI112" s="854"/>
      <c r="CJ112" s="854"/>
      <c r="CK112" s="908"/>
      <c r="CL112" s="866"/>
      <c r="CM112" s="796" t="s">
        <v>386</v>
      </c>
      <c r="CN112" s="733"/>
      <c r="CO112" s="733"/>
      <c r="CP112" s="733"/>
      <c r="CQ112" s="733"/>
      <c r="CR112" s="733"/>
      <c r="CS112" s="733"/>
      <c r="CT112" s="733"/>
      <c r="CU112" s="733"/>
      <c r="CV112" s="733"/>
      <c r="CW112" s="733"/>
      <c r="CX112" s="733"/>
      <c r="CY112" s="733"/>
      <c r="CZ112" s="733"/>
      <c r="DA112" s="733"/>
      <c r="DB112" s="733"/>
      <c r="DC112" s="733"/>
      <c r="DD112" s="733"/>
      <c r="DE112" s="733"/>
      <c r="DF112" s="734"/>
      <c r="DG112" s="797" t="s">
        <v>64</v>
      </c>
      <c r="DH112" s="798"/>
      <c r="DI112" s="798"/>
      <c r="DJ112" s="798"/>
      <c r="DK112" s="798"/>
      <c r="DL112" s="798" t="s">
        <v>64</v>
      </c>
      <c r="DM112" s="798"/>
      <c r="DN112" s="798"/>
      <c r="DO112" s="798"/>
      <c r="DP112" s="798"/>
      <c r="DQ112" s="798" t="s">
        <v>64</v>
      </c>
      <c r="DR112" s="798"/>
      <c r="DS112" s="798"/>
      <c r="DT112" s="798"/>
      <c r="DU112" s="798"/>
      <c r="DV112" s="775" t="s">
        <v>64</v>
      </c>
      <c r="DW112" s="775"/>
      <c r="DX112" s="775"/>
      <c r="DY112" s="775"/>
      <c r="DZ112" s="776"/>
    </row>
    <row r="113" spans="1:130" s="89" customFormat="1" ht="26.25" customHeight="1" x14ac:dyDescent="0.2">
      <c r="A113" s="902"/>
      <c r="B113" s="903"/>
      <c r="C113" s="733" t="s">
        <v>387</v>
      </c>
      <c r="D113" s="733"/>
      <c r="E113" s="733"/>
      <c r="F113" s="733"/>
      <c r="G113" s="733"/>
      <c r="H113" s="733"/>
      <c r="I113" s="733"/>
      <c r="J113" s="733"/>
      <c r="K113" s="733"/>
      <c r="L113" s="733"/>
      <c r="M113" s="733"/>
      <c r="N113" s="733"/>
      <c r="O113" s="733"/>
      <c r="P113" s="733"/>
      <c r="Q113" s="733"/>
      <c r="R113" s="733"/>
      <c r="S113" s="733"/>
      <c r="T113" s="733"/>
      <c r="U113" s="733"/>
      <c r="V113" s="733"/>
      <c r="W113" s="733"/>
      <c r="X113" s="733"/>
      <c r="Y113" s="733"/>
      <c r="Z113" s="734"/>
      <c r="AA113" s="893">
        <v>1145</v>
      </c>
      <c r="AB113" s="894"/>
      <c r="AC113" s="894"/>
      <c r="AD113" s="894"/>
      <c r="AE113" s="895"/>
      <c r="AF113" s="896">
        <v>2673</v>
      </c>
      <c r="AG113" s="894"/>
      <c r="AH113" s="894"/>
      <c r="AI113" s="894"/>
      <c r="AJ113" s="895"/>
      <c r="AK113" s="896">
        <v>829</v>
      </c>
      <c r="AL113" s="894"/>
      <c r="AM113" s="894"/>
      <c r="AN113" s="894"/>
      <c r="AO113" s="895"/>
      <c r="AP113" s="897">
        <v>0</v>
      </c>
      <c r="AQ113" s="898"/>
      <c r="AR113" s="898"/>
      <c r="AS113" s="898"/>
      <c r="AT113" s="899"/>
      <c r="AU113" s="913"/>
      <c r="AV113" s="914"/>
      <c r="AW113" s="914"/>
      <c r="AX113" s="914"/>
      <c r="AY113" s="914"/>
      <c r="AZ113" s="796" t="s">
        <v>388</v>
      </c>
      <c r="BA113" s="733"/>
      <c r="BB113" s="733"/>
      <c r="BC113" s="733"/>
      <c r="BD113" s="733"/>
      <c r="BE113" s="733"/>
      <c r="BF113" s="733"/>
      <c r="BG113" s="733"/>
      <c r="BH113" s="733"/>
      <c r="BI113" s="733"/>
      <c r="BJ113" s="733"/>
      <c r="BK113" s="733"/>
      <c r="BL113" s="733"/>
      <c r="BM113" s="733"/>
      <c r="BN113" s="733"/>
      <c r="BO113" s="733"/>
      <c r="BP113" s="734"/>
      <c r="BQ113" s="797">
        <v>233414</v>
      </c>
      <c r="BR113" s="798"/>
      <c r="BS113" s="798"/>
      <c r="BT113" s="798"/>
      <c r="BU113" s="798"/>
      <c r="BV113" s="798">
        <v>223384</v>
      </c>
      <c r="BW113" s="798"/>
      <c r="BX113" s="798"/>
      <c r="BY113" s="798"/>
      <c r="BZ113" s="798"/>
      <c r="CA113" s="798">
        <v>263783</v>
      </c>
      <c r="CB113" s="798"/>
      <c r="CC113" s="798"/>
      <c r="CD113" s="798"/>
      <c r="CE113" s="798"/>
      <c r="CF113" s="853">
        <v>6.7</v>
      </c>
      <c r="CG113" s="854"/>
      <c r="CH113" s="854"/>
      <c r="CI113" s="854"/>
      <c r="CJ113" s="854"/>
      <c r="CK113" s="908"/>
      <c r="CL113" s="866"/>
      <c r="CM113" s="796" t="s">
        <v>389</v>
      </c>
      <c r="CN113" s="733"/>
      <c r="CO113" s="733"/>
      <c r="CP113" s="733"/>
      <c r="CQ113" s="733"/>
      <c r="CR113" s="733"/>
      <c r="CS113" s="733"/>
      <c r="CT113" s="733"/>
      <c r="CU113" s="733"/>
      <c r="CV113" s="733"/>
      <c r="CW113" s="733"/>
      <c r="CX113" s="733"/>
      <c r="CY113" s="733"/>
      <c r="CZ113" s="733"/>
      <c r="DA113" s="733"/>
      <c r="DB113" s="733"/>
      <c r="DC113" s="733"/>
      <c r="DD113" s="733"/>
      <c r="DE113" s="733"/>
      <c r="DF113" s="734"/>
      <c r="DG113" s="760" t="s">
        <v>64</v>
      </c>
      <c r="DH113" s="761"/>
      <c r="DI113" s="761"/>
      <c r="DJ113" s="761"/>
      <c r="DK113" s="762"/>
      <c r="DL113" s="763" t="s">
        <v>64</v>
      </c>
      <c r="DM113" s="761"/>
      <c r="DN113" s="761"/>
      <c r="DO113" s="761"/>
      <c r="DP113" s="762"/>
      <c r="DQ113" s="763" t="s">
        <v>64</v>
      </c>
      <c r="DR113" s="761"/>
      <c r="DS113" s="761"/>
      <c r="DT113" s="761"/>
      <c r="DU113" s="762"/>
      <c r="DV113" s="802" t="s">
        <v>64</v>
      </c>
      <c r="DW113" s="803"/>
      <c r="DX113" s="803"/>
      <c r="DY113" s="803"/>
      <c r="DZ113" s="804"/>
    </row>
    <row r="114" spans="1:130" s="89" customFormat="1" ht="26.25" customHeight="1" x14ac:dyDescent="0.2">
      <c r="A114" s="902"/>
      <c r="B114" s="903"/>
      <c r="C114" s="733" t="s">
        <v>390</v>
      </c>
      <c r="D114" s="733"/>
      <c r="E114" s="733"/>
      <c r="F114" s="733"/>
      <c r="G114" s="733"/>
      <c r="H114" s="733"/>
      <c r="I114" s="733"/>
      <c r="J114" s="733"/>
      <c r="K114" s="733"/>
      <c r="L114" s="733"/>
      <c r="M114" s="733"/>
      <c r="N114" s="733"/>
      <c r="O114" s="733"/>
      <c r="P114" s="733"/>
      <c r="Q114" s="733"/>
      <c r="R114" s="733"/>
      <c r="S114" s="733"/>
      <c r="T114" s="733"/>
      <c r="U114" s="733"/>
      <c r="V114" s="733"/>
      <c r="W114" s="733"/>
      <c r="X114" s="733"/>
      <c r="Y114" s="733"/>
      <c r="Z114" s="734"/>
      <c r="AA114" s="760">
        <v>36294</v>
      </c>
      <c r="AB114" s="761"/>
      <c r="AC114" s="761"/>
      <c r="AD114" s="761"/>
      <c r="AE114" s="762"/>
      <c r="AF114" s="763">
        <v>39424</v>
      </c>
      <c r="AG114" s="761"/>
      <c r="AH114" s="761"/>
      <c r="AI114" s="761"/>
      <c r="AJ114" s="762"/>
      <c r="AK114" s="763">
        <v>41318</v>
      </c>
      <c r="AL114" s="761"/>
      <c r="AM114" s="761"/>
      <c r="AN114" s="761"/>
      <c r="AO114" s="762"/>
      <c r="AP114" s="802">
        <v>1.1000000000000001</v>
      </c>
      <c r="AQ114" s="803"/>
      <c r="AR114" s="803"/>
      <c r="AS114" s="803"/>
      <c r="AT114" s="804"/>
      <c r="AU114" s="913"/>
      <c r="AV114" s="914"/>
      <c r="AW114" s="914"/>
      <c r="AX114" s="914"/>
      <c r="AY114" s="914"/>
      <c r="AZ114" s="796" t="s">
        <v>391</v>
      </c>
      <c r="BA114" s="733"/>
      <c r="BB114" s="733"/>
      <c r="BC114" s="733"/>
      <c r="BD114" s="733"/>
      <c r="BE114" s="733"/>
      <c r="BF114" s="733"/>
      <c r="BG114" s="733"/>
      <c r="BH114" s="733"/>
      <c r="BI114" s="733"/>
      <c r="BJ114" s="733"/>
      <c r="BK114" s="733"/>
      <c r="BL114" s="733"/>
      <c r="BM114" s="733"/>
      <c r="BN114" s="733"/>
      <c r="BO114" s="733"/>
      <c r="BP114" s="734"/>
      <c r="BQ114" s="797">
        <v>760292</v>
      </c>
      <c r="BR114" s="798"/>
      <c r="BS114" s="798"/>
      <c r="BT114" s="798"/>
      <c r="BU114" s="798"/>
      <c r="BV114" s="798">
        <v>760826</v>
      </c>
      <c r="BW114" s="798"/>
      <c r="BX114" s="798"/>
      <c r="BY114" s="798"/>
      <c r="BZ114" s="798"/>
      <c r="CA114" s="798">
        <v>739528</v>
      </c>
      <c r="CB114" s="798"/>
      <c r="CC114" s="798"/>
      <c r="CD114" s="798"/>
      <c r="CE114" s="798"/>
      <c r="CF114" s="853">
        <v>18.8</v>
      </c>
      <c r="CG114" s="854"/>
      <c r="CH114" s="854"/>
      <c r="CI114" s="854"/>
      <c r="CJ114" s="854"/>
      <c r="CK114" s="908"/>
      <c r="CL114" s="866"/>
      <c r="CM114" s="796" t="s">
        <v>392</v>
      </c>
      <c r="CN114" s="733"/>
      <c r="CO114" s="733"/>
      <c r="CP114" s="733"/>
      <c r="CQ114" s="733"/>
      <c r="CR114" s="733"/>
      <c r="CS114" s="733"/>
      <c r="CT114" s="733"/>
      <c r="CU114" s="733"/>
      <c r="CV114" s="733"/>
      <c r="CW114" s="733"/>
      <c r="CX114" s="733"/>
      <c r="CY114" s="733"/>
      <c r="CZ114" s="733"/>
      <c r="DA114" s="733"/>
      <c r="DB114" s="733"/>
      <c r="DC114" s="733"/>
      <c r="DD114" s="733"/>
      <c r="DE114" s="733"/>
      <c r="DF114" s="734"/>
      <c r="DG114" s="760" t="s">
        <v>64</v>
      </c>
      <c r="DH114" s="761"/>
      <c r="DI114" s="761"/>
      <c r="DJ114" s="761"/>
      <c r="DK114" s="762"/>
      <c r="DL114" s="763" t="s">
        <v>64</v>
      </c>
      <c r="DM114" s="761"/>
      <c r="DN114" s="761"/>
      <c r="DO114" s="761"/>
      <c r="DP114" s="762"/>
      <c r="DQ114" s="763" t="s">
        <v>64</v>
      </c>
      <c r="DR114" s="761"/>
      <c r="DS114" s="761"/>
      <c r="DT114" s="761"/>
      <c r="DU114" s="762"/>
      <c r="DV114" s="802" t="s">
        <v>64</v>
      </c>
      <c r="DW114" s="803"/>
      <c r="DX114" s="803"/>
      <c r="DY114" s="803"/>
      <c r="DZ114" s="804"/>
    </row>
    <row r="115" spans="1:130" s="89" customFormat="1" ht="26.25" customHeight="1" x14ac:dyDescent="0.2">
      <c r="A115" s="902"/>
      <c r="B115" s="903"/>
      <c r="C115" s="733" t="s">
        <v>393</v>
      </c>
      <c r="D115" s="733"/>
      <c r="E115" s="733"/>
      <c r="F115" s="733"/>
      <c r="G115" s="733"/>
      <c r="H115" s="733"/>
      <c r="I115" s="733"/>
      <c r="J115" s="733"/>
      <c r="K115" s="733"/>
      <c r="L115" s="733"/>
      <c r="M115" s="733"/>
      <c r="N115" s="733"/>
      <c r="O115" s="733"/>
      <c r="P115" s="733"/>
      <c r="Q115" s="733"/>
      <c r="R115" s="733"/>
      <c r="S115" s="733"/>
      <c r="T115" s="733"/>
      <c r="U115" s="733"/>
      <c r="V115" s="733"/>
      <c r="W115" s="733"/>
      <c r="X115" s="733"/>
      <c r="Y115" s="733"/>
      <c r="Z115" s="734"/>
      <c r="AA115" s="893" t="s">
        <v>64</v>
      </c>
      <c r="AB115" s="894"/>
      <c r="AC115" s="894"/>
      <c r="AD115" s="894"/>
      <c r="AE115" s="895"/>
      <c r="AF115" s="896" t="s">
        <v>64</v>
      </c>
      <c r="AG115" s="894"/>
      <c r="AH115" s="894"/>
      <c r="AI115" s="894"/>
      <c r="AJ115" s="895"/>
      <c r="AK115" s="896" t="s">
        <v>64</v>
      </c>
      <c r="AL115" s="894"/>
      <c r="AM115" s="894"/>
      <c r="AN115" s="894"/>
      <c r="AO115" s="895"/>
      <c r="AP115" s="897" t="s">
        <v>64</v>
      </c>
      <c r="AQ115" s="898"/>
      <c r="AR115" s="898"/>
      <c r="AS115" s="898"/>
      <c r="AT115" s="899"/>
      <c r="AU115" s="913"/>
      <c r="AV115" s="914"/>
      <c r="AW115" s="914"/>
      <c r="AX115" s="914"/>
      <c r="AY115" s="914"/>
      <c r="AZ115" s="796" t="s">
        <v>394</v>
      </c>
      <c r="BA115" s="733"/>
      <c r="BB115" s="733"/>
      <c r="BC115" s="733"/>
      <c r="BD115" s="733"/>
      <c r="BE115" s="733"/>
      <c r="BF115" s="733"/>
      <c r="BG115" s="733"/>
      <c r="BH115" s="733"/>
      <c r="BI115" s="733"/>
      <c r="BJ115" s="733"/>
      <c r="BK115" s="733"/>
      <c r="BL115" s="733"/>
      <c r="BM115" s="733"/>
      <c r="BN115" s="733"/>
      <c r="BO115" s="733"/>
      <c r="BP115" s="734"/>
      <c r="BQ115" s="797" t="s">
        <v>64</v>
      </c>
      <c r="BR115" s="798"/>
      <c r="BS115" s="798"/>
      <c r="BT115" s="798"/>
      <c r="BU115" s="798"/>
      <c r="BV115" s="798" t="s">
        <v>64</v>
      </c>
      <c r="BW115" s="798"/>
      <c r="BX115" s="798"/>
      <c r="BY115" s="798"/>
      <c r="BZ115" s="798"/>
      <c r="CA115" s="798" t="s">
        <v>64</v>
      </c>
      <c r="CB115" s="798"/>
      <c r="CC115" s="798"/>
      <c r="CD115" s="798"/>
      <c r="CE115" s="798"/>
      <c r="CF115" s="853" t="s">
        <v>64</v>
      </c>
      <c r="CG115" s="854"/>
      <c r="CH115" s="854"/>
      <c r="CI115" s="854"/>
      <c r="CJ115" s="854"/>
      <c r="CK115" s="908"/>
      <c r="CL115" s="866"/>
      <c r="CM115" s="796" t="s">
        <v>395</v>
      </c>
      <c r="CN115" s="733"/>
      <c r="CO115" s="733"/>
      <c r="CP115" s="733"/>
      <c r="CQ115" s="733"/>
      <c r="CR115" s="733"/>
      <c r="CS115" s="733"/>
      <c r="CT115" s="733"/>
      <c r="CU115" s="733"/>
      <c r="CV115" s="733"/>
      <c r="CW115" s="733"/>
      <c r="CX115" s="733"/>
      <c r="CY115" s="733"/>
      <c r="CZ115" s="733"/>
      <c r="DA115" s="733"/>
      <c r="DB115" s="733"/>
      <c r="DC115" s="733"/>
      <c r="DD115" s="733"/>
      <c r="DE115" s="733"/>
      <c r="DF115" s="734"/>
      <c r="DG115" s="760" t="s">
        <v>64</v>
      </c>
      <c r="DH115" s="761"/>
      <c r="DI115" s="761"/>
      <c r="DJ115" s="761"/>
      <c r="DK115" s="762"/>
      <c r="DL115" s="763" t="s">
        <v>64</v>
      </c>
      <c r="DM115" s="761"/>
      <c r="DN115" s="761"/>
      <c r="DO115" s="761"/>
      <c r="DP115" s="762"/>
      <c r="DQ115" s="763" t="s">
        <v>64</v>
      </c>
      <c r="DR115" s="761"/>
      <c r="DS115" s="761"/>
      <c r="DT115" s="761"/>
      <c r="DU115" s="762"/>
      <c r="DV115" s="802" t="s">
        <v>64</v>
      </c>
      <c r="DW115" s="803"/>
      <c r="DX115" s="803"/>
      <c r="DY115" s="803"/>
      <c r="DZ115" s="804"/>
    </row>
    <row r="116" spans="1:130" s="89" customFormat="1" ht="26.25" customHeight="1" x14ac:dyDescent="0.2">
      <c r="A116" s="904"/>
      <c r="B116" s="905"/>
      <c r="C116" s="800" t="s">
        <v>396</v>
      </c>
      <c r="D116" s="800"/>
      <c r="E116" s="800"/>
      <c r="F116" s="800"/>
      <c r="G116" s="800"/>
      <c r="H116" s="800"/>
      <c r="I116" s="800"/>
      <c r="J116" s="800"/>
      <c r="K116" s="800"/>
      <c r="L116" s="800"/>
      <c r="M116" s="800"/>
      <c r="N116" s="800"/>
      <c r="O116" s="800"/>
      <c r="P116" s="800"/>
      <c r="Q116" s="800"/>
      <c r="R116" s="800"/>
      <c r="S116" s="800"/>
      <c r="T116" s="800"/>
      <c r="U116" s="800"/>
      <c r="V116" s="800"/>
      <c r="W116" s="800"/>
      <c r="X116" s="800"/>
      <c r="Y116" s="800"/>
      <c r="Z116" s="801"/>
      <c r="AA116" s="760" t="s">
        <v>64</v>
      </c>
      <c r="AB116" s="761"/>
      <c r="AC116" s="761"/>
      <c r="AD116" s="761"/>
      <c r="AE116" s="762"/>
      <c r="AF116" s="763" t="s">
        <v>64</v>
      </c>
      <c r="AG116" s="761"/>
      <c r="AH116" s="761"/>
      <c r="AI116" s="761"/>
      <c r="AJ116" s="762"/>
      <c r="AK116" s="763" t="s">
        <v>64</v>
      </c>
      <c r="AL116" s="761"/>
      <c r="AM116" s="761"/>
      <c r="AN116" s="761"/>
      <c r="AO116" s="762"/>
      <c r="AP116" s="802" t="s">
        <v>64</v>
      </c>
      <c r="AQ116" s="803"/>
      <c r="AR116" s="803"/>
      <c r="AS116" s="803"/>
      <c r="AT116" s="804"/>
      <c r="AU116" s="913"/>
      <c r="AV116" s="914"/>
      <c r="AW116" s="914"/>
      <c r="AX116" s="914"/>
      <c r="AY116" s="914"/>
      <c r="AZ116" s="890" t="s">
        <v>397</v>
      </c>
      <c r="BA116" s="891"/>
      <c r="BB116" s="891"/>
      <c r="BC116" s="891"/>
      <c r="BD116" s="891"/>
      <c r="BE116" s="891"/>
      <c r="BF116" s="891"/>
      <c r="BG116" s="891"/>
      <c r="BH116" s="891"/>
      <c r="BI116" s="891"/>
      <c r="BJ116" s="891"/>
      <c r="BK116" s="891"/>
      <c r="BL116" s="891"/>
      <c r="BM116" s="891"/>
      <c r="BN116" s="891"/>
      <c r="BO116" s="891"/>
      <c r="BP116" s="892"/>
      <c r="BQ116" s="797" t="s">
        <v>64</v>
      </c>
      <c r="BR116" s="798"/>
      <c r="BS116" s="798"/>
      <c r="BT116" s="798"/>
      <c r="BU116" s="798"/>
      <c r="BV116" s="798" t="s">
        <v>64</v>
      </c>
      <c r="BW116" s="798"/>
      <c r="BX116" s="798"/>
      <c r="BY116" s="798"/>
      <c r="BZ116" s="798"/>
      <c r="CA116" s="798" t="s">
        <v>64</v>
      </c>
      <c r="CB116" s="798"/>
      <c r="CC116" s="798"/>
      <c r="CD116" s="798"/>
      <c r="CE116" s="798"/>
      <c r="CF116" s="853" t="s">
        <v>64</v>
      </c>
      <c r="CG116" s="854"/>
      <c r="CH116" s="854"/>
      <c r="CI116" s="854"/>
      <c r="CJ116" s="854"/>
      <c r="CK116" s="908"/>
      <c r="CL116" s="866"/>
      <c r="CM116" s="796" t="s">
        <v>398</v>
      </c>
      <c r="CN116" s="733"/>
      <c r="CO116" s="733"/>
      <c r="CP116" s="733"/>
      <c r="CQ116" s="733"/>
      <c r="CR116" s="733"/>
      <c r="CS116" s="733"/>
      <c r="CT116" s="733"/>
      <c r="CU116" s="733"/>
      <c r="CV116" s="733"/>
      <c r="CW116" s="733"/>
      <c r="CX116" s="733"/>
      <c r="CY116" s="733"/>
      <c r="CZ116" s="733"/>
      <c r="DA116" s="733"/>
      <c r="DB116" s="733"/>
      <c r="DC116" s="733"/>
      <c r="DD116" s="733"/>
      <c r="DE116" s="733"/>
      <c r="DF116" s="734"/>
      <c r="DG116" s="760" t="s">
        <v>64</v>
      </c>
      <c r="DH116" s="761"/>
      <c r="DI116" s="761"/>
      <c r="DJ116" s="761"/>
      <c r="DK116" s="762"/>
      <c r="DL116" s="763" t="s">
        <v>64</v>
      </c>
      <c r="DM116" s="761"/>
      <c r="DN116" s="761"/>
      <c r="DO116" s="761"/>
      <c r="DP116" s="762"/>
      <c r="DQ116" s="763" t="s">
        <v>64</v>
      </c>
      <c r="DR116" s="761"/>
      <c r="DS116" s="761"/>
      <c r="DT116" s="761"/>
      <c r="DU116" s="762"/>
      <c r="DV116" s="802" t="s">
        <v>64</v>
      </c>
      <c r="DW116" s="803"/>
      <c r="DX116" s="803"/>
      <c r="DY116" s="803"/>
      <c r="DZ116" s="804"/>
    </row>
    <row r="117" spans="1:130" s="89" customFormat="1" ht="26.25" customHeight="1" x14ac:dyDescent="0.2">
      <c r="A117" s="876" t="s">
        <v>120</v>
      </c>
      <c r="B117" s="877"/>
      <c r="C117" s="877"/>
      <c r="D117" s="877"/>
      <c r="E117" s="877"/>
      <c r="F117" s="877"/>
      <c r="G117" s="877"/>
      <c r="H117" s="877"/>
      <c r="I117" s="877"/>
      <c r="J117" s="877"/>
      <c r="K117" s="877"/>
      <c r="L117" s="877"/>
      <c r="M117" s="877"/>
      <c r="N117" s="877"/>
      <c r="O117" s="877"/>
      <c r="P117" s="877"/>
      <c r="Q117" s="877"/>
      <c r="R117" s="877"/>
      <c r="S117" s="877"/>
      <c r="T117" s="877"/>
      <c r="U117" s="877"/>
      <c r="V117" s="877"/>
      <c r="W117" s="877"/>
      <c r="X117" s="877"/>
      <c r="Y117" s="835" t="s">
        <v>399</v>
      </c>
      <c r="Z117" s="878"/>
      <c r="AA117" s="883">
        <v>718187</v>
      </c>
      <c r="AB117" s="884"/>
      <c r="AC117" s="884"/>
      <c r="AD117" s="884"/>
      <c r="AE117" s="885"/>
      <c r="AF117" s="886">
        <v>736173</v>
      </c>
      <c r="AG117" s="884"/>
      <c r="AH117" s="884"/>
      <c r="AI117" s="884"/>
      <c r="AJ117" s="885"/>
      <c r="AK117" s="886">
        <v>751355</v>
      </c>
      <c r="AL117" s="884"/>
      <c r="AM117" s="884"/>
      <c r="AN117" s="884"/>
      <c r="AO117" s="885"/>
      <c r="AP117" s="887"/>
      <c r="AQ117" s="888"/>
      <c r="AR117" s="888"/>
      <c r="AS117" s="888"/>
      <c r="AT117" s="889"/>
      <c r="AU117" s="913"/>
      <c r="AV117" s="914"/>
      <c r="AW117" s="914"/>
      <c r="AX117" s="914"/>
      <c r="AY117" s="914"/>
      <c r="AZ117" s="841" t="s">
        <v>400</v>
      </c>
      <c r="BA117" s="842"/>
      <c r="BB117" s="842"/>
      <c r="BC117" s="842"/>
      <c r="BD117" s="842"/>
      <c r="BE117" s="842"/>
      <c r="BF117" s="842"/>
      <c r="BG117" s="842"/>
      <c r="BH117" s="842"/>
      <c r="BI117" s="842"/>
      <c r="BJ117" s="842"/>
      <c r="BK117" s="842"/>
      <c r="BL117" s="842"/>
      <c r="BM117" s="842"/>
      <c r="BN117" s="842"/>
      <c r="BO117" s="842"/>
      <c r="BP117" s="843"/>
      <c r="BQ117" s="797" t="s">
        <v>64</v>
      </c>
      <c r="BR117" s="798"/>
      <c r="BS117" s="798"/>
      <c r="BT117" s="798"/>
      <c r="BU117" s="798"/>
      <c r="BV117" s="798" t="s">
        <v>64</v>
      </c>
      <c r="BW117" s="798"/>
      <c r="BX117" s="798"/>
      <c r="BY117" s="798"/>
      <c r="BZ117" s="798"/>
      <c r="CA117" s="798" t="s">
        <v>64</v>
      </c>
      <c r="CB117" s="798"/>
      <c r="CC117" s="798"/>
      <c r="CD117" s="798"/>
      <c r="CE117" s="798"/>
      <c r="CF117" s="853" t="s">
        <v>64</v>
      </c>
      <c r="CG117" s="854"/>
      <c r="CH117" s="854"/>
      <c r="CI117" s="854"/>
      <c r="CJ117" s="854"/>
      <c r="CK117" s="908"/>
      <c r="CL117" s="866"/>
      <c r="CM117" s="796" t="s">
        <v>401</v>
      </c>
      <c r="CN117" s="733"/>
      <c r="CO117" s="733"/>
      <c r="CP117" s="733"/>
      <c r="CQ117" s="733"/>
      <c r="CR117" s="733"/>
      <c r="CS117" s="733"/>
      <c r="CT117" s="733"/>
      <c r="CU117" s="733"/>
      <c r="CV117" s="733"/>
      <c r="CW117" s="733"/>
      <c r="CX117" s="733"/>
      <c r="CY117" s="733"/>
      <c r="CZ117" s="733"/>
      <c r="DA117" s="733"/>
      <c r="DB117" s="733"/>
      <c r="DC117" s="733"/>
      <c r="DD117" s="733"/>
      <c r="DE117" s="733"/>
      <c r="DF117" s="734"/>
      <c r="DG117" s="760" t="s">
        <v>64</v>
      </c>
      <c r="DH117" s="761"/>
      <c r="DI117" s="761"/>
      <c r="DJ117" s="761"/>
      <c r="DK117" s="762"/>
      <c r="DL117" s="763" t="s">
        <v>64</v>
      </c>
      <c r="DM117" s="761"/>
      <c r="DN117" s="761"/>
      <c r="DO117" s="761"/>
      <c r="DP117" s="762"/>
      <c r="DQ117" s="763" t="s">
        <v>64</v>
      </c>
      <c r="DR117" s="761"/>
      <c r="DS117" s="761"/>
      <c r="DT117" s="761"/>
      <c r="DU117" s="762"/>
      <c r="DV117" s="802" t="s">
        <v>64</v>
      </c>
      <c r="DW117" s="803"/>
      <c r="DX117" s="803"/>
      <c r="DY117" s="803"/>
      <c r="DZ117" s="804"/>
    </row>
    <row r="118" spans="1:130" s="89" customFormat="1" ht="26.25" customHeight="1" x14ac:dyDescent="0.2">
      <c r="A118" s="876" t="s">
        <v>374</v>
      </c>
      <c r="B118" s="877"/>
      <c r="C118" s="877"/>
      <c r="D118" s="877"/>
      <c r="E118" s="877"/>
      <c r="F118" s="877"/>
      <c r="G118" s="877"/>
      <c r="H118" s="877"/>
      <c r="I118" s="877"/>
      <c r="J118" s="877"/>
      <c r="K118" s="877"/>
      <c r="L118" s="877"/>
      <c r="M118" s="877"/>
      <c r="N118" s="877"/>
      <c r="O118" s="877"/>
      <c r="P118" s="877"/>
      <c r="Q118" s="877"/>
      <c r="R118" s="877"/>
      <c r="S118" s="877"/>
      <c r="T118" s="877"/>
      <c r="U118" s="877"/>
      <c r="V118" s="877"/>
      <c r="W118" s="877"/>
      <c r="X118" s="877"/>
      <c r="Y118" s="877"/>
      <c r="Z118" s="878"/>
      <c r="AA118" s="879" t="s">
        <v>371</v>
      </c>
      <c r="AB118" s="877"/>
      <c r="AC118" s="877"/>
      <c r="AD118" s="877"/>
      <c r="AE118" s="878"/>
      <c r="AF118" s="879" t="s">
        <v>372</v>
      </c>
      <c r="AG118" s="877"/>
      <c r="AH118" s="877"/>
      <c r="AI118" s="877"/>
      <c r="AJ118" s="878"/>
      <c r="AK118" s="879" t="s">
        <v>239</v>
      </c>
      <c r="AL118" s="877"/>
      <c r="AM118" s="877"/>
      <c r="AN118" s="877"/>
      <c r="AO118" s="878"/>
      <c r="AP118" s="880" t="s">
        <v>373</v>
      </c>
      <c r="AQ118" s="881"/>
      <c r="AR118" s="881"/>
      <c r="AS118" s="881"/>
      <c r="AT118" s="882"/>
      <c r="AU118" s="913"/>
      <c r="AV118" s="914"/>
      <c r="AW118" s="914"/>
      <c r="AX118" s="914"/>
      <c r="AY118" s="914"/>
      <c r="AZ118" s="799" t="s">
        <v>402</v>
      </c>
      <c r="BA118" s="800"/>
      <c r="BB118" s="800"/>
      <c r="BC118" s="800"/>
      <c r="BD118" s="800"/>
      <c r="BE118" s="800"/>
      <c r="BF118" s="800"/>
      <c r="BG118" s="800"/>
      <c r="BH118" s="800"/>
      <c r="BI118" s="800"/>
      <c r="BJ118" s="800"/>
      <c r="BK118" s="800"/>
      <c r="BL118" s="800"/>
      <c r="BM118" s="800"/>
      <c r="BN118" s="800"/>
      <c r="BO118" s="800"/>
      <c r="BP118" s="801"/>
      <c r="BQ118" s="837" t="s">
        <v>64</v>
      </c>
      <c r="BR118" s="838"/>
      <c r="BS118" s="838"/>
      <c r="BT118" s="838"/>
      <c r="BU118" s="838"/>
      <c r="BV118" s="838" t="s">
        <v>64</v>
      </c>
      <c r="BW118" s="838"/>
      <c r="BX118" s="838"/>
      <c r="BY118" s="838"/>
      <c r="BZ118" s="838"/>
      <c r="CA118" s="838" t="s">
        <v>64</v>
      </c>
      <c r="CB118" s="838"/>
      <c r="CC118" s="838"/>
      <c r="CD118" s="838"/>
      <c r="CE118" s="838"/>
      <c r="CF118" s="853" t="s">
        <v>64</v>
      </c>
      <c r="CG118" s="854"/>
      <c r="CH118" s="854"/>
      <c r="CI118" s="854"/>
      <c r="CJ118" s="854"/>
      <c r="CK118" s="908"/>
      <c r="CL118" s="866"/>
      <c r="CM118" s="796" t="s">
        <v>403</v>
      </c>
      <c r="CN118" s="733"/>
      <c r="CO118" s="733"/>
      <c r="CP118" s="733"/>
      <c r="CQ118" s="733"/>
      <c r="CR118" s="733"/>
      <c r="CS118" s="733"/>
      <c r="CT118" s="733"/>
      <c r="CU118" s="733"/>
      <c r="CV118" s="733"/>
      <c r="CW118" s="733"/>
      <c r="CX118" s="733"/>
      <c r="CY118" s="733"/>
      <c r="CZ118" s="733"/>
      <c r="DA118" s="733"/>
      <c r="DB118" s="733"/>
      <c r="DC118" s="733"/>
      <c r="DD118" s="733"/>
      <c r="DE118" s="733"/>
      <c r="DF118" s="734"/>
      <c r="DG118" s="760" t="s">
        <v>64</v>
      </c>
      <c r="DH118" s="761"/>
      <c r="DI118" s="761"/>
      <c r="DJ118" s="761"/>
      <c r="DK118" s="762"/>
      <c r="DL118" s="763" t="s">
        <v>64</v>
      </c>
      <c r="DM118" s="761"/>
      <c r="DN118" s="761"/>
      <c r="DO118" s="761"/>
      <c r="DP118" s="762"/>
      <c r="DQ118" s="763" t="s">
        <v>64</v>
      </c>
      <c r="DR118" s="761"/>
      <c r="DS118" s="761"/>
      <c r="DT118" s="761"/>
      <c r="DU118" s="762"/>
      <c r="DV118" s="802" t="s">
        <v>64</v>
      </c>
      <c r="DW118" s="803"/>
      <c r="DX118" s="803"/>
      <c r="DY118" s="803"/>
      <c r="DZ118" s="804"/>
    </row>
    <row r="119" spans="1:130" s="89" customFormat="1" ht="26.25" customHeight="1" x14ac:dyDescent="0.2">
      <c r="A119" s="863" t="s">
        <v>378</v>
      </c>
      <c r="B119" s="864"/>
      <c r="C119" s="821" t="s">
        <v>379</v>
      </c>
      <c r="D119" s="789"/>
      <c r="E119" s="789"/>
      <c r="F119" s="789"/>
      <c r="G119" s="789"/>
      <c r="H119" s="789"/>
      <c r="I119" s="789"/>
      <c r="J119" s="789"/>
      <c r="K119" s="789"/>
      <c r="L119" s="789"/>
      <c r="M119" s="789"/>
      <c r="N119" s="789"/>
      <c r="O119" s="789"/>
      <c r="P119" s="789"/>
      <c r="Q119" s="789"/>
      <c r="R119" s="789"/>
      <c r="S119" s="789"/>
      <c r="T119" s="789"/>
      <c r="U119" s="789"/>
      <c r="V119" s="789"/>
      <c r="W119" s="789"/>
      <c r="X119" s="789"/>
      <c r="Y119" s="789"/>
      <c r="Z119" s="790"/>
      <c r="AA119" s="869" t="s">
        <v>64</v>
      </c>
      <c r="AB119" s="870"/>
      <c r="AC119" s="870"/>
      <c r="AD119" s="870"/>
      <c r="AE119" s="871"/>
      <c r="AF119" s="872" t="s">
        <v>64</v>
      </c>
      <c r="AG119" s="870"/>
      <c r="AH119" s="870"/>
      <c r="AI119" s="870"/>
      <c r="AJ119" s="871"/>
      <c r="AK119" s="872" t="s">
        <v>64</v>
      </c>
      <c r="AL119" s="870"/>
      <c r="AM119" s="870"/>
      <c r="AN119" s="870"/>
      <c r="AO119" s="871"/>
      <c r="AP119" s="873" t="s">
        <v>64</v>
      </c>
      <c r="AQ119" s="874"/>
      <c r="AR119" s="874"/>
      <c r="AS119" s="874"/>
      <c r="AT119" s="875"/>
      <c r="AU119" s="915"/>
      <c r="AV119" s="916"/>
      <c r="AW119" s="916"/>
      <c r="AX119" s="916"/>
      <c r="AY119" s="916"/>
      <c r="AZ119" s="112" t="s">
        <v>120</v>
      </c>
      <c r="BA119" s="112"/>
      <c r="BB119" s="112"/>
      <c r="BC119" s="112"/>
      <c r="BD119" s="112"/>
      <c r="BE119" s="112"/>
      <c r="BF119" s="112"/>
      <c r="BG119" s="112"/>
      <c r="BH119" s="112"/>
      <c r="BI119" s="112"/>
      <c r="BJ119" s="112"/>
      <c r="BK119" s="112"/>
      <c r="BL119" s="112"/>
      <c r="BM119" s="112"/>
      <c r="BN119" s="112"/>
      <c r="BO119" s="835" t="s">
        <v>404</v>
      </c>
      <c r="BP119" s="836"/>
      <c r="BQ119" s="837">
        <v>10037007</v>
      </c>
      <c r="BR119" s="838"/>
      <c r="BS119" s="838"/>
      <c r="BT119" s="838"/>
      <c r="BU119" s="838"/>
      <c r="BV119" s="838">
        <v>10157454</v>
      </c>
      <c r="BW119" s="838"/>
      <c r="BX119" s="838"/>
      <c r="BY119" s="838"/>
      <c r="BZ119" s="838"/>
      <c r="CA119" s="838">
        <v>9975775</v>
      </c>
      <c r="CB119" s="838"/>
      <c r="CC119" s="838"/>
      <c r="CD119" s="838"/>
      <c r="CE119" s="838"/>
      <c r="CF119" s="729"/>
      <c r="CG119" s="730"/>
      <c r="CH119" s="730"/>
      <c r="CI119" s="730"/>
      <c r="CJ119" s="834"/>
      <c r="CK119" s="909"/>
      <c r="CL119" s="868"/>
      <c r="CM119" s="799" t="s">
        <v>405</v>
      </c>
      <c r="CN119" s="800"/>
      <c r="CO119" s="800"/>
      <c r="CP119" s="800"/>
      <c r="CQ119" s="800"/>
      <c r="CR119" s="800"/>
      <c r="CS119" s="800"/>
      <c r="CT119" s="800"/>
      <c r="CU119" s="800"/>
      <c r="CV119" s="800"/>
      <c r="CW119" s="800"/>
      <c r="CX119" s="800"/>
      <c r="CY119" s="800"/>
      <c r="CZ119" s="800"/>
      <c r="DA119" s="800"/>
      <c r="DB119" s="800"/>
      <c r="DC119" s="800"/>
      <c r="DD119" s="800"/>
      <c r="DE119" s="800"/>
      <c r="DF119" s="801"/>
      <c r="DG119" s="744" t="s">
        <v>64</v>
      </c>
      <c r="DH119" s="745"/>
      <c r="DI119" s="745"/>
      <c r="DJ119" s="745"/>
      <c r="DK119" s="746"/>
      <c r="DL119" s="747" t="s">
        <v>64</v>
      </c>
      <c r="DM119" s="745"/>
      <c r="DN119" s="745"/>
      <c r="DO119" s="745"/>
      <c r="DP119" s="746"/>
      <c r="DQ119" s="747" t="s">
        <v>64</v>
      </c>
      <c r="DR119" s="745"/>
      <c r="DS119" s="745"/>
      <c r="DT119" s="745"/>
      <c r="DU119" s="746"/>
      <c r="DV119" s="809" t="s">
        <v>64</v>
      </c>
      <c r="DW119" s="810"/>
      <c r="DX119" s="810"/>
      <c r="DY119" s="810"/>
      <c r="DZ119" s="811"/>
    </row>
    <row r="120" spans="1:130" s="89" customFormat="1" ht="26.25" customHeight="1" x14ac:dyDescent="0.2">
      <c r="A120" s="865"/>
      <c r="B120" s="866"/>
      <c r="C120" s="796" t="s">
        <v>382</v>
      </c>
      <c r="D120" s="733"/>
      <c r="E120" s="733"/>
      <c r="F120" s="733"/>
      <c r="G120" s="733"/>
      <c r="H120" s="733"/>
      <c r="I120" s="733"/>
      <c r="J120" s="733"/>
      <c r="K120" s="733"/>
      <c r="L120" s="733"/>
      <c r="M120" s="733"/>
      <c r="N120" s="733"/>
      <c r="O120" s="733"/>
      <c r="P120" s="733"/>
      <c r="Q120" s="733"/>
      <c r="R120" s="733"/>
      <c r="S120" s="733"/>
      <c r="T120" s="733"/>
      <c r="U120" s="733"/>
      <c r="V120" s="733"/>
      <c r="W120" s="733"/>
      <c r="X120" s="733"/>
      <c r="Y120" s="733"/>
      <c r="Z120" s="734"/>
      <c r="AA120" s="760" t="s">
        <v>64</v>
      </c>
      <c r="AB120" s="761"/>
      <c r="AC120" s="761"/>
      <c r="AD120" s="761"/>
      <c r="AE120" s="762"/>
      <c r="AF120" s="763" t="s">
        <v>64</v>
      </c>
      <c r="AG120" s="761"/>
      <c r="AH120" s="761"/>
      <c r="AI120" s="761"/>
      <c r="AJ120" s="762"/>
      <c r="AK120" s="763" t="s">
        <v>64</v>
      </c>
      <c r="AL120" s="761"/>
      <c r="AM120" s="761"/>
      <c r="AN120" s="761"/>
      <c r="AO120" s="762"/>
      <c r="AP120" s="802" t="s">
        <v>64</v>
      </c>
      <c r="AQ120" s="803"/>
      <c r="AR120" s="803"/>
      <c r="AS120" s="803"/>
      <c r="AT120" s="804"/>
      <c r="AU120" s="855" t="s">
        <v>406</v>
      </c>
      <c r="AV120" s="856"/>
      <c r="AW120" s="856"/>
      <c r="AX120" s="856"/>
      <c r="AY120" s="857"/>
      <c r="AZ120" s="821" t="s">
        <v>407</v>
      </c>
      <c r="BA120" s="789"/>
      <c r="BB120" s="789"/>
      <c r="BC120" s="789"/>
      <c r="BD120" s="789"/>
      <c r="BE120" s="789"/>
      <c r="BF120" s="789"/>
      <c r="BG120" s="789"/>
      <c r="BH120" s="789"/>
      <c r="BI120" s="789"/>
      <c r="BJ120" s="789"/>
      <c r="BK120" s="789"/>
      <c r="BL120" s="789"/>
      <c r="BM120" s="789"/>
      <c r="BN120" s="789"/>
      <c r="BO120" s="789"/>
      <c r="BP120" s="790"/>
      <c r="BQ120" s="822">
        <v>3412143</v>
      </c>
      <c r="BR120" s="806"/>
      <c r="BS120" s="806"/>
      <c r="BT120" s="806"/>
      <c r="BU120" s="806"/>
      <c r="BV120" s="806">
        <v>3552400</v>
      </c>
      <c r="BW120" s="806"/>
      <c r="BX120" s="806"/>
      <c r="BY120" s="806"/>
      <c r="BZ120" s="806"/>
      <c r="CA120" s="806">
        <v>3241530</v>
      </c>
      <c r="CB120" s="806"/>
      <c r="CC120" s="806"/>
      <c r="CD120" s="806"/>
      <c r="CE120" s="806"/>
      <c r="CF120" s="844">
        <v>82.5</v>
      </c>
      <c r="CG120" s="845"/>
      <c r="CH120" s="845"/>
      <c r="CI120" s="845"/>
      <c r="CJ120" s="845"/>
      <c r="CK120" s="846" t="s">
        <v>408</v>
      </c>
      <c r="CL120" s="813"/>
      <c r="CM120" s="813"/>
      <c r="CN120" s="813"/>
      <c r="CO120" s="814"/>
      <c r="CP120" s="850" t="s">
        <v>340</v>
      </c>
      <c r="CQ120" s="851"/>
      <c r="CR120" s="851"/>
      <c r="CS120" s="851"/>
      <c r="CT120" s="851"/>
      <c r="CU120" s="851"/>
      <c r="CV120" s="851"/>
      <c r="CW120" s="851"/>
      <c r="CX120" s="851"/>
      <c r="CY120" s="851"/>
      <c r="CZ120" s="851"/>
      <c r="DA120" s="851"/>
      <c r="DB120" s="851"/>
      <c r="DC120" s="851"/>
      <c r="DD120" s="851"/>
      <c r="DE120" s="851"/>
      <c r="DF120" s="852"/>
      <c r="DG120" s="822">
        <v>57433</v>
      </c>
      <c r="DH120" s="806"/>
      <c r="DI120" s="806"/>
      <c r="DJ120" s="806"/>
      <c r="DK120" s="806"/>
      <c r="DL120" s="806">
        <v>14685</v>
      </c>
      <c r="DM120" s="806"/>
      <c r="DN120" s="806"/>
      <c r="DO120" s="806"/>
      <c r="DP120" s="806"/>
      <c r="DQ120" s="806">
        <v>12427</v>
      </c>
      <c r="DR120" s="806"/>
      <c r="DS120" s="806"/>
      <c r="DT120" s="806"/>
      <c r="DU120" s="806"/>
      <c r="DV120" s="807">
        <v>0.3</v>
      </c>
      <c r="DW120" s="807"/>
      <c r="DX120" s="807"/>
      <c r="DY120" s="807"/>
      <c r="DZ120" s="808"/>
    </row>
    <row r="121" spans="1:130" s="89" customFormat="1" ht="26.25" customHeight="1" x14ac:dyDescent="0.2">
      <c r="A121" s="865"/>
      <c r="B121" s="866"/>
      <c r="C121" s="841" t="s">
        <v>409</v>
      </c>
      <c r="D121" s="842"/>
      <c r="E121" s="842"/>
      <c r="F121" s="842"/>
      <c r="G121" s="842"/>
      <c r="H121" s="842"/>
      <c r="I121" s="842"/>
      <c r="J121" s="842"/>
      <c r="K121" s="842"/>
      <c r="L121" s="842"/>
      <c r="M121" s="842"/>
      <c r="N121" s="842"/>
      <c r="O121" s="842"/>
      <c r="P121" s="842"/>
      <c r="Q121" s="842"/>
      <c r="R121" s="842"/>
      <c r="S121" s="842"/>
      <c r="T121" s="842"/>
      <c r="U121" s="842"/>
      <c r="V121" s="842"/>
      <c r="W121" s="842"/>
      <c r="X121" s="842"/>
      <c r="Y121" s="842"/>
      <c r="Z121" s="843"/>
      <c r="AA121" s="760" t="s">
        <v>64</v>
      </c>
      <c r="AB121" s="761"/>
      <c r="AC121" s="761"/>
      <c r="AD121" s="761"/>
      <c r="AE121" s="762"/>
      <c r="AF121" s="763" t="s">
        <v>64</v>
      </c>
      <c r="AG121" s="761"/>
      <c r="AH121" s="761"/>
      <c r="AI121" s="761"/>
      <c r="AJ121" s="762"/>
      <c r="AK121" s="763" t="s">
        <v>64</v>
      </c>
      <c r="AL121" s="761"/>
      <c r="AM121" s="761"/>
      <c r="AN121" s="761"/>
      <c r="AO121" s="762"/>
      <c r="AP121" s="802" t="s">
        <v>64</v>
      </c>
      <c r="AQ121" s="803"/>
      <c r="AR121" s="803"/>
      <c r="AS121" s="803"/>
      <c r="AT121" s="804"/>
      <c r="AU121" s="858"/>
      <c r="AV121" s="859"/>
      <c r="AW121" s="859"/>
      <c r="AX121" s="859"/>
      <c r="AY121" s="860"/>
      <c r="AZ121" s="796" t="s">
        <v>410</v>
      </c>
      <c r="BA121" s="733"/>
      <c r="BB121" s="733"/>
      <c r="BC121" s="733"/>
      <c r="BD121" s="733"/>
      <c r="BE121" s="733"/>
      <c r="BF121" s="733"/>
      <c r="BG121" s="733"/>
      <c r="BH121" s="733"/>
      <c r="BI121" s="733"/>
      <c r="BJ121" s="733"/>
      <c r="BK121" s="733"/>
      <c r="BL121" s="733"/>
      <c r="BM121" s="733"/>
      <c r="BN121" s="733"/>
      <c r="BO121" s="733"/>
      <c r="BP121" s="734"/>
      <c r="BQ121" s="797">
        <v>14180</v>
      </c>
      <c r="BR121" s="798"/>
      <c r="BS121" s="798"/>
      <c r="BT121" s="798"/>
      <c r="BU121" s="798"/>
      <c r="BV121" s="798">
        <v>7098</v>
      </c>
      <c r="BW121" s="798"/>
      <c r="BX121" s="798"/>
      <c r="BY121" s="798"/>
      <c r="BZ121" s="798"/>
      <c r="CA121" s="798" t="s">
        <v>64</v>
      </c>
      <c r="CB121" s="798"/>
      <c r="CC121" s="798"/>
      <c r="CD121" s="798"/>
      <c r="CE121" s="798"/>
      <c r="CF121" s="853" t="s">
        <v>64</v>
      </c>
      <c r="CG121" s="854"/>
      <c r="CH121" s="854"/>
      <c r="CI121" s="854"/>
      <c r="CJ121" s="854"/>
      <c r="CK121" s="847"/>
      <c r="CL121" s="816"/>
      <c r="CM121" s="816"/>
      <c r="CN121" s="816"/>
      <c r="CO121" s="817"/>
      <c r="CP121" s="825" t="s">
        <v>338</v>
      </c>
      <c r="CQ121" s="826"/>
      <c r="CR121" s="826"/>
      <c r="CS121" s="826"/>
      <c r="CT121" s="826"/>
      <c r="CU121" s="826"/>
      <c r="CV121" s="826"/>
      <c r="CW121" s="826"/>
      <c r="CX121" s="826"/>
      <c r="CY121" s="826"/>
      <c r="CZ121" s="826"/>
      <c r="DA121" s="826"/>
      <c r="DB121" s="826"/>
      <c r="DC121" s="826"/>
      <c r="DD121" s="826"/>
      <c r="DE121" s="826"/>
      <c r="DF121" s="827"/>
      <c r="DG121" s="797" t="s">
        <v>64</v>
      </c>
      <c r="DH121" s="798"/>
      <c r="DI121" s="798"/>
      <c r="DJ121" s="798"/>
      <c r="DK121" s="798"/>
      <c r="DL121" s="798" t="s">
        <v>64</v>
      </c>
      <c r="DM121" s="798"/>
      <c r="DN121" s="798"/>
      <c r="DO121" s="798"/>
      <c r="DP121" s="798"/>
      <c r="DQ121" s="798" t="s">
        <v>64</v>
      </c>
      <c r="DR121" s="798"/>
      <c r="DS121" s="798"/>
      <c r="DT121" s="798"/>
      <c r="DU121" s="798"/>
      <c r="DV121" s="775" t="s">
        <v>64</v>
      </c>
      <c r="DW121" s="775"/>
      <c r="DX121" s="775"/>
      <c r="DY121" s="775"/>
      <c r="DZ121" s="776"/>
    </row>
    <row r="122" spans="1:130" s="89" customFormat="1" ht="26.25" customHeight="1" x14ac:dyDescent="0.2">
      <c r="A122" s="865"/>
      <c r="B122" s="866"/>
      <c r="C122" s="796" t="s">
        <v>392</v>
      </c>
      <c r="D122" s="733"/>
      <c r="E122" s="733"/>
      <c r="F122" s="733"/>
      <c r="G122" s="733"/>
      <c r="H122" s="733"/>
      <c r="I122" s="733"/>
      <c r="J122" s="733"/>
      <c r="K122" s="733"/>
      <c r="L122" s="733"/>
      <c r="M122" s="733"/>
      <c r="N122" s="733"/>
      <c r="O122" s="733"/>
      <c r="P122" s="733"/>
      <c r="Q122" s="733"/>
      <c r="R122" s="733"/>
      <c r="S122" s="733"/>
      <c r="T122" s="733"/>
      <c r="U122" s="733"/>
      <c r="V122" s="733"/>
      <c r="W122" s="733"/>
      <c r="X122" s="733"/>
      <c r="Y122" s="733"/>
      <c r="Z122" s="734"/>
      <c r="AA122" s="760" t="s">
        <v>64</v>
      </c>
      <c r="AB122" s="761"/>
      <c r="AC122" s="761"/>
      <c r="AD122" s="761"/>
      <c r="AE122" s="762"/>
      <c r="AF122" s="763" t="s">
        <v>64</v>
      </c>
      <c r="AG122" s="761"/>
      <c r="AH122" s="761"/>
      <c r="AI122" s="761"/>
      <c r="AJ122" s="762"/>
      <c r="AK122" s="763" t="s">
        <v>64</v>
      </c>
      <c r="AL122" s="761"/>
      <c r="AM122" s="761"/>
      <c r="AN122" s="761"/>
      <c r="AO122" s="762"/>
      <c r="AP122" s="802" t="s">
        <v>64</v>
      </c>
      <c r="AQ122" s="803"/>
      <c r="AR122" s="803"/>
      <c r="AS122" s="803"/>
      <c r="AT122" s="804"/>
      <c r="AU122" s="858"/>
      <c r="AV122" s="859"/>
      <c r="AW122" s="859"/>
      <c r="AX122" s="859"/>
      <c r="AY122" s="860"/>
      <c r="AZ122" s="799" t="s">
        <v>411</v>
      </c>
      <c r="BA122" s="800"/>
      <c r="BB122" s="800"/>
      <c r="BC122" s="800"/>
      <c r="BD122" s="800"/>
      <c r="BE122" s="800"/>
      <c r="BF122" s="800"/>
      <c r="BG122" s="800"/>
      <c r="BH122" s="800"/>
      <c r="BI122" s="800"/>
      <c r="BJ122" s="800"/>
      <c r="BK122" s="800"/>
      <c r="BL122" s="800"/>
      <c r="BM122" s="800"/>
      <c r="BN122" s="800"/>
      <c r="BO122" s="800"/>
      <c r="BP122" s="801"/>
      <c r="BQ122" s="837">
        <v>6762017</v>
      </c>
      <c r="BR122" s="838"/>
      <c r="BS122" s="838"/>
      <c r="BT122" s="838"/>
      <c r="BU122" s="838"/>
      <c r="BV122" s="838">
        <v>6731561</v>
      </c>
      <c r="BW122" s="838"/>
      <c r="BX122" s="838"/>
      <c r="BY122" s="838"/>
      <c r="BZ122" s="838"/>
      <c r="CA122" s="838">
        <v>7200018</v>
      </c>
      <c r="CB122" s="838"/>
      <c r="CC122" s="838"/>
      <c r="CD122" s="838"/>
      <c r="CE122" s="838"/>
      <c r="CF122" s="839">
        <v>183.2</v>
      </c>
      <c r="CG122" s="840"/>
      <c r="CH122" s="840"/>
      <c r="CI122" s="840"/>
      <c r="CJ122" s="840"/>
      <c r="CK122" s="847"/>
      <c r="CL122" s="816"/>
      <c r="CM122" s="816"/>
      <c r="CN122" s="816"/>
      <c r="CO122" s="817"/>
      <c r="CP122" s="825" t="s">
        <v>339</v>
      </c>
      <c r="CQ122" s="826"/>
      <c r="CR122" s="826"/>
      <c r="CS122" s="826"/>
      <c r="CT122" s="826"/>
      <c r="CU122" s="826"/>
      <c r="CV122" s="826"/>
      <c r="CW122" s="826"/>
      <c r="CX122" s="826"/>
      <c r="CY122" s="826"/>
      <c r="CZ122" s="826"/>
      <c r="DA122" s="826"/>
      <c r="DB122" s="826"/>
      <c r="DC122" s="826"/>
      <c r="DD122" s="826"/>
      <c r="DE122" s="826"/>
      <c r="DF122" s="827"/>
      <c r="DG122" s="797" t="s">
        <v>64</v>
      </c>
      <c r="DH122" s="798"/>
      <c r="DI122" s="798"/>
      <c r="DJ122" s="798"/>
      <c r="DK122" s="798"/>
      <c r="DL122" s="798" t="s">
        <v>64</v>
      </c>
      <c r="DM122" s="798"/>
      <c r="DN122" s="798"/>
      <c r="DO122" s="798"/>
      <c r="DP122" s="798"/>
      <c r="DQ122" s="798" t="s">
        <v>64</v>
      </c>
      <c r="DR122" s="798"/>
      <c r="DS122" s="798"/>
      <c r="DT122" s="798"/>
      <c r="DU122" s="798"/>
      <c r="DV122" s="775" t="s">
        <v>64</v>
      </c>
      <c r="DW122" s="775"/>
      <c r="DX122" s="775"/>
      <c r="DY122" s="775"/>
      <c r="DZ122" s="776"/>
    </row>
    <row r="123" spans="1:130" s="89" customFormat="1" ht="26.25" customHeight="1" x14ac:dyDescent="0.2">
      <c r="A123" s="865"/>
      <c r="B123" s="866"/>
      <c r="C123" s="796" t="s">
        <v>398</v>
      </c>
      <c r="D123" s="733"/>
      <c r="E123" s="733"/>
      <c r="F123" s="733"/>
      <c r="G123" s="733"/>
      <c r="H123" s="733"/>
      <c r="I123" s="733"/>
      <c r="J123" s="733"/>
      <c r="K123" s="733"/>
      <c r="L123" s="733"/>
      <c r="M123" s="733"/>
      <c r="N123" s="733"/>
      <c r="O123" s="733"/>
      <c r="P123" s="733"/>
      <c r="Q123" s="733"/>
      <c r="R123" s="733"/>
      <c r="S123" s="733"/>
      <c r="T123" s="733"/>
      <c r="U123" s="733"/>
      <c r="V123" s="733"/>
      <c r="W123" s="733"/>
      <c r="X123" s="733"/>
      <c r="Y123" s="733"/>
      <c r="Z123" s="734"/>
      <c r="AA123" s="760" t="s">
        <v>64</v>
      </c>
      <c r="AB123" s="761"/>
      <c r="AC123" s="761"/>
      <c r="AD123" s="761"/>
      <c r="AE123" s="762"/>
      <c r="AF123" s="763" t="s">
        <v>64</v>
      </c>
      <c r="AG123" s="761"/>
      <c r="AH123" s="761"/>
      <c r="AI123" s="761"/>
      <c r="AJ123" s="762"/>
      <c r="AK123" s="763" t="s">
        <v>64</v>
      </c>
      <c r="AL123" s="761"/>
      <c r="AM123" s="761"/>
      <c r="AN123" s="761"/>
      <c r="AO123" s="762"/>
      <c r="AP123" s="802" t="s">
        <v>64</v>
      </c>
      <c r="AQ123" s="803"/>
      <c r="AR123" s="803"/>
      <c r="AS123" s="803"/>
      <c r="AT123" s="804"/>
      <c r="AU123" s="861"/>
      <c r="AV123" s="862"/>
      <c r="AW123" s="862"/>
      <c r="AX123" s="862"/>
      <c r="AY123" s="862"/>
      <c r="AZ123" s="112" t="s">
        <v>120</v>
      </c>
      <c r="BA123" s="112"/>
      <c r="BB123" s="112"/>
      <c r="BC123" s="112"/>
      <c r="BD123" s="112"/>
      <c r="BE123" s="112"/>
      <c r="BF123" s="112"/>
      <c r="BG123" s="112"/>
      <c r="BH123" s="112"/>
      <c r="BI123" s="112"/>
      <c r="BJ123" s="112"/>
      <c r="BK123" s="112"/>
      <c r="BL123" s="112"/>
      <c r="BM123" s="112"/>
      <c r="BN123" s="112"/>
      <c r="BO123" s="835" t="s">
        <v>412</v>
      </c>
      <c r="BP123" s="836"/>
      <c r="BQ123" s="832">
        <v>10188340</v>
      </c>
      <c r="BR123" s="833"/>
      <c r="BS123" s="833"/>
      <c r="BT123" s="833"/>
      <c r="BU123" s="833"/>
      <c r="BV123" s="833">
        <v>10291059</v>
      </c>
      <c r="BW123" s="833"/>
      <c r="BX123" s="833"/>
      <c r="BY123" s="833"/>
      <c r="BZ123" s="833"/>
      <c r="CA123" s="833">
        <v>10441548</v>
      </c>
      <c r="CB123" s="833"/>
      <c r="CC123" s="833"/>
      <c r="CD123" s="833"/>
      <c r="CE123" s="833"/>
      <c r="CF123" s="729"/>
      <c r="CG123" s="730"/>
      <c r="CH123" s="730"/>
      <c r="CI123" s="730"/>
      <c r="CJ123" s="834"/>
      <c r="CK123" s="847"/>
      <c r="CL123" s="816"/>
      <c r="CM123" s="816"/>
      <c r="CN123" s="816"/>
      <c r="CO123" s="817"/>
      <c r="CP123" s="825" t="s">
        <v>342</v>
      </c>
      <c r="CQ123" s="826"/>
      <c r="CR123" s="826"/>
      <c r="CS123" s="826"/>
      <c r="CT123" s="826"/>
      <c r="CU123" s="826"/>
      <c r="CV123" s="826"/>
      <c r="CW123" s="826"/>
      <c r="CX123" s="826"/>
      <c r="CY123" s="826"/>
      <c r="CZ123" s="826"/>
      <c r="DA123" s="826"/>
      <c r="DB123" s="826"/>
      <c r="DC123" s="826"/>
      <c r="DD123" s="826"/>
      <c r="DE123" s="826"/>
      <c r="DF123" s="827"/>
      <c r="DG123" s="760" t="s">
        <v>64</v>
      </c>
      <c r="DH123" s="761"/>
      <c r="DI123" s="761"/>
      <c r="DJ123" s="761"/>
      <c r="DK123" s="762"/>
      <c r="DL123" s="763" t="s">
        <v>64</v>
      </c>
      <c r="DM123" s="761"/>
      <c r="DN123" s="761"/>
      <c r="DO123" s="761"/>
      <c r="DP123" s="762"/>
      <c r="DQ123" s="763" t="s">
        <v>64</v>
      </c>
      <c r="DR123" s="761"/>
      <c r="DS123" s="761"/>
      <c r="DT123" s="761"/>
      <c r="DU123" s="762"/>
      <c r="DV123" s="802" t="s">
        <v>64</v>
      </c>
      <c r="DW123" s="803"/>
      <c r="DX123" s="803"/>
      <c r="DY123" s="803"/>
      <c r="DZ123" s="804"/>
    </row>
    <row r="124" spans="1:130" s="89" customFormat="1" ht="26.25" customHeight="1" thickBot="1" x14ac:dyDescent="0.25">
      <c r="A124" s="865"/>
      <c r="B124" s="866"/>
      <c r="C124" s="796" t="s">
        <v>401</v>
      </c>
      <c r="D124" s="733"/>
      <c r="E124" s="733"/>
      <c r="F124" s="733"/>
      <c r="G124" s="733"/>
      <c r="H124" s="733"/>
      <c r="I124" s="733"/>
      <c r="J124" s="733"/>
      <c r="K124" s="733"/>
      <c r="L124" s="733"/>
      <c r="M124" s="733"/>
      <c r="N124" s="733"/>
      <c r="O124" s="733"/>
      <c r="P124" s="733"/>
      <c r="Q124" s="733"/>
      <c r="R124" s="733"/>
      <c r="S124" s="733"/>
      <c r="T124" s="733"/>
      <c r="U124" s="733"/>
      <c r="V124" s="733"/>
      <c r="W124" s="733"/>
      <c r="X124" s="733"/>
      <c r="Y124" s="733"/>
      <c r="Z124" s="734"/>
      <c r="AA124" s="760" t="s">
        <v>64</v>
      </c>
      <c r="AB124" s="761"/>
      <c r="AC124" s="761"/>
      <c r="AD124" s="761"/>
      <c r="AE124" s="762"/>
      <c r="AF124" s="763" t="s">
        <v>64</v>
      </c>
      <c r="AG124" s="761"/>
      <c r="AH124" s="761"/>
      <c r="AI124" s="761"/>
      <c r="AJ124" s="762"/>
      <c r="AK124" s="763" t="s">
        <v>64</v>
      </c>
      <c r="AL124" s="761"/>
      <c r="AM124" s="761"/>
      <c r="AN124" s="761"/>
      <c r="AO124" s="762"/>
      <c r="AP124" s="802" t="s">
        <v>64</v>
      </c>
      <c r="AQ124" s="803"/>
      <c r="AR124" s="803"/>
      <c r="AS124" s="803"/>
      <c r="AT124" s="804"/>
      <c r="AU124" s="828" t="s">
        <v>413</v>
      </c>
      <c r="AV124" s="829"/>
      <c r="AW124" s="829"/>
      <c r="AX124" s="829"/>
      <c r="AY124" s="829"/>
      <c r="AZ124" s="829"/>
      <c r="BA124" s="829"/>
      <c r="BB124" s="829"/>
      <c r="BC124" s="829"/>
      <c r="BD124" s="829"/>
      <c r="BE124" s="829"/>
      <c r="BF124" s="829"/>
      <c r="BG124" s="829"/>
      <c r="BH124" s="829"/>
      <c r="BI124" s="829"/>
      <c r="BJ124" s="829"/>
      <c r="BK124" s="829"/>
      <c r="BL124" s="829"/>
      <c r="BM124" s="829"/>
      <c r="BN124" s="829"/>
      <c r="BO124" s="829"/>
      <c r="BP124" s="830"/>
      <c r="BQ124" s="831" t="s">
        <v>64</v>
      </c>
      <c r="BR124" s="823"/>
      <c r="BS124" s="823"/>
      <c r="BT124" s="823"/>
      <c r="BU124" s="823"/>
      <c r="BV124" s="823" t="s">
        <v>64</v>
      </c>
      <c r="BW124" s="823"/>
      <c r="BX124" s="823"/>
      <c r="BY124" s="823"/>
      <c r="BZ124" s="823"/>
      <c r="CA124" s="823" t="s">
        <v>64</v>
      </c>
      <c r="CB124" s="823"/>
      <c r="CC124" s="823"/>
      <c r="CD124" s="823"/>
      <c r="CE124" s="823"/>
      <c r="CF124" s="707"/>
      <c r="CG124" s="708"/>
      <c r="CH124" s="708"/>
      <c r="CI124" s="708"/>
      <c r="CJ124" s="824"/>
      <c r="CK124" s="848"/>
      <c r="CL124" s="848"/>
      <c r="CM124" s="848"/>
      <c r="CN124" s="848"/>
      <c r="CO124" s="849"/>
      <c r="CP124" s="825" t="s">
        <v>414</v>
      </c>
      <c r="CQ124" s="826"/>
      <c r="CR124" s="826"/>
      <c r="CS124" s="826"/>
      <c r="CT124" s="826"/>
      <c r="CU124" s="826"/>
      <c r="CV124" s="826"/>
      <c r="CW124" s="826"/>
      <c r="CX124" s="826"/>
      <c r="CY124" s="826"/>
      <c r="CZ124" s="826"/>
      <c r="DA124" s="826"/>
      <c r="DB124" s="826"/>
      <c r="DC124" s="826"/>
      <c r="DD124" s="826"/>
      <c r="DE124" s="826"/>
      <c r="DF124" s="827"/>
      <c r="DG124" s="744" t="s">
        <v>64</v>
      </c>
      <c r="DH124" s="745"/>
      <c r="DI124" s="745"/>
      <c r="DJ124" s="745"/>
      <c r="DK124" s="746"/>
      <c r="DL124" s="747" t="s">
        <v>64</v>
      </c>
      <c r="DM124" s="745"/>
      <c r="DN124" s="745"/>
      <c r="DO124" s="745"/>
      <c r="DP124" s="746"/>
      <c r="DQ124" s="747" t="s">
        <v>64</v>
      </c>
      <c r="DR124" s="745"/>
      <c r="DS124" s="745"/>
      <c r="DT124" s="745"/>
      <c r="DU124" s="746"/>
      <c r="DV124" s="809" t="s">
        <v>64</v>
      </c>
      <c r="DW124" s="810"/>
      <c r="DX124" s="810"/>
      <c r="DY124" s="810"/>
      <c r="DZ124" s="811"/>
    </row>
    <row r="125" spans="1:130" s="89" customFormat="1" ht="26.25" customHeight="1" x14ac:dyDescent="0.2">
      <c r="A125" s="865"/>
      <c r="B125" s="866"/>
      <c r="C125" s="796" t="s">
        <v>403</v>
      </c>
      <c r="D125" s="733"/>
      <c r="E125" s="733"/>
      <c r="F125" s="733"/>
      <c r="G125" s="733"/>
      <c r="H125" s="733"/>
      <c r="I125" s="733"/>
      <c r="J125" s="733"/>
      <c r="K125" s="733"/>
      <c r="L125" s="733"/>
      <c r="M125" s="733"/>
      <c r="N125" s="733"/>
      <c r="O125" s="733"/>
      <c r="P125" s="733"/>
      <c r="Q125" s="733"/>
      <c r="R125" s="733"/>
      <c r="S125" s="733"/>
      <c r="T125" s="733"/>
      <c r="U125" s="733"/>
      <c r="V125" s="733"/>
      <c r="W125" s="733"/>
      <c r="X125" s="733"/>
      <c r="Y125" s="733"/>
      <c r="Z125" s="734"/>
      <c r="AA125" s="760" t="s">
        <v>64</v>
      </c>
      <c r="AB125" s="761"/>
      <c r="AC125" s="761"/>
      <c r="AD125" s="761"/>
      <c r="AE125" s="762"/>
      <c r="AF125" s="763" t="s">
        <v>64</v>
      </c>
      <c r="AG125" s="761"/>
      <c r="AH125" s="761"/>
      <c r="AI125" s="761"/>
      <c r="AJ125" s="762"/>
      <c r="AK125" s="763" t="s">
        <v>64</v>
      </c>
      <c r="AL125" s="761"/>
      <c r="AM125" s="761"/>
      <c r="AN125" s="761"/>
      <c r="AO125" s="762"/>
      <c r="AP125" s="802" t="s">
        <v>64</v>
      </c>
      <c r="AQ125" s="803"/>
      <c r="AR125" s="803"/>
      <c r="AS125" s="803"/>
      <c r="AT125" s="804"/>
      <c r="AU125" s="110"/>
      <c r="AV125" s="111"/>
      <c r="AW125" s="111"/>
      <c r="AX125" s="111"/>
      <c r="AY125" s="111"/>
      <c r="AZ125" s="111"/>
      <c r="BA125" s="111"/>
      <c r="BB125" s="111"/>
      <c r="BC125" s="111"/>
      <c r="BD125" s="111"/>
      <c r="BE125" s="111"/>
      <c r="BF125" s="111"/>
      <c r="BG125" s="111"/>
      <c r="BH125" s="111"/>
      <c r="BI125" s="111"/>
      <c r="BJ125" s="111"/>
      <c r="BK125" s="111"/>
      <c r="BL125" s="111"/>
      <c r="BM125" s="111"/>
      <c r="BN125" s="111"/>
      <c r="BO125" s="111"/>
      <c r="BP125" s="111"/>
      <c r="BQ125" s="91"/>
      <c r="BR125" s="91"/>
      <c r="BS125" s="91"/>
      <c r="BT125" s="91"/>
      <c r="BU125" s="91"/>
      <c r="BV125" s="91"/>
      <c r="BW125" s="91"/>
      <c r="BX125" s="91"/>
      <c r="BY125" s="91"/>
      <c r="BZ125" s="91"/>
      <c r="CA125" s="91"/>
      <c r="CB125" s="91"/>
      <c r="CC125" s="91"/>
      <c r="CD125" s="91"/>
      <c r="CE125" s="91"/>
      <c r="CF125" s="91"/>
      <c r="CG125" s="91"/>
      <c r="CH125" s="91"/>
      <c r="CI125" s="91"/>
      <c r="CJ125" s="113"/>
      <c r="CK125" s="812" t="s">
        <v>415</v>
      </c>
      <c r="CL125" s="813"/>
      <c r="CM125" s="813"/>
      <c r="CN125" s="813"/>
      <c r="CO125" s="814"/>
      <c r="CP125" s="821" t="s">
        <v>416</v>
      </c>
      <c r="CQ125" s="789"/>
      <c r="CR125" s="789"/>
      <c r="CS125" s="789"/>
      <c r="CT125" s="789"/>
      <c r="CU125" s="789"/>
      <c r="CV125" s="789"/>
      <c r="CW125" s="789"/>
      <c r="CX125" s="789"/>
      <c r="CY125" s="789"/>
      <c r="CZ125" s="789"/>
      <c r="DA125" s="789"/>
      <c r="DB125" s="789"/>
      <c r="DC125" s="789"/>
      <c r="DD125" s="789"/>
      <c r="DE125" s="789"/>
      <c r="DF125" s="790"/>
      <c r="DG125" s="822" t="s">
        <v>64</v>
      </c>
      <c r="DH125" s="806"/>
      <c r="DI125" s="806"/>
      <c r="DJ125" s="806"/>
      <c r="DK125" s="806"/>
      <c r="DL125" s="806" t="s">
        <v>64</v>
      </c>
      <c r="DM125" s="806"/>
      <c r="DN125" s="806"/>
      <c r="DO125" s="806"/>
      <c r="DP125" s="806"/>
      <c r="DQ125" s="806" t="s">
        <v>64</v>
      </c>
      <c r="DR125" s="806"/>
      <c r="DS125" s="806"/>
      <c r="DT125" s="806"/>
      <c r="DU125" s="806"/>
      <c r="DV125" s="807" t="s">
        <v>64</v>
      </c>
      <c r="DW125" s="807"/>
      <c r="DX125" s="807"/>
      <c r="DY125" s="807"/>
      <c r="DZ125" s="808"/>
    </row>
    <row r="126" spans="1:130" s="89" customFormat="1" ht="26.25" customHeight="1" thickBot="1" x14ac:dyDescent="0.25">
      <c r="A126" s="865"/>
      <c r="B126" s="866"/>
      <c r="C126" s="796" t="s">
        <v>405</v>
      </c>
      <c r="D126" s="733"/>
      <c r="E126" s="733"/>
      <c r="F126" s="733"/>
      <c r="G126" s="733"/>
      <c r="H126" s="733"/>
      <c r="I126" s="733"/>
      <c r="J126" s="733"/>
      <c r="K126" s="733"/>
      <c r="L126" s="733"/>
      <c r="M126" s="733"/>
      <c r="N126" s="733"/>
      <c r="O126" s="733"/>
      <c r="P126" s="733"/>
      <c r="Q126" s="733"/>
      <c r="R126" s="733"/>
      <c r="S126" s="733"/>
      <c r="T126" s="733"/>
      <c r="U126" s="733"/>
      <c r="V126" s="733"/>
      <c r="W126" s="733"/>
      <c r="X126" s="733"/>
      <c r="Y126" s="733"/>
      <c r="Z126" s="734"/>
      <c r="AA126" s="760" t="s">
        <v>64</v>
      </c>
      <c r="AB126" s="761"/>
      <c r="AC126" s="761"/>
      <c r="AD126" s="761"/>
      <c r="AE126" s="762"/>
      <c r="AF126" s="763" t="s">
        <v>64</v>
      </c>
      <c r="AG126" s="761"/>
      <c r="AH126" s="761"/>
      <c r="AI126" s="761"/>
      <c r="AJ126" s="762"/>
      <c r="AK126" s="763" t="s">
        <v>64</v>
      </c>
      <c r="AL126" s="761"/>
      <c r="AM126" s="761"/>
      <c r="AN126" s="761"/>
      <c r="AO126" s="762"/>
      <c r="AP126" s="802" t="s">
        <v>64</v>
      </c>
      <c r="AQ126" s="803"/>
      <c r="AR126" s="803"/>
      <c r="AS126" s="803"/>
      <c r="AT126" s="804"/>
      <c r="AU126" s="91"/>
      <c r="AV126" s="91"/>
      <c r="AW126" s="91"/>
      <c r="AX126" s="91"/>
      <c r="AY126" s="91"/>
      <c r="AZ126" s="91"/>
      <c r="BA126" s="91"/>
      <c r="BB126" s="91"/>
      <c r="BC126" s="91"/>
      <c r="BD126" s="91"/>
      <c r="BE126" s="91"/>
      <c r="BF126" s="91"/>
      <c r="BG126" s="91"/>
      <c r="BH126" s="91"/>
      <c r="BI126" s="91"/>
      <c r="BJ126" s="91"/>
      <c r="BK126" s="91"/>
      <c r="BL126" s="91"/>
      <c r="BM126" s="91"/>
      <c r="BN126" s="91"/>
      <c r="BO126" s="91"/>
      <c r="BP126" s="91"/>
      <c r="BQ126" s="91"/>
      <c r="BR126" s="91"/>
      <c r="BS126" s="91"/>
      <c r="BT126" s="91"/>
      <c r="BU126" s="91"/>
      <c r="BV126" s="91"/>
      <c r="BW126" s="91"/>
      <c r="BX126" s="91"/>
      <c r="BY126" s="91"/>
      <c r="BZ126" s="91"/>
      <c r="CA126" s="91"/>
      <c r="CB126" s="91"/>
      <c r="CC126" s="91"/>
      <c r="CD126" s="114"/>
      <c r="CE126" s="114"/>
      <c r="CF126" s="114"/>
      <c r="CG126" s="91"/>
      <c r="CH126" s="91"/>
      <c r="CI126" s="91"/>
      <c r="CJ126" s="113"/>
      <c r="CK126" s="815"/>
      <c r="CL126" s="816"/>
      <c r="CM126" s="816"/>
      <c r="CN126" s="816"/>
      <c r="CO126" s="817"/>
      <c r="CP126" s="796" t="s">
        <v>417</v>
      </c>
      <c r="CQ126" s="733"/>
      <c r="CR126" s="733"/>
      <c r="CS126" s="733"/>
      <c r="CT126" s="733"/>
      <c r="CU126" s="733"/>
      <c r="CV126" s="733"/>
      <c r="CW126" s="733"/>
      <c r="CX126" s="733"/>
      <c r="CY126" s="733"/>
      <c r="CZ126" s="733"/>
      <c r="DA126" s="733"/>
      <c r="DB126" s="733"/>
      <c r="DC126" s="733"/>
      <c r="DD126" s="733"/>
      <c r="DE126" s="733"/>
      <c r="DF126" s="734"/>
      <c r="DG126" s="797" t="s">
        <v>64</v>
      </c>
      <c r="DH126" s="798"/>
      <c r="DI126" s="798"/>
      <c r="DJ126" s="798"/>
      <c r="DK126" s="798"/>
      <c r="DL126" s="798" t="s">
        <v>64</v>
      </c>
      <c r="DM126" s="798"/>
      <c r="DN126" s="798"/>
      <c r="DO126" s="798"/>
      <c r="DP126" s="798"/>
      <c r="DQ126" s="798" t="s">
        <v>64</v>
      </c>
      <c r="DR126" s="798"/>
      <c r="DS126" s="798"/>
      <c r="DT126" s="798"/>
      <c r="DU126" s="798"/>
      <c r="DV126" s="775" t="s">
        <v>64</v>
      </c>
      <c r="DW126" s="775"/>
      <c r="DX126" s="775"/>
      <c r="DY126" s="775"/>
      <c r="DZ126" s="776"/>
    </row>
    <row r="127" spans="1:130" s="89" customFormat="1" ht="26.25" customHeight="1" x14ac:dyDescent="0.2">
      <c r="A127" s="867"/>
      <c r="B127" s="868"/>
      <c r="C127" s="799" t="s">
        <v>418</v>
      </c>
      <c r="D127" s="800"/>
      <c r="E127" s="800"/>
      <c r="F127" s="800"/>
      <c r="G127" s="800"/>
      <c r="H127" s="800"/>
      <c r="I127" s="800"/>
      <c r="J127" s="800"/>
      <c r="K127" s="800"/>
      <c r="L127" s="800"/>
      <c r="M127" s="800"/>
      <c r="N127" s="800"/>
      <c r="O127" s="800"/>
      <c r="P127" s="800"/>
      <c r="Q127" s="800"/>
      <c r="R127" s="800"/>
      <c r="S127" s="800"/>
      <c r="T127" s="800"/>
      <c r="U127" s="800"/>
      <c r="V127" s="800"/>
      <c r="W127" s="800"/>
      <c r="X127" s="800"/>
      <c r="Y127" s="800"/>
      <c r="Z127" s="801"/>
      <c r="AA127" s="760" t="s">
        <v>64</v>
      </c>
      <c r="AB127" s="761"/>
      <c r="AC127" s="761"/>
      <c r="AD127" s="761"/>
      <c r="AE127" s="762"/>
      <c r="AF127" s="763" t="s">
        <v>64</v>
      </c>
      <c r="AG127" s="761"/>
      <c r="AH127" s="761"/>
      <c r="AI127" s="761"/>
      <c r="AJ127" s="762"/>
      <c r="AK127" s="763" t="s">
        <v>64</v>
      </c>
      <c r="AL127" s="761"/>
      <c r="AM127" s="761"/>
      <c r="AN127" s="761"/>
      <c r="AO127" s="762"/>
      <c r="AP127" s="802" t="s">
        <v>64</v>
      </c>
      <c r="AQ127" s="803"/>
      <c r="AR127" s="803"/>
      <c r="AS127" s="803"/>
      <c r="AT127" s="804"/>
      <c r="AU127" s="91"/>
      <c r="AV127" s="91"/>
      <c r="AW127" s="91"/>
      <c r="AX127" s="805" t="s">
        <v>419</v>
      </c>
      <c r="AY127" s="793"/>
      <c r="AZ127" s="793"/>
      <c r="BA127" s="793"/>
      <c r="BB127" s="793"/>
      <c r="BC127" s="793"/>
      <c r="BD127" s="793"/>
      <c r="BE127" s="794"/>
      <c r="BF127" s="792" t="s">
        <v>420</v>
      </c>
      <c r="BG127" s="793"/>
      <c r="BH127" s="793"/>
      <c r="BI127" s="793"/>
      <c r="BJ127" s="793"/>
      <c r="BK127" s="793"/>
      <c r="BL127" s="794"/>
      <c r="BM127" s="792" t="s">
        <v>421</v>
      </c>
      <c r="BN127" s="793"/>
      <c r="BO127" s="793"/>
      <c r="BP127" s="793"/>
      <c r="BQ127" s="793"/>
      <c r="BR127" s="793"/>
      <c r="BS127" s="794"/>
      <c r="BT127" s="792" t="s">
        <v>422</v>
      </c>
      <c r="BU127" s="793"/>
      <c r="BV127" s="793"/>
      <c r="BW127" s="793"/>
      <c r="BX127" s="793"/>
      <c r="BY127" s="793"/>
      <c r="BZ127" s="795"/>
      <c r="CA127" s="91"/>
      <c r="CB127" s="91"/>
      <c r="CC127" s="91"/>
      <c r="CD127" s="114"/>
      <c r="CE127" s="114"/>
      <c r="CF127" s="114"/>
      <c r="CG127" s="91"/>
      <c r="CH127" s="91"/>
      <c r="CI127" s="91"/>
      <c r="CJ127" s="113"/>
      <c r="CK127" s="815"/>
      <c r="CL127" s="816"/>
      <c r="CM127" s="816"/>
      <c r="CN127" s="816"/>
      <c r="CO127" s="817"/>
      <c r="CP127" s="796" t="s">
        <v>423</v>
      </c>
      <c r="CQ127" s="733"/>
      <c r="CR127" s="733"/>
      <c r="CS127" s="733"/>
      <c r="CT127" s="733"/>
      <c r="CU127" s="733"/>
      <c r="CV127" s="733"/>
      <c r="CW127" s="733"/>
      <c r="CX127" s="733"/>
      <c r="CY127" s="733"/>
      <c r="CZ127" s="733"/>
      <c r="DA127" s="733"/>
      <c r="DB127" s="733"/>
      <c r="DC127" s="733"/>
      <c r="DD127" s="733"/>
      <c r="DE127" s="733"/>
      <c r="DF127" s="734"/>
      <c r="DG127" s="797" t="s">
        <v>64</v>
      </c>
      <c r="DH127" s="798"/>
      <c r="DI127" s="798"/>
      <c r="DJ127" s="798"/>
      <c r="DK127" s="798"/>
      <c r="DL127" s="798" t="s">
        <v>64</v>
      </c>
      <c r="DM127" s="798"/>
      <c r="DN127" s="798"/>
      <c r="DO127" s="798"/>
      <c r="DP127" s="798"/>
      <c r="DQ127" s="798" t="s">
        <v>64</v>
      </c>
      <c r="DR127" s="798"/>
      <c r="DS127" s="798"/>
      <c r="DT127" s="798"/>
      <c r="DU127" s="798"/>
      <c r="DV127" s="775" t="s">
        <v>64</v>
      </c>
      <c r="DW127" s="775"/>
      <c r="DX127" s="775"/>
      <c r="DY127" s="775"/>
      <c r="DZ127" s="776"/>
    </row>
    <row r="128" spans="1:130" s="89" customFormat="1" ht="26.25" customHeight="1" thickBot="1" x14ac:dyDescent="0.25">
      <c r="A128" s="777" t="s">
        <v>424</v>
      </c>
      <c r="B128" s="778"/>
      <c r="C128" s="778"/>
      <c r="D128" s="778"/>
      <c r="E128" s="778"/>
      <c r="F128" s="778"/>
      <c r="G128" s="778"/>
      <c r="H128" s="778"/>
      <c r="I128" s="778"/>
      <c r="J128" s="778"/>
      <c r="K128" s="778"/>
      <c r="L128" s="778"/>
      <c r="M128" s="778"/>
      <c r="N128" s="778"/>
      <c r="O128" s="778"/>
      <c r="P128" s="778"/>
      <c r="Q128" s="778"/>
      <c r="R128" s="778"/>
      <c r="S128" s="778"/>
      <c r="T128" s="778"/>
      <c r="U128" s="778"/>
      <c r="V128" s="778"/>
      <c r="W128" s="779" t="s">
        <v>425</v>
      </c>
      <c r="X128" s="779"/>
      <c r="Y128" s="779"/>
      <c r="Z128" s="780"/>
      <c r="AA128" s="781">
        <v>12420</v>
      </c>
      <c r="AB128" s="782"/>
      <c r="AC128" s="782"/>
      <c r="AD128" s="782"/>
      <c r="AE128" s="783"/>
      <c r="AF128" s="784">
        <v>12406</v>
      </c>
      <c r="AG128" s="782"/>
      <c r="AH128" s="782"/>
      <c r="AI128" s="782"/>
      <c r="AJ128" s="783"/>
      <c r="AK128" s="784">
        <v>12407</v>
      </c>
      <c r="AL128" s="782"/>
      <c r="AM128" s="782"/>
      <c r="AN128" s="782"/>
      <c r="AO128" s="783"/>
      <c r="AP128" s="785"/>
      <c r="AQ128" s="786"/>
      <c r="AR128" s="786"/>
      <c r="AS128" s="786"/>
      <c r="AT128" s="787"/>
      <c r="AU128" s="91"/>
      <c r="AV128" s="91"/>
      <c r="AW128" s="91"/>
      <c r="AX128" s="788" t="s">
        <v>426</v>
      </c>
      <c r="AY128" s="789"/>
      <c r="AZ128" s="789"/>
      <c r="BA128" s="789"/>
      <c r="BB128" s="789"/>
      <c r="BC128" s="789"/>
      <c r="BD128" s="789"/>
      <c r="BE128" s="790"/>
      <c r="BF128" s="767" t="s">
        <v>64</v>
      </c>
      <c r="BG128" s="768"/>
      <c r="BH128" s="768"/>
      <c r="BI128" s="768"/>
      <c r="BJ128" s="768"/>
      <c r="BK128" s="768"/>
      <c r="BL128" s="791"/>
      <c r="BM128" s="767">
        <v>15</v>
      </c>
      <c r="BN128" s="768"/>
      <c r="BO128" s="768"/>
      <c r="BP128" s="768"/>
      <c r="BQ128" s="768"/>
      <c r="BR128" s="768"/>
      <c r="BS128" s="791"/>
      <c r="BT128" s="767">
        <v>20</v>
      </c>
      <c r="BU128" s="768"/>
      <c r="BV128" s="768"/>
      <c r="BW128" s="768"/>
      <c r="BX128" s="768"/>
      <c r="BY128" s="768"/>
      <c r="BZ128" s="769"/>
      <c r="CA128" s="114"/>
      <c r="CB128" s="114"/>
      <c r="CC128" s="114"/>
      <c r="CD128" s="114"/>
      <c r="CE128" s="114"/>
      <c r="CF128" s="114"/>
      <c r="CG128" s="91"/>
      <c r="CH128" s="91"/>
      <c r="CI128" s="91"/>
      <c r="CJ128" s="113"/>
      <c r="CK128" s="818"/>
      <c r="CL128" s="819"/>
      <c r="CM128" s="819"/>
      <c r="CN128" s="819"/>
      <c r="CO128" s="820"/>
      <c r="CP128" s="770" t="s">
        <v>427</v>
      </c>
      <c r="CQ128" s="711"/>
      <c r="CR128" s="711"/>
      <c r="CS128" s="711"/>
      <c r="CT128" s="711"/>
      <c r="CU128" s="711"/>
      <c r="CV128" s="711"/>
      <c r="CW128" s="711"/>
      <c r="CX128" s="711"/>
      <c r="CY128" s="711"/>
      <c r="CZ128" s="711"/>
      <c r="DA128" s="711"/>
      <c r="DB128" s="711"/>
      <c r="DC128" s="711"/>
      <c r="DD128" s="711"/>
      <c r="DE128" s="711"/>
      <c r="DF128" s="712"/>
      <c r="DG128" s="771" t="s">
        <v>64</v>
      </c>
      <c r="DH128" s="772"/>
      <c r="DI128" s="772"/>
      <c r="DJ128" s="772"/>
      <c r="DK128" s="772"/>
      <c r="DL128" s="772" t="s">
        <v>64</v>
      </c>
      <c r="DM128" s="772"/>
      <c r="DN128" s="772"/>
      <c r="DO128" s="772"/>
      <c r="DP128" s="772"/>
      <c r="DQ128" s="772" t="s">
        <v>64</v>
      </c>
      <c r="DR128" s="772"/>
      <c r="DS128" s="772"/>
      <c r="DT128" s="772"/>
      <c r="DU128" s="772"/>
      <c r="DV128" s="773" t="s">
        <v>64</v>
      </c>
      <c r="DW128" s="773"/>
      <c r="DX128" s="773"/>
      <c r="DY128" s="773"/>
      <c r="DZ128" s="774"/>
    </row>
    <row r="129" spans="1:131" s="89" customFormat="1" ht="26.25" customHeight="1" x14ac:dyDescent="0.2">
      <c r="A129" s="755" t="s">
        <v>44</v>
      </c>
      <c r="B129" s="756"/>
      <c r="C129" s="756"/>
      <c r="D129" s="756"/>
      <c r="E129" s="756"/>
      <c r="F129" s="756"/>
      <c r="G129" s="756"/>
      <c r="H129" s="756"/>
      <c r="I129" s="756"/>
      <c r="J129" s="756"/>
      <c r="K129" s="756"/>
      <c r="L129" s="756"/>
      <c r="M129" s="756"/>
      <c r="N129" s="756"/>
      <c r="O129" s="756"/>
      <c r="P129" s="756"/>
      <c r="Q129" s="756"/>
      <c r="R129" s="756"/>
      <c r="S129" s="756"/>
      <c r="T129" s="756"/>
      <c r="U129" s="756"/>
      <c r="V129" s="756"/>
      <c r="W129" s="757" t="s">
        <v>428</v>
      </c>
      <c r="X129" s="758"/>
      <c r="Y129" s="758"/>
      <c r="Z129" s="759"/>
      <c r="AA129" s="760">
        <v>4545813</v>
      </c>
      <c r="AB129" s="761"/>
      <c r="AC129" s="761"/>
      <c r="AD129" s="761"/>
      <c r="AE129" s="762"/>
      <c r="AF129" s="763">
        <v>4482396</v>
      </c>
      <c r="AG129" s="761"/>
      <c r="AH129" s="761"/>
      <c r="AI129" s="761"/>
      <c r="AJ129" s="762"/>
      <c r="AK129" s="763">
        <v>4488066</v>
      </c>
      <c r="AL129" s="761"/>
      <c r="AM129" s="761"/>
      <c r="AN129" s="761"/>
      <c r="AO129" s="762"/>
      <c r="AP129" s="764"/>
      <c r="AQ129" s="765"/>
      <c r="AR129" s="765"/>
      <c r="AS129" s="765"/>
      <c r="AT129" s="766"/>
      <c r="AU129" s="92"/>
      <c r="AV129" s="92"/>
      <c r="AW129" s="92"/>
      <c r="AX129" s="732" t="s">
        <v>429</v>
      </c>
      <c r="AY129" s="733"/>
      <c r="AZ129" s="733"/>
      <c r="BA129" s="733"/>
      <c r="BB129" s="733"/>
      <c r="BC129" s="733"/>
      <c r="BD129" s="733"/>
      <c r="BE129" s="734"/>
      <c r="BF129" s="751" t="s">
        <v>64</v>
      </c>
      <c r="BG129" s="752"/>
      <c r="BH129" s="752"/>
      <c r="BI129" s="752"/>
      <c r="BJ129" s="752"/>
      <c r="BK129" s="752"/>
      <c r="BL129" s="753"/>
      <c r="BM129" s="751">
        <v>20</v>
      </c>
      <c r="BN129" s="752"/>
      <c r="BO129" s="752"/>
      <c r="BP129" s="752"/>
      <c r="BQ129" s="752"/>
      <c r="BR129" s="752"/>
      <c r="BS129" s="753"/>
      <c r="BT129" s="751">
        <v>30</v>
      </c>
      <c r="BU129" s="752"/>
      <c r="BV129" s="752"/>
      <c r="BW129" s="752"/>
      <c r="BX129" s="752"/>
      <c r="BY129" s="752"/>
      <c r="BZ129" s="754"/>
      <c r="CA129" s="115"/>
      <c r="CB129" s="115"/>
      <c r="CC129" s="115"/>
      <c r="CD129" s="115"/>
      <c r="CE129" s="115"/>
      <c r="CF129" s="115"/>
      <c r="CG129" s="115"/>
      <c r="CH129" s="115"/>
      <c r="CI129" s="115"/>
      <c r="CJ129" s="115"/>
      <c r="CK129" s="115"/>
      <c r="CL129" s="115"/>
      <c r="CM129" s="115"/>
      <c r="CN129" s="115"/>
      <c r="CO129" s="115"/>
      <c r="CP129" s="115"/>
      <c r="CQ129" s="115"/>
      <c r="CR129" s="115"/>
      <c r="CS129" s="115"/>
      <c r="CT129" s="115"/>
      <c r="CU129" s="115"/>
      <c r="CV129" s="115"/>
      <c r="CW129" s="115"/>
      <c r="CX129" s="115"/>
      <c r="CY129" s="115"/>
      <c r="CZ129" s="115"/>
      <c r="DA129" s="115"/>
      <c r="DB129" s="115"/>
      <c r="DC129" s="115"/>
      <c r="DD129" s="115"/>
      <c r="DE129" s="115"/>
      <c r="DF129" s="115"/>
      <c r="DG129" s="115"/>
      <c r="DH129" s="115"/>
      <c r="DI129" s="115"/>
      <c r="DJ129" s="115"/>
      <c r="DK129" s="115"/>
      <c r="DL129" s="115"/>
      <c r="DM129" s="115"/>
      <c r="DN129" s="115"/>
      <c r="DO129" s="115"/>
      <c r="DP129" s="92"/>
      <c r="DQ129" s="92"/>
      <c r="DR129" s="92"/>
      <c r="DS129" s="92"/>
      <c r="DT129" s="92"/>
      <c r="DU129" s="92"/>
      <c r="DV129" s="92"/>
      <c r="DW129" s="92"/>
      <c r="DX129" s="92"/>
      <c r="DY129" s="92"/>
      <c r="DZ129" s="92"/>
    </row>
    <row r="130" spans="1:131" s="89" customFormat="1" ht="26.25" customHeight="1" x14ac:dyDescent="0.2">
      <c r="A130" s="755" t="s">
        <v>430</v>
      </c>
      <c r="B130" s="756"/>
      <c r="C130" s="756"/>
      <c r="D130" s="756"/>
      <c r="E130" s="756"/>
      <c r="F130" s="756"/>
      <c r="G130" s="756"/>
      <c r="H130" s="756"/>
      <c r="I130" s="756"/>
      <c r="J130" s="756"/>
      <c r="K130" s="756"/>
      <c r="L130" s="756"/>
      <c r="M130" s="756"/>
      <c r="N130" s="756"/>
      <c r="O130" s="756"/>
      <c r="P130" s="756"/>
      <c r="Q130" s="756"/>
      <c r="R130" s="756"/>
      <c r="S130" s="756"/>
      <c r="T130" s="756"/>
      <c r="U130" s="756"/>
      <c r="V130" s="756"/>
      <c r="W130" s="757" t="s">
        <v>431</v>
      </c>
      <c r="X130" s="758"/>
      <c r="Y130" s="758"/>
      <c r="Z130" s="759"/>
      <c r="AA130" s="760">
        <v>521581</v>
      </c>
      <c r="AB130" s="761"/>
      <c r="AC130" s="761"/>
      <c r="AD130" s="761"/>
      <c r="AE130" s="762"/>
      <c r="AF130" s="763">
        <v>561868</v>
      </c>
      <c r="AG130" s="761"/>
      <c r="AH130" s="761"/>
      <c r="AI130" s="761"/>
      <c r="AJ130" s="762"/>
      <c r="AK130" s="763">
        <v>558462</v>
      </c>
      <c r="AL130" s="761"/>
      <c r="AM130" s="761"/>
      <c r="AN130" s="761"/>
      <c r="AO130" s="762"/>
      <c r="AP130" s="764"/>
      <c r="AQ130" s="765"/>
      <c r="AR130" s="765"/>
      <c r="AS130" s="765"/>
      <c r="AT130" s="766"/>
      <c r="AU130" s="92"/>
      <c r="AV130" s="92"/>
      <c r="AW130" s="92"/>
      <c r="AX130" s="732" t="s">
        <v>432</v>
      </c>
      <c r="AY130" s="733"/>
      <c r="AZ130" s="733"/>
      <c r="BA130" s="733"/>
      <c r="BB130" s="733"/>
      <c r="BC130" s="733"/>
      <c r="BD130" s="733"/>
      <c r="BE130" s="734"/>
      <c r="BF130" s="735">
        <v>4.4000000000000004</v>
      </c>
      <c r="BG130" s="736"/>
      <c r="BH130" s="736"/>
      <c r="BI130" s="736"/>
      <c r="BJ130" s="736"/>
      <c r="BK130" s="736"/>
      <c r="BL130" s="737"/>
      <c r="BM130" s="735">
        <v>25</v>
      </c>
      <c r="BN130" s="736"/>
      <c r="BO130" s="736"/>
      <c r="BP130" s="736"/>
      <c r="BQ130" s="736"/>
      <c r="BR130" s="736"/>
      <c r="BS130" s="737"/>
      <c r="BT130" s="735">
        <v>35</v>
      </c>
      <c r="BU130" s="736"/>
      <c r="BV130" s="736"/>
      <c r="BW130" s="736"/>
      <c r="BX130" s="736"/>
      <c r="BY130" s="736"/>
      <c r="BZ130" s="738"/>
      <c r="CA130" s="115"/>
      <c r="CB130" s="115"/>
      <c r="CC130" s="115"/>
      <c r="CD130" s="115"/>
      <c r="CE130" s="115"/>
      <c r="CF130" s="115"/>
      <c r="CG130" s="115"/>
      <c r="CH130" s="115"/>
      <c r="CI130" s="115"/>
      <c r="CJ130" s="115"/>
      <c r="CK130" s="115"/>
      <c r="CL130" s="115"/>
      <c r="CM130" s="115"/>
      <c r="CN130" s="115"/>
      <c r="CO130" s="115"/>
      <c r="CP130" s="115"/>
      <c r="CQ130" s="115"/>
      <c r="CR130" s="115"/>
      <c r="CS130" s="115"/>
      <c r="CT130" s="115"/>
      <c r="CU130" s="115"/>
      <c r="CV130" s="115"/>
      <c r="CW130" s="115"/>
      <c r="CX130" s="115"/>
      <c r="CY130" s="115"/>
      <c r="CZ130" s="115"/>
      <c r="DA130" s="115"/>
      <c r="DB130" s="115"/>
      <c r="DC130" s="115"/>
      <c r="DD130" s="115"/>
      <c r="DE130" s="115"/>
      <c r="DF130" s="115"/>
      <c r="DG130" s="115"/>
      <c r="DH130" s="115"/>
      <c r="DI130" s="115"/>
      <c r="DJ130" s="115"/>
      <c r="DK130" s="115"/>
      <c r="DL130" s="115"/>
      <c r="DM130" s="115"/>
      <c r="DN130" s="115"/>
      <c r="DO130" s="115"/>
      <c r="DP130" s="92"/>
      <c r="DQ130" s="92"/>
      <c r="DR130" s="92"/>
      <c r="DS130" s="92"/>
      <c r="DT130" s="92"/>
      <c r="DU130" s="92"/>
      <c r="DV130" s="92"/>
      <c r="DW130" s="92"/>
      <c r="DX130" s="92"/>
      <c r="DY130" s="92"/>
      <c r="DZ130" s="92"/>
    </row>
    <row r="131" spans="1:131" s="89" customFormat="1" ht="26.25" customHeight="1" thickBot="1" x14ac:dyDescent="0.25">
      <c r="A131" s="739"/>
      <c r="B131" s="740"/>
      <c r="C131" s="740"/>
      <c r="D131" s="740"/>
      <c r="E131" s="740"/>
      <c r="F131" s="740"/>
      <c r="G131" s="740"/>
      <c r="H131" s="740"/>
      <c r="I131" s="740"/>
      <c r="J131" s="740"/>
      <c r="K131" s="740"/>
      <c r="L131" s="740"/>
      <c r="M131" s="740"/>
      <c r="N131" s="740"/>
      <c r="O131" s="740"/>
      <c r="P131" s="740"/>
      <c r="Q131" s="740"/>
      <c r="R131" s="740"/>
      <c r="S131" s="740"/>
      <c r="T131" s="740"/>
      <c r="U131" s="740"/>
      <c r="V131" s="740"/>
      <c r="W131" s="741" t="s">
        <v>433</v>
      </c>
      <c r="X131" s="742"/>
      <c r="Y131" s="742"/>
      <c r="Z131" s="743"/>
      <c r="AA131" s="744">
        <v>4024232</v>
      </c>
      <c r="AB131" s="745"/>
      <c r="AC131" s="745"/>
      <c r="AD131" s="745"/>
      <c r="AE131" s="746"/>
      <c r="AF131" s="747">
        <v>3920528</v>
      </c>
      <c r="AG131" s="745"/>
      <c r="AH131" s="745"/>
      <c r="AI131" s="745"/>
      <c r="AJ131" s="746"/>
      <c r="AK131" s="747">
        <v>3929604</v>
      </c>
      <c r="AL131" s="745"/>
      <c r="AM131" s="745"/>
      <c r="AN131" s="745"/>
      <c r="AO131" s="746"/>
      <c r="AP131" s="748"/>
      <c r="AQ131" s="749"/>
      <c r="AR131" s="749"/>
      <c r="AS131" s="749"/>
      <c r="AT131" s="750"/>
      <c r="AU131" s="92"/>
      <c r="AV131" s="92"/>
      <c r="AW131" s="92"/>
      <c r="AX131" s="710" t="s">
        <v>434</v>
      </c>
      <c r="AY131" s="711"/>
      <c r="AZ131" s="711"/>
      <c r="BA131" s="711"/>
      <c r="BB131" s="711"/>
      <c r="BC131" s="711"/>
      <c r="BD131" s="711"/>
      <c r="BE131" s="712"/>
      <c r="BF131" s="713" t="s">
        <v>64</v>
      </c>
      <c r="BG131" s="714"/>
      <c r="BH131" s="714"/>
      <c r="BI131" s="714"/>
      <c r="BJ131" s="714"/>
      <c r="BK131" s="714"/>
      <c r="BL131" s="715"/>
      <c r="BM131" s="713">
        <v>350</v>
      </c>
      <c r="BN131" s="714"/>
      <c r="BO131" s="714"/>
      <c r="BP131" s="714"/>
      <c r="BQ131" s="714"/>
      <c r="BR131" s="714"/>
      <c r="BS131" s="715"/>
      <c r="BT131" s="716"/>
      <c r="BU131" s="717"/>
      <c r="BV131" s="717"/>
      <c r="BW131" s="717"/>
      <c r="BX131" s="717"/>
      <c r="BY131" s="717"/>
      <c r="BZ131" s="718"/>
      <c r="CA131" s="115"/>
      <c r="CB131" s="115"/>
      <c r="CC131" s="115"/>
      <c r="CD131" s="115"/>
      <c r="CE131" s="115"/>
      <c r="CF131" s="115"/>
      <c r="CG131" s="115"/>
      <c r="CH131" s="115"/>
      <c r="CI131" s="115"/>
      <c r="CJ131" s="115"/>
      <c r="CK131" s="115"/>
      <c r="CL131" s="115"/>
      <c r="CM131" s="115"/>
      <c r="CN131" s="115"/>
      <c r="CO131" s="115"/>
      <c r="CP131" s="115"/>
      <c r="CQ131" s="115"/>
      <c r="CR131" s="115"/>
      <c r="CS131" s="115"/>
      <c r="CT131" s="115"/>
      <c r="CU131" s="115"/>
      <c r="CV131" s="115"/>
      <c r="CW131" s="115"/>
      <c r="CX131" s="115"/>
      <c r="CY131" s="115"/>
      <c r="CZ131" s="115"/>
      <c r="DA131" s="115"/>
      <c r="DB131" s="115"/>
      <c r="DC131" s="115"/>
      <c r="DD131" s="115"/>
      <c r="DE131" s="115"/>
      <c r="DF131" s="115"/>
      <c r="DG131" s="115"/>
      <c r="DH131" s="115"/>
      <c r="DI131" s="115"/>
      <c r="DJ131" s="115"/>
      <c r="DK131" s="115"/>
      <c r="DL131" s="115"/>
      <c r="DM131" s="115"/>
      <c r="DN131" s="115"/>
      <c r="DO131" s="115"/>
      <c r="DP131" s="92"/>
      <c r="DQ131" s="92"/>
      <c r="DR131" s="92"/>
      <c r="DS131" s="92"/>
      <c r="DT131" s="92"/>
      <c r="DU131" s="92"/>
      <c r="DV131" s="92"/>
      <c r="DW131" s="92"/>
      <c r="DX131" s="92"/>
      <c r="DY131" s="92"/>
      <c r="DZ131" s="92"/>
    </row>
    <row r="132" spans="1:131" s="89" customFormat="1" ht="26.25" customHeight="1" x14ac:dyDescent="0.2">
      <c r="A132" s="719" t="s">
        <v>435</v>
      </c>
      <c r="B132" s="720"/>
      <c r="C132" s="720"/>
      <c r="D132" s="720"/>
      <c r="E132" s="720"/>
      <c r="F132" s="720"/>
      <c r="G132" s="720"/>
      <c r="H132" s="720"/>
      <c r="I132" s="720"/>
      <c r="J132" s="720"/>
      <c r="K132" s="720"/>
      <c r="L132" s="720"/>
      <c r="M132" s="720"/>
      <c r="N132" s="720"/>
      <c r="O132" s="720"/>
      <c r="P132" s="720"/>
      <c r="Q132" s="720"/>
      <c r="R132" s="720"/>
      <c r="S132" s="720"/>
      <c r="T132" s="720"/>
      <c r="U132" s="720"/>
      <c r="V132" s="723" t="s">
        <v>436</v>
      </c>
      <c r="W132" s="723"/>
      <c r="X132" s="723"/>
      <c r="Y132" s="723"/>
      <c r="Z132" s="724"/>
      <c r="AA132" s="725">
        <v>4.5769229999999999</v>
      </c>
      <c r="AB132" s="726"/>
      <c r="AC132" s="726"/>
      <c r="AD132" s="726"/>
      <c r="AE132" s="727"/>
      <c r="AF132" s="728">
        <v>4.1295203100000002</v>
      </c>
      <c r="AG132" s="726"/>
      <c r="AH132" s="726"/>
      <c r="AI132" s="726"/>
      <c r="AJ132" s="727"/>
      <c r="AK132" s="728">
        <v>4.5929818879999997</v>
      </c>
      <c r="AL132" s="726"/>
      <c r="AM132" s="726"/>
      <c r="AN132" s="726"/>
      <c r="AO132" s="727"/>
      <c r="AP132" s="729"/>
      <c r="AQ132" s="730"/>
      <c r="AR132" s="730"/>
      <c r="AS132" s="730"/>
      <c r="AT132" s="731"/>
      <c r="AU132" s="116"/>
      <c r="AV132" s="92"/>
      <c r="AW132" s="92"/>
      <c r="AX132" s="92"/>
      <c r="AY132" s="92"/>
      <c r="AZ132" s="92"/>
      <c r="BA132" s="92"/>
      <c r="BB132" s="92"/>
      <c r="BC132" s="92"/>
      <c r="BD132" s="92"/>
      <c r="BE132" s="92"/>
      <c r="BF132" s="92"/>
      <c r="BG132" s="92"/>
      <c r="BH132" s="92"/>
      <c r="BI132" s="92"/>
      <c r="BJ132" s="92"/>
      <c r="BK132" s="92"/>
      <c r="BL132" s="92"/>
      <c r="BM132" s="92"/>
      <c r="BN132" s="92"/>
      <c r="BO132" s="92"/>
      <c r="BP132" s="92"/>
      <c r="BQ132" s="92"/>
      <c r="BR132" s="92"/>
      <c r="BS132" s="94"/>
      <c r="BT132" s="92"/>
      <c r="BU132" s="92"/>
      <c r="BV132" s="92"/>
      <c r="BW132" s="92"/>
      <c r="BX132" s="92"/>
      <c r="BY132" s="92"/>
      <c r="BZ132" s="92"/>
      <c r="CA132" s="115"/>
      <c r="CB132" s="115"/>
      <c r="CC132" s="115"/>
      <c r="CD132" s="115"/>
      <c r="CE132" s="115"/>
      <c r="CF132" s="115"/>
      <c r="CG132" s="115"/>
      <c r="CH132" s="115"/>
      <c r="CI132" s="115"/>
      <c r="CJ132" s="115"/>
      <c r="CK132" s="115"/>
      <c r="CL132" s="115"/>
      <c r="CM132" s="115"/>
      <c r="CN132" s="115"/>
      <c r="CO132" s="115"/>
      <c r="CP132" s="115"/>
      <c r="CQ132" s="115"/>
      <c r="CR132" s="115"/>
      <c r="CS132" s="115"/>
      <c r="CT132" s="115"/>
      <c r="CU132" s="115"/>
      <c r="CV132" s="115"/>
      <c r="CW132" s="115"/>
      <c r="CX132" s="115"/>
      <c r="CY132" s="115"/>
      <c r="CZ132" s="115"/>
      <c r="DA132" s="115"/>
      <c r="DB132" s="115"/>
      <c r="DC132" s="115"/>
      <c r="DD132" s="115"/>
      <c r="DE132" s="115"/>
      <c r="DF132" s="115"/>
      <c r="DG132" s="115"/>
      <c r="DH132" s="115"/>
      <c r="DI132" s="115"/>
      <c r="DJ132" s="115"/>
      <c r="DK132" s="115"/>
      <c r="DL132" s="115"/>
      <c r="DM132" s="115"/>
      <c r="DN132" s="115"/>
      <c r="DO132" s="115"/>
      <c r="DP132" s="92"/>
      <c r="DQ132" s="92"/>
      <c r="DR132" s="92"/>
      <c r="DS132" s="92"/>
      <c r="DT132" s="92"/>
      <c r="DU132" s="92"/>
      <c r="DV132" s="92"/>
      <c r="DW132" s="92"/>
      <c r="DX132" s="92"/>
      <c r="DY132" s="92"/>
      <c r="DZ132" s="92"/>
    </row>
    <row r="133" spans="1:131" s="89" customFormat="1" ht="26.25" customHeight="1" thickBot="1" x14ac:dyDescent="0.25">
      <c r="A133" s="721"/>
      <c r="B133" s="722"/>
      <c r="C133" s="722"/>
      <c r="D133" s="722"/>
      <c r="E133" s="722"/>
      <c r="F133" s="722"/>
      <c r="G133" s="722"/>
      <c r="H133" s="722"/>
      <c r="I133" s="722"/>
      <c r="J133" s="722"/>
      <c r="K133" s="722"/>
      <c r="L133" s="722"/>
      <c r="M133" s="722"/>
      <c r="N133" s="722"/>
      <c r="O133" s="722"/>
      <c r="P133" s="722"/>
      <c r="Q133" s="722"/>
      <c r="R133" s="722"/>
      <c r="S133" s="722"/>
      <c r="T133" s="722"/>
      <c r="U133" s="722"/>
      <c r="V133" s="702" t="s">
        <v>437</v>
      </c>
      <c r="W133" s="702"/>
      <c r="X133" s="702"/>
      <c r="Y133" s="702"/>
      <c r="Z133" s="703"/>
      <c r="AA133" s="704">
        <v>4.4000000000000004</v>
      </c>
      <c r="AB133" s="705"/>
      <c r="AC133" s="705"/>
      <c r="AD133" s="705"/>
      <c r="AE133" s="706"/>
      <c r="AF133" s="704">
        <v>4.2</v>
      </c>
      <c r="AG133" s="705"/>
      <c r="AH133" s="705"/>
      <c r="AI133" s="705"/>
      <c r="AJ133" s="706"/>
      <c r="AK133" s="704">
        <v>4.4000000000000004</v>
      </c>
      <c r="AL133" s="705"/>
      <c r="AM133" s="705"/>
      <c r="AN133" s="705"/>
      <c r="AO133" s="706"/>
      <c r="AP133" s="707"/>
      <c r="AQ133" s="708"/>
      <c r="AR133" s="708"/>
      <c r="AS133" s="708"/>
      <c r="AT133" s="709"/>
      <c r="AU133" s="92"/>
      <c r="AV133" s="92"/>
      <c r="AW133" s="92"/>
      <c r="AX133" s="92"/>
      <c r="AY133" s="92"/>
      <c r="AZ133" s="92"/>
      <c r="BA133" s="92"/>
      <c r="BB133" s="92"/>
      <c r="BC133" s="92"/>
      <c r="BD133" s="92"/>
      <c r="BE133" s="92"/>
      <c r="BF133" s="92"/>
      <c r="BG133" s="92"/>
      <c r="BH133" s="92"/>
      <c r="BI133" s="92"/>
      <c r="BJ133" s="92"/>
      <c r="BK133" s="92"/>
      <c r="BL133" s="92"/>
      <c r="BM133" s="92"/>
      <c r="BN133" s="115"/>
      <c r="BO133" s="115"/>
      <c r="BP133" s="115"/>
      <c r="BQ133" s="115"/>
      <c r="BR133" s="115"/>
      <c r="BS133" s="115"/>
      <c r="BT133" s="115"/>
      <c r="BU133" s="115"/>
      <c r="BV133" s="115"/>
      <c r="BW133" s="115"/>
      <c r="BX133" s="115"/>
      <c r="BY133" s="115"/>
      <c r="BZ133" s="115"/>
      <c r="CA133" s="115"/>
      <c r="CB133" s="115"/>
      <c r="CC133" s="115"/>
      <c r="CD133" s="115"/>
      <c r="CE133" s="115"/>
      <c r="CF133" s="115"/>
      <c r="CG133" s="115"/>
      <c r="CH133" s="115"/>
      <c r="CI133" s="115"/>
      <c r="CJ133" s="115"/>
      <c r="CK133" s="115"/>
      <c r="CL133" s="115"/>
      <c r="CM133" s="115"/>
      <c r="CN133" s="115"/>
      <c r="CO133" s="115"/>
      <c r="CP133" s="115"/>
      <c r="CQ133" s="115"/>
      <c r="CR133" s="115"/>
      <c r="CS133" s="115"/>
      <c r="CT133" s="115"/>
      <c r="CU133" s="115"/>
      <c r="CV133" s="115"/>
      <c r="CW133" s="115"/>
      <c r="CX133" s="115"/>
      <c r="CY133" s="115"/>
      <c r="CZ133" s="115"/>
      <c r="DA133" s="115"/>
      <c r="DB133" s="115"/>
      <c r="DC133" s="115"/>
      <c r="DD133" s="115"/>
      <c r="DE133" s="115"/>
      <c r="DF133" s="115"/>
      <c r="DG133" s="115"/>
      <c r="DH133" s="115"/>
      <c r="DI133" s="115"/>
      <c r="DJ133" s="115"/>
      <c r="DK133" s="115"/>
      <c r="DL133" s="115"/>
      <c r="DM133" s="115"/>
      <c r="DN133" s="115"/>
      <c r="DO133" s="115"/>
      <c r="DP133" s="92"/>
      <c r="DQ133" s="92"/>
      <c r="DR133" s="92"/>
      <c r="DS133" s="92"/>
      <c r="DT133" s="92"/>
      <c r="DU133" s="92"/>
      <c r="DV133" s="92"/>
      <c r="DW133" s="92"/>
      <c r="DX133" s="92"/>
      <c r="DY133" s="92"/>
      <c r="DZ133" s="92"/>
    </row>
    <row r="134" spans="1:131" ht="11.25" customHeight="1" x14ac:dyDescent="0.2">
      <c r="A134" s="117"/>
      <c r="B134" s="117"/>
      <c r="C134" s="117"/>
      <c r="D134" s="117"/>
      <c r="E134" s="117"/>
      <c r="F134" s="117"/>
      <c r="G134" s="117"/>
      <c r="H134" s="117"/>
      <c r="I134" s="117"/>
      <c r="J134" s="117"/>
      <c r="K134" s="117"/>
      <c r="L134" s="117"/>
      <c r="M134" s="117"/>
      <c r="N134" s="117"/>
      <c r="O134" s="117"/>
      <c r="P134" s="117"/>
      <c r="Q134" s="117"/>
      <c r="R134" s="117"/>
      <c r="S134" s="117"/>
      <c r="T134" s="117"/>
      <c r="U134" s="117"/>
      <c r="V134" s="117"/>
      <c r="W134" s="117"/>
      <c r="X134" s="117"/>
      <c r="Y134" s="117"/>
      <c r="Z134" s="117"/>
      <c r="AA134" s="117"/>
      <c r="AB134" s="117"/>
      <c r="AC134" s="117"/>
      <c r="AD134" s="117"/>
      <c r="AE134" s="117"/>
      <c r="AF134" s="117"/>
      <c r="AG134" s="117"/>
      <c r="AH134" s="117"/>
      <c r="AI134" s="117"/>
      <c r="AJ134" s="117"/>
      <c r="AK134" s="117"/>
      <c r="AL134" s="117"/>
      <c r="AM134" s="117"/>
      <c r="AN134" s="117"/>
      <c r="AO134" s="117"/>
      <c r="AP134" s="117"/>
      <c r="AQ134" s="117"/>
      <c r="AR134" s="117"/>
      <c r="AS134" s="117"/>
      <c r="AT134" s="117"/>
      <c r="AU134" s="92"/>
      <c r="AV134" s="92"/>
      <c r="AW134" s="92"/>
      <c r="AX134" s="92"/>
      <c r="AY134" s="92"/>
      <c r="AZ134" s="92"/>
      <c r="BA134" s="92"/>
      <c r="BB134" s="92"/>
      <c r="BC134" s="92"/>
      <c r="BD134" s="92"/>
      <c r="BE134" s="92"/>
      <c r="BF134" s="92"/>
      <c r="BG134" s="92"/>
      <c r="BH134" s="92"/>
      <c r="BI134" s="92"/>
      <c r="BJ134" s="92"/>
      <c r="BK134" s="92"/>
      <c r="BL134" s="92"/>
      <c r="BM134" s="92"/>
      <c r="BN134" s="115"/>
      <c r="BO134" s="115"/>
      <c r="BP134" s="115"/>
      <c r="BQ134" s="115"/>
      <c r="BR134" s="115"/>
      <c r="BS134" s="115"/>
      <c r="BT134" s="115"/>
      <c r="BU134" s="115"/>
      <c r="BV134" s="115"/>
      <c r="BW134" s="115"/>
      <c r="BX134" s="115"/>
      <c r="BY134" s="115"/>
      <c r="BZ134" s="115"/>
      <c r="CA134" s="115"/>
      <c r="CB134" s="115"/>
      <c r="CC134" s="115"/>
      <c r="CD134" s="115"/>
      <c r="CE134" s="115"/>
      <c r="CF134" s="115"/>
      <c r="CG134" s="115"/>
      <c r="CH134" s="115"/>
      <c r="CI134" s="115"/>
      <c r="CJ134" s="115"/>
      <c r="CK134" s="115"/>
      <c r="CL134" s="115"/>
      <c r="CM134" s="115"/>
      <c r="CN134" s="115"/>
      <c r="CO134" s="115"/>
      <c r="CP134" s="115"/>
      <c r="CQ134" s="115"/>
      <c r="CR134" s="115"/>
      <c r="CS134" s="115"/>
      <c r="CT134" s="115"/>
      <c r="CU134" s="115"/>
      <c r="CV134" s="115"/>
      <c r="CW134" s="115"/>
      <c r="CX134" s="115"/>
      <c r="CY134" s="115"/>
      <c r="CZ134" s="115"/>
      <c r="DA134" s="115"/>
      <c r="DB134" s="115"/>
      <c r="DC134" s="115"/>
      <c r="DD134" s="115"/>
      <c r="DE134" s="115"/>
      <c r="DF134" s="115"/>
      <c r="DG134" s="115"/>
      <c r="DH134" s="115"/>
      <c r="DI134" s="115"/>
      <c r="DJ134" s="115"/>
      <c r="DK134" s="115"/>
      <c r="DL134" s="115"/>
      <c r="DM134" s="115"/>
      <c r="DN134" s="115"/>
      <c r="DO134" s="115"/>
      <c r="DP134" s="92"/>
      <c r="DQ134" s="92"/>
      <c r="DR134" s="92"/>
      <c r="DS134" s="92"/>
      <c r="DT134" s="92"/>
      <c r="DU134" s="92"/>
      <c r="DV134" s="92"/>
      <c r="DW134" s="92"/>
      <c r="DX134" s="92"/>
      <c r="DY134" s="92"/>
      <c r="DZ134" s="92"/>
      <c r="EA134" s="89"/>
    </row>
    <row r="135" spans="1:131" ht="14" hidden="1" x14ac:dyDescent="0.2">
      <c r="AU135" s="117"/>
      <c r="AV135" s="117"/>
      <c r="AW135" s="117"/>
      <c r="AX135" s="117"/>
      <c r="AY135" s="117"/>
      <c r="AZ135" s="117"/>
      <c r="BA135" s="117"/>
      <c r="BB135" s="117"/>
      <c r="BC135" s="117"/>
      <c r="BD135" s="117"/>
      <c r="BE135" s="117"/>
      <c r="BF135" s="117"/>
      <c r="BG135" s="117"/>
      <c r="BH135" s="117"/>
      <c r="BI135" s="117"/>
      <c r="BJ135" s="117"/>
      <c r="BK135" s="117"/>
      <c r="BL135" s="117"/>
      <c r="BM135" s="117"/>
      <c r="BN135" s="117"/>
      <c r="BO135" s="117"/>
      <c r="BP135" s="117"/>
      <c r="BQ135" s="117"/>
      <c r="BR135" s="117"/>
      <c r="BS135" s="117"/>
      <c r="BT135" s="117"/>
      <c r="BU135" s="117"/>
      <c r="BV135" s="117"/>
      <c r="BW135" s="117"/>
      <c r="BX135" s="117"/>
      <c r="BY135" s="117"/>
      <c r="BZ135" s="117"/>
      <c r="CA135" s="117"/>
      <c r="CB135" s="117"/>
      <c r="CC135" s="117"/>
      <c r="CD135" s="117"/>
      <c r="CE135" s="117"/>
      <c r="CF135" s="117"/>
      <c r="CG135" s="117"/>
      <c r="CH135" s="117"/>
      <c r="CI135" s="117"/>
      <c r="CJ135" s="117"/>
      <c r="CK135" s="117"/>
      <c r="CL135" s="117"/>
      <c r="CM135" s="117"/>
      <c r="CN135" s="117"/>
      <c r="CO135" s="117"/>
      <c r="CP135" s="117"/>
      <c r="CQ135" s="117"/>
      <c r="CR135" s="117"/>
      <c r="CS135" s="117"/>
      <c r="CT135" s="117"/>
      <c r="CU135" s="117"/>
      <c r="CV135" s="117"/>
      <c r="CW135" s="117"/>
      <c r="CX135" s="117"/>
      <c r="CY135" s="117"/>
      <c r="CZ135" s="117"/>
      <c r="DA135" s="117"/>
      <c r="DB135" s="117"/>
      <c r="DC135" s="117"/>
      <c r="DD135" s="117"/>
      <c r="DE135" s="117"/>
      <c r="DF135" s="117"/>
      <c r="DG135" s="117"/>
      <c r="DH135" s="117"/>
      <c r="DI135" s="117"/>
      <c r="DJ135" s="117"/>
      <c r="DK135" s="117"/>
      <c r="DL135" s="117"/>
      <c r="DM135" s="117"/>
      <c r="DN135" s="117"/>
      <c r="DO135" s="117"/>
      <c r="DP135" s="117"/>
      <c r="DQ135" s="117"/>
      <c r="DR135" s="117"/>
      <c r="DS135" s="117"/>
      <c r="DT135" s="117"/>
      <c r="DU135" s="117"/>
      <c r="DV135" s="117"/>
      <c r="DW135" s="117"/>
      <c r="DX135" s="117"/>
      <c r="DY135" s="117"/>
      <c r="DZ135" s="117"/>
    </row>
  </sheetData>
  <sheetProtection algorithmName="SHA-512" hashValue="wZiDUMzo5h2o+T9EB/NJfWHLYycjF7ir3P+nTwzIvCA+Pyc0ZzLu5lgv1b6Ui8GvQxYh+uFG3d5uXO4GP5kBrg==" saltValue="9ifpApcISaBeIb075wIfhQ==" spinCount="100000" sheet="1" objects="1" scenarios="1" formatRows="0"/>
  <mergeCells count="2035">
    <mergeCell ref="AK5:AO6"/>
    <mergeCell ref="AP5:AT6"/>
    <mergeCell ref="AU5:AY6"/>
    <mergeCell ref="BQ5:CG6"/>
    <mergeCell ref="CH5:CL6"/>
    <mergeCell ref="CM5:CQ6"/>
    <mergeCell ref="A2:BI2"/>
    <mergeCell ref="DJ2:DO2"/>
    <mergeCell ref="DQ2:DZ2"/>
    <mergeCell ref="A4:AY4"/>
    <mergeCell ref="BQ4:DZ4"/>
    <mergeCell ref="A5:P6"/>
    <mergeCell ref="Q5:U6"/>
    <mergeCell ref="V5:Z6"/>
    <mergeCell ref="AA5:AE6"/>
    <mergeCell ref="AF5:AJ6"/>
    <mergeCell ref="DL7:DP7"/>
    <mergeCell ref="DQ7:DU7"/>
    <mergeCell ref="DV7:DZ7"/>
    <mergeCell ref="B8:P8"/>
    <mergeCell ref="Q8:U8"/>
    <mergeCell ref="V8:Z8"/>
    <mergeCell ref="AA8:AE8"/>
    <mergeCell ref="AF8:AJ8"/>
    <mergeCell ref="AK8:AO8"/>
    <mergeCell ref="AP8:AT8"/>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89C8EA-6063-4D0B-8DE8-E40AD357FB95}">
  <sheetPr>
    <pageSetUpPr fitToPage="1"/>
  </sheetPr>
  <dimension ref="A1:DQ105"/>
  <sheetViews>
    <sheetView showGridLines="0" view="pageBreakPreview" zoomScale="90" zoomScaleNormal="85" zoomScaleSheetLayoutView="90" workbookViewId="0">
      <selection activeCell="Q2" sqref="Q2"/>
    </sheetView>
  </sheetViews>
  <sheetFormatPr defaultColWidth="0" defaultRowHeight="13.5" customHeight="1" zeroHeight="1" x14ac:dyDescent="0.2"/>
  <cols>
    <col min="1" max="120" width="2.7265625" style="38" customWidth="1"/>
    <col min="121" max="121" width="0" style="5" hidden="1" customWidth="1"/>
    <col min="122" max="16384" width="9" style="5" hidden="1"/>
  </cols>
  <sheetData>
    <row r="1" spans="1:120" ht="13" x14ac:dyDescent="0.2">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5"/>
    </row>
    <row r="17" spans="119:120" ht="13" x14ac:dyDescent="0.2">
      <c r="DP17" s="5"/>
    </row>
    <row r="18" spans="119:120" ht="13" x14ac:dyDescent="0.2"/>
    <row r="19" spans="119:120" ht="13" x14ac:dyDescent="0.2"/>
    <row r="20" spans="119:120" ht="13" x14ac:dyDescent="0.2">
      <c r="DO20" s="5"/>
      <c r="DP20" s="5"/>
    </row>
    <row r="21" spans="119:120" ht="13" x14ac:dyDescent="0.2">
      <c r="DP21" s="5"/>
    </row>
    <row r="22" spans="119:120" ht="13" x14ac:dyDescent="0.2"/>
    <row r="23" spans="119:120" ht="13" x14ac:dyDescent="0.2">
      <c r="DO23" s="5"/>
      <c r="DP23" s="5"/>
    </row>
    <row r="24" spans="119:120" ht="13" x14ac:dyDescent="0.2">
      <c r="DP24" s="5"/>
    </row>
    <row r="25" spans="119:120" ht="13" x14ac:dyDescent="0.2">
      <c r="DP25" s="5"/>
    </row>
    <row r="26" spans="119:120" ht="13" x14ac:dyDescent="0.2">
      <c r="DO26" s="5"/>
      <c r="DP26" s="5"/>
    </row>
    <row r="27" spans="119:120" ht="13" x14ac:dyDescent="0.2"/>
    <row r="28" spans="119:120" ht="13" x14ac:dyDescent="0.2">
      <c r="DO28" s="5"/>
      <c r="DP28" s="5"/>
    </row>
    <row r="29" spans="119:120" ht="13" x14ac:dyDescent="0.2">
      <c r="DP29" s="5"/>
    </row>
    <row r="30" spans="119:120" ht="13" x14ac:dyDescent="0.2"/>
    <row r="31" spans="119:120" ht="13" x14ac:dyDescent="0.2">
      <c r="DO31" s="5"/>
      <c r="DP31" s="5"/>
    </row>
    <row r="32" spans="119:120" ht="13" x14ac:dyDescent="0.2"/>
    <row r="33" spans="98:120" ht="13" x14ac:dyDescent="0.2">
      <c r="DO33" s="5"/>
      <c r="DP33" s="5"/>
    </row>
    <row r="34" spans="98:120" ht="13" x14ac:dyDescent="0.2">
      <c r="DM34" s="5"/>
    </row>
    <row r="35" spans="98:120" ht="13" x14ac:dyDescent="0.2">
      <c r="CT35" s="5"/>
      <c r="CU35" s="5"/>
      <c r="CV35" s="5"/>
      <c r="CY35" s="5"/>
      <c r="CZ35" s="5"/>
      <c r="DA35" s="5"/>
      <c r="DD35" s="5"/>
      <c r="DE35" s="5"/>
      <c r="DF35" s="5"/>
      <c r="DI35" s="5"/>
      <c r="DJ35" s="5"/>
      <c r="DK35" s="5"/>
      <c r="DM35" s="5"/>
      <c r="DN35" s="5"/>
      <c r="DO35" s="5"/>
      <c r="DP35" s="5"/>
    </row>
    <row r="36" spans="98:120" ht="13" x14ac:dyDescent="0.2"/>
    <row r="37" spans="98:120" ht="13" x14ac:dyDescent="0.2">
      <c r="CW37" s="5"/>
      <c r="DB37" s="5"/>
      <c r="DG37" s="5"/>
      <c r="DL37" s="5"/>
      <c r="DP37" s="5"/>
    </row>
    <row r="38" spans="98:120" ht="13" x14ac:dyDescent="0.2">
      <c r="CT38" s="5"/>
      <c r="CU38" s="5"/>
      <c r="CV38" s="5"/>
      <c r="CW38" s="5"/>
      <c r="CY38" s="5"/>
      <c r="CZ38" s="5"/>
      <c r="DA38" s="5"/>
      <c r="DB38" s="5"/>
      <c r="DD38" s="5"/>
      <c r="DE38" s="5"/>
      <c r="DF38" s="5"/>
      <c r="DG38" s="5"/>
      <c r="DI38" s="5"/>
      <c r="DJ38" s="5"/>
      <c r="DK38" s="5"/>
      <c r="DL38" s="5"/>
      <c r="DN38" s="5"/>
      <c r="DO38" s="5"/>
      <c r="DP38" s="5"/>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5"/>
      <c r="DO49" s="5"/>
      <c r="DP49" s="5"/>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5"/>
      <c r="CS63" s="5"/>
      <c r="CX63" s="5"/>
      <c r="DC63" s="5"/>
      <c r="DH63" s="5"/>
    </row>
    <row r="64" spans="22:120" ht="13" x14ac:dyDescent="0.2">
      <c r="V64" s="5"/>
    </row>
    <row r="65" spans="15:120" ht="13" x14ac:dyDescent="0.2">
      <c r="X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U65" s="5"/>
      <c r="CZ65" s="5"/>
      <c r="DE65" s="5"/>
      <c r="DJ65" s="5"/>
    </row>
    <row r="66" spans="15:120" ht="13" x14ac:dyDescent="0.2">
      <c r="Q66" s="5"/>
      <c r="S66" s="5"/>
      <c r="U66" s="5"/>
      <c r="DM66" s="5"/>
    </row>
    <row r="67" spans="15:120" ht="13" x14ac:dyDescent="0.2">
      <c r="O67" s="5"/>
      <c r="P67" s="5"/>
      <c r="R67" s="5"/>
      <c r="T67" s="5"/>
      <c r="Y67" s="5"/>
      <c r="CT67" s="5"/>
      <c r="CV67" s="5"/>
      <c r="CW67" s="5"/>
      <c r="CY67" s="5"/>
      <c r="DA67" s="5"/>
      <c r="DB67" s="5"/>
      <c r="DD67" s="5"/>
      <c r="DF67" s="5"/>
      <c r="DG67" s="5"/>
      <c r="DI67" s="5"/>
      <c r="DK67" s="5"/>
      <c r="DL67" s="5"/>
      <c r="DN67" s="5"/>
      <c r="DO67" s="5"/>
      <c r="DP67" s="5"/>
    </row>
    <row r="68" spans="15:120" ht="13" x14ac:dyDescent="0.2"/>
    <row r="69" spans="15:120" ht="13" x14ac:dyDescent="0.2"/>
    <row r="70" spans="15:120" ht="13" x14ac:dyDescent="0.2"/>
    <row r="71" spans="15:120" ht="13" x14ac:dyDescent="0.2"/>
    <row r="72" spans="15:120" ht="13" x14ac:dyDescent="0.2">
      <c r="DP72" s="5"/>
    </row>
    <row r="73" spans="15:120" ht="13" x14ac:dyDescent="0.2">
      <c r="DP73" s="5"/>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5"/>
      <c r="CX96" s="5"/>
      <c r="DC96" s="5"/>
      <c r="DH96" s="5"/>
    </row>
    <row r="97" spans="24:120" ht="13" x14ac:dyDescent="0.2">
      <c r="CS97" s="5"/>
      <c r="CX97" s="5"/>
      <c r="DC97" s="5"/>
      <c r="DH97" s="5"/>
      <c r="DP97" s="38" t="s">
        <v>14</v>
      </c>
    </row>
    <row r="98" spans="24:120" ht="13" hidden="1" x14ac:dyDescent="0.2">
      <c r="CS98" s="5"/>
      <c r="CX98" s="5"/>
      <c r="DC98" s="5"/>
      <c r="DH98" s="5"/>
    </row>
    <row r="99" spans="24:120" ht="13" hidden="1" x14ac:dyDescent="0.2">
      <c r="CS99" s="5"/>
      <c r="CX99" s="5"/>
      <c r="DC99" s="5"/>
      <c r="DH99" s="5"/>
    </row>
    <row r="101" spans="24:120" ht="12" hidden="1" customHeight="1" x14ac:dyDescent="0.2">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c r="BS101" s="5"/>
      <c r="BT101" s="5"/>
      <c r="BU101" s="5"/>
      <c r="BV101" s="5"/>
      <c r="BW101" s="5"/>
      <c r="BX101" s="5"/>
      <c r="BY101" s="5"/>
      <c r="BZ101" s="5"/>
      <c r="CA101" s="5"/>
      <c r="CB101" s="5"/>
      <c r="CC101" s="5"/>
      <c r="CD101" s="5"/>
      <c r="CE101" s="5"/>
      <c r="CF101" s="5"/>
      <c r="CG101" s="5"/>
      <c r="CH101" s="5"/>
      <c r="CI101" s="5"/>
      <c r="CJ101" s="5"/>
      <c r="CK101" s="5"/>
      <c r="CL101" s="5"/>
      <c r="CM101" s="5"/>
      <c r="CN101" s="5"/>
      <c r="CO101" s="5"/>
      <c r="CP101" s="5"/>
      <c r="CQ101" s="5"/>
      <c r="CR101" s="5"/>
      <c r="CU101" s="5"/>
      <c r="CZ101" s="5"/>
      <c r="DE101" s="5"/>
      <c r="DJ101" s="5"/>
    </row>
    <row r="102" spans="24:120" ht="1.5" hidden="1" customHeight="1" x14ac:dyDescent="0.2">
      <c r="CU102" s="5"/>
      <c r="CZ102" s="5"/>
      <c r="DE102" s="5"/>
      <c r="DJ102" s="5"/>
      <c r="DM102" s="5"/>
    </row>
    <row r="103" spans="24:120" ht="13" hidden="1" x14ac:dyDescent="0.2">
      <c r="CT103" s="5"/>
      <c r="CV103" s="5"/>
      <c r="CW103" s="5"/>
      <c r="CY103" s="5"/>
      <c r="DA103" s="5"/>
      <c r="DB103" s="5"/>
      <c r="DD103" s="5"/>
      <c r="DF103" s="5"/>
      <c r="DG103" s="5"/>
      <c r="DI103" s="5"/>
      <c r="DK103" s="5"/>
      <c r="DL103" s="5"/>
      <c r="DM103" s="5"/>
      <c r="DN103" s="5"/>
      <c r="DO103" s="5"/>
      <c r="DP103" s="5"/>
    </row>
    <row r="104" spans="24:120" ht="13" hidden="1" x14ac:dyDescent="0.2">
      <c r="CV104" s="5"/>
      <c r="CW104" s="5"/>
      <c r="DA104" s="5"/>
      <c r="DB104" s="5"/>
      <c r="DF104" s="5"/>
      <c r="DG104" s="5"/>
      <c r="DK104" s="5"/>
      <c r="DL104" s="5"/>
      <c r="DN104" s="5"/>
      <c r="DO104" s="5"/>
      <c r="DP104" s="5"/>
    </row>
    <row r="105" spans="24:120" ht="12.75" hidden="1" customHeight="1" x14ac:dyDescent="0.2"/>
  </sheetData>
  <sheetProtection algorithmName="SHA-512" hashValue="qncuqL/ohRMQiUjBS+ylTbYrL+qGTnSL38HhhcI5M9oYNkYhxnH3IDPeK4mlKO3aCpgM7SNNa/ZsYcSS37bL/Q==" saltValue="xonC1WuPNMIJmCskBNTUFw=="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2D008E-0D33-4632-885F-2F800A5ADD55}">
  <sheetPr>
    <pageSetUpPr fitToPage="1"/>
  </sheetPr>
  <dimension ref="A1:DL89"/>
  <sheetViews>
    <sheetView showGridLines="0" zoomScale="90" zoomScaleNormal="90" zoomScaleSheetLayoutView="55" workbookViewId="0">
      <selection activeCell="Q2" sqref="Q2"/>
    </sheetView>
  </sheetViews>
  <sheetFormatPr defaultColWidth="0" defaultRowHeight="13.5" customHeight="1" zeroHeight="1" x14ac:dyDescent="0.2"/>
  <cols>
    <col min="1" max="116" width="2.6328125" style="38" customWidth="1"/>
    <col min="117" max="16384" width="9" style="5" hidden="1"/>
  </cols>
  <sheetData>
    <row r="1" spans="2:116" ht="13" x14ac:dyDescent="0.2">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row>
    <row r="2" spans="2:116" ht="13" x14ac:dyDescent="0.2"/>
    <row r="3" spans="2:116" ht="13" x14ac:dyDescent="0.2"/>
    <row r="4" spans="2:116" ht="13" x14ac:dyDescent="0.2">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c r="CQ4" s="5"/>
      <c r="CR4" s="5"/>
      <c r="CS4" s="5"/>
      <c r="CT4" s="5"/>
      <c r="CU4" s="5"/>
      <c r="CV4" s="5"/>
      <c r="CW4" s="5"/>
      <c r="CX4" s="5"/>
      <c r="CY4" s="5"/>
      <c r="CZ4" s="5"/>
      <c r="DA4" s="5"/>
      <c r="DB4" s="5"/>
      <c r="DC4" s="5"/>
      <c r="DD4" s="5"/>
      <c r="DE4" s="5"/>
      <c r="DF4" s="5"/>
      <c r="DG4" s="5"/>
      <c r="DH4" s="5"/>
      <c r="DI4" s="5"/>
      <c r="DJ4" s="5"/>
      <c r="DK4" s="5"/>
      <c r="DL4" s="5"/>
    </row>
    <row r="5" spans="2:116" ht="13" x14ac:dyDescent="0.2">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row>
    <row r="6" spans="2:116" ht="13" x14ac:dyDescent="0.2"/>
    <row r="7" spans="2:116" ht="13" x14ac:dyDescent="0.2"/>
    <row r="8" spans="2:116" ht="13" x14ac:dyDescent="0.2"/>
    <row r="9" spans="2:116" ht="13" x14ac:dyDescent="0.2"/>
    <row r="10" spans="2:116" ht="13" x14ac:dyDescent="0.2"/>
    <row r="11" spans="2:116" ht="13" x14ac:dyDescent="0.2"/>
    <row r="12" spans="2:116" ht="13" x14ac:dyDescent="0.2"/>
    <row r="13" spans="2:116" ht="13" x14ac:dyDescent="0.2"/>
    <row r="14" spans="2:116" ht="13" x14ac:dyDescent="0.2"/>
    <row r="15" spans="2:116" ht="13" x14ac:dyDescent="0.2"/>
    <row r="16" spans="2:116" ht="13" x14ac:dyDescent="0.2"/>
    <row r="17" spans="9:116" ht="13" x14ac:dyDescent="0.2"/>
    <row r="18" spans="9:116" ht="13" x14ac:dyDescent="0.2">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row>
    <row r="19" spans="9:116" ht="13" x14ac:dyDescent="0.2"/>
    <row r="20" spans="9:116" ht="13" x14ac:dyDescent="0.2"/>
    <row r="21" spans="9:116" ht="13" x14ac:dyDescent="0.2">
      <c r="DL21" s="5"/>
    </row>
    <row r="22" spans="9:116" ht="13" x14ac:dyDescent="0.2">
      <c r="DI22" s="5"/>
      <c r="DJ22" s="5"/>
      <c r="DK22" s="5"/>
      <c r="DL22" s="5"/>
    </row>
    <row r="23" spans="9:116" ht="13" x14ac:dyDescent="0.2">
      <c r="CY23" s="5"/>
      <c r="CZ23" s="5"/>
      <c r="DA23" s="5"/>
      <c r="DB23" s="5"/>
      <c r="DC23" s="5"/>
      <c r="DD23" s="5"/>
      <c r="DE23" s="5"/>
      <c r="DF23" s="5"/>
      <c r="DG23" s="5"/>
      <c r="DH23" s="5"/>
      <c r="DI23" s="5"/>
      <c r="DJ23" s="5"/>
      <c r="DK23" s="5"/>
      <c r="DL23" s="5"/>
    </row>
    <row r="24" spans="9:116" ht="13" x14ac:dyDescent="0.2"/>
    <row r="25" spans="9:116" ht="13" x14ac:dyDescent="0.2"/>
    <row r="26" spans="9:116" ht="13" x14ac:dyDescent="0.2"/>
    <row r="27" spans="9:116" ht="13" x14ac:dyDescent="0.2"/>
    <row r="28" spans="9:116" ht="13" x14ac:dyDescent="0.2"/>
    <row r="29" spans="9:116" ht="13" x14ac:dyDescent="0.2"/>
    <row r="30" spans="9:116" ht="13" x14ac:dyDescent="0.2"/>
    <row r="31" spans="9:116" ht="13" x14ac:dyDescent="0.2"/>
    <row r="32" spans="9:116" ht="13" x14ac:dyDescent="0.2"/>
    <row r="33" spans="15:116" ht="13" x14ac:dyDescent="0.2"/>
    <row r="34" spans="15:116" ht="13" x14ac:dyDescent="0.2"/>
    <row r="35" spans="15:116" ht="13" x14ac:dyDescent="0.2">
      <c r="CZ35" s="5"/>
      <c r="DA35" s="5"/>
      <c r="DB35" s="5"/>
      <c r="DC35" s="5"/>
      <c r="DD35" s="5"/>
      <c r="DE35" s="5"/>
      <c r="DF35" s="5"/>
      <c r="DG35" s="5"/>
      <c r="DH35" s="5"/>
      <c r="DI35" s="5"/>
      <c r="DJ35" s="5"/>
      <c r="DK35" s="5"/>
      <c r="DL35" s="5"/>
    </row>
    <row r="36" spans="15:116" ht="13" x14ac:dyDescent="0.2"/>
    <row r="37" spans="15:116" ht="13" x14ac:dyDescent="0.2">
      <c r="DL37" s="5"/>
    </row>
    <row r="38" spans="15:116" ht="13" x14ac:dyDescent="0.2">
      <c r="DI38" s="5"/>
      <c r="DJ38" s="5"/>
      <c r="DK38" s="5"/>
      <c r="DL38" s="5"/>
    </row>
    <row r="39" spans="15:116" ht="13" x14ac:dyDescent="0.2"/>
    <row r="40" spans="15:116" ht="13" x14ac:dyDescent="0.2"/>
    <row r="41" spans="15:116" ht="13" x14ac:dyDescent="0.2"/>
    <row r="42" spans="15:116" ht="13" x14ac:dyDescent="0.2"/>
    <row r="43" spans="15:116" ht="13" x14ac:dyDescent="0.2">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row>
    <row r="44" spans="15:116" ht="13" x14ac:dyDescent="0.2">
      <c r="DL44" s="5"/>
    </row>
    <row r="45" spans="15:116" ht="13" x14ac:dyDescent="0.2"/>
    <row r="46" spans="15:116" ht="13" x14ac:dyDescent="0.2">
      <c r="DA46" s="5"/>
      <c r="DB46" s="5"/>
      <c r="DC46" s="5"/>
      <c r="DD46" s="5"/>
      <c r="DE46" s="5"/>
      <c r="DF46" s="5"/>
      <c r="DG46" s="5"/>
      <c r="DH46" s="5"/>
      <c r="DI46" s="5"/>
      <c r="DJ46" s="5"/>
      <c r="DK46" s="5"/>
      <c r="DL46" s="5"/>
    </row>
    <row r="47" spans="15:116" ht="13" x14ac:dyDescent="0.2"/>
    <row r="48" spans="15:116" ht="13" x14ac:dyDescent="0.2"/>
    <row r="49" spans="104:116" ht="13" x14ac:dyDescent="0.2"/>
    <row r="50" spans="104:116" ht="13" x14ac:dyDescent="0.2">
      <c r="CZ50" s="5"/>
      <c r="DA50" s="5"/>
      <c r="DB50" s="5"/>
      <c r="DC50" s="5"/>
      <c r="DD50" s="5"/>
      <c r="DE50" s="5"/>
      <c r="DF50" s="5"/>
      <c r="DG50" s="5"/>
      <c r="DH50" s="5"/>
      <c r="DI50" s="5"/>
      <c r="DJ50" s="5"/>
      <c r="DK50" s="5"/>
      <c r="DL50" s="5"/>
    </row>
    <row r="51" spans="104:116" ht="13" x14ac:dyDescent="0.2"/>
    <row r="52" spans="104:116" ht="13" x14ac:dyDescent="0.2"/>
    <row r="53" spans="104:116" ht="13" x14ac:dyDescent="0.2">
      <c r="DL53" s="5"/>
    </row>
    <row r="54" spans="104:116" ht="13" x14ac:dyDescent="0.2"/>
    <row r="55" spans="104:116" ht="13" x14ac:dyDescent="0.2"/>
    <row r="56" spans="104:116" ht="13" x14ac:dyDescent="0.2"/>
    <row r="57" spans="104:116" ht="13" x14ac:dyDescent="0.2"/>
    <row r="58" spans="104:116" ht="13" x14ac:dyDescent="0.2"/>
    <row r="59" spans="104:116" ht="13" x14ac:dyDescent="0.2"/>
    <row r="60" spans="104:116" ht="13" x14ac:dyDescent="0.2"/>
    <row r="61" spans="104:116" ht="13" x14ac:dyDescent="0.2"/>
    <row r="62" spans="104:116" ht="13" x14ac:dyDescent="0.2"/>
    <row r="63" spans="104:116" ht="13" x14ac:dyDescent="0.2"/>
    <row r="64" spans="104:116" ht="13" x14ac:dyDescent="0.2"/>
    <row r="65" spans="107:116" ht="13" x14ac:dyDescent="0.2"/>
    <row r="66" spans="107:116" ht="13" x14ac:dyDescent="0.2"/>
    <row r="67" spans="107:116" ht="13" x14ac:dyDescent="0.2">
      <c r="DC67" s="5"/>
      <c r="DD67" s="5"/>
      <c r="DE67" s="5"/>
      <c r="DF67" s="5"/>
      <c r="DG67" s="5"/>
      <c r="DH67" s="5"/>
      <c r="DI67" s="5"/>
      <c r="DJ67" s="5"/>
      <c r="DK67" s="5"/>
      <c r="DL67" s="5"/>
    </row>
    <row r="68" spans="107:116" ht="13" x14ac:dyDescent="0.2"/>
    <row r="69" spans="107:116" ht="13" x14ac:dyDescent="0.2"/>
    <row r="70" spans="107:116" ht="13" x14ac:dyDescent="0.2"/>
    <row r="71" spans="107:116" ht="13" x14ac:dyDescent="0.2"/>
    <row r="72" spans="107:116" ht="13" x14ac:dyDescent="0.2"/>
    <row r="73" spans="107:116" ht="13" x14ac:dyDescent="0.2"/>
    <row r="74" spans="107:116" ht="13" x14ac:dyDescent="0.2"/>
    <row r="75" spans="107:116" ht="13" x14ac:dyDescent="0.2"/>
    <row r="76" spans="107:116" ht="13" x14ac:dyDescent="0.2"/>
    <row r="77" spans="107:116" ht="13" x14ac:dyDescent="0.2"/>
    <row r="78" spans="107:116" ht="13" x14ac:dyDescent="0.2"/>
    <row r="79" spans="107:116" ht="13" x14ac:dyDescent="0.2"/>
    <row r="80" spans="107:116"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sheetData>
  <sheetProtection algorithmName="SHA-512" hashValue="dCOfZ0Cmq2Q04HW+xkWvLrnnYsB1dEgqsuz1aO0bR1XkAL/4STdEQEKgvtHorh9D7HJXzNOMuwGp35uSGQMBNQ==" saltValue="6VonC2v9kiRM9AY19MFhag==" spinCount="100000" sheet="1" objects="1" scenarios="1"/>
  <dataConsolidate/>
  <phoneticPr fontId="2"/>
  <printOptions horizontalCentered="1" verticalCentered="1"/>
  <pageMargins left="0" right="0" top="0" bottom="0" header="0" footer="0"/>
  <pageSetup paperSize="9" scale="48" orientation="landscape"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34F72C-DAD7-4323-AF00-2AEB6463A3E8}">
  <sheetPr>
    <pageSetUpPr fitToPage="1"/>
  </sheetPr>
  <dimension ref="A1:AZ73"/>
  <sheetViews>
    <sheetView showGridLines="0" view="pageBreakPreview" workbookViewId="0">
      <selection activeCell="Q2" sqref="Q2"/>
    </sheetView>
  </sheetViews>
  <sheetFormatPr defaultColWidth="0" defaultRowHeight="13.5" customHeight="1" zeroHeight="1" x14ac:dyDescent="0.2"/>
  <cols>
    <col min="1" max="36" width="2.453125" style="3" customWidth="1"/>
    <col min="37" max="44" width="17" style="3" customWidth="1"/>
    <col min="45" max="45" width="6.08984375" style="11" customWidth="1"/>
    <col min="46" max="46" width="3" style="10" customWidth="1"/>
    <col min="47" max="47" width="19.08984375" style="3" hidden="1" customWidth="1"/>
    <col min="48" max="52" width="12.6328125" style="3" hidden="1" customWidth="1"/>
    <col min="53" max="16384" width="8.6328125" style="3" hidden="1"/>
  </cols>
  <sheetData>
    <row r="1" spans="1:46" ht="13" x14ac:dyDescent="0.2">
      <c r="AS1" s="3"/>
      <c r="AT1" s="3"/>
    </row>
    <row r="2" spans="1:46" ht="13" x14ac:dyDescent="0.2">
      <c r="AS2" s="3"/>
      <c r="AT2" s="3"/>
    </row>
    <row r="3" spans="1:46" ht="13" x14ac:dyDescent="0.2">
      <c r="AS3" s="3"/>
      <c r="AT3" s="3"/>
    </row>
    <row r="4" spans="1:46" ht="13" x14ac:dyDescent="0.2">
      <c r="AS4" s="3"/>
      <c r="AT4" s="3"/>
    </row>
    <row r="5" spans="1:46" ht="16.5" x14ac:dyDescent="0.2">
      <c r="A5" s="16" t="s">
        <v>438</v>
      </c>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9"/>
    </row>
    <row r="6" spans="1:46" ht="13" x14ac:dyDescent="0.2">
      <c r="A6" s="10"/>
      <c r="AK6" s="118" t="s">
        <v>439</v>
      </c>
      <c r="AL6" s="118"/>
      <c r="AM6" s="118"/>
      <c r="AN6" s="118"/>
    </row>
    <row r="7" spans="1:46" ht="13.5" customHeight="1" x14ac:dyDescent="0.2">
      <c r="A7" s="10"/>
      <c r="AK7" s="119"/>
      <c r="AL7" s="120"/>
      <c r="AM7" s="120"/>
      <c r="AN7" s="121"/>
      <c r="AO7" s="1108" t="s">
        <v>440</v>
      </c>
      <c r="AP7" s="122"/>
      <c r="AQ7" s="123" t="s">
        <v>441</v>
      </c>
      <c r="AR7" s="124"/>
    </row>
    <row r="8" spans="1:46" ht="13" x14ac:dyDescent="0.2">
      <c r="A8" s="10"/>
      <c r="AK8" s="125"/>
      <c r="AL8" s="126"/>
      <c r="AM8" s="126"/>
      <c r="AN8" s="127"/>
      <c r="AO8" s="1109"/>
      <c r="AP8" s="128" t="s">
        <v>442</v>
      </c>
      <c r="AQ8" s="129" t="s">
        <v>443</v>
      </c>
      <c r="AR8" s="130" t="s">
        <v>444</v>
      </c>
    </row>
    <row r="9" spans="1:46" ht="13" x14ac:dyDescent="0.2">
      <c r="A9" s="10"/>
      <c r="AK9" s="1110" t="s">
        <v>445</v>
      </c>
      <c r="AL9" s="1111"/>
      <c r="AM9" s="1111"/>
      <c r="AN9" s="1112"/>
      <c r="AO9" s="131">
        <v>1126232</v>
      </c>
      <c r="AP9" s="131">
        <v>98688</v>
      </c>
      <c r="AQ9" s="132">
        <v>118131</v>
      </c>
      <c r="AR9" s="133">
        <v>-16.5</v>
      </c>
    </row>
    <row r="10" spans="1:46" ht="13.5" customHeight="1" x14ac:dyDescent="0.2">
      <c r="A10" s="10"/>
      <c r="AK10" s="1110" t="s">
        <v>446</v>
      </c>
      <c r="AL10" s="1111"/>
      <c r="AM10" s="1111"/>
      <c r="AN10" s="1112"/>
      <c r="AO10" s="134">
        <v>213706</v>
      </c>
      <c r="AP10" s="134">
        <v>18726</v>
      </c>
      <c r="AQ10" s="135">
        <v>19338</v>
      </c>
      <c r="AR10" s="136">
        <v>-3.2</v>
      </c>
    </row>
    <row r="11" spans="1:46" ht="13.5" customHeight="1" x14ac:dyDescent="0.2">
      <c r="A11" s="10"/>
      <c r="AK11" s="1110" t="s">
        <v>447</v>
      </c>
      <c r="AL11" s="1111"/>
      <c r="AM11" s="1111"/>
      <c r="AN11" s="1112"/>
      <c r="AO11" s="134" t="s">
        <v>448</v>
      </c>
      <c r="AP11" s="134" t="s">
        <v>448</v>
      </c>
      <c r="AQ11" s="135">
        <v>1486</v>
      </c>
      <c r="AR11" s="136" t="s">
        <v>448</v>
      </c>
    </row>
    <row r="12" spans="1:46" ht="13.5" customHeight="1" x14ac:dyDescent="0.2">
      <c r="A12" s="10"/>
      <c r="AK12" s="1110" t="s">
        <v>449</v>
      </c>
      <c r="AL12" s="1111"/>
      <c r="AM12" s="1111"/>
      <c r="AN12" s="1112"/>
      <c r="AO12" s="134" t="s">
        <v>448</v>
      </c>
      <c r="AP12" s="134" t="s">
        <v>448</v>
      </c>
      <c r="AQ12" s="135" t="s">
        <v>448</v>
      </c>
      <c r="AR12" s="136" t="s">
        <v>448</v>
      </c>
    </row>
    <row r="13" spans="1:46" ht="13.5" customHeight="1" x14ac:dyDescent="0.2">
      <c r="A13" s="10"/>
      <c r="AK13" s="1110" t="s">
        <v>450</v>
      </c>
      <c r="AL13" s="1111"/>
      <c r="AM13" s="1111"/>
      <c r="AN13" s="1112"/>
      <c r="AO13" s="134">
        <v>61019</v>
      </c>
      <c r="AP13" s="134">
        <v>5347</v>
      </c>
      <c r="AQ13" s="135">
        <v>4880</v>
      </c>
      <c r="AR13" s="136">
        <v>9.6</v>
      </c>
    </row>
    <row r="14" spans="1:46" ht="13.5" customHeight="1" x14ac:dyDescent="0.2">
      <c r="A14" s="10"/>
      <c r="AK14" s="1110" t="s">
        <v>451</v>
      </c>
      <c r="AL14" s="1111"/>
      <c r="AM14" s="1111"/>
      <c r="AN14" s="1112"/>
      <c r="AO14" s="134">
        <v>58517</v>
      </c>
      <c r="AP14" s="134">
        <v>5128</v>
      </c>
      <c r="AQ14" s="135">
        <v>1912</v>
      </c>
      <c r="AR14" s="136">
        <v>168.2</v>
      </c>
    </row>
    <row r="15" spans="1:46" ht="13.5" customHeight="1" x14ac:dyDescent="0.2">
      <c r="A15" s="10"/>
      <c r="AK15" s="1113" t="s">
        <v>452</v>
      </c>
      <c r="AL15" s="1114"/>
      <c r="AM15" s="1114"/>
      <c r="AN15" s="1115"/>
      <c r="AO15" s="134">
        <v>-75025</v>
      </c>
      <c r="AP15" s="134">
        <v>-6574</v>
      </c>
      <c r="AQ15" s="135">
        <v>-7094</v>
      </c>
      <c r="AR15" s="136">
        <v>-7.3</v>
      </c>
    </row>
    <row r="16" spans="1:46" ht="13" x14ac:dyDescent="0.2">
      <c r="A16" s="10"/>
      <c r="AK16" s="1113" t="s">
        <v>120</v>
      </c>
      <c r="AL16" s="1114"/>
      <c r="AM16" s="1114"/>
      <c r="AN16" s="1115"/>
      <c r="AO16" s="134">
        <v>1384449</v>
      </c>
      <c r="AP16" s="134">
        <v>121315</v>
      </c>
      <c r="AQ16" s="135">
        <v>138653</v>
      </c>
      <c r="AR16" s="136">
        <v>-12.5</v>
      </c>
    </row>
    <row r="17" spans="1:46" ht="13" x14ac:dyDescent="0.2">
      <c r="A17" s="10"/>
    </row>
    <row r="18" spans="1:46" ht="13" x14ac:dyDescent="0.2">
      <c r="A18" s="10"/>
      <c r="AQ18" s="137"/>
      <c r="AR18" s="137"/>
    </row>
    <row r="19" spans="1:46" ht="13" x14ac:dyDescent="0.2">
      <c r="A19" s="10"/>
      <c r="AK19" s="3" t="s">
        <v>453</v>
      </c>
    </row>
    <row r="20" spans="1:46" ht="13" x14ac:dyDescent="0.2">
      <c r="A20" s="10"/>
      <c r="AK20" s="138"/>
      <c r="AL20" s="139"/>
      <c r="AM20" s="139"/>
      <c r="AN20" s="140"/>
      <c r="AO20" s="141" t="s">
        <v>454</v>
      </c>
      <c r="AP20" s="142" t="s">
        <v>455</v>
      </c>
      <c r="AQ20" s="143" t="s">
        <v>456</v>
      </c>
      <c r="AR20" s="144"/>
    </row>
    <row r="21" spans="1:46" s="118" customFormat="1" ht="13" x14ac:dyDescent="0.2">
      <c r="A21" s="145"/>
      <c r="AK21" s="1116" t="s">
        <v>457</v>
      </c>
      <c r="AL21" s="1117"/>
      <c r="AM21" s="1117"/>
      <c r="AN21" s="1118"/>
      <c r="AO21" s="146">
        <v>10.08</v>
      </c>
      <c r="AP21" s="147">
        <v>11.03</v>
      </c>
      <c r="AQ21" s="148">
        <v>-0.95</v>
      </c>
      <c r="AS21" s="149"/>
      <c r="AT21" s="145"/>
    </row>
    <row r="22" spans="1:46" s="118" customFormat="1" ht="13" x14ac:dyDescent="0.2">
      <c r="A22" s="145"/>
      <c r="AK22" s="1116" t="s">
        <v>458</v>
      </c>
      <c r="AL22" s="1117"/>
      <c r="AM22" s="1117"/>
      <c r="AN22" s="1118"/>
      <c r="AO22" s="150">
        <v>99</v>
      </c>
      <c r="AP22" s="151">
        <v>96.9</v>
      </c>
      <c r="AQ22" s="152">
        <v>2.1</v>
      </c>
      <c r="AR22" s="137"/>
      <c r="AS22" s="149"/>
      <c r="AT22" s="145"/>
    </row>
    <row r="23" spans="1:46" s="118" customFormat="1" ht="13" x14ac:dyDescent="0.2">
      <c r="A23" s="145"/>
      <c r="AP23" s="137"/>
      <c r="AQ23" s="137"/>
      <c r="AR23" s="137"/>
      <c r="AS23" s="149"/>
      <c r="AT23" s="145"/>
    </row>
    <row r="24" spans="1:46" s="118" customFormat="1" ht="13" x14ac:dyDescent="0.2">
      <c r="A24" s="145"/>
      <c r="AP24" s="137"/>
      <c r="AQ24" s="137"/>
      <c r="AR24" s="137"/>
      <c r="AS24" s="149"/>
      <c r="AT24" s="145"/>
    </row>
    <row r="25" spans="1:46" s="118" customFormat="1" ht="13" x14ac:dyDescent="0.2">
      <c r="A25" s="153"/>
      <c r="B25" s="154"/>
      <c r="C25" s="154"/>
      <c r="D25" s="154"/>
      <c r="E25" s="154"/>
      <c r="F25" s="154"/>
      <c r="G25" s="154"/>
      <c r="H25" s="154"/>
      <c r="I25" s="154"/>
      <c r="J25" s="154"/>
      <c r="K25" s="154"/>
      <c r="L25" s="154"/>
      <c r="M25" s="154"/>
      <c r="N25" s="154"/>
      <c r="O25" s="154"/>
      <c r="P25" s="154"/>
      <c r="Q25" s="154"/>
      <c r="R25" s="154"/>
      <c r="S25" s="154"/>
      <c r="T25" s="154"/>
      <c r="U25" s="154"/>
      <c r="V25" s="154"/>
      <c r="W25" s="154"/>
      <c r="X25" s="154"/>
      <c r="Y25" s="154"/>
      <c r="Z25" s="154"/>
      <c r="AA25" s="154"/>
      <c r="AB25" s="154"/>
      <c r="AC25" s="154"/>
      <c r="AD25" s="154"/>
      <c r="AE25" s="154"/>
      <c r="AF25" s="154"/>
      <c r="AG25" s="154"/>
      <c r="AH25" s="154"/>
      <c r="AI25" s="154"/>
      <c r="AJ25" s="154"/>
      <c r="AK25" s="154"/>
      <c r="AL25" s="154"/>
      <c r="AM25" s="154"/>
      <c r="AN25" s="154"/>
      <c r="AO25" s="154"/>
      <c r="AP25" s="155"/>
      <c r="AQ25" s="155"/>
      <c r="AR25" s="155"/>
      <c r="AS25" s="156"/>
      <c r="AT25" s="145"/>
    </row>
    <row r="26" spans="1:46" s="118" customFormat="1" ht="13" x14ac:dyDescent="0.2">
      <c r="A26" s="1119" t="s">
        <v>459</v>
      </c>
      <c r="B26" s="1119"/>
      <c r="C26" s="1119"/>
      <c r="D26" s="1119"/>
      <c r="E26" s="1119"/>
      <c r="F26" s="1119"/>
      <c r="G26" s="1119"/>
      <c r="H26" s="1119"/>
      <c r="I26" s="1119"/>
      <c r="J26" s="1119"/>
      <c r="K26" s="1119"/>
      <c r="L26" s="1119"/>
      <c r="M26" s="1119"/>
      <c r="N26" s="1119"/>
      <c r="O26" s="1119"/>
      <c r="P26" s="1119"/>
      <c r="Q26" s="1119"/>
      <c r="R26" s="1119"/>
      <c r="S26" s="1119"/>
      <c r="T26" s="1119"/>
      <c r="U26" s="1119"/>
      <c r="V26" s="1119"/>
      <c r="W26" s="1119"/>
      <c r="X26" s="1119"/>
      <c r="Y26" s="1119"/>
      <c r="Z26" s="1119"/>
      <c r="AA26" s="1119"/>
      <c r="AB26" s="1119"/>
      <c r="AC26" s="1119"/>
      <c r="AD26" s="1119"/>
      <c r="AE26" s="1119"/>
      <c r="AF26" s="1119"/>
      <c r="AG26" s="1119"/>
      <c r="AH26" s="1119"/>
      <c r="AI26" s="1119"/>
      <c r="AJ26" s="1119"/>
      <c r="AK26" s="1119"/>
      <c r="AL26" s="1119"/>
      <c r="AM26" s="1119"/>
      <c r="AN26" s="1119"/>
      <c r="AO26" s="1119"/>
      <c r="AP26" s="1119"/>
      <c r="AQ26" s="1119"/>
      <c r="AR26" s="1119"/>
      <c r="AS26" s="1119"/>
    </row>
    <row r="27" spans="1:46" ht="13" x14ac:dyDescent="0.2">
      <c r="A27" s="157"/>
      <c r="AS27" s="3"/>
      <c r="AT27" s="3"/>
    </row>
    <row r="28" spans="1:46" ht="16.5" x14ac:dyDescent="0.2">
      <c r="A28" s="16" t="s">
        <v>460</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158"/>
    </row>
    <row r="29" spans="1:46" ht="13" x14ac:dyDescent="0.2">
      <c r="A29" s="10"/>
      <c r="AK29" s="118" t="s">
        <v>461</v>
      </c>
      <c r="AL29" s="118"/>
      <c r="AM29" s="118"/>
      <c r="AN29" s="118"/>
      <c r="AS29" s="159"/>
    </row>
    <row r="30" spans="1:46" ht="13.5" customHeight="1" x14ac:dyDescent="0.2">
      <c r="A30" s="10"/>
      <c r="AK30" s="119"/>
      <c r="AL30" s="120"/>
      <c r="AM30" s="120"/>
      <c r="AN30" s="121"/>
      <c r="AO30" s="1108" t="s">
        <v>440</v>
      </c>
      <c r="AP30" s="122"/>
      <c r="AQ30" s="123" t="s">
        <v>441</v>
      </c>
      <c r="AR30" s="124"/>
    </row>
    <row r="31" spans="1:46" ht="13" x14ac:dyDescent="0.2">
      <c r="A31" s="10"/>
      <c r="AK31" s="125"/>
      <c r="AL31" s="126"/>
      <c r="AM31" s="126"/>
      <c r="AN31" s="127"/>
      <c r="AO31" s="1109"/>
      <c r="AP31" s="128" t="s">
        <v>442</v>
      </c>
      <c r="AQ31" s="129" t="s">
        <v>443</v>
      </c>
      <c r="AR31" s="130" t="s">
        <v>444</v>
      </c>
    </row>
    <row r="32" spans="1:46" ht="27" customHeight="1" x14ac:dyDescent="0.2">
      <c r="A32" s="10"/>
      <c r="AK32" s="1094" t="s">
        <v>462</v>
      </c>
      <c r="AL32" s="1095"/>
      <c r="AM32" s="1095"/>
      <c r="AN32" s="1096"/>
      <c r="AO32" s="160">
        <v>709208</v>
      </c>
      <c r="AP32" s="160">
        <v>62146</v>
      </c>
      <c r="AQ32" s="161">
        <v>59716</v>
      </c>
      <c r="AR32" s="162">
        <v>4.0999999999999996</v>
      </c>
    </row>
    <row r="33" spans="1:46" ht="13.5" customHeight="1" x14ac:dyDescent="0.2">
      <c r="A33" s="10"/>
      <c r="AK33" s="1094" t="s">
        <v>463</v>
      </c>
      <c r="AL33" s="1095"/>
      <c r="AM33" s="1095"/>
      <c r="AN33" s="1096"/>
      <c r="AO33" s="160" t="s">
        <v>448</v>
      </c>
      <c r="AP33" s="160" t="s">
        <v>448</v>
      </c>
      <c r="AQ33" s="161" t="s">
        <v>448</v>
      </c>
      <c r="AR33" s="162" t="s">
        <v>448</v>
      </c>
    </row>
    <row r="34" spans="1:46" ht="27" customHeight="1" x14ac:dyDescent="0.2">
      <c r="A34" s="10"/>
      <c r="AK34" s="1094" t="s">
        <v>464</v>
      </c>
      <c r="AL34" s="1095"/>
      <c r="AM34" s="1095"/>
      <c r="AN34" s="1096"/>
      <c r="AO34" s="160" t="s">
        <v>448</v>
      </c>
      <c r="AP34" s="160" t="s">
        <v>448</v>
      </c>
      <c r="AQ34" s="161" t="s">
        <v>448</v>
      </c>
      <c r="AR34" s="162" t="s">
        <v>448</v>
      </c>
    </row>
    <row r="35" spans="1:46" ht="27" customHeight="1" x14ac:dyDescent="0.2">
      <c r="A35" s="10"/>
      <c r="AK35" s="1094" t="s">
        <v>465</v>
      </c>
      <c r="AL35" s="1095"/>
      <c r="AM35" s="1095"/>
      <c r="AN35" s="1096"/>
      <c r="AO35" s="160">
        <v>829</v>
      </c>
      <c r="AP35" s="160">
        <v>73</v>
      </c>
      <c r="AQ35" s="161">
        <v>21226</v>
      </c>
      <c r="AR35" s="162">
        <v>-99.7</v>
      </c>
    </row>
    <row r="36" spans="1:46" ht="27" customHeight="1" x14ac:dyDescent="0.2">
      <c r="A36" s="10"/>
      <c r="AK36" s="1094" t="s">
        <v>466</v>
      </c>
      <c r="AL36" s="1095"/>
      <c r="AM36" s="1095"/>
      <c r="AN36" s="1096"/>
      <c r="AO36" s="160">
        <v>41318</v>
      </c>
      <c r="AP36" s="160">
        <v>3621</v>
      </c>
      <c r="AQ36" s="161">
        <v>5622</v>
      </c>
      <c r="AR36" s="162">
        <v>-35.6</v>
      </c>
    </row>
    <row r="37" spans="1:46" ht="13.5" customHeight="1" x14ac:dyDescent="0.2">
      <c r="A37" s="10"/>
      <c r="AK37" s="1094" t="s">
        <v>467</v>
      </c>
      <c r="AL37" s="1095"/>
      <c r="AM37" s="1095"/>
      <c r="AN37" s="1096"/>
      <c r="AO37" s="160" t="s">
        <v>448</v>
      </c>
      <c r="AP37" s="160" t="s">
        <v>448</v>
      </c>
      <c r="AQ37" s="161">
        <v>447</v>
      </c>
      <c r="AR37" s="162" t="s">
        <v>448</v>
      </c>
    </row>
    <row r="38" spans="1:46" ht="27" customHeight="1" x14ac:dyDescent="0.2">
      <c r="A38" s="10"/>
      <c r="AK38" s="1097" t="s">
        <v>468</v>
      </c>
      <c r="AL38" s="1098"/>
      <c r="AM38" s="1098"/>
      <c r="AN38" s="1099"/>
      <c r="AO38" s="163" t="s">
        <v>448</v>
      </c>
      <c r="AP38" s="163" t="s">
        <v>448</v>
      </c>
      <c r="AQ38" s="164">
        <v>23</v>
      </c>
      <c r="AR38" s="152" t="s">
        <v>448</v>
      </c>
      <c r="AS38" s="159"/>
    </row>
    <row r="39" spans="1:46" ht="13" x14ac:dyDescent="0.2">
      <c r="A39" s="10"/>
      <c r="AK39" s="1097" t="s">
        <v>469</v>
      </c>
      <c r="AL39" s="1098"/>
      <c r="AM39" s="1098"/>
      <c r="AN39" s="1099"/>
      <c r="AO39" s="160">
        <v>-12407</v>
      </c>
      <c r="AP39" s="160">
        <v>-1087</v>
      </c>
      <c r="AQ39" s="161">
        <v>-1646</v>
      </c>
      <c r="AR39" s="162">
        <v>-34</v>
      </c>
      <c r="AS39" s="159"/>
    </row>
    <row r="40" spans="1:46" ht="27" customHeight="1" x14ac:dyDescent="0.2">
      <c r="A40" s="10"/>
      <c r="AK40" s="1094" t="s">
        <v>470</v>
      </c>
      <c r="AL40" s="1095"/>
      <c r="AM40" s="1095"/>
      <c r="AN40" s="1096"/>
      <c r="AO40" s="160">
        <v>-558462</v>
      </c>
      <c r="AP40" s="160">
        <v>-48936</v>
      </c>
      <c r="AQ40" s="161">
        <v>-57881</v>
      </c>
      <c r="AR40" s="162">
        <v>-15.5</v>
      </c>
      <c r="AS40" s="159"/>
    </row>
    <row r="41" spans="1:46" ht="13" x14ac:dyDescent="0.2">
      <c r="A41" s="10"/>
      <c r="AK41" s="1100" t="s">
        <v>231</v>
      </c>
      <c r="AL41" s="1101"/>
      <c r="AM41" s="1101"/>
      <c r="AN41" s="1102"/>
      <c r="AO41" s="160">
        <v>180486</v>
      </c>
      <c r="AP41" s="160">
        <v>15815</v>
      </c>
      <c r="AQ41" s="161">
        <v>27507</v>
      </c>
      <c r="AR41" s="162">
        <v>-42.5</v>
      </c>
      <c r="AS41" s="159"/>
    </row>
    <row r="42" spans="1:46" ht="13" x14ac:dyDescent="0.2">
      <c r="A42" s="10"/>
      <c r="AK42" s="165"/>
      <c r="AQ42" s="137"/>
      <c r="AR42" s="137"/>
      <c r="AS42" s="159"/>
    </row>
    <row r="43" spans="1:46" ht="13" x14ac:dyDescent="0.2">
      <c r="A43" s="10"/>
      <c r="AP43" s="166"/>
      <c r="AQ43" s="137"/>
      <c r="AS43" s="159"/>
    </row>
    <row r="44" spans="1:46" ht="13" x14ac:dyDescent="0.2">
      <c r="A44" s="10"/>
      <c r="AQ44" s="137"/>
    </row>
    <row r="45" spans="1:46" ht="13" x14ac:dyDescent="0.2">
      <c r="A45" s="7"/>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167"/>
      <c r="AR45" s="7"/>
      <c r="AS45" s="7"/>
      <c r="AT45" s="3"/>
    </row>
    <row r="46" spans="1:46" ht="13" x14ac:dyDescent="0.2">
      <c r="A46" s="13"/>
      <c r="B46" s="13"/>
      <c r="C46" s="13"/>
      <c r="D46" s="13"/>
      <c r="E46" s="13"/>
      <c r="F46" s="13"/>
      <c r="G46" s="13"/>
      <c r="H46" s="13"/>
      <c r="I46" s="13"/>
      <c r="J46" s="13"/>
      <c r="K46" s="13"/>
      <c r="L46" s="13"/>
      <c r="M46" s="13"/>
      <c r="N46" s="13"/>
      <c r="O46" s="13"/>
      <c r="P46" s="13"/>
      <c r="Q46" s="13"/>
      <c r="R46" s="13"/>
      <c r="S46" s="13"/>
      <c r="T46" s="13"/>
      <c r="U46" s="13"/>
      <c r="V46" s="13"/>
      <c r="W46" s="13"/>
      <c r="X46" s="13"/>
      <c r="Y46" s="13"/>
      <c r="Z46" s="13"/>
      <c r="AA46" s="13"/>
      <c r="AB46" s="13"/>
      <c r="AC46" s="13"/>
      <c r="AD46" s="13"/>
      <c r="AE46" s="13"/>
      <c r="AF46" s="13"/>
      <c r="AG46" s="13"/>
      <c r="AH46" s="13"/>
      <c r="AI46" s="13"/>
      <c r="AJ46" s="13"/>
      <c r="AK46" s="13"/>
      <c r="AL46" s="13"/>
      <c r="AM46" s="13"/>
      <c r="AN46" s="13"/>
      <c r="AO46" s="13"/>
      <c r="AP46" s="13"/>
      <c r="AQ46" s="13"/>
      <c r="AR46" s="13"/>
      <c r="AS46" s="13"/>
      <c r="AT46" s="3"/>
    </row>
    <row r="47" spans="1:46" ht="17.25" customHeight="1" x14ac:dyDescent="0.2">
      <c r="A47" s="29" t="s">
        <v>471</v>
      </c>
    </row>
    <row r="48" spans="1:46" ht="13" x14ac:dyDescent="0.2">
      <c r="A48" s="10"/>
      <c r="AK48" s="168" t="s">
        <v>472</v>
      </c>
      <c r="AL48" s="168"/>
      <c r="AM48" s="168"/>
      <c r="AN48" s="168"/>
      <c r="AO48" s="168"/>
      <c r="AP48" s="168"/>
      <c r="AQ48" s="169"/>
      <c r="AR48" s="168"/>
    </row>
    <row r="49" spans="1:44" ht="13.5" customHeight="1" x14ac:dyDescent="0.2">
      <c r="A49" s="10"/>
      <c r="AK49" s="170"/>
      <c r="AL49" s="171"/>
      <c r="AM49" s="1103" t="s">
        <v>440</v>
      </c>
      <c r="AN49" s="1105" t="s">
        <v>473</v>
      </c>
      <c r="AO49" s="1106"/>
      <c r="AP49" s="1106"/>
      <c r="AQ49" s="1106"/>
      <c r="AR49" s="1107"/>
    </row>
    <row r="50" spans="1:44" ht="13" x14ac:dyDescent="0.2">
      <c r="A50" s="10"/>
      <c r="AK50" s="172"/>
      <c r="AL50" s="173"/>
      <c r="AM50" s="1104"/>
      <c r="AN50" s="174" t="s">
        <v>474</v>
      </c>
      <c r="AO50" s="175" t="s">
        <v>475</v>
      </c>
      <c r="AP50" s="176" t="s">
        <v>476</v>
      </c>
      <c r="AQ50" s="177" t="s">
        <v>477</v>
      </c>
      <c r="AR50" s="178" t="s">
        <v>478</v>
      </c>
    </row>
    <row r="51" spans="1:44" ht="13" x14ac:dyDescent="0.2">
      <c r="A51" s="10"/>
      <c r="AK51" s="170" t="s">
        <v>479</v>
      </c>
      <c r="AL51" s="171"/>
      <c r="AM51" s="179">
        <v>2154829</v>
      </c>
      <c r="AN51" s="180">
        <v>170585</v>
      </c>
      <c r="AO51" s="181">
        <v>-17.3</v>
      </c>
      <c r="AP51" s="182">
        <v>94796</v>
      </c>
      <c r="AQ51" s="183">
        <v>1.4</v>
      </c>
      <c r="AR51" s="184">
        <v>-18.7</v>
      </c>
    </row>
    <row r="52" spans="1:44" ht="13" x14ac:dyDescent="0.2">
      <c r="A52" s="10"/>
      <c r="AK52" s="185"/>
      <c r="AL52" s="186" t="s">
        <v>480</v>
      </c>
      <c r="AM52" s="187">
        <v>520816</v>
      </c>
      <c r="AN52" s="188">
        <v>41230</v>
      </c>
      <c r="AO52" s="189">
        <v>-7.8</v>
      </c>
      <c r="AP52" s="190">
        <v>55781</v>
      </c>
      <c r="AQ52" s="191">
        <v>4.5999999999999996</v>
      </c>
      <c r="AR52" s="192">
        <v>-12.4</v>
      </c>
    </row>
    <row r="53" spans="1:44" ht="13" x14ac:dyDescent="0.2">
      <c r="A53" s="10"/>
      <c r="AK53" s="170" t="s">
        <v>481</v>
      </c>
      <c r="AL53" s="171"/>
      <c r="AM53" s="179">
        <v>2040842</v>
      </c>
      <c r="AN53" s="180">
        <v>165291</v>
      </c>
      <c r="AO53" s="181">
        <v>-3.1</v>
      </c>
      <c r="AP53" s="182">
        <v>85942</v>
      </c>
      <c r="AQ53" s="183">
        <v>-9.3000000000000007</v>
      </c>
      <c r="AR53" s="184">
        <v>6.2</v>
      </c>
    </row>
    <row r="54" spans="1:44" ht="13" x14ac:dyDescent="0.2">
      <c r="A54" s="10"/>
      <c r="AK54" s="185"/>
      <c r="AL54" s="186" t="s">
        <v>480</v>
      </c>
      <c r="AM54" s="187">
        <v>810260</v>
      </c>
      <c r="AN54" s="188">
        <v>65624</v>
      </c>
      <c r="AO54" s="189">
        <v>59.2</v>
      </c>
      <c r="AP54" s="190">
        <v>48630</v>
      </c>
      <c r="AQ54" s="191">
        <v>-12.8</v>
      </c>
      <c r="AR54" s="192">
        <v>72</v>
      </c>
    </row>
    <row r="55" spans="1:44" ht="13" x14ac:dyDescent="0.2">
      <c r="A55" s="10"/>
      <c r="AK55" s="170" t="s">
        <v>482</v>
      </c>
      <c r="AL55" s="171"/>
      <c r="AM55" s="179">
        <v>2536198</v>
      </c>
      <c r="AN55" s="180">
        <v>212092</v>
      </c>
      <c r="AO55" s="181">
        <v>28.3</v>
      </c>
      <c r="AP55" s="182">
        <v>95007</v>
      </c>
      <c r="AQ55" s="183">
        <v>10.5</v>
      </c>
      <c r="AR55" s="184">
        <v>17.8</v>
      </c>
    </row>
    <row r="56" spans="1:44" ht="13" x14ac:dyDescent="0.2">
      <c r="A56" s="10"/>
      <c r="AK56" s="185"/>
      <c r="AL56" s="186" t="s">
        <v>480</v>
      </c>
      <c r="AM56" s="187">
        <v>1864730</v>
      </c>
      <c r="AN56" s="188">
        <v>155940</v>
      </c>
      <c r="AO56" s="189">
        <v>137.6</v>
      </c>
      <c r="AP56" s="190">
        <v>48509</v>
      </c>
      <c r="AQ56" s="191">
        <v>-0.2</v>
      </c>
      <c r="AR56" s="192">
        <v>137.80000000000001</v>
      </c>
    </row>
    <row r="57" spans="1:44" ht="13" x14ac:dyDescent="0.2">
      <c r="A57" s="10"/>
      <c r="AK57" s="170" t="s">
        <v>483</v>
      </c>
      <c r="AL57" s="171"/>
      <c r="AM57" s="179">
        <v>1754277</v>
      </c>
      <c r="AN57" s="180">
        <v>150105</v>
      </c>
      <c r="AO57" s="181">
        <v>-29.2</v>
      </c>
      <c r="AP57" s="182">
        <v>98176</v>
      </c>
      <c r="AQ57" s="183">
        <v>3.3</v>
      </c>
      <c r="AR57" s="184">
        <v>-32.5</v>
      </c>
    </row>
    <row r="58" spans="1:44" ht="13" x14ac:dyDescent="0.2">
      <c r="A58" s="10"/>
      <c r="AK58" s="185"/>
      <c r="AL58" s="186" t="s">
        <v>480</v>
      </c>
      <c r="AM58" s="187">
        <v>1087122</v>
      </c>
      <c r="AN58" s="188">
        <v>93020</v>
      </c>
      <c r="AO58" s="189">
        <v>-40.299999999999997</v>
      </c>
      <c r="AP58" s="190">
        <v>58489</v>
      </c>
      <c r="AQ58" s="191">
        <v>20.6</v>
      </c>
      <c r="AR58" s="192">
        <v>-60.9</v>
      </c>
    </row>
    <row r="59" spans="1:44" ht="13" x14ac:dyDescent="0.2">
      <c r="A59" s="10"/>
      <c r="AK59" s="170" t="s">
        <v>484</v>
      </c>
      <c r="AL59" s="171"/>
      <c r="AM59" s="179">
        <v>2328356</v>
      </c>
      <c r="AN59" s="180">
        <v>204027</v>
      </c>
      <c r="AO59" s="181">
        <v>35.9</v>
      </c>
      <c r="AP59" s="182">
        <v>119283</v>
      </c>
      <c r="AQ59" s="183">
        <v>21.5</v>
      </c>
      <c r="AR59" s="184">
        <v>14.4</v>
      </c>
    </row>
    <row r="60" spans="1:44" ht="13" x14ac:dyDescent="0.2">
      <c r="A60" s="10"/>
      <c r="AK60" s="185"/>
      <c r="AL60" s="186" t="s">
        <v>480</v>
      </c>
      <c r="AM60" s="187">
        <v>793345</v>
      </c>
      <c r="AN60" s="188">
        <v>69518</v>
      </c>
      <c r="AO60" s="189">
        <v>-25.3</v>
      </c>
      <c r="AP60" s="190">
        <v>64747</v>
      </c>
      <c r="AQ60" s="191">
        <v>10.7</v>
      </c>
      <c r="AR60" s="192">
        <v>-36</v>
      </c>
    </row>
    <row r="61" spans="1:44" ht="13" x14ac:dyDescent="0.2">
      <c r="A61" s="10"/>
      <c r="AK61" s="170" t="s">
        <v>485</v>
      </c>
      <c r="AL61" s="193"/>
      <c r="AM61" s="179">
        <v>2162900</v>
      </c>
      <c r="AN61" s="180">
        <v>180420</v>
      </c>
      <c r="AO61" s="181">
        <v>2.9</v>
      </c>
      <c r="AP61" s="182">
        <v>98641</v>
      </c>
      <c r="AQ61" s="194">
        <v>5.5</v>
      </c>
      <c r="AR61" s="184">
        <v>-2.6</v>
      </c>
    </row>
    <row r="62" spans="1:44" ht="13" x14ac:dyDescent="0.2">
      <c r="A62" s="10"/>
      <c r="AK62" s="185"/>
      <c r="AL62" s="186" t="s">
        <v>480</v>
      </c>
      <c r="AM62" s="187">
        <v>1015255</v>
      </c>
      <c r="AN62" s="188">
        <v>85066</v>
      </c>
      <c r="AO62" s="189">
        <v>24.7</v>
      </c>
      <c r="AP62" s="190">
        <v>55231</v>
      </c>
      <c r="AQ62" s="191">
        <v>4.5999999999999996</v>
      </c>
      <c r="AR62" s="192">
        <v>20.100000000000001</v>
      </c>
    </row>
    <row r="63" spans="1:44" ht="13" x14ac:dyDescent="0.2">
      <c r="A63" s="10"/>
    </row>
    <row r="64" spans="1:44" ht="13" x14ac:dyDescent="0.2">
      <c r="A64" s="10"/>
    </row>
    <row r="65" spans="1:46" ht="13" x14ac:dyDescent="0.2">
      <c r="A65" s="10"/>
    </row>
    <row r="66" spans="1:46" ht="13" x14ac:dyDescent="0.2">
      <c r="A66" s="12"/>
      <c r="B66" s="13"/>
      <c r="C66" s="13"/>
      <c r="D66" s="13"/>
      <c r="E66" s="13"/>
      <c r="F66" s="13"/>
      <c r="G66" s="13"/>
      <c r="H66" s="13"/>
      <c r="I66" s="13"/>
      <c r="J66" s="13"/>
      <c r="K66" s="13"/>
      <c r="L66" s="13"/>
      <c r="M66" s="13"/>
      <c r="N66" s="13"/>
      <c r="O66" s="13"/>
      <c r="P66" s="13"/>
      <c r="Q66" s="13"/>
      <c r="R66" s="13"/>
      <c r="S66" s="13"/>
      <c r="T66" s="13"/>
      <c r="U66" s="13"/>
      <c r="V66" s="13"/>
      <c r="W66" s="13"/>
      <c r="X66" s="13"/>
      <c r="Y66" s="13"/>
      <c r="Z66" s="13"/>
      <c r="AA66" s="13"/>
      <c r="AB66" s="13"/>
      <c r="AC66" s="13"/>
      <c r="AD66" s="13"/>
      <c r="AE66" s="13"/>
      <c r="AF66" s="13"/>
      <c r="AG66" s="13"/>
      <c r="AH66" s="13"/>
      <c r="AI66" s="13"/>
      <c r="AJ66" s="13"/>
      <c r="AK66" s="13"/>
      <c r="AL66" s="13"/>
      <c r="AM66" s="13"/>
      <c r="AN66" s="13"/>
      <c r="AO66" s="13"/>
      <c r="AP66" s="13"/>
      <c r="AQ66" s="13"/>
      <c r="AR66" s="13"/>
      <c r="AS66" s="14"/>
    </row>
    <row r="67" spans="1:46" ht="13.5" hidden="1" customHeight="1" x14ac:dyDescent="0.2">
      <c r="AS67" s="3"/>
      <c r="AT67" s="3"/>
    </row>
    <row r="70" spans="1:46" ht="13" hidden="1" x14ac:dyDescent="0.2"/>
    <row r="71" spans="1:46" ht="13" hidden="1" x14ac:dyDescent="0.2"/>
    <row r="72" spans="1:46" ht="13" hidden="1" x14ac:dyDescent="0.2"/>
    <row r="73" spans="1:46" ht="13" hidden="1" x14ac:dyDescent="0.2"/>
  </sheetData>
  <sheetProtection algorithmName="SHA-512" hashValue="+2+4Kt3+RbJjgkg7nliecYpMQF57NqBm9EwfzRk4vCiwHujWCyQPqfKle2BcZ6arfHbDqISLU5lAZcgdyT/1hA==" saltValue="TlJMIisHtTgZlFwMLQvftg=="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D70AFE-F2E1-4A01-B110-CCDAC0798AC8}">
  <sheetPr>
    <pageSetUpPr fitToPage="1"/>
  </sheetPr>
  <dimension ref="A1:DU121"/>
  <sheetViews>
    <sheetView showGridLines="0" zoomScaleNormal="100" zoomScaleSheetLayoutView="55" workbookViewId="0">
      <selection activeCell="D23" sqref="D23"/>
    </sheetView>
  </sheetViews>
  <sheetFormatPr defaultColWidth="0" defaultRowHeight="13.5" customHeight="1" zeroHeight="1" x14ac:dyDescent="0.2"/>
  <cols>
    <col min="1" max="125" width="2.453125" style="38" customWidth="1"/>
    <col min="126" max="16384" width="9" style="5" hidden="1"/>
  </cols>
  <sheetData>
    <row r="1" spans="2:125" ht="13.5" customHeight="1" x14ac:dyDescent="0.2">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row>
    <row r="2" spans="2:125" ht="13" x14ac:dyDescent="0.2">
      <c r="B2" s="5"/>
      <c r="DG2" s="5"/>
    </row>
    <row r="3" spans="2:125" ht="13" x14ac:dyDescent="0.2">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H3" s="5"/>
      <c r="DI3" s="5"/>
      <c r="DJ3" s="5"/>
      <c r="DK3" s="5"/>
      <c r="DL3" s="5"/>
      <c r="DM3" s="5"/>
      <c r="DN3" s="5"/>
      <c r="DO3" s="5"/>
      <c r="DP3" s="5"/>
      <c r="DQ3" s="5"/>
      <c r="DR3" s="5"/>
      <c r="DS3" s="5"/>
      <c r="DT3" s="5"/>
      <c r="DU3" s="5"/>
    </row>
    <row r="4" spans="2:125" ht="13" x14ac:dyDescent="0.2"/>
    <row r="5" spans="2:125" ht="13" x14ac:dyDescent="0.2"/>
    <row r="6" spans="2:125" ht="13" x14ac:dyDescent="0.2"/>
    <row r="7" spans="2:125" ht="13" x14ac:dyDescent="0.2"/>
    <row r="8" spans="2:125" ht="13" x14ac:dyDescent="0.2"/>
    <row r="9" spans="2:125" ht="13" x14ac:dyDescent="0.2">
      <c r="DU9" s="5"/>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5"/>
    </row>
    <row r="18" spans="125:125" ht="13" x14ac:dyDescent="0.2"/>
    <row r="19" spans="125:125" ht="13" x14ac:dyDescent="0.2"/>
    <row r="20" spans="125:125" ht="13" x14ac:dyDescent="0.2">
      <c r="DU20" s="5"/>
    </row>
    <row r="21" spans="125:125" ht="13" x14ac:dyDescent="0.2">
      <c r="DU21" s="5"/>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5"/>
    </row>
    <row r="29" spans="125:125" ht="13" x14ac:dyDescent="0.2"/>
    <row r="30" spans="125:125" ht="13" x14ac:dyDescent="0.2"/>
    <row r="31" spans="125:125" ht="13" x14ac:dyDescent="0.2"/>
    <row r="32" spans="125:125" ht="13" x14ac:dyDescent="0.2"/>
    <row r="33" spans="2:125" ht="13" x14ac:dyDescent="0.2">
      <c r="B33" s="5"/>
      <c r="G33" s="5"/>
      <c r="I33" s="5"/>
    </row>
    <row r="34" spans="2:125" ht="13" x14ac:dyDescent="0.2">
      <c r="C34" s="5"/>
      <c r="P34" s="5"/>
      <c r="DE34" s="5"/>
      <c r="DH34" s="5"/>
    </row>
    <row r="35" spans="2:125" ht="13" x14ac:dyDescent="0.2">
      <c r="D35" s="5"/>
      <c r="E35" s="5"/>
      <c r="DG35" s="5"/>
      <c r="DJ35" s="5"/>
      <c r="DP35" s="5"/>
      <c r="DQ35" s="5"/>
      <c r="DR35" s="5"/>
      <c r="DS35" s="5"/>
      <c r="DT35" s="5"/>
      <c r="DU35" s="5"/>
    </row>
    <row r="36" spans="2:125" ht="13" x14ac:dyDescent="0.2">
      <c r="F36" s="5"/>
      <c r="H36" s="5"/>
      <c r="J36" s="5"/>
      <c r="K36" s="5"/>
      <c r="L36" s="5"/>
      <c r="M36" s="5"/>
      <c r="N36" s="5"/>
      <c r="O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c r="DA36" s="5"/>
      <c r="DB36" s="5"/>
      <c r="DC36" s="5"/>
      <c r="DD36" s="5"/>
      <c r="DF36" s="5"/>
      <c r="DI36" s="5"/>
      <c r="DK36" s="5"/>
      <c r="DL36" s="5"/>
      <c r="DM36" s="5"/>
      <c r="DN36" s="5"/>
      <c r="DO36" s="5"/>
      <c r="DP36" s="5"/>
      <c r="DQ36" s="5"/>
      <c r="DR36" s="5"/>
      <c r="DS36" s="5"/>
      <c r="DT36" s="5"/>
      <c r="DU36" s="5"/>
    </row>
    <row r="37" spans="2:125" ht="13" x14ac:dyDescent="0.2">
      <c r="DU37" s="5"/>
    </row>
    <row r="38" spans="2:125" ht="13" x14ac:dyDescent="0.2">
      <c r="DT38" s="5"/>
      <c r="DU38" s="5"/>
    </row>
    <row r="39" spans="2:125" ht="13" x14ac:dyDescent="0.2"/>
    <row r="40" spans="2:125" ht="13" x14ac:dyDescent="0.2">
      <c r="DH40" s="5"/>
    </row>
    <row r="41" spans="2:125" ht="13" x14ac:dyDescent="0.2">
      <c r="DE41" s="5"/>
    </row>
    <row r="42" spans="2:125" ht="13" x14ac:dyDescent="0.2">
      <c r="DG42" s="5"/>
      <c r="DJ42" s="5"/>
    </row>
    <row r="43" spans="2:125" ht="13" x14ac:dyDescent="0.2">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F43" s="5"/>
      <c r="DI43" s="5"/>
      <c r="DK43" s="5"/>
      <c r="DL43" s="5"/>
      <c r="DM43" s="5"/>
      <c r="DN43" s="5"/>
      <c r="DO43" s="5"/>
      <c r="DP43" s="5"/>
      <c r="DQ43" s="5"/>
      <c r="DR43" s="5"/>
      <c r="DS43" s="5"/>
      <c r="DT43" s="5"/>
      <c r="DU43" s="5"/>
    </row>
    <row r="44" spans="2:125" ht="13" x14ac:dyDescent="0.2">
      <c r="DU44" s="5"/>
    </row>
    <row r="45" spans="2:125" ht="13" x14ac:dyDescent="0.2"/>
    <row r="46" spans="2:125" ht="13" x14ac:dyDescent="0.2"/>
    <row r="47" spans="2:125" ht="13" x14ac:dyDescent="0.2"/>
    <row r="48" spans="2:125" ht="13" x14ac:dyDescent="0.2">
      <c r="DT48" s="5"/>
      <c r="DU48" s="5"/>
    </row>
    <row r="49" spans="120:125" ht="13" x14ac:dyDescent="0.2">
      <c r="DU49" s="5"/>
    </row>
    <row r="50" spans="120:125" ht="13" x14ac:dyDescent="0.2">
      <c r="DU50" s="5"/>
    </row>
    <row r="51" spans="120:125" ht="13" x14ac:dyDescent="0.2">
      <c r="DP51" s="5"/>
      <c r="DQ51" s="5"/>
      <c r="DR51" s="5"/>
      <c r="DS51" s="5"/>
      <c r="DT51" s="5"/>
      <c r="DU51" s="5"/>
    </row>
    <row r="52" spans="120:125" ht="13" x14ac:dyDescent="0.2"/>
    <row r="53" spans="120:125" ht="13" x14ac:dyDescent="0.2"/>
    <row r="54" spans="120:125" ht="13" x14ac:dyDescent="0.2">
      <c r="DU54" s="5"/>
    </row>
    <row r="55" spans="120:125" ht="13" x14ac:dyDescent="0.2"/>
    <row r="56" spans="120:125" ht="13" x14ac:dyDescent="0.2"/>
    <row r="57" spans="120:125" ht="13" x14ac:dyDescent="0.2"/>
    <row r="58" spans="120:125" ht="13" x14ac:dyDescent="0.2">
      <c r="DU58" s="5"/>
    </row>
    <row r="59" spans="120:125" ht="13" x14ac:dyDescent="0.2"/>
    <row r="60" spans="120:125" ht="13" x14ac:dyDescent="0.2"/>
    <row r="61" spans="120:125" ht="13" x14ac:dyDescent="0.2"/>
    <row r="62" spans="120:125" ht="13" x14ac:dyDescent="0.2"/>
    <row r="63" spans="120:125" ht="13" x14ac:dyDescent="0.2">
      <c r="DU63" s="5"/>
    </row>
    <row r="64" spans="120:125" ht="13" x14ac:dyDescent="0.2">
      <c r="DT64" s="5"/>
      <c r="DU64" s="5"/>
    </row>
    <row r="65" spans="123:125" ht="13" x14ac:dyDescent="0.2"/>
    <row r="66" spans="123:125" ht="13" x14ac:dyDescent="0.2"/>
    <row r="67" spans="123:125" ht="13" x14ac:dyDescent="0.2"/>
    <row r="68" spans="123:125" ht="13" x14ac:dyDescent="0.2"/>
    <row r="69" spans="123:125" ht="13" x14ac:dyDescent="0.2">
      <c r="DS69" s="5"/>
      <c r="DT69" s="5"/>
      <c r="DU69" s="5"/>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5"/>
    </row>
    <row r="83" spans="116:125" ht="13" x14ac:dyDescent="0.2">
      <c r="DM83" s="5"/>
      <c r="DN83" s="5"/>
      <c r="DO83" s="5"/>
      <c r="DP83" s="5"/>
      <c r="DQ83" s="5"/>
      <c r="DR83" s="5"/>
      <c r="DS83" s="5"/>
      <c r="DT83" s="5"/>
      <c r="DU83" s="5"/>
    </row>
    <row r="84" spans="116:125" ht="13" x14ac:dyDescent="0.2"/>
    <row r="85" spans="116:125" ht="13" x14ac:dyDescent="0.2"/>
    <row r="86" spans="116:125" ht="13" x14ac:dyDescent="0.2"/>
    <row r="87" spans="116:125" ht="13" x14ac:dyDescent="0.2"/>
    <row r="88" spans="116:125" ht="13" x14ac:dyDescent="0.2">
      <c r="DU88" s="5"/>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5"/>
      <c r="DT94" s="5"/>
      <c r="DU94" s="5"/>
    </row>
    <row r="95" spans="116:125" ht="13.5" customHeight="1" x14ac:dyDescent="0.2">
      <c r="DU95" s="5"/>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5"/>
    </row>
    <row r="102" spans="124:125" ht="13.5" customHeight="1" x14ac:dyDescent="0.2"/>
    <row r="103" spans="124:125" ht="13.5" customHeight="1" x14ac:dyDescent="0.2"/>
    <row r="104" spans="124:125" ht="13.5" customHeight="1" x14ac:dyDescent="0.2">
      <c r="DT104" s="5"/>
      <c r="DU104" s="5"/>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5" t="s">
        <v>14</v>
      </c>
    </row>
    <row r="121" spans="125:125" ht="13.5" hidden="1" customHeight="1" x14ac:dyDescent="0.2">
      <c r="DU121" s="5"/>
    </row>
  </sheetData>
  <sheetProtection algorithmName="SHA-512" hashValue="P8BKxdCvyMQFsn7/6NxTTCkXtsvpcAHM/xGGP4ORhj9IbGiWoHJjxcB5C4wz3Me+XORexrUBGCNGvjR7pCZs2g==" saltValue="PAeZkSmfqTYdqzr9YAm66w==" spinCount="100000" sheet="1" objects="1" scenarios="1"/>
  <dataConsolidate/>
  <phoneticPr fontId="2"/>
  <printOptions horizontalCentered="1" verticalCentered="1"/>
  <pageMargins left="0" right="0" top="0.19685039370078741" bottom="0" header="0.39370078740157483" footer="0"/>
  <pageSetup paperSize="9" scale="39" orientation="landscape"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8A9FEF-4FD6-4C5F-98F6-396DC31946F7}">
  <sheetPr>
    <pageSetUpPr fitToPage="1"/>
  </sheetPr>
  <dimension ref="A1:EL116"/>
  <sheetViews>
    <sheetView showGridLines="0" zoomScaleNormal="100" zoomScaleSheetLayoutView="55" workbookViewId="0">
      <selection activeCell="Q2" sqref="Q2"/>
    </sheetView>
  </sheetViews>
  <sheetFormatPr defaultColWidth="0" defaultRowHeight="13.5" customHeight="1" zeroHeight="1" x14ac:dyDescent="0.2"/>
  <cols>
    <col min="1" max="125" width="2.453125" style="38" customWidth="1"/>
    <col min="126" max="142" width="0" style="5" hidden="1" customWidth="1"/>
    <col min="143" max="16384" width="9" style="5" hidden="1"/>
  </cols>
  <sheetData>
    <row r="1" spans="1:125" ht="13.5" customHeight="1" x14ac:dyDescent="0.2">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row>
    <row r="2" spans="1:125" ht="13" x14ac:dyDescent="0.2">
      <c r="B2" s="5"/>
      <c r="T2" s="5"/>
    </row>
    <row r="3" spans="1:125" ht="13" x14ac:dyDescent="0.2">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5"/>
      <c r="G33" s="5"/>
      <c r="I33" s="5"/>
    </row>
    <row r="34" spans="2:125" ht="13" x14ac:dyDescent="0.2">
      <c r="C34" s="5"/>
      <c r="P34" s="5"/>
      <c r="R34" s="5"/>
      <c r="U34" s="5"/>
    </row>
    <row r="35" spans="2:125" ht="13" x14ac:dyDescent="0.2">
      <c r="D35" s="5"/>
      <c r="E35" s="5"/>
      <c r="T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row>
    <row r="36" spans="2:125" ht="13" x14ac:dyDescent="0.2">
      <c r="F36" s="5"/>
      <c r="H36" s="5"/>
      <c r="J36" s="5"/>
      <c r="K36" s="5"/>
      <c r="L36" s="5"/>
      <c r="M36" s="5"/>
      <c r="N36" s="5"/>
      <c r="O36" s="5"/>
      <c r="Q36" s="5"/>
      <c r="S36" s="5"/>
      <c r="V36" s="5"/>
    </row>
    <row r="37" spans="2:125" ht="13" x14ac:dyDescent="0.2"/>
    <row r="38" spans="2:125" ht="13" x14ac:dyDescent="0.2"/>
    <row r="39" spans="2:125" ht="13" x14ac:dyDescent="0.2"/>
    <row r="40" spans="2:125" ht="13" x14ac:dyDescent="0.2">
      <c r="U40" s="5"/>
    </row>
    <row r="41" spans="2:125" ht="13" x14ac:dyDescent="0.2">
      <c r="R41" s="5"/>
    </row>
    <row r="42" spans="2:125" ht="13" x14ac:dyDescent="0.2">
      <c r="T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row>
    <row r="43" spans="2:125" ht="13" x14ac:dyDescent="0.2">
      <c r="Q43" s="5"/>
      <c r="S43" s="5"/>
      <c r="V43" s="5"/>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38" t="s">
        <v>14</v>
      </c>
    </row>
  </sheetData>
  <sheetProtection algorithmName="SHA-512" hashValue="YfBK3AfQM3zp/OuyncblgWuClQCPx0llMupy7n53nlMFJYIs5IE3BYKvpIOjwy7+BSwRgVpMupx1ffSemRAEYw==" saltValue="Ktb42qVyBPzaAe0aNdcbdw==" spinCount="100000" sheet="1" objects="1" scenarios="1"/>
  <dataConsolidate/>
  <phoneticPr fontId="2"/>
  <printOptions horizontalCentered="1" verticalCentered="1"/>
  <pageMargins left="0" right="0" top="0.19685039370078741" bottom="0" header="0.39370078740157483" footer="0"/>
  <pageSetup paperSize="9" scale="39" orientation="landscape"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3D0695-F937-4FE2-881C-922DAF73AA8F}">
  <sheetPr>
    <pageSetUpPr fitToPage="1"/>
  </sheetPr>
  <dimension ref="B1:J50"/>
  <sheetViews>
    <sheetView showGridLines="0" zoomScale="80" zoomScaleNormal="80" zoomScaleSheetLayoutView="100" workbookViewId="0">
      <selection activeCell="Q2" sqref="Q2"/>
    </sheetView>
  </sheetViews>
  <sheetFormatPr defaultColWidth="0" defaultRowHeight="13.5" customHeight="1" zeroHeight="1" x14ac:dyDescent="0.2"/>
  <cols>
    <col min="1" max="1" width="8.26953125" style="195" customWidth="1"/>
    <col min="2" max="16" width="14.6328125" style="195" customWidth="1"/>
    <col min="17" max="16384" width="0" style="195"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196"/>
      <c r="C45" s="196"/>
      <c r="D45" s="196"/>
      <c r="E45" s="196"/>
      <c r="F45" s="196"/>
      <c r="G45" s="196"/>
      <c r="H45" s="196"/>
      <c r="I45" s="196"/>
      <c r="J45" s="197" t="s">
        <v>486</v>
      </c>
    </row>
    <row r="46" spans="2:10" ht="29.25" customHeight="1" thickBot="1" x14ac:dyDescent="0.3">
      <c r="B46" s="198" t="s">
        <v>24</v>
      </c>
      <c r="C46" s="199"/>
      <c r="D46" s="199"/>
      <c r="E46" s="200" t="s">
        <v>487</v>
      </c>
      <c r="F46" s="201" t="s">
        <v>3</v>
      </c>
      <c r="G46" s="202" t="s">
        <v>4</v>
      </c>
      <c r="H46" s="202" t="s">
        <v>5</v>
      </c>
      <c r="I46" s="202" t="s">
        <v>6</v>
      </c>
      <c r="J46" s="203" t="s">
        <v>7</v>
      </c>
    </row>
    <row r="47" spans="2:10" ht="57.75" customHeight="1" x14ac:dyDescent="0.2">
      <c r="B47" s="204"/>
      <c r="C47" s="339" t="s">
        <v>488</v>
      </c>
      <c r="D47" s="339"/>
      <c r="E47" s="340"/>
      <c r="F47" s="205">
        <v>33.57</v>
      </c>
      <c r="G47" s="206">
        <v>35.950000000000003</v>
      </c>
      <c r="H47" s="206">
        <v>36.14</v>
      </c>
      <c r="I47" s="206">
        <v>32.54</v>
      </c>
      <c r="J47" s="207">
        <v>31.45</v>
      </c>
    </row>
    <row r="48" spans="2:10" ht="57.75" customHeight="1" x14ac:dyDescent="0.2">
      <c r="B48" s="208"/>
      <c r="C48" s="341" t="s">
        <v>489</v>
      </c>
      <c r="D48" s="341"/>
      <c r="E48" s="342"/>
      <c r="F48" s="209">
        <v>10.43</v>
      </c>
      <c r="G48" s="210">
        <v>13.98</v>
      </c>
      <c r="H48" s="210">
        <v>11.59</v>
      </c>
      <c r="I48" s="210">
        <v>11.29</v>
      </c>
      <c r="J48" s="211">
        <v>10.45</v>
      </c>
    </row>
    <row r="49" spans="2:10" ht="57.75" customHeight="1" thickBot="1" x14ac:dyDescent="0.25">
      <c r="B49" s="212"/>
      <c r="C49" s="343" t="s">
        <v>490</v>
      </c>
      <c r="D49" s="343"/>
      <c r="E49" s="344"/>
      <c r="F49" s="213" t="s">
        <v>491</v>
      </c>
      <c r="G49" s="214">
        <v>7.83</v>
      </c>
      <c r="H49" s="214" t="s">
        <v>492</v>
      </c>
      <c r="I49" s="214" t="s">
        <v>493</v>
      </c>
      <c r="J49" s="215" t="s">
        <v>494</v>
      </c>
    </row>
    <row r="50" spans="2:10" ht="13" x14ac:dyDescent="0.2"/>
  </sheetData>
  <sheetProtection algorithmName="SHA-512" hashValue="WndWFo3bDDex3+ZP0L4ieA57YBgPRCNnO2za3FGUON1951ESuGjYJNp0wwj14Y8F2nHTaIPkDD5vRFbcWgrwlQ==" saltValue="o5kPaKqrBS8/rTpPxH0rPg=="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CB2E67-E748-4C51-8CE6-AF0BB443EAB7}">
  <sheetPr>
    <pageSetUpPr fitToPage="1"/>
  </sheetPr>
  <dimension ref="A1:P45"/>
  <sheetViews>
    <sheetView showGridLines="0" zoomScale="80" zoomScaleNormal="80" zoomScaleSheetLayoutView="100" workbookViewId="0">
      <selection activeCell="Q2" sqref="Q2"/>
    </sheetView>
  </sheetViews>
  <sheetFormatPr defaultColWidth="0" defaultRowHeight="13.5" customHeight="1" zeroHeight="1" x14ac:dyDescent="0.2"/>
  <cols>
    <col min="1" max="1" width="6.6328125" style="217" customWidth="1"/>
    <col min="2" max="2" width="11" style="217" customWidth="1"/>
    <col min="3" max="3" width="17" style="217" customWidth="1"/>
    <col min="4" max="5" width="16.6328125" style="217" customWidth="1"/>
    <col min="6" max="15" width="15" style="217" customWidth="1"/>
    <col min="16" max="16" width="24" style="217" customWidth="1"/>
    <col min="17" max="16384" width="0" style="217" hidden="1"/>
  </cols>
  <sheetData>
    <row r="1" spans="1:16" ht="16.5" customHeight="1" x14ac:dyDescent="0.2">
      <c r="A1" s="216"/>
      <c r="B1" s="216"/>
      <c r="C1" s="216"/>
      <c r="D1" s="216"/>
      <c r="E1" s="216"/>
      <c r="F1" s="216"/>
      <c r="G1" s="216"/>
      <c r="H1" s="216"/>
      <c r="I1" s="216"/>
      <c r="J1" s="216"/>
      <c r="K1" s="216"/>
      <c r="L1" s="216"/>
      <c r="M1" s="216"/>
      <c r="N1" s="216"/>
      <c r="O1" s="216"/>
      <c r="P1" s="216"/>
    </row>
    <row r="2" spans="1:16" ht="16.5" customHeight="1" x14ac:dyDescent="0.2">
      <c r="A2" s="216"/>
      <c r="B2" s="216"/>
      <c r="C2" s="216"/>
      <c r="D2" s="216"/>
      <c r="E2" s="216"/>
      <c r="F2" s="216"/>
      <c r="G2" s="216"/>
      <c r="H2" s="216"/>
      <c r="I2" s="216"/>
      <c r="J2" s="216"/>
      <c r="K2" s="216"/>
      <c r="L2" s="216"/>
      <c r="M2" s="216"/>
      <c r="N2" s="216"/>
      <c r="O2" s="216"/>
      <c r="P2" s="216"/>
    </row>
    <row r="3" spans="1:16" ht="16.5" customHeight="1" x14ac:dyDescent="0.2">
      <c r="A3" s="216"/>
      <c r="B3" s="216"/>
      <c r="C3" s="216"/>
      <c r="D3" s="216"/>
      <c r="E3" s="216"/>
      <c r="F3" s="216"/>
      <c r="G3" s="216"/>
      <c r="H3" s="216"/>
      <c r="I3" s="216"/>
      <c r="J3" s="216"/>
      <c r="K3" s="216"/>
      <c r="L3" s="216"/>
      <c r="M3" s="216"/>
      <c r="N3" s="216"/>
      <c r="O3" s="216"/>
      <c r="P3" s="216"/>
    </row>
    <row r="4" spans="1:16" ht="16.5" customHeight="1" x14ac:dyDescent="0.2">
      <c r="A4" s="216"/>
      <c r="B4" s="216"/>
      <c r="C4" s="216"/>
      <c r="D4" s="216"/>
      <c r="E4" s="216"/>
      <c r="F4" s="216"/>
      <c r="G4" s="216"/>
      <c r="H4" s="216"/>
      <c r="I4" s="216"/>
      <c r="J4" s="216"/>
      <c r="K4" s="216"/>
      <c r="L4" s="216"/>
      <c r="M4" s="216"/>
      <c r="N4" s="216"/>
      <c r="O4" s="216"/>
      <c r="P4" s="216"/>
    </row>
    <row r="5" spans="1:16" ht="16.5" customHeight="1" x14ac:dyDescent="0.2">
      <c r="A5" s="216"/>
      <c r="B5" s="216"/>
      <c r="C5" s="216"/>
      <c r="D5" s="216"/>
      <c r="E5" s="216"/>
      <c r="F5" s="216"/>
      <c r="G5" s="216"/>
      <c r="H5" s="216"/>
      <c r="I5" s="216"/>
      <c r="J5" s="216"/>
      <c r="K5" s="216"/>
      <c r="L5" s="216"/>
      <c r="M5" s="216"/>
      <c r="N5" s="216"/>
      <c r="O5" s="216"/>
      <c r="P5" s="216"/>
    </row>
    <row r="6" spans="1:16" ht="16.5" customHeight="1" x14ac:dyDescent="0.2">
      <c r="A6" s="216"/>
      <c r="B6" s="216"/>
      <c r="C6" s="216"/>
      <c r="D6" s="216"/>
      <c r="E6" s="216"/>
      <c r="F6" s="216"/>
      <c r="G6" s="216"/>
      <c r="H6" s="216"/>
      <c r="I6" s="216"/>
      <c r="J6" s="216"/>
      <c r="K6" s="216"/>
      <c r="L6" s="216"/>
      <c r="M6" s="216"/>
      <c r="N6" s="216"/>
      <c r="O6" s="216"/>
      <c r="P6" s="216"/>
    </row>
    <row r="7" spans="1:16" ht="16.5" customHeight="1" x14ac:dyDescent="0.2">
      <c r="A7" s="216"/>
      <c r="B7" s="216"/>
      <c r="C7" s="216"/>
      <c r="D7" s="216"/>
      <c r="E7" s="216"/>
      <c r="F7" s="216"/>
      <c r="G7" s="216"/>
      <c r="H7" s="216"/>
      <c r="I7" s="216"/>
      <c r="J7" s="216"/>
      <c r="K7" s="216"/>
      <c r="L7" s="216"/>
      <c r="M7" s="216"/>
      <c r="N7" s="216"/>
      <c r="O7" s="216"/>
      <c r="P7" s="216"/>
    </row>
    <row r="8" spans="1:16" ht="16.5" customHeight="1" x14ac:dyDescent="0.2">
      <c r="A8" s="216"/>
      <c r="B8" s="216"/>
      <c r="C8" s="216"/>
      <c r="D8" s="216"/>
      <c r="E8" s="216"/>
      <c r="F8" s="216"/>
      <c r="G8" s="216"/>
      <c r="H8" s="216"/>
      <c r="I8" s="216"/>
      <c r="J8" s="216"/>
      <c r="K8" s="216"/>
      <c r="L8" s="216"/>
      <c r="M8" s="216"/>
      <c r="N8" s="216"/>
      <c r="O8" s="216"/>
      <c r="P8" s="216"/>
    </row>
    <row r="9" spans="1:16" ht="16.5" customHeight="1" x14ac:dyDescent="0.2">
      <c r="A9" s="216"/>
      <c r="B9" s="216"/>
      <c r="C9" s="216"/>
      <c r="D9" s="216"/>
      <c r="E9" s="216"/>
      <c r="F9" s="216"/>
      <c r="G9" s="216"/>
      <c r="H9" s="216"/>
      <c r="I9" s="216"/>
      <c r="J9" s="216"/>
      <c r="K9" s="216"/>
      <c r="L9" s="216"/>
      <c r="M9" s="216"/>
      <c r="N9" s="216"/>
      <c r="O9" s="216"/>
      <c r="P9" s="216"/>
    </row>
    <row r="10" spans="1:16" ht="16.5" customHeight="1" x14ac:dyDescent="0.2">
      <c r="A10" s="216"/>
      <c r="B10" s="216"/>
      <c r="C10" s="216"/>
      <c r="D10" s="216"/>
      <c r="E10" s="216"/>
      <c r="F10" s="216"/>
      <c r="G10" s="216"/>
      <c r="H10" s="216"/>
      <c r="I10" s="216"/>
      <c r="J10" s="216"/>
      <c r="K10" s="216"/>
      <c r="L10" s="216"/>
      <c r="M10" s="216"/>
      <c r="N10" s="216"/>
      <c r="O10" s="216"/>
      <c r="P10" s="216"/>
    </row>
    <row r="11" spans="1:16" ht="16.5" customHeight="1" x14ac:dyDescent="0.2">
      <c r="A11" s="216"/>
      <c r="B11" s="216"/>
      <c r="C11" s="216"/>
      <c r="D11" s="216"/>
      <c r="E11" s="216"/>
      <c r="F11" s="216"/>
      <c r="G11" s="216"/>
      <c r="H11" s="216"/>
      <c r="I11" s="216"/>
      <c r="J11" s="216"/>
      <c r="K11" s="216"/>
      <c r="L11" s="216"/>
      <c r="M11" s="216"/>
      <c r="N11" s="216"/>
      <c r="O11" s="216"/>
      <c r="P11" s="216"/>
    </row>
    <row r="12" spans="1:16" ht="16.5" customHeight="1" x14ac:dyDescent="0.2">
      <c r="A12" s="216"/>
      <c r="B12" s="216"/>
      <c r="C12" s="216"/>
      <c r="D12" s="216"/>
      <c r="E12" s="216"/>
      <c r="F12" s="216"/>
      <c r="G12" s="216"/>
      <c r="H12" s="216"/>
      <c r="I12" s="216"/>
      <c r="J12" s="216"/>
      <c r="K12" s="216"/>
      <c r="L12" s="216"/>
      <c r="M12" s="216"/>
      <c r="N12" s="216"/>
      <c r="O12" s="216"/>
      <c r="P12" s="216"/>
    </row>
    <row r="13" spans="1:16" ht="16.5" customHeight="1" x14ac:dyDescent="0.2">
      <c r="A13" s="216"/>
      <c r="B13" s="216"/>
      <c r="C13" s="216"/>
      <c r="D13" s="216"/>
      <c r="E13" s="216"/>
      <c r="F13" s="216"/>
      <c r="G13" s="216"/>
      <c r="H13" s="216"/>
      <c r="I13" s="216"/>
      <c r="J13" s="216"/>
      <c r="K13" s="216"/>
      <c r="L13" s="216"/>
      <c r="M13" s="216"/>
      <c r="N13" s="216"/>
      <c r="O13" s="216"/>
      <c r="P13" s="216"/>
    </row>
    <row r="14" spans="1:16" ht="16.5" customHeight="1" x14ac:dyDescent="0.2">
      <c r="A14" s="216"/>
      <c r="B14" s="216"/>
      <c r="C14" s="216"/>
      <c r="D14" s="216"/>
      <c r="E14" s="216"/>
      <c r="F14" s="216"/>
      <c r="G14" s="216"/>
      <c r="H14" s="216"/>
      <c r="I14" s="216"/>
      <c r="J14" s="216"/>
      <c r="K14" s="216"/>
      <c r="L14" s="216"/>
      <c r="M14" s="216"/>
      <c r="N14" s="216"/>
      <c r="O14" s="216"/>
      <c r="P14" s="216"/>
    </row>
    <row r="15" spans="1:16" ht="16.5" customHeight="1" x14ac:dyDescent="0.2">
      <c r="A15" s="216"/>
      <c r="B15" s="216"/>
      <c r="C15" s="216"/>
      <c r="D15" s="216"/>
      <c r="E15" s="216"/>
      <c r="F15" s="216"/>
      <c r="G15" s="216"/>
      <c r="H15" s="216"/>
      <c r="I15" s="216"/>
      <c r="J15" s="216"/>
      <c r="K15" s="216"/>
      <c r="L15" s="216"/>
      <c r="M15" s="216"/>
      <c r="N15" s="216"/>
      <c r="O15" s="216"/>
      <c r="P15" s="216"/>
    </row>
    <row r="16" spans="1:16" ht="16.5" customHeight="1" x14ac:dyDescent="0.2">
      <c r="A16" s="216"/>
      <c r="B16" s="216"/>
      <c r="C16" s="216"/>
      <c r="D16" s="216"/>
      <c r="E16" s="216"/>
      <c r="F16" s="216"/>
      <c r="G16" s="216"/>
      <c r="H16" s="216"/>
      <c r="I16" s="216"/>
      <c r="J16" s="216"/>
      <c r="K16" s="216"/>
      <c r="L16" s="216"/>
      <c r="M16" s="216"/>
      <c r="N16" s="216"/>
      <c r="O16" s="216"/>
      <c r="P16" s="216"/>
    </row>
    <row r="17" spans="1:16" ht="16.5" customHeight="1" x14ac:dyDescent="0.2">
      <c r="A17" s="216"/>
      <c r="B17" s="216"/>
      <c r="C17" s="216"/>
      <c r="D17" s="216"/>
      <c r="E17" s="216"/>
      <c r="F17" s="216"/>
      <c r="G17" s="216"/>
      <c r="H17" s="216"/>
      <c r="I17" s="216"/>
      <c r="J17" s="216"/>
      <c r="K17" s="216"/>
      <c r="L17" s="216"/>
      <c r="M17" s="216"/>
      <c r="N17" s="216"/>
      <c r="O17" s="216"/>
      <c r="P17" s="216"/>
    </row>
    <row r="18" spans="1:16" ht="16.5" customHeight="1" x14ac:dyDescent="0.2">
      <c r="A18" s="216"/>
      <c r="B18" s="216"/>
      <c r="C18" s="216"/>
      <c r="D18" s="216"/>
      <c r="E18" s="216"/>
      <c r="F18" s="216"/>
      <c r="G18" s="216"/>
      <c r="H18" s="216"/>
      <c r="I18" s="216"/>
      <c r="J18" s="216"/>
      <c r="K18" s="216"/>
      <c r="L18" s="216"/>
      <c r="M18" s="216"/>
      <c r="N18" s="216"/>
      <c r="O18" s="216"/>
      <c r="P18" s="216"/>
    </row>
    <row r="19" spans="1:16" ht="16.5" customHeight="1" x14ac:dyDescent="0.2">
      <c r="A19" s="216"/>
      <c r="B19" s="216"/>
      <c r="C19" s="216"/>
      <c r="D19" s="216"/>
      <c r="E19" s="216"/>
      <c r="F19" s="216"/>
      <c r="G19" s="216"/>
      <c r="H19" s="216"/>
      <c r="I19" s="216"/>
      <c r="J19" s="216"/>
      <c r="K19" s="216"/>
      <c r="L19" s="216"/>
      <c r="M19" s="216"/>
      <c r="N19" s="216"/>
      <c r="O19" s="216"/>
      <c r="P19" s="216"/>
    </row>
    <row r="20" spans="1:16" ht="16.5" customHeight="1" x14ac:dyDescent="0.2">
      <c r="A20" s="216"/>
      <c r="B20" s="216"/>
      <c r="C20" s="216"/>
      <c r="D20" s="216"/>
      <c r="E20" s="216"/>
      <c r="F20" s="216"/>
      <c r="G20" s="216"/>
      <c r="H20" s="216"/>
      <c r="I20" s="216"/>
      <c r="J20" s="216"/>
      <c r="K20" s="216"/>
      <c r="L20" s="216"/>
      <c r="M20" s="216"/>
      <c r="N20" s="216"/>
      <c r="O20" s="216"/>
      <c r="P20" s="216"/>
    </row>
    <row r="21" spans="1:16" ht="16.5" customHeight="1" x14ac:dyDescent="0.2">
      <c r="A21" s="216"/>
      <c r="B21" s="216"/>
      <c r="C21" s="216"/>
      <c r="D21" s="216"/>
      <c r="E21" s="216"/>
      <c r="F21" s="216"/>
      <c r="G21" s="216"/>
      <c r="H21" s="216"/>
      <c r="I21" s="216"/>
      <c r="J21" s="216"/>
      <c r="K21" s="216"/>
      <c r="L21" s="216"/>
      <c r="M21" s="216"/>
      <c r="N21" s="216"/>
      <c r="O21" s="216"/>
      <c r="P21" s="216"/>
    </row>
    <row r="22" spans="1:16" ht="16.5" customHeight="1" x14ac:dyDescent="0.2">
      <c r="A22" s="216"/>
      <c r="B22" s="216"/>
      <c r="C22" s="216"/>
      <c r="D22" s="216"/>
      <c r="E22" s="216"/>
      <c r="F22" s="216"/>
      <c r="G22" s="216"/>
      <c r="H22" s="216"/>
      <c r="I22" s="216"/>
      <c r="J22" s="216"/>
      <c r="K22" s="216"/>
      <c r="L22" s="216"/>
      <c r="M22" s="216"/>
      <c r="N22" s="216"/>
      <c r="O22" s="216"/>
      <c r="P22" s="216"/>
    </row>
    <row r="23" spans="1:16" ht="16.5" customHeight="1" x14ac:dyDescent="0.2">
      <c r="A23" s="216"/>
      <c r="B23" s="216"/>
      <c r="C23" s="216"/>
      <c r="D23" s="216"/>
      <c r="E23" s="216"/>
      <c r="F23" s="216"/>
      <c r="G23" s="216"/>
      <c r="H23" s="216"/>
      <c r="I23" s="216"/>
      <c r="J23" s="216"/>
      <c r="K23" s="216"/>
      <c r="L23" s="216"/>
      <c r="M23" s="216"/>
      <c r="N23" s="216"/>
      <c r="O23" s="216"/>
      <c r="P23" s="216"/>
    </row>
    <row r="24" spans="1:16" ht="16.5" customHeight="1" x14ac:dyDescent="0.2">
      <c r="A24" s="216"/>
      <c r="B24" s="216"/>
      <c r="C24" s="216"/>
      <c r="D24" s="216"/>
      <c r="E24" s="216"/>
      <c r="F24" s="216"/>
      <c r="G24" s="216"/>
      <c r="H24" s="216"/>
      <c r="I24" s="216"/>
      <c r="J24" s="216"/>
      <c r="K24" s="216"/>
      <c r="L24" s="216"/>
      <c r="M24" s="216"/>
      <c r="N24" s="216"/>
      <c r="O24" s="216"/>
      <c r="P24" s="216"/>
    </row>
    <row r="25" spans="1:16" ht="16.5" customHeight="1" x14ac:dyDescent="0.2">
      <c r="A25" s="216"/>
      <c r="B25" s="216"/>
      <c r="C25" s="216"/>
      <c r="D25" s="216"/>
      <c r="E25" s="216"/>
      <c r="F25" s="216"/>
      <c r="G25" s="216"/>
      <c r="H25" s="216"/>
      <c r="I25" s="216"/>
      <c r="J25" s="216"/>
      <c r="K25" s="216"/>
      <c r="L25" s="216"/>
      <c r="M25" s="216"/>
      <c r="N25" s="216"/>
      <c r="O25" s="216"/>
      <c r="P25" s="216"/>
    </row>
    <row r="26" spans="1:16" ht="16.5" customHeight="1" x14ac:dyDescent="0.2">
      <c r="A26" s="216"/>
      <c r="B26" s="216"/>
      <c r="C26" s="216"/>
      <c r="D26" s="216"/>
      <c r="E26" s="216"/>
      <c r="F26" s="216"/>
      <c r="G26" s="216"/>
      <c r="H26" s="216"/>
      <c r="I26" s="216"/>
      <c r="J26" s="216"/>
      <c r="K26" s="216"/>
      <c r="L26" s="216"/>
      <c r="M26" s="216"/>
      <c r="N26" s="216"/>
      <c r="O26" s="216"/>
      <c r="P26" s="216"/>
    </row>
    <row r="27" spans="1:16" ht="16.5" customHeight="1" x14ac:dyDescent="0.2">
      <c r="A27" s="216"/>
      <c r="B27" s="216"/>
      <c r="C27" s="216"/>
      <c r="D27" s="216"/>
      <c r="E27" s="216"/>
      <c r="F27" s="216"/>
      <c r="G27" s="216"/>
      <c r="H27" s="216"/>
      <c r="I27" s="216"/>
      <c r="J27" s="216"/>
      <c r="K27" s="216"/>
      <c r="L27" s="216"/>
      <c r="M27" s="216"/>
      <c r="N27" s="216"/>
      <c r="O27" s="216"/>
      <c r="P27" s="216"/>
    </row>
    <row r="28" spans="1:16" ht="16.5" customHeight="1" x14ac:dyDescent="0.2">
      <c r="A28" s="216"/>
      <c r="B28" s="216"/>
      <c r="C28" s="216"/>
      <c r="D28" s="216"/>
      <c r="E28" s="216"/>
      <c r="F28" s="216"/>
      <c r="G28" s="216"/>
      <c r="H28" s="216"/>
      <c r="I28" s="216"/>
      <c r="J28" s="216"/>
      <c r="K28" s="216"/>
      <c r="L28" s="216"/>
      <c r="M28" s="216"/>
      <c r="N28" s="216"/>
      <c r="O28" s="216"/>
      <c r="P28" s="216"/>
    </row>
    <row r="29" spans="1:16" ht="16.5" customHeight="1" x14ac:dyDescent="0.2">
      <c r="A29" s="216"/>
      <c r="B29" s="216"/>
      <c r="C29" s="216"/>
      <c r="D29" s="216"/>
      <c r="E29" s="216"/>
      <c r="F29" s="216"/>
      <c r="G29" s="216"/>
      <c r="H29" s="216"/>
      <c r="I29" s="216"/>
      <c r="J29" s="216"/>
      <c r="K29" s="216"/>
      <c r="L29" s="216"/>
      <c r="M29" s="216"/>
      <c r="N29" s="216"/>
      <c r="O29" s="216"/>
      <c r="P29" s="216"/>
    </row>
    <row r="30" spans="1:16" ht="16.5" customHeight="1" x14ac:dyDescent="0.2">
      <c r="A30" s="216"/>
      <c r="B30" s="216"/>
      <c r="C30" s="216"/>
      <c r="D30" s="216"/>
      <c r="E30" s="216"/>
      <c r="F30" s="216"/>
      <c r="G30" s="216"/>
      <c r="H30" s="216"/>
      <c r="I30" s="216"/>
      <c r="J30" s="216"/>
      <c r="K30" s="216"/>
      <c r="L30" s="216"/>
      <c r="M30" s="216"/>
      <c r="N30" s="216"/>
      <c r="O30" s="216"/>
      <c r="P30" s="216"/>
    </row>
    <row r="31" spans="1:16" ht="16.5" customHeight="1" x14ac:dyDescent="0.2">
      <c r="A31" s="216"/>
      <c r="B31" s="216"/>
      <c r="C31" s="216"/>
      <c r="D31" s="216"/>
      <c r="E31" s="216"/>
      <c r="F31" s="216"/>
      <c r="G31" s="216"/>
      <c r="H31" s="216"/>
      <c r="I31" s="216"/>
      <c r="J31" s="216"/>
      <c r="K31" s="216"/>
      <c r="L31" s="216"/>
      <c r="M31" s="216"/>
      <c r="N31" s="216"/>
      <c r="O31" s="216"/>
      <c r="P31" s="216"/>
    </row>
    <row r="32" spans="1:16" ht="31.5" customHeight="1" thickBot="1" x14ac:dyDescent="0.25">
      <c r="A32" s="216"/>
      <c r="B32" s="216"/>
      <c r="C32" s="216"/>
      <c r="D32" s="216"/>
      <c r="E32" s="216"/>
      <c r="F32" s="216"/>
      <c r="G32" s="216"/>
      <c r="H32" s="216"/>
      <c r="I32" s="216"/>
      <c r="J32" s="218" t="s">
        <v>486</v>
      </c>
      <c r="K32" s="216"/>
      <c r="L32" s="216"/>
      <c r="M32" s="216"/>
      <c r="N32" s="216"/>
      <c r="O32" s="216"/>
      <c r="P32" s="216"/>
    </row>
    <row r="33" spans="1:16" ht="39" customHeight="1" thickBot="1" x14ac:dyDescent="0.3">
      <c r="A33" s="216"/>
      <c r="B33" s="219" t="s">
        <v>495</v>
      </c>
      <c r="C33" s="220"/>
      <c r="D33" s="220"/>
      <c r="E33" s="221" t="s">
        <v>487</v>
      </c>
      <c r="F33" s="222" t="s">
        <v>3</v>
      </c>
      <c r="G33" s="223" t="s">
        <v>4</v>
      </c>
      <c r="H33" s="223" t="s">
        <v>5</v>
      </c>
      <c r="I33" s="223" t="s">
        <v>6</v>
      </c>
      <c r="J33" s="224" t="s">
        <v>7</v>
      </c>
      <c r="K33" s="216"/>
      <c r="L33" s="216"/>
      <c r="M33" s="216"/>
      <c r="N33" s="216"/>
      <c r="O33" s="216"/>
      <c r="P33" s="216"/>
    </row>
    <row r="34" spans="1:16" ht="39" customHeight="1" x14ac:dyDescent="0.2">
      <c r="A34" s="216"/>
      <c r="B34" s="225"/>
      <c r="C34" s="1124" t="s">
        <v>496</v>
      </c>
      <c r="D34" s="1124"/>
      <c r="E34" s="1125"/>
      <c r="F34" s="226">
        <v>16.41</v>
      </c>
      <c r="G34" s="227">
        <v>13.68</v>
      </c>
      <c r="H34" s="227">
        <v>12.67</v>
      </c>
      <c r="I34" s="227">
        <v>11.81</v>
      </c>
      <c r="J34" s="228">
        <v>11.79</v>
      </c>
      <c r="K34" s="216"/>
      <c r="L34" s="216"/>
      <c r="M34" s="216"/>
      <c r="N34" s="216"/>
      <c r="O34" s="216"/>
      <c r="P34" s="216"/>
    </row>
    <row r="35" spans="1:16" ht="39" customHeight="1" x14ac:dyDescent="0.2">
      <c r="A35" s="216"/>
      <c r="B35" s="229"/>
      <c r="C35" s="1120" t="s">
        <v>497</v>
      </c>
      <c r="D35" s="1120"/>
      <c r="E35" s="1121"/>
      <c r="F35" s="230">
        <v>10.43</v>
      </c>
      <c r="G35" s="231">
        <v>13.98</v>
      </c>
      <c r="H35" s="231">
        <v>11.58</v>
      </c>
      <c r="I35" s="231">
        <v>11.28</v>
      </c>
      <c r="J35" s="232">
        <v>10.44</v>
      </c>
      <c r="K35" s="216"/>
      <c r="L35" s="216"/>
      <c r="M35" s="216"/>
      <c r="N35" s="216"/>
      <c r="O35" s="216"/>
      <c r="P35" s="216"/>
    </row>
    <row r="36" spans="1:16" ht="39" customHeight="1" x14ac:dyDescent="0.2">
      <c r="A36" s="216"/>
      <c r="B36" s="229"/>
      <c r="C36" s="1120" t="s">
        <v>498</v>
      </c>
      <c r="D36" s="1120"/>
      <c r="E36" s="1121"/>
      <c r="F36" s="230">
        <v>7.22</v>
      </c>
      <c r="G36" s="231">
        <v>7.02</v>
      </c>
      <c r="H36" s="231">
        <v>7.05</v>
      </c>
      <c r="I36" s="231">
        <v>6.92</v>
      </c>
      <c r="J36" s="232">
        <v>6.33</v>
      </c>
      <c r="K36" s="216"/>
      <c r="L36" s="216"/>
      <c r="M36" s="216"/>
      <c r="N36" s="216"/>
      <c r="O36" s="216"/>
      <c r="P36" s="216"/>
    </row>
    <row r="37" spans="1:16" ht="39" customHeight="1" x14ac:dyDescent="0.2">
      <c r="A37" s="216"/>
      <c r="B37" s="229"/>
      <c r="C37" s="1120" t="s">
        <v>499</v>
      </c>
      <c r="D37" s="1120"/>
      <c r="E37" s="1121"/>
      <c r="F37" s="230">
        <v>0.82</v>
      </c>
      <c r="G37" s="231">
        <v>1.88</v>
      </c>
      <c r="H37" s="231">
        <v>2.69</v>
      </c>
      <c r="I37" s="231">
        <v>1.64</v>
      </c>
      <c r="J37" s="232">
        <v>2.17</v>
      </c>
      <c r="K37" s="216"/>
      <c r="L37" s="216"/>
      <c r="M37" s="216"/>
      <c r="N37" s="216"/>
      <c r="O37" s="216"/>
      <c r="P37" s="216"/>
    </row>
    <row r="38" spans="1:16" ht="39" customHeight="1" x14ac:dyDescent="0.2">
      <c r="A38" s="216"/>
      <c r="B38" s="229"/>
      <c r="C38" s="1120" t="s">
        <v>500</v>
      </c>
      <c r="D38" s="1120"/>
      <c r="E38" s="1121"/>
      <c r="F38" s="230">
        <v>2.15</v>
      </c>
      <c r="G38" s="231">
        <v>1.2</v>
      </c>
      <c r="H38" s="231">
        <v>1.19</v>
      </c>
      <c r="I38" s="231">
        <v>1.0900000000000001</v>
      </c>
      <c r="J38" s="232">
        <v>1.22</v>
      </c>
      <c r="K38" s="216"/>
      <c r="L38" s="216"/>
      <c r="M38" s="216"/>
      <c r="N38" s="216"/>
      <c r="O38" s="216"/>
      <c r="P38" s="216"/>
    </row>
    <row r="39" spans="1:16" ht="39" customHeight="1" x14ac:dyDescent="0.2">
      <c r="A39" s="216"/>
      <c r="B39" s="229"/>
      <c r="C39" s="1120" t="s">
        <v>501</v>
      </c>
      <c r="D39" s="1120"/>
      <c r="E39" s="1121"/>
      <c r="F39" s="230">
        <v>0.04</v>
      </c>
      <c r="G39" s="231">
        <v>0.06</v>
      </c>
      <c r="H39" s="231">
        <v>0.12</v>
      </c>
      <c r="I39" s="231">
        <v>0.15</v>
      </c>
      <c r="J39" s="232">
        <v>0.18</v>
      </c>
      <c r="K39" s="216"/>
      <c r="L39" s="216"/>
      <c r="M39" s="216"/>
      <c r="N39" s="216"/>
      <c r="O39" s="216"/>
      <c r="P39" s="216"/>
    </row>
    <row r="40" spans="1:16" ht="39" customHeight="1" x14ac:dyDescent="0.2">
      <c r="A40" s="216"/>
      <c r="B40" s="229"/>
      <c r="C40" s="1120" t="s">
        <v>502</v>
      </c>
      <c r="D40" s="1120"/>
      <c r="E40" s="1121"/>
      <c r="F40" s="230">
        <v>0</v>
      </c>
      <c r="G40" s="231">
        <v>0</v>
      </c>
      <c r="H40" s="231">
        <v>0</v>
      </c>
      <c r="I40" s="231">
        <v>0</v>
      </c>
      <c r="J40" s="232">
        <v>0</v>
      </c>
      <c r="K40" s="216"/>
      <c r="L40" s="216"/>
      <c r="M40" s="216"/>
      <c r="N40" s="216"/>
      <c r="O40" s="216"/>
      <c r="P40" s="216"/>
    </row>
    <row r="41" spans="1:16" ht="39" customHeight="1" x14ac:dyDescent="0.2">
      <c r="A41" s="216"/>
      <c r="B41" s="229"/>
      <c r="C41" s="1120"/>
      <c r="D41" s="1120"/>
      <c r="E41" s="1121"/>
      <c r="F41" s="230"/>
      <c r="G41" s="231"/>
      <c r="H41" s="231"/>
      <c r="I41" s="231"/>
      <c r="J41" s="232"/>
      <c r="K41" s="216"/>
      <c r="L41" s="216"/>
      <c r="M41" s="216"/>
      <c r="N41" s="216"/>
      <c r="O41" s="216"/>
      <c r="P41" s="216"/>
    </row>
    <row r="42" spans="1:16" ht="39" customHeight="1" x14ac:dyDescent="0.2">
      <c r="A42" s="216"/>
      <c r="B42" s="233"/>
      <c r="C42" s="1120" t="s">
        <v>503</v>
      </c>
      <c r="D42" s="1120"/>
      <c r="E42" s="1121"/>
      <c r="F42" s="230" t="s">
        <v>448</v>
      </c>
      <c r="G42" s="231" t="s">
        <v>448</v>
      </c>
      <c r="H42" s="231" t="s">
        <v>448</v>
      </c>
      <c r="I42" s="231" t="s">
        <v>448</v>
      </c>
      <c r="J42" s="232" t="s">
        <v>448</v>
      </c>
      <c r="K42" s="216"/>
      <c r="L42" s="216"/>
      <c r="M42" s="216"/>
      <c r="N42" s="216"/>
      <c r="O42" s="216"/>
      <c r="P42" s="216"/>
    </row>
    <row r="43" spans="1:16" ht="39" customHeight="1" thickBot="1" x14ac:dyDescent="0.25">
      <c r="A43" s="216"/>
      <c r="B43" s="234"/>
      <c r="C43" s="1122" t="s">
        <v>504</v>
      </c>
      <c r="D43" s="1122"/>
      <c r="E43" s="1123"/>
      <c r="F43" s="235">
        <v>0.09</v>
      </c>
      <c r="G43" s="236">
        <v>0.01</v>
      </c>
      <c r="H43" s="236">
        <v>0.03</v>
      </c>
      <c r="I43" s="236">
        <v>0.34</v>
      </c>
      <c r="J43" s="237" t="s">
        <v>448</v>
      </c>
      <c r="K43" s="216"/>
      <c r="L43" s="216"/>
      <c r="M43" s="216"/>
      <c r="N43" s="216"/>
      <c r="O43" s="216"/>
      <c r="P43" s="216"/>
    </row>
    <row r="44" spans="1:16" ht="39" customHeight="1" x14ac:dyDescent="0.2">
      <c r="A44" s="216"/>
      <c r="B44" s="238"/>
      <c r="C44" s="239"/>
      <c r="D44" s="239"/>
      <c r="E44" s="239"/>
      <c r="F44" s="216"/>
      <c r="G44" s="216"/>
      <c r="H44" s="216"/>
      <c r="I44" s="216"/>
      <c r="J44" s="216"/>
      <c r="K44" s="216"/>
      <c r="L44" s="216"/>
      <c r="M44" s="216"/>
      <c r="N44" s="216"/>
      <c r="O44" s="216"/>
      <c r="P44" s="216"/>
    </row>
    <row r="45" spans="1:16" ht="16.5" x14ac:dyDescent="0.2">
      <c r="A45" s="216"/>
      <c r="B45" s="216"/>
      <c r="C45" s="216"/>
      <c r="D45" s="216"/>
      <c r="E45" s="216"/>
      <c r="F45" s="216"/>
      <c r="G45" s="216"/>
      <c r="H45" s="216"/>
      <c r="I45" s="216"/>
      <c r="J45" s="216"/>
      <c r="K45" s="216"/>
      <c r="L45" s="216"/>
      <c r="M45" s="216"/>
      <c r="N45" s="216"/>
      <c r="O45" s="216"/>
      <c r="P45" s="216"/>
    </row>
  </sheetData>
  <sheetProtection algorithmName="SHA-512" hashValue="ffDWBdcYAbXpWzgeLogmr5BVNwJl7sV3h4cNN8XZ/hMPgfR8etfLx9VPEZNI+TiRnovoaF7vvkej0WM7SmaTzw==" saltValue="M8imRYI37fiFvi3ZGSYAF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33E2D3-5D7F-4922-B404-B37C8F4504A1}">
  <sheetPr>
    <pageSetUpPr fitToPage="1"/>
  </sheetPr>
  <dimension ref="A1:U64"/>
  <sheetViews>
    <sheetView showGridLines="0" zoomScale="90" zoomScaleNormal="90" zoomScaleSheetLayoutView="55" workbookViewId="0">
      <selection activeCell="Q2" sqref="Q2"/>
    </sheetView>
  </sheetViews>
  <sheetFormatPr defaultColWidth="0" defaultRowHeight="12.65" customHeight="1" zeroHeight="1" x14ac:dyDescent="0.2"/>
  <cols>
    <col min="1" max="1" width="6.6328125" style="241" customWidth="1"/>
    <col min="2" max="3" width="10.90625" style="241" customWidth="1"/>
    <col min="4" max="4" width="10" style="241" customWidth="1"/>
    <col min="5" max="10" width="11" style="241" customWidth="1"/>
    <col min="11" max="15" width="13.08984375" style="241" customWidth="1"/>
    <col min="16" max="21" width="11.453125" style="241" customWidth="1"/>
    <col min="22" max="16384" width="0" style="241" hidden="1"/>
  </cols>
  <sheetData>
    <row r="1" spans="1:21" ht="13.5" customHeight="1" x14ac:dyDescent="0.2">
      <c r="A1" s="240"/>
      <c r="B1" s="240"/>
      <c r="C1" s="240"/>
      <c r="D1" s="240"/>
      <c r="E1" s="240"/>
      <c r="F1" s="240"/>
      <c r="G1" s="240"/>
      <c r="H1" s="240"/>
      <c r="I1" s="240"/>
      <c r="J1" s="240"/>
      <c r="K1" s="240"/>
      <c r="L1" s="240"/>
      <c r="M1" s="240"/>
      <c r="N1" s="240"/>
      <c r="O1" s="240"/>
      <c r="P1" s="240"/>
      <c r="Q1" s="240"/>
      <c r="R1" s="240"/>
      <c r="S1" s="240"/>
      <c r="T1" s="240"/>
      <c r="U1" s="240"/>
    </row>
    <row r="2" spans="1:21" ht="13.5" customHeight="1" x14ac:dyDescent="0.2">
      <c r="A2" s="240"/>
      <c r="B2" s="240"/>
      <c r="C2" s="240"/>
      <c r="D2" s="240"/>
      <c r="E2" s="240"/>
      <c r="F2" s="240"/>
      <c r="G2" s="240"/>
      <c r="H2" s="240"/>
      <c r="I2" s="240"/>
      <c r="J2" s="240"/>
      <c r="K2" s="240"/>
      <c r="L2" s="240"/>
      <c r="M2" s="240"/>
      <c r="N2" s="240"/>
      <c r="O2" s="240"/>
      <c r="P2" s="240"/>
      <c r="Q2" s="240"/>
      <c r="R2" s="240"/>
      <c r="S2" s="240"/>
      <c r="T2" s="240"/>
      <c r="U2" s="240"/>
    </row>
    <row r="3" spans="1:21" ht="13.5" customHeight="1" x14ac:dyDescent="0.2">
      <c r="A3" s="240"/>
      <c r="B3" s="240"/>
      <c r="C3" s="240"/>
      <c r="D3" s="240"/>
      <c r="E3" s="240"/>
      <c r="F3" s="240"/>
      <c r="G3" s="240"/>
      <c r="H3" s="240"/>
      <c r="I3" s="240"/>
      <c r="J3" s="240"/>
      <c r="K3" s="240"/>
      <c r="L3" s="240"/>
      <c r="M3" s="240"/>
      <c r="N3" s="240"/>
      <c r="O3" s="240"/>
      <c r="P3" s="240"/>
      <c r="Q3" s="240"/>
      <c r="R3" s="240"/>
      <c r="S3" s="240"/>
      <c r="T3" s="240"/>
      <c r="U3" s="240"/>
    </row>
    <row r="4" spans="1:21" ht="13.5" customHeight="1" x14ac:dyDescent="0.2">
      <c r="A4" s="240"/>
      <c r="B4" s="240"/>
      <c r="C4" s="240"/>
      <c r="D4" s="240"/>
      <c r="E4" s="240"/>
      <c r="F4" s="240"/>
      <c r="G4" s="240"/>
      <c r="H4" s="240"/>
      <c r="I4" s="240"/>
      <c r="J4" s="240"/>
      <c r="K4" s="240"/>
      <c r="L4" s="240"/>
      <c r="M4" s="240"/>
      <c r="N4" s="240"/>
      <c r="O4" s="240"/>
      <c r="P4" s="240"/>
      <c r="Q4" s="240"/>
      <c r="R4" s="240"/>
      <c r="S4" s="240"/>
      <c r="T4" s="240"/>
      <c r="U4" s="240"/>
    </row>
    <row r="5" spans="1:21" ht="13.5" customHeight="1" x14ac:dyDescent="0.2">
      <c r="A5" s="240"/>
      <c r="B5" s="240"/>
      <c r="C5" s="240"/>
      <c r="D5" s="240"/>
      <c r="E5" s="240"/>
      <c r="F5" s="240"/>
      <c r="G5" s="240"/>
      <c r="H5" s="240"/>
      <c r="I5" s="240"/>
      <c r="J5" s="240"/>
      <c r="K5" s="240"/>
      <c r="L5" s="240"/>
      <c r="M5" s="240"/>
      <c r="N5" s="240"/>
      <c r="O5" s="240"/>
      <c r="P5" s="240"/>
      <c r="Q5" s="240"/>
      <c r="R5" s="240"/>
      <c r="S5" s="240"/>
      <c r="T5" s="240"/>
      <c r="U5" s="240"/>
    </row>
    <row r="6" spans="1:21" ht="13.5" customHeight="1" x14ac:dyDescent="0.2">
      <c r="A6" s="240"/>
      <c r="B6" s="240"/>
      <c r="C6" s="240"/>
      <c r="D6" s="240"/>
      <c r="E6" s="240"/>
      <c r="F6" s="240"/>
      <c r="G6" s="240"/>
      <c r="H6" s="240"/>
      <c r="I6" s="240"/>
      <c r="J6" s="240"/>
      <c r="K6" s="240"/>
      <c r="L6" s="240"/>
      <c r="M6" s="240"/>
      <c r="N6" s="240"/>
      <c r="O6" s="240"/>
      <c r="P6" s="240"/>
      <c r="Q6" s="240"/>
      <c r="R6" s="240"/>
      <c r="S6" s="240"/>
      <c r="T6" s="240"/>
      <c r="U6" s="240"/>
    </row>
    <row r="7" spans="1:21" ht="13.5" customHeight="1" x14ac:dyDescent="0.2">
      <c r="A7" s="240"/>
      <c r="B7" s="240"/>
      <c r="C7" s="240"/>
      <c r="D7" s="240"/>
      <c r="E7" s="240"/>
      <c r="F7" s="240"/>
      <c r="G7" s="240"/>
      <c r="H7" s="240"/>
      <c r="I7" s="240"/>
      <c r="J7" s="240"/>
      <c r="K7" s="240"/>
      <c r="L7" s="240"/>
      <c r="M7" s="240"/>
      <c r="N7" s="240"/>
      <c r="O7" s="240"/>
      <c r="P7" s="240"/>
      <c r="Q7" s="240"/>
      <c r="R7" s="240"/>
      <c r="S7" s="240"/>
      <c r="T7" s="240"/>
      <c r="U7" s="240"/>
    </row>
    <row r="8" spans="1:21" ht="13.5" customHeight="1" x14ac:dyDescent="0.2">
      <c r="A8" s="240"/>
      <c r="B8" s="240"/>
      <c r="C8" s="240"/>
      <c r="D8" s="240"/>
      <c r="E8" s="240"/>
      <c r="F8" s="240"/>
      <c r="G8" s="240"/>
      <c r="H8" s="240"/>
      <c r="I8" s="240"/>
      <c r="J8" s="240"/>
      <c r="K8" s="240"/>
      <c r="L8" s="240"/>
      <c r="M8" s="240"/>
      <c r="N8" s="240"/>
      <c r="O8" s="240"/>
      <c r="P8" s="240"/>
      <c r="Q8" s="240"/>
      <c r="R8" s="240"/>
      <c r="S8" s="240"/>
      <c r="T8" s="240"/>
      <c r="U8" s="240"/>
    </row>
    <row r="9" spans="1:21" ht="13.5" customHeight="1" x14ac:dyDescent="0.2">
      <c r="A9" s="240"/>
      <c r="B9" s="240"/>
      <c r="C9" s="240"/>
      <c r="D9" s="240"/>
      <c r="E9" s="240"/>
      <c r="F9" s="240"/>
      <c r="G9" s="240"/>
      <c r="H9" s="240"/>
      <c r="I9" s="240"/>
      <c r="J9" s="240"/>
      <c r="K9" s="240"/>
      <c r="L9" s="240"/>
      <c r="M9" s="240"/>
      <c r="N9" s="240"/>
      <c r="O9" s="240"/>
      <c r="P9" s="240"/>
      <c r="Q9" s="240"/>
      <c r="R9" s="240"/>
      <c r="S9" s="240"/>
      <c r="T9" s="240"/>
      <c r="U9" s="240"/>
    </row>
    <row r="10" spans="1:21" ht="13.5" customHeight="1" x14ac:dyDescent="0.2">
      <c r="A10" s="240"/>
      <c r="B10" s="240"/>
      <c r="C10" s="240"/>
      <c r="D10" s="240"/>
      <c r="E10" s="240"/>
      <c r="F10" s="240"/>
      <c r="G10" s="240"/>
      <c r="H10" s="240"/>
      <c r="I10" s="240"/>
      <c r="J10" s="240"/>
      <c r="K10" s="240"/>
      <c r="L10" s="240"/>
      <c r="M10" s="240"/>
      <c r="N10" s="240"/>
      <c r="O10" s="240"/>
      <c r="P10" s="240"/>
      <c r="Q10" s="240"/>
      <c r="R10" s="240"/>
      <c r="S10" s="240"/>
      <c r="T10" s="240"/>
      <c r="U10" s="240"/>
    </row>
    <row r="11" spans="1:21" ht="13.5" customHeight="1" x14ac:dyDescent="0.2">
      <c r="A11" s="240"/>
      <c r="B11" s="240"/>
      <c r="C11" s="240"/>
      <c r="D11" s="240"/>
      <c r="E11" s="240"/>
      <c r="F11" s="240"/>
      <c r="G11" s="240"/>
      <c r="H11" s="240"/>
      <c r="I11" s="240"/>
      <c r="J11" s="240"/>
      <c r="K11" s="240"/>
      <c r="L11" s="240"/>
      <c r="M11" s="240"/>
      <c r="N11" s="240"/>
      <c r="O11" s="240"/>
      <c r="P11" s="240"/>
      <c r="Q11" s="240"/>
      <c r="R11" s="240"/>
      <c r="S11" s="240"/>
      <c r="T11" s="240"/>
      <c r="U11" s="240"/>
    </row>
    <row r="12" spans="1:21" ht="13.5" customHeight="1" x14ac:dyDescent="0.2">
      <c r="A12" s="240"/>
      <c r="B12" s="240"/>
      <c r="C12" s="240"/>
      <c r="D12" s="240"/>
      <c r="E12" s="240"/>
      <c r="F12" s="240"/>
      <c r="G12" s="240"/>
      <c r="H12" s="240"/>
      <c r="I12" s="240"/>
      <c r="J12" s="240"/>
      <c r="K12" s="240"/>
      <c r="L12" s="240"/>
      <c r="M12" s="240"/>
      <c r="N12" s="240"/>
      <c r="O12" s="240"/>
      <c r="P12" s="240"/>
      <c r="Q12" s="240"/>
      <c r="R12" s="240"/>
      <c r="S12" s="240"/>
      <c r="T12" s="240"/>
      <c r="U12" s="240"/>
    </row>
    <row r="13" spans="1:21" ht="13.5" customHeight="1" x14ac:dyDescent="0.2">
      <c r="A13" s="240"/>
      <c r="B13" s="240"/>
      <c r="C13" s="240"/>
      <c r="D13" s="240"/>
      <c r="E13" s="240"/>
      <c r="F13" s="240"/>
      <c r="G13" s="240"/>
      <c r="H13" s="240"/>
      <c r="I13" s="240"/>
      <c r="J13" s="240"/>
      <c r="K13" s="240"/>
      <c r="L13" s="240"/>
      <c r="M13" s="240"/>
      <c r="N13" s="240"/>
      <c r="O13" s="240"/>
      <c r="P13" s="240"/>
      <c r="Q13" s="240"/>
      <c r="R13" s="240"/>
      <c r="S13" s="240"/>
      <c r="T13" s="240"/>
      <c r="U13" s="240"/>
    </row>
    <row r="14" spans="1:21" ht="13.5" customHeight="1" x14ac:dyDescent="0.2">
      <c r="A14" s="240"/>
      <c r="B14" s="240"/>
      <c r="C14" s="240"/>
      <c r="D14" s="240"/>
      <c r="E14" s="240"/>
      <c r="F14" s="240"/>
      <c r="G14" s="240"/>
      <c r="H14" s="240"/>
      <c r="I14" s="240"/>
      <c r="J14" s="240"/>
      <c r="K14" s="240"/>
      <c r="L14" s="240"/>
      <c r="M14" s="240"/>
      <c r="N14" s="240"/>
      <c r="O14" s="240"/>
      <c r="P14" s="240"/>
      <c r="Q14" s="240"/>
      <c r="R14" s="240"/>
      <c r="S14" s="240"/>
      <c r="T14" s="240"/>
      <c r="U14" s="240"/>
    </row>
    <row r="15" spans="1:21" ht="13.5" customHeight="1" x14ac:dyDescent="0.2">
      <c r="A15" s="240"/>
      <c r="B15" s="240"/>
      <c r="C15" s="240"/>
      <c r="D15" s="240"/>
      <c r="E15" s="240"/>
      <c r="F15" s="240"/>
      <c r="G15" s="240"/>
      <c r="H15" s="240"/>
      <c r="I15" s="240"/>
      <c r="J15" s="240"/>
      <c r="K15" s="240"/>
      <c r="L15" s="240"/>
      <c r="M15" s="240"/>
      <c r="N15" s="240"/>
      <c r="O15" s="240"/>
      <c r="P15" s="240"/>
      <c r="Q15" s="240"/>
      <c r="R15" s="240"/>
      <c r="S15" s="240"/>
      <c r="T15" s="240"/>
      <c r="U15" s="240"/>
    </row>
    <row r="16" spans="1:21" ht="13.5" customHeight="1" x14ac:dyDescent="0.2">
      <c r="A16" s="240"/>
      <c r="B16" s="240"/>
      <c r="C16" s="240"/>
      <c r="D16" s="240"/>
      <c r="E16" s="240"/>
      <c r="F16" s="240"/>
      <c r="G16" s="240"/>
      <c r="H16" s="240"/>
      <c r="I16" s="240"/>
      <c r="J16" s="240"/>
      <c r="K16" s="240"/>
      <c r="L16" s="240"/>
      <c r="M16" s="240"/>
      <c r="N16" s="240"/>
      <c r="O16" s="240"/>
      <c r="P16" s="240"/>
      <c r="Q16" s="240"/>
      <c r="R16" s="240"/>
      <c r="S16" s="240"/>
      <c r="T16" s="240"/>
      <c r="U16" s="240"/>
    </row>
    <row r="17" spans="1:21" ht="13.5" customHeight="1" x14ac:dyDescent="0.2">
      <c r="A17" s="240"/>
      <c r="B17" s="240"/>
      <c r="C17" s="240"/>
      <c r="D17" s="240"/>
      <c r="E17" s="240"/>
      <c r="F17" s="240"/>
      <c r="G17" s="240"/>
      <c r="H17" s="240"/>
      <c r="I17" s="240"/>
      <c r="J17" s="240"/>
      <c r="K17" s="240"/>
      <c r="L17" s="240"/>
      <c r="M17" s="240"/>
      <c r="N17" s="240"/>
      <c r="O17" s="240"/>
      <c r="P17" s="240"/>
      <c r="Q17" s="240"/>
      <c r="R17" s="240"/>
      <c r="S17" s="240"/>
      <c r="T17" s="240"/>
      <c r="U17" s="240"/>
    </row>
    <row r="18" spans="1:21" ht="13.5" customHeight="1" x14ac:dyDescent="0.2">
      <c r="A18" s="240"/>
      <c r="B18" s="240"/>
      <c r="C18" s="240"/>
      <c r="D18" s="240"/>
      <c r="E18" s="240"/>
      <c r="F18" s="240"/>
      <c r="G18" s="240"/>
      <c r="H18" s="240"/>
      <c r="I18" s="240"/>
      <c r="J18" s="240"/>
      <c r="K18" s="240"/>
      <c r="L18" s="240"/>
      <c r="M18" s="240"/>
      <c r="N18" s="240"/>
      <c r="O18" s="240"/>
      <c r="P18" s="240"/>
      <c r="Q18" s="240"/>
      <c r="R18" s="240"/>
      <c r="S18" s="240"/>
      <c r="T18" s="240"/>
      <c r="U18" s="240"/>
    </row>
    <row r="19" spans="1:21" ht="13.5" customHeight="1" x14ac:dyDescent="0.2">
      <c r="A19" s="240"/>
      <c r="B19" s="240"/>
      <c r="C19" s="240"/>
      <c r="D19" s="240"/>
      <c r="E19" s="240"/>
      <c r="F19" s="240"/>
      <c r="G19" s="240"/>
      <c r="H19" s="240"/>
      <c r="I19" s="240"/>
      <c r="J19" s="240"/>
      <c r="K19" s="240"/>
      <c r="L19" s="240"/>
      <c r="M19" s="240"/>
      <c r="N19" s="240"/>
      <c r="O19" s="240"/>
      <c r="P19" s="240"/>
      <c r="Q19" s="240"/>
      <c r="R19" s="240"/>
      <c r="S19" s="240"/>
      <c r="T19" s="240"/>
      <c r="U19" s="240"/>
    </row>
    <row r="20" spans="1:21" ht="13.5" customHeight="1" x14ac:dyDescent="0.2">
      <c r="A20" s="240"/>
      <c r="B20" s="240"/>
      <c r="C20" s="240"/>
      <c r="D20" s="240"/>
      <c r="E20" s="240"/>
      <c r="F20" s="240"/>
      <c r="G20" s="240"/>
      <c r="H20" s="240"/>
      <c r="I20" s="240"/>
      <c r="J20" s="240"/>
      <c r="K20" s="240"/>
      <c r="L20" s="240"/>
      <c r="M20" s="240"/>
      <c r="N20" s="240"/>
      <c r="O20" s="240"/>
      <c r="P20" s="240"/>
      <c r="Q20" s="240"/>
      <c r="R20" s="240"/>
      <c r="S20" s="240"/>
      <c r="T20" s="240"/>
      <c r="U20" s="240"/>
    </row>
    <row r="21" spans="1:21" ht="13.5" customHeight="1" x14ac:dyDescent="0.2">
      <c r="A21" s="240"/>
      <c r="B21" s="240"/>
      <c r="C21" s="240"/>
      <c r="D21" s="240"/>
      <c r="E21" s="240"/>
      <c r="F21" s="240"/>
      <c r="G21" s="240"/>
      <c r="H21" s="240"/>
      <c r="I21" s="240"/>
      <c r="J21" s="240"/>
      <c r="K21" s="240"/>
      <c r="L21" s="240"/>
      <c r="M21" s="240"/>
      <c r="N21" s="240"/>
      <c r="O21" s="240"/>
      <c r="P21" s="240"/>
      <c r="Q21" s="240"/>
      <c r="R21" s="240"/>
      <c r="S21" s="240"/>
      <c r="T21" s="240"/>
      <c r="U21" s="240"/>
    </row>
    <row r="22" spans="1:21" ht="13.5" customHeight="1" x14ac:dyDescent="0.2">
      <c r="A22" s="240"/>
      <c r="B22" s="240"/>
      <c r="C22" s="240"/>
      <c r="D22" s="240"/>
      <c r="E22" s="240"/>
      <c r="F22" s="240"/>
      <c r="G22" s="240"/>
      <c r="H22" s="240"/>
      <c r="I22" s="240"/>
      <c r="J22" s="240"/>
      <c r="K22" s="240"/>
      <c r="L22" s="240"/>
      <c r="M22" s="240"/>
      <c r="N22" s="240"/>
      <c r="O22" s="240"/>
      <c r="P22" s="240"/>
      <c r="Q22" s="240"/>
      <c r="R22" s="240"/>
      <c r="S22" s="240"/>
      <c r="T22" s="240"/>
      <c r="U22" s="240"/>
    </row>
    <row r="23" spans="1:21" ht="13.5" customHeight="1" x14ac:dyDescent="0.2">
      <c r="A23" s="240"/>
      <c r="B23" s="240"/>
      <c r="C23" s="240"/>
      <c r="D23" s="240"/>
      <c r="E23" s="240"/>
      <c r="F23" s="240"/>
      <c r="G23" s="240"/>
      <c r="H23" s="240"/>
      <c r="I23" s="240"/>
      <c r="J23" s="240"/>
      <c r="K23" s="240"/>
      <c r="L23" s="240"/>
      <c r="M23" s="240"/>
      <c r="N23" s="240"/>
      <c r="O23" s="240"/>
      <c r="P23" s="240"/>
      <c r="Q23" s="240"/>
      <c r="R23" s="240"/>
      <c r="S23" s="240"/>
      <c r="T23" s="240"/>
      <c r="U23" s="240"/>
    </row>
    <row r="24" spans="1:21" ht="13.5" customHeight="1" x14ac:dyDescent="0.2">
      <c r="A24" s="240"/>
      <c r="B24" s="240"/>
      <c r="C24" s="240"/>
      <c r="D24" s="240"/>
      <c r="E24" s="240"/>
      <c r="F24" s="240"/>
      <c r="G24" s="240"/>
      <c r="H24" s="240"/>
      <c r="I24" s="240"/>
      <c r="J24" s="240"/>
      <c r="K24" s="240"/>
      <c r="L24" s="240"/>
      <c r="M24" s="240"/>
      <c r="N24" s="240"/>
      <c r="O24" s="240"/>
      <c r="P24" s="240"/>
      <c r="Q24" s="240"/>
      <c r="R24" s="240"/>
      <c r="S24" s="240"/>
      <c r="T24" s="240"/>
      <c r="U24" s="240"/>
    </row>
    <row r="25" spans="1:21" ht="13.5" customHeight="1" x14ac:dyDescent="0.2">
      <c r="A25" s="240"/>
      <c r="B25" s="240"/>
      <c r="C25" s="240"/>
      <c r="D25" s="240"/>
      <c r="E25" s="240"/>
      <c r="F25" s="240"/>
      <c r="G25" s="240"/>
      <c r="H25" s="240"/>
      <c r="I25" s="240"/>
      <c r="J25" s="240"/>
      <c r="K25" s="240"/>
      <c r="L25" s="240"/>
      <c r="M25" s="240"/>
      <c r="N25" s="240"/>
      <c r="O25" s="240"/>
      <c r="P25" s="240"/>
      <c r="Q25" s="240"/>
      <c r="R25" s="240"/>
      <c r="S25" s="240"/>
      <c r="T25" s="240"/>
      <c r="U25" s="240"/>
    </row>
    <row r="26" spans="1:21" ht="13.5" customHeight="1" x14ac:dyDescent="0.2">
      <c r="A26" s="240"/>
      <c r="B26" s="240"/>
      <c r="C26" s="240"/>
      <c r="D26" s="240"/>
      <c r="E26" s="240"/>
      <c r="F26" s="240"/>
      <c r="G26" s="240"/>
      <c r="H26" s="240"/>
      <c r="I26" s="240"/>
      <c r="J26" s="240"/>
      <c r="K26" s="240"/>
      <c r="L26" s="240"/>
      <c r="M26" s="240"/>
      <c r="N26" s="240"/>
      <c r="O26" s="240"/>
      <c r="P26" s="240"/>
      <c r="Q26" s="240"/>
      <c r="R26" s="240"/>
      <c r="S26" s="240"/>
      <c r="T26" s="240"/>
      <c r="U26" s="240"/>
    </row>
    <row r="27" spans="1:21" ht="13.5" customHeight="1" x14ac:dyDescent="0.2">
      <c r="A27" s="240"/>
      <c r="B27" s="240"/>
      <c r="C27" s="240"/>
      <c r="D27" s="240"/>
      <c r="E27" s="240"/>
      <c r="F27" s="240"/>
      <c r="G27" s="240"/>
      <c r="H27" s="240"/>
      <c r="I27" s="240"/>
      <c r="J27" s="240"/>
      <c r="K27" s="240"/>
      <c r="L27" s="240"/>
      <c r="M27" s="240"/>
      <c r="N27" s="240"/>
      <c r="O27" s="240"/>
      <c r="P27" s="240"/>
      <c r="Q27" s="240"/>
      <c r="R27" s="240"/>
      <c r="S27" s="240"/>
      <c r="T27" s="240"/>
      <c r="U27" s="240"/>
    </row>
    <row r="28" spans="1:21" ht="13.5" customHeight="1" x14ac:dyDescent="0.2">
      <c r="A28" s="240"/>
      <c r="B28" s="240"/>
      <c r="C28" s="240"/>
      <c r="D28" s="240"/>
      <c r="E28" s="240"/>
      <c r="F28" s="240"/>
      <c r="G28" s="240"/>
      <c r="H28" s="240"/>
      <c r="I28" s="240"/>
      <c r="J28" s="240"/>
      <c r="K28" s="240"/>
      <c r="L28" s="240"/>
      <c r="M28" s="240"/>
      <c r="N28" s="240"/>
      <c r="O28" s="240"/>
      <c r="P28" s="240"/>
      <c r="Q28" s="240"/>
      <c r="R28" s="240"/>
      <c r="S28" s="240"/>
      <c r="T28" s="240"/>
      <c r="U28" s="240"/>
    </row>
    <row r="29" spans="1:21" ht="13.5" customHeight="1" x14ac:dyDescent="0.2">
      <c r="A29" s="240"/>
      <c r="B29" s="240"/>
      <c r="C29" s="240"/>
      <c r="D29" s="240"/>
      <c r="E29" s="240"/>
      <c r="F29" s="240"/>
      <c r="G29" s="240"/>
      <c r="H29" s="240"/>
      <c r="I29" s="240"/>
      <c r="J29" s="240"/>
      <c r="K29" s="240"/>
      <c r="L29" s="240"/>
      <c r="M29" s="240"/>
      <c r="N29" s="240"/>
      <c r="O29" s="240"/>
      <c r="P29" s="240"/>
      <c r="Q29" s="240"/>
      <c r="R29" s="240"/>
      <c r="S29" s="240"/>
      <c r="T29" s="240"/>
      <c r="U29" s="240"/>
    </row>
    <row r="30" spans="1:21" ht="13.5" customHeight="1" x14ac:dyDescent="0.2">
      <c r="A30" s="240"/>
      <c r="B30" s="240"/>
      <c r="C30" s="240"/>
      <c r="D30" s="240"/>
      <c r="E30" s="240"/>
      <c r="F30" s="240"/>
      <c r="G30" s="240"/>
      <c r="H30" s="240"/>
      <c r="I30" s="240"/>
      <c r="J30" s="240"/>
      <c r="K30" s="240"/>
      <c r="L30" s="240"/>
      <c r="M30" s="240"/>
      <c r="N30" s="240"/>
      <c r="O30" s="240"/>
      <c r="P30" s="240"/>
      <c r="Q30" s="240"/>
      <c r="R30" s="240"/>
      <c r="S30" s="240"/>
      <c r="T30" s="240"/>
      <c r="U30" s="240"/>
    </row>
    <row r="31" spans="1:21" ht="13.5" customHeight="1" x14ac:dyDescent="0.2">
      <c r="A31" s="240"/>
      <c r="B31" s="240"/>
      <c r="C31" s="240"/>
      <c r="D31" s="240"/>
      <c r="E31" s="240"/>
      <c r="F31" s="240"/>
      <c r="G31" s="240"/>
      <c r="H31" s="240"/>
      <c r="I31" s="240"/>
      <c r="J31" s="240"/>
      <c r="K31" s="240"/>
      <c r="L31" s="240"/>
      <c r="M31" s="240"/>
      <c r="N31" s="240"/>
      <c r="O31" s="240"/>
      <c r="P31" s="240"/>
      <c r="Q31" s="240"/>
      <c r="R31" s="240"/>
      <c r="S31" s="240"/>
      <c r="T31" s="240"/>
      <c r="U31" s="240"/>
    </row>
    <row r="32" spans="1:21" ht="13.5" customHeight="1" x14ac:dyDescent="0.2">
      <c r="A32" s="240"/>
      <c r="B32" s="240"/>
      <c r="C32" s="240"/>
      <c r="D32" s="240"/>
      <c r="E32" s="240"/>
      <c r="F32" s="240"/>
      <c r="G32" s="240"/>
      <c r="H32" s="240"/>
      <c r="I32" s="240"/>
      <c r="J32" s="240"/>
      <c r="K32" s="240"/>
      <c r="L32" s="240"/>
      <c r="M32" s="240"/>
      <c r="N32" s="240"/>
      <c r="O32" s="240"/>
      <c r="P32" s="240"/>
      <c r="Q32" s="240"/>
      <c r="R32" s="240"/>
      <c r="S32" s="240"/>
      <c r="T32" s="240"/>
      <c r="U32" s="240"/>
    </row>
    <row r="33" spans="1:21" ht="13.5" customHeight="1" x14ac:dyDescent="0.2">
      <c r="A33" s="240"/>
      <c r="B33" s="240"/>
      <c r="C33" s="240"/>
      <c r="D33" s="240"/>
      <c r="E33" s="240"/>
      <c r="F33" s="240"/>
      <c r="G33" s="240"/>
      <c r="H33" s="240"/>
      <c r="I33" s="240"/>
      <c r="J33" s="240"/>
      <c r="K33" s="240"/>
      <c r="L33" s="240"/>
      <c r="M33" s="240"/>
      <c r="N33" s="240"/>
      <c r="O33" s="240"/>
      <c r="P33" s="240"/>
      <c r="Q33" s="240"/>
      <c r="R33" s="240"/>
      <c r="S33" s="240"/>
      <c r="T33" s="240"/>
      <c r="U33" s="240"/>
    </row>
    <row r="34" spans="1:21" ht="13.5" customHeight="1" x14ac:dyDescent="0.2">
      <c r="A34" s="240"/>
      <c r="B34" s="240"/>
      <c r="C34" s="240"/>
      <c r="D34" s="240"/>
      <c r="E34" s="240"/>
      <c r="F34" s="240"/>
      <c r="G34" s="240"/>
      <c r="H34" s="240"/>
      <c r="I34" s="240"/>
      <c r="J34" s="240"/>
      <c r="K34" s="240"/>
      <c r="L34" s="240"/>
      <c r="M34" s="240"/>
      <c r="N34" s="240"/>
      <c r="O34" s="240"/>
      <c r="P34" s="240"/>
      <c r="Q34" s="240"/>
      <c r="R34" s="240"/>
      <c r="S34" s="240"/>
      <c r="T34" s="240"/>
      <c r="U34" s="240"/>
    </row>
    <row r="35" spans="1:21" ht="13.5" customHeight="1" x14ac:dyDescent="0.2">
      <c r="A35" s="240"/>
      <c r="B35" s="240"/>
      <c r="C35" s="240"/>
      <c r="D35" s="240"/>
      <c r="E35" s="240"/>
      <c r="F35" s="240"/>
      <c r="G35" s="240"/>
      <c r="H35" s="240"/>
      <c r="I35" s="240"/>
      <c r="J35" s="240"/>
      <c r="K35" s="240"/>
      <c r="L35" s="240"/>
      <c r="M35" s="240"/>
      <c r="N35" s="240"/>
      <c r="O35" s="240"/>
      <c r="P35" s="240"/>
      <c r="Q35" s="240"/>
      <c r="R35" s="240"/>
      <c r="S35" s="240"/>
      <c r="T35" s="240"/>
      <c r="U35" s="240"/>
    </row>
    <row r="36" spans="1:21" ht="13.5" customHeight="1" x14ac:dyDescent="0.2">
      <c r="A36" s="240"/>
      <c r="B36" s="240"/>
      <c r="C36" s="240"/>
      <c r="D36" s="240"/>
      <c r="E36" s="240"/>
      <c r="F36" s="240"/>
      <c r="G36" s="240"/>
      <c r="H36" s="240"/>
      <c r="I36" s="240"/>
      <c r="J36" s="240"/>
      <c r="K36" s="240"/>
      <c r="L36" s="240"/>
      <c r="M36" s="240"/>
      <c r="N36" s="240"/>
      <c r="O36" s="240"/>
      <c r="P36" s="240"/>
      <c r="Q36" s="240"/>
      <c r="R36" s="240"/>
      <c r="S36" s="240"/>
      <c r="T36" s="240"/>
      <c r="U36" s="240"/>
    </row>
    <row r="37" spans="1:21" ht="13.5" customHeight="1" x14ac:dyDescent="0.2">
      <c r="A37" s="240"/>
      <c r="B37" s="240"/>
      <c r="C37" s="240"/>
      <c r="D37" s="240"/>
      <c r="E37" s="240"/>
      <c r="F37" s="240"/>
      <c r="G37" s="240"/>
      <c r="H37" s="240"/>
      <c r="I37" s="240"/>
      <c r="J37" s="240"/>
      <c r="K37" s="240"/>
      <c r="L37" s="240"/>
      <c r="M37" s="240"/>
      <c r="N37" s="240"/>
      <c r="O37" s="240"/>
      <c r="P37" s="240"/>
      <c r="Q37" s="240"/>
      <c r="R37" s="240"/>
      <c r="S37" s="240"/>
      <c r="T37" s="240"/>
      <c r="U37" s="240"/>
    </row>
    <row r="38" spans="1:21" ht="13.5" customHeight="1" x14ac:dyDescent="0.2">
      <c r="A38" s="240"/>
      <c r="B38" s="240"/>
      <c r="C38" s="240"/>
      <c r="D38" s="240"/>
      <c r="E38" s="240"/>
      <c r="F38" s="240"/>
      <c r="G38" s="240"/>
      <c r="H38" s="240"/>
      <c r="I38" s="240"/>
      <c r="J38" s="240"/>
      <c r="K38" s="240"/>
      <c r="L38" s="240"/>
      <c r="M38" s="240"/>
      <c r="N38" s="240"/>
      <c r="O38" s="240"/>
      <c r="P38" s="240"/>
      <c r="Q38" s="240"/>
      <c r="R38" s="240"/>
      <c r="S38" s="240"/>
      <c r="T38" s="240"/>
      <c r="U38" s="240"/>
    </row>
    <row r="39" spans="1:21" ht="13.5" customHeight="1" x14ac:dyDescent="0.2">
      <c r="A39" s="240"/>
      <c r="B39" s="240"/>
      <c r="C39" s="240"/>
      <c r="D39" s="240"/>
      <c r="E39" s="240"/>
      <c r="F39" s="240"/>
      <c r="G39" s="240"/>
      <c r="H39" s="240"/>
      <c r="I39" s="240"/>
      <c r="J39" s="240"/>
      <c r="K39" s="240"/>
      <c r="L39" s="240"/>
      <c r="M39" s="240"/>
      <c r="N39" s="240"/>
      <c r="O39" s="240"/>
      <c r="P39" s="240"/>
      <c r="Q39" s="240"/>
      <c r="R39" s="240"/>
      <c r="S39" s="240"/>
      <c r="T39" s="240"/>
      <c r="U39" s="240"/>
    </row>
    <row r="40" spans="1:21" ht="13.5" customHeight="1" x14ac:dyDescent="0.2">
      <c r="A40" s="240"/>
      <c r="B40" s="240"/>
      <c r="C40" s="240"/>
      <c r="D40" s="240"/>
      <c r="E40" s="240"/>
      <c r="F40" s="240"/>
      <c r="G40" s="240"/>
      <c r="H40" s="240"/>
      <c r="I40" s="240"/>
      <c r="J40" s="240"/>
      <c r="K40" s="240"/>
      <c r="L40" s="240"/>
      <c r="M40" s="240"/>
      <c r="N40" s="240"/>
      <c r="O40" s="240"/>
      <c r="P40" s="240"/>
      <c r="Q40" s="240"/>
      <c r="R40" s="240"/>
      <c r="S40" s="240"/>
      <c r="T40" s="240"/>
      <c r="U40" s="240"/>
    </row>
    <row r="41" spans="1:21" ht="13.5" customHeight="1" x14ac:dyDescent="0.2">
      <c r="A41" s="240"/>
      <c r="B41" s="240"/>
      <c r="C41" s="240"/>
      <c r="D41" s="240"/>
      <c r="E41" s="240"/>
      <c r="F41" s="240"/>
      <c r="G41" s="240"/>
      <c r="H41" s="240"/>
      <c r="I41" s="240"/>
      <c r="J41" s="240"/>
      <c r="K41" s="240"/>
      <c r="L41" s="240"/>
      <c r="M41" s="240"/>
      <c r="N41" s="240"/>
      <c r="O41" s="240"/>
      <c r="P41" s="240"/>
      <c r="Q41" s="240"/>
      <c r="R41" s="240"/>
      <c r="S41" s="240"/>
      <c r="T41" s="240"/>
      <c r="U41" s="240"/>
    </row>
    <row r="42" spans="1:21" ht="13.5" customHeight="1" x14ac:dyDescent="0.2">
      <c r="A42" s="240"/>
      <c r="B42" s="240"/>
      <c r="C42" s="240"/>
      <c r="D42" s="240"/>
      <c r="E42" s="240"/>
      <c r="F42" s="240"/>
      <c r="G42" s="240"/>
      <c r="H42" s="240"/>
      <c r="I42" s="240"/>
      <c r="J42" s="240"/>
      <c r="K42" s="240"/>
      <c r="L42" s="240"/>
      <c r="M42" s="240"/>
      <c r="N42" s="240"/>
      <c r="O42" s="240"/>
      <c r="P42" s="240"/>
      <c r="Q42" s="240"/>
      <c r="R42" s="240"/>
      <c r="S42" s="240"/>
      <c r="T42" s="240"/>
      <c r="U42" s="240"/>
    </row>
    <row r="43" spans="1:21" ht="30.75" customHeight="1" thickBot="1" x14ac:dyDescent="0.25">
      <c r="A43" s="240"/>
      <c r="B43" s="240"/>
      <c r="C43" s="240"/>
      <c r="D43" s="240"/>
      <c r="E43" s="240"/>
      <c r="F43" s="240"/>
      <c r="G43" s="240"/>
      <c r="H43" s="240"/>
      <c r="I43" s="240"/>
      <c r="J43" s="240"/>
      <c r="K43" s="240"/>
      <c r="L43" s="240"/>
      <c r="M43" s="240"/>
      <c r="N43" s="240"/>
      <c r="O43" s="242" t="s">
        <v>505</v>
      </c>
      <c r="P43" s="240"/>
      <c r="Q43" s="240"/>
      <c r="R43" s="240"/>
      <c r="S43" s="240"/>
      <c r="T43" s="240"/>
      <c r="U43" s="240"/>
    </row>
    <row r="44" spans="1:21" ht="30.75" customHeight="1" thickBot="1" x14ac:dyDescent="0.3">
      <c r="A44" s="240"/>
      <c r="B44" s="243" t="s">
        <v>506</v>
      </c>
      <c r="C44" s="244"/>
      <c r="D44" s="244"/>
      <c r="E44" s="245"/>
      <c r="F44" s="245"/>
      <c r="G44" s="245"/>
      <c r="H44" s="245"/>
      <c r="I44" s="245"/>
      <c r="J44" s="246" t="s">
        <v>487</v>
      </c>
      <c r="K44" s="247" t="s">
        <v>3</v>
      </c>
      <c r="L44" s="248" t="s">
        <v>4</v>
      </c>
      <c r="M44" s="248" t="s">
        <v>5</v>
      </c>
      <c r="N44" s="248" t="s">
        <v>6</v>
      </c>
      <c r="O44" s="249" t="s">
        <v>7</v>
      </c>
      <c r="P44" s="240"/>
      <c r="Q44" s="240"/>
      <c r="R44" s="240"/>
      <c r="S44" s="240"/>
      <c r="T44" s="240"/>
      <c r="U44" s="240"/>
    </row>
    <row r="45" spans="1:21" ht="30.75" customHeight="1" x14ac:dyDescent="0.2">
      <c r="A45" s="240"/>
      <c r="B45" s="1149" t="s">
        <v>507</v>
      </c>
      <c r="C45" s="1150"/>
      <c r="D45" s="250"/>
      <c r="E45" s="1155" t="s">
        <v>508</v>
      </c>
      <c r="F45" s="1155"/>
      <c r="G45" s="1155"/>
      <c r="H45" s="1155"/>
      <c r="I45" s="1155"/>
      <c r="J45" s="1156"/>
      <c r="K45" s="251">
        <v>582</v>
      </c>
      <c r="L45" s="252">
        <v>621</v>
      </c>
      <c r="M45" s="252">
        <v>681</v>
      </c>
      <c r="N45" s="252">
        <v>694</v>
      </c>
      <c r="O45" s="253">
        <v>709</v>
      </c>
      <c r="P45" s="240"/>
      <c r="Q45" s="240"/>
      <c r="R45" s="240"/>
      <c r="S45" s="240"/>
      <c r="T45" s="240"/>
      <c r="U45" s="240"/>
    </row>
    <row r="46" spans="1:21" ht="30.75" customHeight="1" x14ac:dyDescent="0.2">
      <c r="A46" s="240"/>
      <c r="B46" s="1151"/>
      <c r="C46" s="1152"/>
      <c r="D46" s="254"/>
      <c r="E46" s="1128" t="s">
        <v>509</v>
      </c>
      <c r="F46" s="1128"/>
      <c r="G46" s="1128"/>
      <c r="H46" s="1128"/>
      <c r="I46" s="1128"/>
      <c r="J46" s="1129"/>
      <c r="K46" s="255" t="s">
        <v>448</v>
      </c>
      <c r="L46" s="256" t="s">
        <v>448</v>
      </c>
      <c r="M46" s="256" t="s">
        <v>448</v>
      </c>
      <c r="N46" s="256" t="s">
        <v>448</v>
      </c>
      <c r="O46" s="257" t="s">
        <v>448</v>
      </c>
      <c r="P46" s="240"/>
      <c r="Q46" s="240"/>
      <c r="R46" s="240"/>
      <c r="S46" s="240"/>
      <c r="T46" s="240"/>
      <c r="U46" s="240"/>
    </row>
    <row r="47" spans="1:21" ht="30.75" customHeight="1" x14ac:dyDescent="0.2">
      <c r="A47" s="240"/>
      <c r="B47" s="1151"/>
      <c r="C47" s="1152"/>
      <c r="D47" s="254"/>
      <c r="E47" s="1128" t="s">
        <v>510</v>
      </c>
      <c r="F47" s="1128"/>
      <c r="G47" s="1128"/>
      <c r="H47" s="1128"/>
      <c r="I47" s="1128"/>
      <c r="J47" s="1129"/>
      <c r="K47" s="255" t="s">
        <v>448</v>
      </c>
      <c r="L47" s="256" t="s">
        <v>448</v>
      </c>
      <c r="M47" s="256" t="s">
        <v>448</v>
      </c>
      <c r="N47" s="256" t="s">
        <v>448</v>
      </c>
      <c r="O47" s="257" t="s">
        <v>448</v>
      </c>
      <c r="P47" s="240"/>
      <c r="Q47" s="240"/>
      <c r="R47" s="240"/>
      <c r="S47" s="240"/>
      <c r="T47" s="240"/>
      <c r="U47" s="240"/>
    </row>
    <row r="48" spans="1:21" ht="30.75" customHeight="1" x14ac:dyDescent="0.2">
      <c r="A48" s="240"/>
      <c r="B48" s="1151"/>
      <c r="C48" s="1152"/>
      <c r="D48" s="254"/>
      <c r="E48" s="1128" t="s">
        <v>511</v>
      </c>
      <c r="F48" s="1128"/>
      <c r="G48" s="1128"/>
      <c r="H48" s="1128"/>
      <c r="I48" s="1128"/>
      <c r="J48" s="1129"/>
      <c r="K48" s="255">
        <v>13</v>
      </c>
      <c r="L48" s="256">
        <v>1</v>
      </c>
      <c r="M48" s="256">
        <v>1</v>
      </c>
      <c r="N48" s="256">
        <v>3</v>
      </c>
      <c r="O48" s="257">
        <v>1</v>
      </c>
      <c r="P48" s="240"/>
      <c r="Q48" s="240"/>
      <c r="R48" s="240"/>
      <c r="S48" s="240"/>
      <c r="T48" s="240"/>
      <c r="U48" s="240"/>
    </row>
    <row r="49" spans="1:21" ht="30.75" customHeight="1" x14ac:dyDescent="0.2">
      <c r="A49" s="240"/>
      <c r="B49" s="1151"/>
      <c r="C49" s="1152"/>
      <c r="D49" s="254"/>
      <c r="E49" s="1128" t="s">
        <v>512</v>
      </c>
      <c r="F49" s="1128"/>
      <c r="G49" s="1128"/>
      <c r="H49" s="1128"/>
      <c r="I49" s="1128"/>
      <c r="J49" s="1129"/>
      <c r="K49" s="255">
        <v>37</v>
      </c>
      <c r="L49" s="256">
        <v>38</v>
      </c>
      <c r="M49" s="256">
        <v>36</v>
      </c>
      <c r="N49" s="256">
        <v>39</v>
      </c>
      <c r="O49" s="257">
        <v>41</v>
      </c>
      <c r="P49" s="240"/>
      <c r="Q49" s="240"/>
      <c r="R49" s="240"/>
      <c r="S49" s="240"/>
      <c r="T49" s="240"/>
      <c r="U49" s="240"/>
    </row>
    <row r="50" spans="1:21" ht="30.75" customHeight="1" x14ac:dyDescent="0.2">
      <c r="A50" s="240"/>
      <c r="B50" s="1151"/>
      <c r="C50" s="1152"/>
      <c r="D50" s="254"/>
      <c r="E50" s="1128" t="s">
        <v>513</v>
      </c>
      <c r="F50" s="1128"/>
      <c r="G50" s="1128"/>
      <c r="H50" s="1128"/>
      <c r="I50" s="1128"/>
      <c r="J50" s="1129"/>
      <c r="K50" s="255" t="s">
        <v>448</v>
      </c>
      <c r="L50" s="256" t="s">
        <v>448</v>
      </c>
      <c r="M50" s="256" t="s">
        <v>448</v>
      </c>
      <c r="N50" s="256" t="s">
        <v>448</v>
      </c>
      <c r="O50" s="257" t="s">
        <v>448</v>
      </c>
      <c r="P50" s="240"/>
      <c r="Q50" s="240"/>
      <c r="R50" s="240"/>
      <c r="S50" s="240"/>
      <c r="T50" s="240"/>
      <c r="U50" s="240"/>
    </row>
    <row r="51" spans="1:21" ht="30.75" customHeight="1" x14ac:dyDescent="0.2">
      <c r="A51" s="240"/>
      <c r="B51" s="1153"/>
      <c r="C51" s="1154"/>
      <c r="D51" s="258"/>
      <c r="E51" s="1128" t="s">
        <v>514</v>
      </c>
      <c r="F51" s="1128"/>
      <c r="G51" s="1128"/>
      <c r="H51" s="1128"/>
      <c r="I51" s="1128"/>
      <c r="J51" s="1129"/>
      <c r="K51" s="255" t="s">
        <v>448</v>
      </c>
      <c r="L51" s="256" t="s">
        <v>448</v>
      </c>
      <c r="M51" s="256" t="s">
        <v>448</v>
      </c>
      <c r="N51" s="256" t="s">
        <v>448</v>
      </c>
      <c r="O51" s="257" t="s">
        <v>448</v>
      </c>
      <c r="P51" s="240"/>
      <c r="Q51" s="240"/>
      <c r="R51" s="240"/>
      <c r="S51" s="240"/>
      <c r="T51" s="240"/>
      <c r="U51" s="240"/>
    </row>
    <row r="52" spans="1:21" ht="30.75" customHeight="1" x14ac:dyDescent="0.2">
      <c r="A52" s="240"/>
      <c r="B52" s="1126" t="s">
        <v>515</v>
      </c>
      <c r="C52" s="1127"/>
      <c r="D52" s="258"/>
      <c r="E52" s="1128" t="s">
        <v>516</v>
      </c>
      <c r="F52" s="1128"/>
      <c r="G52" s="1128"/>
      <c r="H52" s="1128"/>
      <c r="I52" s="1128"/>
      <c r="J52" s="1129"/>
      <c r="K52" s="255">
        <v>454</v>
      </c>
      <c r="L52" s="256">
        <v>490</v>
      </c>
      <c r="M52" s="256">
        <v>533</v>
      </c>
      <c r="N52" s="256">
        <v>574</v>
      </c>
      <c r="O52" s="257">
        <v>570</v>
      </c>
      <c r="P52" s="240"/>
      <c r="Q52" s="240"/>
      <c r="R52" s="240"/>
      <c r="S52" s="240"/>
      <c r="T52" s="240"/>
      <c r="U52" s="240"/>
    </row>
    <row r="53" spans="1:21" ht="30.75" customHeight="1" thickBot="1" x14ac:dyDescent="0.25">
      <c r="A53" s="240"/>
      <c r="B53" s="1130" t="s">
        <v>517</v>
      </c>
      <c r="C53" s="1131"/>
      <c r="D53" s="259"/>
      <c r="E53" s="1132" t="s">
        <v>518</v>
      </c>
      <c r="F53" s="1132"/>
      <c r="G53" s="1132"/>
      <c r="H53" s="1132"/>
      <c r="I53" s="1132"/>
      <c r="J53" s="1133"/>
      <c r="K53" s="260">
        <v>178</v>
      </c>
      <c r="L53" s="261">
        <v>170</v>
      </c>
      <c r="M53" s="261">
        <v>185</v>
      </c>
      <c r="N53" s="261">
        <v>162</v>
      </c>
      <c r="O53" s="262">
        <v>181</v>
      </c>
      <c r="P53" s="240"/>
      <c r="Q53" s="240"/>
      <c r="R53" s="240"/>
      <c r="S53" s="240"/>
      <c r="T53" s="240"/>
      <c r="U53" s="240"/>
    </row>
    <row r="54" spans="1:21" ht="24" customHeight="1" x14ac:dyDescent="0.25">
      <c r="A54" s="240"/>
      <c r="B54" s="263" t="s">
        <v>519</v>
      </c>
      <c r="C54" s="240"/>
      <c r="D54" s="240"/>
      <c r="E54" s="240"/>
      <c r="F54" s="240"/>
      <c r="G54" s="240"/>
      <c r="H54" s="240"/>
      <c r="I54" s="240"/>
      <c r="J54" s="240"/>
      <c r="K54" s="240"/>
      <c r="L54" s="240"/>
      <c r="M54" s="240"/>
      <c r="N54" s="240"/>
      <c r="O54" s="240"/>
      <c r="P54" s="240"/>
      <c r="Q54" s="240"/>
      <c r="R54" s="240"/>
      <c r="S54" s="240"/>
      <c r="T54" s="240"/>
      <c r="U54" s="240"/>
    </row>
    <row r="55" spans="1:21" ht="24" customHeight="1" x14ac:dyDescent="0.25">
      <c r="A55" s="240"/>
      <c r="B55" s="263"/>
      <c r="C55" s="240"/>
      <c r="D55" s="240"/>
      <c r="E55" s="240"/>
      <c r="F55" s="240"/>
      <c r="G55" s="240"/>
      <c r="H55" s="240"/>
      <c r="I55" s="240"/>
      <c r="J55" s="240"/>
      <c r="K55" s="240"/>
      <c r="L55" s="240"/>
      <c r="M55" s="240"/>
      <c r="N55" s="240"/>
      <c r="O55" s="240"/>
      <c r="P55" s="240"/>
      <c r="Q55" s="240"/>
      <c r="R55" s="240"/>
      <c r="S55" s="240"/>
      <c r="T55" s="240"/>
      <c r="U55" s="240"/>
    </row>
    <row r="56" spans="1:21" ht="24" customHeight="1" thickBot="1" x14ac:dyDescent="0.3">
      <c r="A56" s="240"/>
      <c r="B56" s="264" t="s">
        <v>520</v>
      </c>
      <c r="C56" s="265"/>
      <c r="D56" s="265"/>
      <c r="E56" s="265"/>
      <c r="F56" s="265"/>
      <c r="G56" s="265"/>
      <c r="H56" s="265"/>
      <c r="I56" s="265"/>
      <c r="J56" s="265"/>
      <c r="K56" s="266"/>
      <c r="L56" s="266"/>
      <c r="M56" s="266"/>
      <c r="N56" s="266"/>
      <c r="O56" s="267" t="s">
        <v>521</v>
      </c>
      <c r="P56" s="240"/>
      <c r="Q56" s="240"/>
      <c r="R56" s="240"/>
      <c r="S56" s="240"/>
      <c r="T56" s="240"/>
      <c r="U56" s="240"/>
    </row>
    <row r="57" spans="1:21" ht="31.5" customHeight="1" thickBot="1" x14ac:dyDescent="0.3">
      <c r="A57" s="240"/>
      <c r="B57" s="268"/>
      <c r="C57" s="269"/>
      <c r="D57" s="269"/>
      <c r="E57" s="270"/>
      <c r="F57" s="270"/>
      <c r="G57" s="270"/>
      <c r="H57" s="270"/>
      <c r="I57" s="270"/>
      <c r="J57" s="271" t="s">
        <v>487</v>
      </c>
      <c r="K57" s="272" t="s">
        <v>522</v>
      </c>
      <c r="L57" s="273" t="s">
        <v>523</v>
      </c>
      <c r="M57" s="273" t="s">
        <v>524</v>
      </c>
      <c r="N57" s="273" t="s">
        <v>525</v>
      </c>
      <c r="O57" s="274" t="s">
        <v>526</v>
      </c>
      <c r="P57" s="240"/>
      <c r="Q57" s="240"/>
      <c r="R57" s="240"/>
      <c r="S57" s="240"/>
      <c r="T57" s="240"/>
      <c r="U57" s="240"/>
    </row>
    <row r="58" spans="1:21" ht="31.5" customHeight="1" x14ac:dyDescent="0.2">
      <c r="B58" s="1134" t="s">
        <v>527</v>
      </c>
      <c r="C58" s="1135"/>
      <c r="D58" s="1140" t="s">
        <v>528</v>
      </c>
      <c r="E58" s="1141"/>
      <c r="F58" s="1141"/>
      <c r="G58" s="1141"/>
      <c r="H58" s="1141"/>
      <c r="I58" s="1141"/>
      <c r="J58" s="1142"/>
      <c r="K58" s="275"/>
      <c r="L58" s="276"/>
      <c r="M58" s="276"/>
      <c r="N58" s="276"/>
      <c r="O58" s="277"/>
    </row>
    <row r="59" spans="1:21" ht="31.5" customHeight="1" x14ac:dyDescent="0.2">
      <c r="B59" s="1136"/>
      <c r="C59" s="1137"/>
      <c r="D59" s="1143" t="s">
        <v>529</v>
      </c>
      <c r="E59" s="1144"/>
      <c r="F59" s="1144"/>
      <c r="G59" s="1144"/>
      <c r="H59" s="1144"/>
      <c r="I59" s="1144"/>
      <c r="J59" s="1145"/>
      <c r="K59" s="278"/>
      <c r="L59" s="279"/>
      <c r="M59" s="279"/>
      <c r="N59" s="279"/>
      <c r="O59" s="280"/>
    </row>
    <row r="60" spans="1:21" ht="31.5" customHeight="1" thickBot="1" x14ac:dyDescent="0.25">
      <c r="B60" s="1138"/>
      <c r="C60" s="1139"/>
      <c r="D60" s="1146" t="s">
        <v>530</v>
      </c>
      <c r="E60" s="1147"/>
      <c r="F60" s="1147"/>
      <c r="G60" s="1147"/>
      <c r="H60" s="1147"/>
      <c r="I60" s="1147"/>
      <c r="J60" s="1148"/>
      <c r="K60" s="281"/>
      <c r="L60" s="282"/>
      <c r="M60" s="282"/>
      <c r="N60" s="282"/>
      <c r="O60" s="283"/>
    </row>
    <row r="61" spans="1:21" ht="24" customHeight="1" x14ac:dyDescent="0.2">
      <c r="B61" s="284"/>
      <c r="C61" s="284"/>
      <c r="D61" s="285" t="s">
        <v>531</v>
      </c>
      <c r="E61" s="286"/>
      <c r="F61" s="286"/>
      <c r="G61" s="286"/>
      <c r="H61" s="286"/>
      <c r="I61" s="286"/>
      <c r="J61" s="286"/>
      <c r="K61" s="286"/>
      <c r="L61" s="286"/>
      <c r="M61" s="286"/>
      <c r="N61" s="286"/>
      <c r="O61" s="286"/>
    </row>
    <row r="62" spans="1:21" ht="24" customHeight="1" x14ac:dyDescent="0.2">
      <c r="B62" s="287"/>
      <c r="C62" s="287"/>
      <c r="D62" s="285" t="s">
        <v>532</v>
      </c>
      <c r="E62" s="286"/>
      <c r="F62" s="286"/>
      <c r="G62" s="286"/>
      <c r="H62" s="286"/>
      <c r="I62" s="286"/>
      <c r="J62" s="286"/>
      <c r="K62" s="286"/>
      <c r="L62" s="286"/>
      <c r="M62" s="286"/>
      <c r="N62" s="286"/>
      <c r="O62" s="286"/>
    </row>
    <row r="63" spans="1:21" ht="24" customHeight="1" x14ac:dyDescent="0.25">
      <c r="A63" s="240"/>
      <c r="B63" s="263"/>
      <c r="C63" s="240"/>
      <c r="D63" s="240"/>
      <c r="E63" s="240"/>
      <c r="F63" s="240"/>
      <c r="G63" s="240"/>
      <c r="H63" s="240"/>
      <c r="I63" s="240"/>
      <c r="J63" s="240"/>
      <c r="K63" s="240"/>
      <c r="L63" s="240"/>
      <c r="M63" s="240"/>
      <c r="N63" s="240"/>
      <c r="O63" s="240"/>
      <c r="P63" s="240"/>
      <c r="Q63" s="240"/>
      <c r="R63" s="240"/>
      <c r="S63" s="240"/>
      <c r="T63" s="240"/>
      <c r="U63" s="240"/>
    </row>
    <row r="64" spans="1:21" ht="24" customHeight="1" x14ac:dyDescent="0.25">
      <c r="A64" s="240"/>
      <c r="B64" s="263"/>
      <c r="C64" s="240"/>
      <c r="D64" s="240"/>
      <c r="E64" s="240"/>
      <c r="F64" s="240"/>
      <c r="G64" s="240"/>
      <c r="H64" s="240"/>
      <c r="I64" s="240"/>
      <c r="J64" s="240"/>
      <c r="K64" s="240"/>
      <c r="L64" s="240"/>
      <c r="M64" s="240"/>
      <c r="N64" s="240"/>
      <c r="O64" s="240"/>
      <c r="P64" s="240"/>
      <c r="Q64" s="240"/>
      <c r="R64" s="240"/>
      <c r="S64" s="240"/>
      <c r="T64" s="240"/>
      <c r="U64" s="240"/>
    </row>
  </sheetData>
  <sheetProtection algorithmName="SHA-512" hashValue="mF0KyQKEHqZmtzDddTQk9A3nT2wRrhvS6BHARrURDDzx7XguVFF+84bCb5AgJqEfaW8l/F4vejX5Rd2X+ZQexg==" saltValue="xFGreAas97WR2JaYiap78g=="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3"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6E2462-81A2-4458-AEAE-056D0C1E4E37}">
  <sheetPr>
    <pageSetUpPr fitToPage="1"/>
  </sheetPr>
  <dimension ref="B1:M55"/>
  <sheetViews>
    <sheetView showGridLines="0" zoomScale="80" zoomScaleNormal="80" zoomScaleSheetLayoutView="100" workbookViewId="0">
      <selection activeCell="Q2" sqref="Q2"/>
    </sheetView>
  </sheetViews>
  <sheetFormatPr defaultColWidth="0" defaultRowHeight="13.5" customHeight="1" zeroHeight="1" x14ac:dyDescent="0.2"/>
  <cols>
    <col min="1" max="1" width="6.6328125" style="288" customWidth="1"/>
    <col min="2" max="3" width="12.6328125" style="288" customWidth="1"/>
    <col min="4" max="4" width="11.6328125" style="288" customWidth="1"/>
    <col min="5" max="8" width="10.36328125" style="288" customWidth="1"/>
    <col min="9" max="13" width="16.36328125" style="288" customWidth="1"/>
    <col min="14" max="19" width="12.6328125" style="288" customWidth="1"/>
    <col min="20" max="16384" width="0" style="288"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289" t="s">
        <v>505</v>
      </c>
    </row>
    <row r="40" spans="2:13" ht="27.75" customHeight="1" thickBot="1" x14ac:dyDescent="0.3">
      <c r="B40" s="290" t="s">
        <v>506</v>
      </c>
      <c r="C40" s="291"/>
      <c r="D40" s="291"/>
      <c r="E40" s="292"/>
      <c r="F40" s="292"/>
      <c r="G40" s="292"/>
      <c r="H40" s="293" t="s">
        <v>487</v>
      </c>
      <c r="I40" s="294" t="s">
        <v>3</v>
      </c>
      <c r="J40" s="295" t="s">
        <v>4</v>
      </c>
      <c r="K40" s="295" t="s">
        <v>5</v>
      </c>
      <c r="L40" s="295" t="s">
        <v>6</v>
      </c>
      <c r="M40" s="296" t="s">
        <v>7</v>
      </c>
    </row>
    <row r="41" spans="2:13" ht="27.75" customHeight="1" x14ac:dyDescent="0.2">
      <c r="B41" s="1169" t="s">
        <v>533</v>
      </c>
      <c r="C41" s="1170"/>
      <c r="D41" s="297"/>
      <c r="E41" s="1171" t="s">
        <v>534</v>
      </c>
      <c r="F41" s="1171"/>
      <c r="G41" s="1171"/>
      <c r="H41" s="1172"/>
      <c r="I41" s="298">
        <v>7899</v>
      </c>
      <c r="J41" s="299">
        <v>8261</v>
      </c>
      <c r="K41" s="299">
        <v>8986</v>
      </c>
      <c r="L41" s="299">
        <v>9159</v>
      </c>
      <c r="M41" s="300">
        <v>8960</v>
      </c>
    </row>
    <row r="42" spans="2:13" ht="27.75" customHeight="1" x14ac:dyDescent="0.2">
      <c r="B42" s="1159"/>
      <c r="C42" s="1160"/>
      <c r="D42" s="301"/>
      <c r="E42" s="1163" t="s">
        <v>535</v>
      </c>
      <c r="F42" s="1163"/>
      <c r="G42" s="1163"/>
      <c r="H42" s="1164"/>
      <c r="I42" s="302" t="s">
        <v>448</v>
      </c>
      <c r="J42" s="303" t="s">
        <v>448</v>
      </c>
      <c r="K42" s="303" t="s">
        <v>448</v>
      </c>
      <c r="L42" s="303" t="s">
        <v>448</v>
      </c>
      <c r="M42" s="304" t="s">
        <v>448</v>
      </c>
    </row>
    <row r="43" spans="2:13" ht="27.75" customHeight="1" x14ac:dyDescent="0.2">
      <c r="B43" s="1159"/>
      <c r="C43" s="1160"/>
      <c r="D43" s="301"/>
      <c r="E43" s="1163" t="s">
        <v>536</v>
      </c>
      <c r="F43" s="1163"/>
      <c r="G43" s="1163"/>
      <c r="H43" s="1164"/>
      <c r="I43" s="302">
        <v>64</v>
      </c>
      <c r="J43" s="303">
        <v>64</v>
      </c>
      <c r="K43" s="303">
        <v>57</v>
      </c>
      <c r="L43" s="303">
        <v>15</v>
      </c>
      <c r="M43" s="304">
        <v>12</v>
      </c>
    </row>
    <row r="44" spans="2:13" ht="27.75" customHeight="1" x14ac:dyDescent="0.2">
      <c r="B44" s="1159"/>
      <c r="C44" s="1160"/>
      <c r="D44" s="301"/>
      <c r="E44" s="1163" t="s">
        <v>537</v>
      </c>
      <c r="F44" s="1163"/>
      <c r="G44" s="1163"/>
      <c r="H44" s="1164"/>
      <c r="I44" s="302">
        <v>249</v>
      </c>
      <c r="J44" s="303">
        <v>218</v>
      </c>
      <c r="K44" s="303">
        <v>233</v>
      </c>
      <c r="L44" s="303">
        <v>223</v>
      </c>
      <c r="M44" s="304">
        <v>264</v>
      </c>
    </row>
    <row r="45" spans="2:13" ht="27.75" customHeight="1" x14ac:dyDescent="0.2">
      <c r="B45" s="1159"/>
      <c r="C45" s="1160"/>
      <c r="D45" s="301"/>
      <c r="E45" s="1163" t="s">
        <v>538</v>
      </c>
      <c r="F45" s="1163"/>
      <c r="G45" s="1163"/>
      <c r="H45" s="1164"/>
      <c r="I45" s="302">
        <v>886</v>
      </c>
      <c r="J45" s="303">
        <v>885</v>
      </c>
      <c r="K45" s="303">
        <v>760</v>
      </c>
      <c r="L45" s="303">
        <v>761</v>
      </c>
      <c r="M45" s="304">
        <v>740</v>
      </c>
    </row>
    <row r="46" spans="2:13" ht="27.75" customHeight="1" x14ac:dyDescent="0.2">
      <c r="B46" s="1159"/>
      <c r="C46" s="1160"/>
      <c r="D46" s="305"/>
      <c r="E46" s="1163" t="s">
        <v>539</v>
      </c>
      <c r="F46" s="1163"/>
      <c r="G46" s="1163"/>
      <c r="H46" s="1164"/>
      <c r="I46" s="302" t="s">
        <v>448</v>
      </c>
      <c r="J46" s="303" t="s">
        <v>448</v>
      </c>
      <c r="K46" s="303" t="s">
        <v>448</v>
      </c>
      <c r="L46" s="303" t="s">
        <v>448</v>
      </c>
      <c r="M46" s="304" t="s">
        <v>448</v>
      </c>
    </row>
    <row r="47" spans="2:13" ht="27.75" customHeight="1" x14ac:dyDescent="0.2">
      <c r="B47" s="1159"/>
      <c r="C47" s="1160"/>
      <c r="D47" s="306"/>
      <c r="E47" s="1173" t="s">
        <v>540</v>
      </c>
      <c r="F47" s="1174"/>
      <c r="G47" s="1174"/>
      <c r="H47" s="1175"/>
      <c r="I47" s="302" t="s">
        <v>448</v>
      </c>
      <c r="J47" s="303" t="s">
        <v>448</v>
      </c>
      <c r="K47" s="303" t="s">
        <v>448</v>
      </c>
      <c r="L47" s="303" t="s">
        <v>448</v>
      </c>
      <c r="M47" s="304" t="s">
        <v>448</v>
      </c>
    </row>
    <row r="48" spans="2:13" ht="27.75" customHeight="1" x14ac:dyDescent="0.2">
      <c r="B48" s="1159"/>
      <c r="C48" s="1160"/>
      <c r="D48" s="301"/>
      <c r="E48" s="1163" t="s">
        <v>541</v>
      </c>
      <c r="F48" s="1163"/>
      <c r="G48" s="1163"/>
      <c r="H48" s="1164"/>
      <c r="I48" s="302" t="s">
        <v>448</v>
      </c>
      <c r="J48" s="303" t="s">
        <v>448</v>
      </c>
      <c r="K48" s="303" t="s">
        <v>448</v>
      </c>
      <c r="L48" s="303" t="s">
        <v>448</v>
      </c>
      <c r="M48" s="304" t="s">
        <v>448</v>
      </c>
    </row>
    <row r="49" spans="2:13" ht="27.75" customHeight="1" x14ac:dyDescent="0.2">
      <c r="B49" s="1161"/>
      <c r="C49" s="1162"/>
      <c r="D49" s="301"/>
      <c r="E49" s="1163" t="s">
        <v>542</v>
      </c>
      <c r="F49" s="1163"/>
      <c r="G49" s="1163"/>
      <c r="H49" s="1164"/>
      <c r="I49" s="302" t="s">
        <v>448</v>
      </c>
      <c r="J49" s="303" t="s">
        <v>448</v>
      </c>
      <c r="K49" s="303" t="s">
        <v>448</v>
      </c>
      <c r="L49" s="303" t="s">
        <v>448</v>
      </c>
      <c r="M49" s="304" t="s">
        <v>448</v>
      </c>
    </row>
    <row r="50" spans="2:13" ht="27.75" customHeight="1" x14ac:dyDescent="0.2">
      <c r="B50" s="1157" t="s">
        <v>543</v>
      </c>
      <c r="C50" s="1158"/>
      <c r="D50" s="307"/>
      <c r="E50" s="1163" t="s">
        <v>544</v>
      </c>
      <c r="F50" s="1163"/>
      <c r="G50" s="1163"/>
      <c r="H50" s="1164"/>
      <c r="I50" s="302">
        <v>2375</v>
      </c>
      <c r="J50" s="303">
        <v>3058</v>
      </c>
      <c r="K50" s="303">
        <v>3412</v>
      </c>
      <c r="L50" s="303">
        <v>3552</v>
      </c>
      <c r="M50" s="304">
        <v>3242</v>
      </c>
    </row>
    <row r="51" spans="2:13" ht="27.75" customHeight="1" x14ac:dyDescent="0.2">
      <c r="B51" s="1159"/>
      <c r="C51" s="1160"/>
      <c r="D51" s="301"/>
      <c r="E51" s="1163" t="s">
        <v>545</v>
      </c>
      <c r="F51" s="1163"/>
      <c r="G51" s="1163"/>
      <c r="H51" s="1164"/>
      <c r="I51" s="302">
        <v>28</v>
      </c>
      <c r="J51" s="303">
        <v>21</v>
      </c>
      <c r="K51" s="303">
        <v>14</v>
      </c>
      <c r="L51" s="303">
        <v>7</v>
      </c>
      <c r="M51" s="304" t="s">
        <v>448</v>
      </c>
    </row>
    <row r="52" spans="2:13" ht="27.75" customHeight="1" x14ac:dyDescent="0.2">
      <c r="B52" s="1161"/>
      <c r="C52" s="1162"/>
      <c r="D52" s="301"/>
      <c r="E52" s="1163" t="s">
        <v>546</v>
      </c>
      <c r="F52" s="1163"/>
      <c r="G52" s="1163"/>
      <c r="H52" s="1164"/>
      <c r="I52" s="302">
        <v>6038</v>
      </c>
      <c r="J52" s="303">
        <v>6265</v>
      </c>
      <c r="K52" s="303">
        <v>6762</v>
      </c>
      <c r="L52" s="303">
        <v>6732</v>
      </c>
      <c r="M52" s="304">
        <v>7200</v>
      </c>
    </row>
    <row r="53" spans="2:13" ht="27.75" customHeight="1" thickBot="1" x14ac:dyDescent="0.25">
      <c r="B53" s="1165" t="s">
        <v>517</v>
      </c>
      <c r="C53" s="1166"/>
      <c r="D53" s="308"/>
      <c r="E53" s="1167" t="s">
        <v>547</v>
      </c>
      <c r="F53" s="1167"/>
      <c r="G53" s="1167"/>
      <c r="H53" s="1168"/>
      <c r="I53" s="309">
        <v>657</v>
      </c>
      <c r="J53" s="310">
        <v>84</v>
      </c>
      <c r="K53" s="310">
        <v>-151</v>
      </c>
      <c r="L53" s="310">
        <v>-134</v>
      </c>
      <c r="M53" s="311">
        <v>-466</v>
      </c>
    </row>
    <row r="54" spans="2:13" ht="27.75" customHeight="1" x14ac:dyDescent="0.25">
      <c r="B54" s="312"/>
      <c r="C54" s="313"/>
      <c r="D54" s="313"/>
      <c r="E54" s="314"/>
      <c r="F54" s="314"/>
      <c r="G54" s="314"/>
      <c r="H54" s="314"/>
      <c r="I54" s="315"/>
      <c r="J54" s="315"/>
      <c r="K54" s="315"/>
      <c r="L54" s="315"/>
      <c r="M54" s="315"/>
    </row>
    <row r="55" spans="2:13" ht="13" x14ac:dyDescent="0.2"/>
  </sheetData>
  <sheetProtection algorithmName="SHA-512" hashValue="+tux+MzqvU6zK4tsapvphnQpE0qUvRSkBL70vyp7t0aDjeyA8V0XrsGjbmNdA2Y25cInvMvdTvk/Nc4KuIdvNw==" saltValue="w14S+Pu8xy/orTd0hGZHoA=="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F111CE-DB19-49B0-B012-B970BA8DBBFD}">
  <sheetPr>
    <pageSetUpPr fitToPage="1"/>
  </sheetPr>
  <dimension ref="B1:W64"/>
  <sheetViews>
    <sheetView showGridLines="0" view="pageBreakPreview" zoomScale="70" zoomScaleNormal="70" zoomScaleSheetLayoutView="70" workbookViewId="0">
      <selection activeCell="Q2" sqref="Q2"/>
    </sheetView>
  </sheetViews>
  <sheetFormatPr defaultColWidth="0" defaultRowHeight="13.5" customHeight="1" zeroHeight="1" x14ac:dyDescent="0.2"/>
  <cols>
    <col min="1" max="1" width="8.26953125" style="195" customWidth="1"/>
    <col min="2" max="2" width="16.36328125" style="195" customWidth="1"/>
    <col min="3" max="5" width="26.26953125" style="195" customWidth="1"/>
    <col min="6" max="8" width="24.26953125" style="195" customWidth="1"/>
    <col min="9" max="14" width="26" style="195" customWidth="1"/>
    <col min="15" max="15" width="6.08984375" style="195" customWidth="1"/>
    <col min="16" max="16" width="9" style="195" hidden="1" customWidth="1"/>
    <col min="17" max="20" width="0" style="195" hidden="1" customWidth="1"/>
    <col min="21" max="21" width="9" style="195" hidden="1" customWidth="1"/>
    <col min="22" max="22" width="0" style="195" hidden="1" customWidth="1"/>
    <col min="23" max="23" width="9" style="195" hidden="1" customWidth="1"/>
    <col min="24" max="16384" width="0" style="195"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5">
      <c r="B53" s="196"/>
      <c r="C53" s="196"/>
      <c r="D53" s="196"/>
      <c r="E53" s="196"/>
      <c r="F53" s="196"/>
      <c r="G53" s="196"/>
      <c r="H53" s="316" t="s">
        <v>548</v>
      </c>
    </row>
    <row r="54" spans="2:8" ht="29.25" customHeight="1" thickBot="1" x14ac:dyDescent="0.35">
      <c r="B54" s="317" t="s">
        <v>24</v>
      </c>
      <c r="C54" s="318"/>
      <c r="D54" s="318"/>
      <c r="E54" s="319" t="s">
        <v>487</v>
      </c>
      <c r="F54" s="320" t="s">
        <v>5</v>
      </c>
      <c r="G54" s="320" t="s">
        <v>6</v>
      </c>
      <c r="H54" s="321" t="s">
        <v>7</v>
      </c>
    </row>
    <row r="55" spans="2:8" ht="52.5" customHeight="1" x14ac:dyDescent="0.2">
      <c r="B55" s="322"/>
      <c r="C55" s="1184" t="s">
        <v>118</v>
      </c>
      <c r="D55" s="1184"/>
      <c r="E55" s="1185"/>
      <c r="F55" s="323">
        <v>1643</v>
      </c>
      <c r="G55" s="323">
        <v>1458</v>
      </c>
      <c r="H55" s="324">
        <v>1412</v>
      </c>
    </row>
    <row r="56" spans="2:8" ht="52.5" customHeight="1" x14ac:dyDescent="0.2">
      <c r="B56" s="325"/>
      <c r="C56" s="1186" t="s">
        <v>549</v>
      </c>
      <c r="D56" s="1186"/>
      <c r="E56" s="1187"/>
      <c r="F56" s="326">
        <v>300</v>
      </c>
      <c r="G56" s="326">
        <v>418</v>
      </c>
      <c r="H56" s="327">
        <v>448</v>
      </c>
    </row>
    <row r="57" spans="2:8" ht="53.25" customHeight="1" x14ac:dyDescent="0.2">
      <c r="B57" s="325"/>
      <c r="C57" s="1188" t="s">
        <v>123</v>
      </c>
      <c r="D57" s="1188"/>
      <c r="E57" s="1189"/>
      <c r="F57" s="328">
        <v>1864</v>
      </c>
      <c r="G57" s="328">
        <v>1218</v>
      </c>
      <c r="H57" s="329">
        <v>770</v>
      </c>
    </row>
    <row r="58" spans="2:8" ht="45.75" customHeight="1" x14ac:dyDescent="0.2">
      <c r="B58" s="330"/>
      <c r="C58" s="1176" t="s">
        <v>550</v>
      </c>
      <c r="D58" s="1177"/>
      <c r="E58" s="1178"/>
      <c r="F58" s="331">
        <v>200</v>
      </c>
      <c r="G58" s="331">
        <v>439</v>
      </c>
      <c r="H58" s="332">
        <v>374</v>
      </c>
    </row>
    <row r="59" spans="2:8" ht="45.75" customHeight="1" x14ac:dyDescent="0.2">
      <c r="B59" s="330"/>
      <c r="C59" s="1176" t="s">
        <v>551</v>
      </c>
      <c r="D59" s="1177"/>
      <c r="E59" s="1178"/>
      <c r="F59" s="331">
        <v>179</v>
      </c>
      <c r="G59" s="331">
        <v>177</v>
      </c>
      <c r="H59" s="332">
        <v>175</v>
      </c>
    </row>
    <row r="60" spans="2:8" ht="45.75" customHeight="1" x14ac:dyDescent="0.2">
      <c r="B60" s="330"/>
      <c r="C60" s="1176" t="s">
        <v>552</v>
      </c>
      <c r="D60" s="1177"/>
      <c r="E60" s="1178"/>
      <c r="F60" s="331">
        <v>499</v>
      </c>
      <c r="G60" s="331">
        <v>423</v>
      </c>
      <c r="H60" s="332">
        <v>135</v>
      </c>
    </row>
    <row r="61" spans="2:8" ht="45.75" customHeight="1" x14ac:dyDescent="0.2">
      <c r="B61" s="330"/>
      <c r="C61" s="1176" t="s">
        <v>553</v>
      </c>
      <c r="D61" s="1177"/>
      <c r="E61" s="1178"/>
      <c r="F61" s="331">
        <v>25</v>
      </c>
      <c r="G61" s="331">
        <v>25</v>
      </c>
      <c r="H61" s="332">
        <v>25</v>
      </c>
    </row>
    <row r="62" spans="2:8" ht="45.75" customHeight="1" thickBot="1" x14ac:dyDescent="0.25">
      <c r="B62" s="333"/>
      <c r="C62" s="1179" t="s">
        <v>554</v>
      </c>
      <c r="D62" s="1180"/>
      <c r="E62" s="1181"/>
      <c r="F62" s="334">
        <v>20</v>
      </c>
      <c r="G62" s="334">
        <v>20</v>
      </c>
      <c r="H62" s="335">
        <v>21</v>
      </c>
    </row>
    <row r="63" spans="2:8" ht="52.5" customHeight="1" thickBot="1" x14ac:dyDescent="0.25">
      <c r="B63" s="336"/>
      <c r="C63" s="1182" t="s">
        <v>555</v>
      </c>
      <c r="D63" s="1182"/>
      <c r="E63" s="1183"/>
      <c r="F63" s="337">
        <v>3806</v>
      </c>
      <c r="G63" s="337">
        <v>3094</v>
      </c>
      <c r="H63" s="338">
        <v>2629</v>
      </c>
    </row>
    <row r="64" spans="2:8" ht="13" x14ac:dyDescent="0.2"/>
  </sheetData>
  <sheetProtection algorithmName="SHA-512" hashValue="5wrTn8yy2Apt7Ys/St++BG4eW0IT6J3Zi/QcfOQYalN0Qtb72OU1HMCg/BZmJSb5TdDKixcRZiH8BfvOuwYyYA==" saltValue="Grkq/ICGHslv2EjA/aajI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1"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E85"/>
  <sheetViews>
    <sheetView showGridLines="0" zoomScaleNormal="100" zoomScaleSheetLayoutView="55" workbookViewId="0">
      <selection activeCell="CH96" sqref="CH96"/>
    </sheetView>
  </sheetViews>
  <sheetFormatPr defaultColWidth="0" defaultRowHeight="13.5" customHeight="1" zeroHeight="1" x14ac:dyDescent="0.2"/>
  <cols>
    <col min="1" max="1" width="6.36328125" style="3" customWidth="1"/>
    <col min="2" max="107" width="2.453125" style="3" customWidth="1"/>
    <col min="108" max="108" width="6.08984375" style="11" customWidth="1"/>
    <col min="109" max="109" width="5.90625" style="10" customWidth="1"/>
    <col min="110" max="16384" width="8.6328125" style="3" hidden="1"/>
  </cols>
  <sheetData>
    <row r="1" spans="1:109" ht="42.75" customHeight="1" x14ac:dyDescent="0.2">
      <c r="A1" s="1"/>
      <c r="B1" s="2"/>
      <c r="DD1" s="3"/>
      <c r="DE1" s="3"/>
    </row>
    <row r="2" spans="1:109" ht="25.5" customHeight="1" x14ac:dyDescent="0.2">
      <c r="A2" s="4"/>
      <c r="C2" s="4"/>
      <c r="O2" s="4"/>
      <c r="P2" s="4"/>
      <c r="Q2" s="4"/>
      <c r="R2" s="4"/>
      <c r="S2" s="4"/>
      <c r="T2" s="4"/>
      <c r="U2" s="4"/>
      <c r="V2" s="4"/>
      <c r="W2" s="4"/>
      <c r="X2" s="4"/>
      <c r="Y2" s="4"/>
      <c r="Z2" s="4"/>
      <c r="AA2" s="4"/>
      <c r="AB2" s="4"/>
      <c r="AC2" s="4"/>
      <c r="AD2" s="4"/>
      <c r="AE2" s="4"/>
      <c r="AF2" s="4"/>
      <c r="AG2" s="4"/>
      <c r="AH2" s="4"/>
      <c r="AI2" s="4"/>
      <c r="AU2" s="4"/>
      <c r="BG2" s="4"/>
      <c r="BS2" s="4"/>
      <c r="CE2" s="4"/>
      <c r="CQ2" s="4"/>
      <c r="DD2" s="3"/>
      <c r="DE2" s="3"/>
    </row>
    <row r="3" spans="1:109" ht="25.5" customHeight="1" x14ac:dyDescent="0.2">
      <c r="A3" s="4"/>
      <c r="C3" s="4"/>
      <c r="O3" s="4"/>
      <c r="P3" s="4"/>
      <c r="Q3" s="4"/>
      <c r="R3" s="4"/>
      <c r="S3" s="4"/>
      <c r="T3" s="4"/>
      <c r="U3" s="4"/>
      <c r="V3" s="4"/>
      <c r="W3" s="4"/>
      <c r="X3" s="4"/>
      <c r="Y3" s="4"/>
      <c r="Z3" s="4"/>
      <c r="AA3" s="4"/>
      <c r="AB3" s="4"/>
      <c r="AC3" s="4"/>
      <c r="AD3" s="4"/>
      <c r="AE3" s="4"/>
      <c r="AF3" s="4"/>
      <c r="AG3" s="4"/>
      <c r="AH3" s="4"/>
      <c r="AI3" s="4"/>
      <c r="AU3" s="4"/>
      <c r="BG3" s="4"/>
      <c r="BS3" s="4"/>
      <c r="CE3" s="4"/>
      <c r="CQ3" s="4"/>
      <c r="DD3" s="3"/>
      <c r="DE3" s="3"/>
    </row>
    <row r="4" spans="1:109" s="5" customFormat="1" ht="13" x14ac:dyDescent="0.2">
      <c r="A4" s="4"/>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row>
    <row r="5" spans="1:109" s="5" customFormat="1" ht="13" x14ac:dyDescent="0.2">
      <c r="A5" s="4"/>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row>
    <row r="6" spans="1:109" s="5" customFormat="1" ht="13" x14ac:dyDescent="0.2">
      <c r="A6" s="4"/>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row>
    <row r="7" spans="1:109" s="5" customFormat="1" ht="13" x14ac:dyDescent="0.2">
      <c r="A7" s="4"/>
      <c r="B7" s="4"/>
      <c r="C7" s="4"/>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row>
    <row r="8" spans="1:109" s="5" customFormat="1" ht="13" x14ac:dyDescent="0.2">
      <c r="A8" s="4"/>
      <c r="B8" s="4"/>
      <c r="C8" s="4"/>
      <c r="D8" s="4"/>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row>
    <row r="9" spans="1:109" s="5" customFormat="1" ht="13" x14ac:dyDescent="0.2">
      <c r="A9" s="4"/>
      <c r="B9" s="4"/>
      <c r="C9" s="4"/>
      <c r="D9" s="4"/>
      <c r="E9" s="4"/>
      <c r="F9" s="4"/>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row>
    <row r="10" spans="1:109" s="5" customFormat="1" ht="13" x14ac:dyDescent="0.2">
      <c r="A10" s="4"/>
      <c r="B10" s="4"/>
      <c r="C10" s="4"/>
      <c r="D10" s="4"/>
      <c r="E10" s="4"/>
      <c r="F10" s="4"/>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c r="DE10" s="4"/>
    </row>
    <row r="11" spans="1:109" s="5" customFormat="1" ht="13" x14ac:dyDescent="0.2">
      <c r="A11" s="4"/>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row>
    <row r="12" spans="1:109" s="5" customFormat="1" ht="13" x14ac:dyDescent="0.2">
      <c r="A12" s="4"/>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row>
    <row r="13" spans="1:109" s="5" customFormat="1" ht="13" x14ac:dyDescent="0.2">
      <c r="A13" s="4"/>
      <c r="B13" s="4"/>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c r="CL13" s="4"/>
      <c r="CM13" s="4"/>
      <c r="CN13" s="4"/>
      <c r="CO13" s="4"/>
      <c r="CP13" s="4"/>
      <c r="CQ13" s="4"/>
      <c r="CR13" s="4"/>
      <c r="CS13" s="4"/>
      <c r="CT13" s="4"/>
      <c r="CU13" s="4"/>
      <c r="CV13" s="4"/>
      <c r="CW13" s="4"/>
      <c r="CX13" s="4"/>
      <c r="CY13" s="4"/>
      <c r="CZ13" s="4"/>
      <c r="DA13" s="4"/>
      <c r="DB13" s="4"/>
      <c r="DC13" s="4"/>
      <c r="DD13" s="4"/>
      <c r="DE13" s="4"/>
    </row>
    <row r="14" spans="1:109" s="5" customFormat="1" ht="13" x14ac:dyDescent="0.2">
      <c r="A14" s="4"/>
      <c r="B14" s="4"/>
      <c r="C14" s="4"/>
      <c r="D14" s="4"/>
      <c r="E14" s="4"/>
      <c r="F14" s="4"/>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row>
    <row r="15" spans="1:109" s="5" customFormat="1" ht="13" x14ac:dyDescent="0.2">
      <c r="A15" s="3"/>
      <c r="B15" s="4"/>
      <c r="C15" s="4"/>
      <c r="D15" s="4"/>
      <c r="E15" s="4"/>
      <c r="F15" s="4"/>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row>
    <row r="16" spans="1:109" s="5" customFormat="1" ht="13" x14ac:dyDescent="0.2">
      <c r="A16" s="3"/>
      <c r="B16" s="4"/>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row>
    <row r="17" spans="1:109" s="5" customFormat="1" ht="13" x14ac:dyDescent="0.2">
      <c r="A17" s="3"/>
      <c r="B17" s="4"/>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row>
    <row r="18" spans="1:109" s="5" customFormat="1" ht="13" x14ac:dyDescent="0.2">
      <c r="A18" s="3"/>
      <c r="B18" s="4"/>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row>
    <row r="19" spans="1:109" ht="13" x14ac:dyDescent="0.2">
      <c r="DD19" s="3"/>
      <c r="DE19" s="3"/>
    </row>
    <row r="20" spans="1:109" ht="13" x14ac:dyDescent="0.2">
      <c r="DD20" s="3"/>
      <c r="DE20" s="3"/>
    </row>
    <row r="21" spans="1:109" ht="17.25" customHeight="1" x14ac:dyDescent="0.2">
      <c r="B21" s="6"/>
      <c r="C21" s="7"/>
      <c r="D21" s="7"/>
      <c r="E21" s="7"/>
      <c r="F21" s="7"/>
      <c r="G21" s="7"/>
      <c r="H21" s="7"/>
      <c r="I21" s="7"/>
      <c r="J21" s="7"/>
      <c r="K21" s="7"/>
      <c r="L21" s="7"/>
      <c r="M21" s="7"/>
      <c r="N21" s="8"/>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8"/>
      <c r="AU21" s="7"/>
      <c r="AV21" s="7"/>
      <c r="AW21" s="7"/>
      <c r="AX21" s="7"/>
      <c r="AY21" s="7"/>
      <c r="AZ21" s="7"/>
      <c r="BA21" s="7"/>
      <c r="BB21" s="7"/>
      <c r="BC21" s="7"/>
      <c r="BD21" s="7"/>
      <c r="BE21" s="7"/>
      <c r="BF21" s="8"/>
      <c r="BG21" s="7"/>
      <c r="BH21" s="7"/>
      <c r="BI21" s="7"/>
      <c r="BJ21" s="7"/>
      <c r="BK21" s="7"/>
      <c r="BL21" s="7"/>
      <c r="BM21" s="7"/>
      <c r="BN21" s="7"/>
      <c r="BO21" s="7"/>
      <c r="BP21" s="7"/>
      <c r="BQ21" s="7"/>
      <c r="BR21" s="8"/>
      <c r="BS21" s="7"/>
      <c r="BT21" s="7"/>
      <c r="BU21" s="7"/>
      <c r="BV21" s="7"/>
      <c r="BW21" s="7"/>
      <c r="BX21" s="7"/>
      <c r="BY21" s="7"/>
      <c r="BZ21" s="7"/>
      <c r="CA21" s="7"/>
      <c r="CB21" s="7"/>
      <c r="CC21" s="7"/>
      <c r="CD21" s="8"/>
      <c r="CE21" s="7"/>
      <c r="CF21" s="7"/>
      <c r="CG21" s="7"/>
      <c r="CH21" s="7"/>
      <c r="CI21" s="7"/>
      <c r="CJ21" s="7"/>
      <c r="CK21" s="7"/>
      <c r="CL21" s="7"/>
      <c r="CM21" s="7"/>
      <c r="CN21" s="7"/>
      <c r="CO21" s="7"/>
      <c r="CP21" s="8"/>
      <c r="CQ21" s="7"/>
      <c r="CR21" s="7"/>
      <c r="CS21" s="7"/>
      <c r="CT21" s="7"/>
      <c r="CU21" s="7"/>
      <c r="CV21" s="7"/>
      <c r="CW21" s="7"/>
      <c r="CX21" s="7"/>
      <c r="CY21" s="7"/>
      <c r="CZ21" s="7"/>
      <c r="DA21" s="7"/>
      <c r="DB21" s="8"/>
      <c r="DC21" s="7"/>
      <c r="DD21" s="9"/>
      <c r="DE21" s="3"/>
    </row>
    <row r="22" spans="1:109" ht="17.25" customHeight="1" x14ac:dyDescent="0.2">
      <c r="B22" s="10"/>
    </row>
    <row r="23" spans="1:109" ht="13" x14ac:dyDescent="0.2">
      <c r="B23" s="10"/>
    </row>
    <row r="24" spans="1:109" ht="13" x14ac:dyDescent="0.2">
      <c r="B24" s="10"/>
    </row>
    <row r="25" spans="1:109" ht="13" x14ac:dyDescent="0.2">
      <c r="B25" s="10"/>
    </row>
    <row r="26" spans="1:109" ht="13" x14ac:dyDescent="0.2">
      <c r="B26" s="10"/>
    </row>
    <row r="27" spans="1:109" ht="13" x14ac:dyDescent="0.2">
      <c r="B27" s="10"/>
    </row>
    <row r="28" spans="1:109" ht="13" x14ac:dyDescent="0.2">
      <c r="B28" s="10"/>
    </row>
    <row r="29" spans="1:109" ht="13" x14ac:dyDescent="0.2">
      <c r="B29" s="10"/>
    </row>
    <row r="30" spans="1:109" ht="13" x14ac:dyDescent="0.2">
      <c r="B30" s="10"/>
    </row>
    <row r="31" spans="1:109" ht="13" x14ac:dyDescent="0.2">
      <c r="B31" s="10"/>
    </row>
    <row r="32" spans="1:109" ht="13" x14ac:dyDescent="0.2">
      <c r="B32" s="10"/>
    </row>
    <row r="33" spans="2:109" ht="13" x14ac:dyDescent="0.2">
      <c r="B33" s="10"/>
    </row>
    <row r="34" spans="2:109" ht="13" x14ac:dyDescent="0.2">
      <c r="B34" s="10"/>
    </row>
    <row r="35" spans="2:109" ht="13" x14ac:dyDescent="0.2">
      <c r="B35" s="10"/>
    </row>
    <row r="36" spans="2:109" ht="13" x14ac:dyDescent="0.2">
      <c r="B36" s="10"/>
    </row>
    <row r="37" spans="2:109" ht="13" x14ac:dyDescent="0.2">
      <c r="B37" s="10"/>
    </row>
    <row r="38" spans="2:109" ht="13" x14ac:dyDescent="0.2">
      <c r="B38" s="10"/>
    </row>
    <row r="39" spans="2:109" ht="13" x14ac:dyDescent="0.2">
      <c r="B39" s="12"/>
      <c r="C39" s="13"/>
      <c r="D39" s="13"/>
      <c r="E39" s="13"/>
      <c r="F39" s="13"/>
      <c r="G39" s="13"/>
      <c r="H39" s="13"/>
      <c r="I39" s="13"/>
      <c r="J39" s="13"/>
      <c r="K39" s="13"/>
      <c r="L39" s="13"/>
      <c r="M39" s="13"/>
      <c r="N39" s="13"/>
      <c r="O39" s="13"/>
      <c r="P39" s="13"/>
      <c r="Q39" s="13"/>
      <c r="R39" s="13"/>
      <c r="S39" s="13"/>
      <c r="T39" s="13"/>
      <c r="U39" s="13"/>
      <c r="V39" s="13"/>
      <c r="W39" s="13"/>
      <c r="X39" s="13"/>
      <c r="Y39" s="13"/>
      <c r="Z39" s="13"/>
      <c r="AA39" s="13"/>
      <c r="AB39" s="13"/>
      <c r="AC39" s="13"/>
      <c r="AD39" s="13"/>
      <c r="AE39" s="13"/>
      <c r="AF39" s="13"/>
      <c r="AG39" s="13"/>
      <c r="AH39" s="13"/>
      <c r="AI39" s="13"/>
      <c r="AJ39" s="13"/>
      <c r="AK39" s="13"/>
      <c r="AL39" s="13"/>
      <c r="AM39" s="13"/>
      <c r="AN39" s="13"/>
      <c r="AO39" s="13"/>
      <c r="AP39" s="13"/>
      <c r="AQ39" s="13"/>
      <c r="AR39" s="13"/>
      <c r="AS39" s="13"/>
      <c r="AT39" s="13"/>
      <c r="AU39" s="13"/>
      <c r="AV39" s="13"/>
      <c r="AW39" s="13"/>
      <c r="AX39" s="13"/>
      <c r="AY39" s="13"/>
      <c r="AZ39" s="13"/>
      <c r="BA39" s="13"/>
      <c r="BB39" s="13"/>
      <c r="BC39" s="13"/>
      <c r="BD39" s="13"/>
      <c r="BE39" s="13"/>
      <c r="BF39" s="13"/>
      <c r="BG39" s="13"/>
      <c r="BH39" s="13"/>
      <c r="BI39" s="13"/>
      <c r="BJ39" s="13"/>
      <c r="BK39" s="13"/>
      <c r="BL39" s="13"/>
      <c r="BM39" s="13"/>
      <c r="BN39" s="13"/>
      <c r="BO39" s="13"/>
      <c r="BP39" s="13"/>
      <c r="BQ39" s="13"/>
      <c r="BR39" s="13"/>
      <c r="BS39" s="13"/>
      <c r="BT39" s="13"/>
      <c r="BU39" s="13"/>
      <c r="BV39" s="13"/>
      <c r="BW39" s="13"/>
      <c r="BX39" s="13"/>
      <c r="BY39" s="13"/>
      <c r="BZ39" s="13"/>
      <c r="CA39" s="13"/>
      <c r="CB39" s="13"/>
      <c r="CC39" s="13"/>
      <c r="CD39" s="13"/>
      <c r="CE39" s="13"/>
      <c r="CF39" s="13"/>
      <c r="CG39" s="13"/>
      <c r="CH39" s="13"/>
      <c r="CI39" s="13"/>
      <c r="CJ39" s="13"/>
      <c r="CK39" s="13"/>
      <c r="CL39" s="13"/>
      <c r="CM39" s="13"/>
      <c r="CN39" s="13"/>
      <c r="CO39" s="13"/>
      <c r="CP39" s="13"/>
      <c r="CQ39" s="13"/>
      <c r="CR39" s="13"/>
      <c r="CS39" s="13"/>
      <c r="CT39" s="13"/>
      <c r="CU39" s="13"/>
      <c r="CV39" s="13"/>
      <c r="CW39" s="13"/>
      <c r="CX39" s="13"/>
      <c r="CY39" s="13"/>
      <c r="CZ39" s="13"/>
      <c r="DA39" s="13"/>
      <c r="DB39" s="13"/>
      <c r="DC39" s="13"/>
      <c r="DD39" s="14"/>
    </row>
    <row r="40" spans="2:109" ht="13" x14ac:dyDescent="0.2">
      <c r="B40" s="15"/>
      <c r="DD40" s="15"/>
      <c r="DE40" s="3"/>
    </row>
    <row r="41" spans="2:109" ht="16.5" x14ac:dyDescent="0.2">
      <c r="B41" s="16" t="s">
        <v>0</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9"/>
    </row>
    <row r="42" spans="2:109" ht="13" x14ac:dyDescent="0.2">
      <c r="B42" s="10"/>
      <c r="G42" s="17"/>
      <c r="I42" s="18"/>
      <c r="J42" s="18"/>
      <c r="K42" s="18"/>
      <c r="AM42" s="17"/>
      <c r="AN42" s="17" t="s">
        <v>1</v>
      </c>
      <c r="AP42" s="18"/>
      <c r="AQ42" s="18"/>
      <c r="AR42" s="18"/>
      <c r="AY42" s="17"/>
      <c r="BA42" s="18"/>
      <c r="BB42" s="18"/>
      <c r="BC42" s="18"/>
      <c r="BK42" s="17"/>
      <c r="BM42" s="18"/>
      <c r="BN42" s="18"/>
      <c r="BO42" s="18"/>
      <c r="BW42" s="17"/>
      <c r="BY42" s="18"/>
      <c r="BZ42" s="18"/>
      <c r="CA42" s="18"/>
      <c r="CI42" s="17"/>
      <c r="CK42" s="18"/>
      <c r="CL42" s="18"/>
      <c r="CM42" s="18"/>
      <c r="CU42" s="17"/>
      <c r="CW42" s="18"/>
      <c r="CX42" s="18"/>
      <c r="CY42" s="18"/>
    </row>
    <row r="43" spans="2:109" ht="13.5" customHeight="1" x14ac:dyDescent="0.2">
      <c r="B43" s="10"/>
      <c r="AN43" s="1191" t="s">
        <v>15</v>
      </c>
      <c r="AO43" s="1192"/>
      <c r="AP43" s="1192"/>
      <c r="AQ43" s="1192"/>
      <c r="AR43" s="1192"/>
      <c r="AS43" s="1192"/>
      <c r="AT43" s="1192"/>
      <c r="AU43" s="1192"/>
      <c r="AV43" s="1192"/>
      <c r="AW43" s="1192"/>
      <c r="AX43" s="1192"/>
      <c r="AY43" s="1192"/>
      <c r="AZ43" s="1192"/>
      <c r="BA43" s="1192"/>
      <c r="BB43" s="1192"/>
      <c r="BC43" s="1192"/>
      <c r="BD43" s="1192"/>
      <c r="BE43" s="1192"/>
      <c r="BF43" s="1192"/>
      <c r="BG43" s="1192"/>
      <c r="BH43" s="1192"/>
      <c r="BI43" s="1192"/>
      <c r="BJ43" s="1192"/>
      <c r="BK43" s="1192"/>
      <c r="BL43" s="1192"/>
      <c r="BM43" s="1192"/>
      <c r="BN43" s="1192"/>
      <c r="BO43" s="1192"/>
      <c r="BP43" s="1192"/>
      <c r="BQ43" s="1192"/>
      <c r="BR43" s="1192"/>
      <c r="BS43" s="1192"/>
      <c r="BT43" s="1192"/>
      <c r="BU43" s="1192"/>
      <c r="BV43" s="1192"/>
      <c r="BW43" s="1192"/>
      <c r="BX43" s="1192"/>
      <c r="BY43" s="1192"/>
      <c r="BZ43" s="1192"/>
      <c r="CA43" s="1192"/>
      <c r="CB43" s="1192"/>
      <c r="CC43" s="1192"/>
      <c r="CD43" s="1192"/>
      <c r="CE43" s="1192"/>
      <c r="CF43" s="1192"/>
      <c r="CG43" s="1192"/>
      <c r="CH43" s="1192"/>
      <c r="CI43" s="1192"/>
      <c r="CJ43" s="1192"/>
      <c r="CK43" s="1192"/>
      <c r="CL43" s="1192"/>
      <c r="CM43" s="1192"/>
      <c r="CN43" s="1192"/>
      <c r="CO43" s="1192"/>
      <c r="CP43" s="1192"/>
      <c r="CQ43" s="1192"/>
      <c r="CR43" s="1192"/>
      <c r="CS43" s="1192"/>
      <c r="CT43" s="1192"/>
      <c r="CU43" s="1192"/>
      <c r="CV43" s="1192"/>
      <c r="CW43" s="1192"/>
      <c r="CX43" s="1192"/>
      <c r="CY43" s="1192"/>
      <c r="CZ43" s="1192"/>
      <c r="DA43" s="1192"/>
      <c r="DB43" s="1192"/>
      <c r="DC43" s="1193"/>
    </row>
    <row r="44" spans="2:109" ht="13" x14ac:dyDescent="0.2">
      <c r="B44" s="10"/>
      <c r="AN44" s="1194"/>
      <c r="AO44" s="1195"/>
      <c r="AP44" s="1195"/>
      <c r="AQ44" s="1195"/>
      <c r="AR44" s="1195"/>
      <c r="AS44" s="1195"/>
      <c r="AT44" s="1195"/>
      <c r="AU44" s="1195"/>
      <c r="AV44" s="1195"/>
      <c r="AW44" s="1195"/>
      <c r="AX44" s="1195"/>
      <c r="AY44" s="1195"/>
      <c r="AZ44" s="1195"/>
      <c r="BA44" s="1195"/>
      <c r="BB44" s="1195"/>
      <c r="BC44" s="1195"/>
      <c r="BD44" s="1195"/>
      <c r="BE44" s="1195"/>
      <c r="BF44" s="1195"/>
      <c r="BG44" s="1195"/>
      <c r="BH44" s="1195"/>
      <c r="BI44" s="1195"/>
      <c r="BJ44" s="1195"/>
      <c r="BK44" s="1195"/>
      <c r="BL44" s="1195"/>
      <c r="BM44" s="1195"/>
      <c r="BN44" s="1195"/>
      <c r="BO44" s="1195"/>
      <c r="BP44" s="1195"/>
      <c r="BQ44" s="1195"/>
      <c r="BR44" s="1195"/>
      <c r="BS44" s="1195"/>
      <c r="BT44" s="1195"/>
      <c r="BU44" s="1195"/>
      <c r="BV44" s="1195"/>
      <c r="BW44" s="1195"/>
      <c r="BX44" s="1195"/>
      <c r="BY44" s="1195"/>
      <c r="BZ44" s="1195"/>
      <c r="CA44" s="1195"/>
      <c r="CB44" s="1195"/>
      <c r="CC44" s="1195"/>
      <c r="CD44" s="1195"/>
      <c r="CE44" s="1195"/>
      <c r="CF44" s="1195"/>
      <c r="CG44" s="1195"/>
      <c r="CH44" s="1195"/>
      <c r="CI44" s="1195"/>
      <c r="CJ44" s="1195"/>
      <c r="CK44" s="1195"/>
      <c r="CL44" s="1195"/>
      <c r="CM44" s="1195"/>
      <c r="CN44" s="1195"/>
      <c r="CO44" s="1195"/>
      <c r="CP44" s="1195"/>
      <c r="CQ44" s="1195"/>
      <c r="CR44" s="1195"/>
      <c r="CS44" s="1195"/>
      <c r="CT44" s="1195"/>
      <c r="CU44" s="1195"/>
      <c r="CV44" s="1195"/>
      <c r="CW44" s="1195"/>
      <c r="CX44" s="1195"/>
      <c r="CY44" s="1195"/>
      <c r="CZ44" s="1195"/>
      <c r="DA44" s="1195"/>
      <c r="DB44" s="1195"/>
      <c r="DC44" s="1196"/>
    </row>
    <row r="45" spans="2:109" ht="13" x14ac:dyDescent="0.2">
      <c r="B45" s="10"/>
      <c r="AN45" s="1194"/>
      <c r="AO45" s="1195"/>
      <c r="AP45" s="1195"/>
      <c r="AQ45" s="1195"/>
      <c r="AR45" s="1195"/>
      <c r="AS45" s="1195"/>
      <c r="AT45" s="1195"/>
      <c r="AU45" s="1195"/>
      <c r="AV45" s="1195"/>
      <c r="AW45" s="1195"/>
      <c r="AX45" s="1195"/>
      <c r="AY45" s="1195"/>
      <c r="AZ45" s="1195"/>
      <c r="BA45" s="1195"/>
      <c r="BB45" s="1195"/>
      <c r="BC45" s="1195"/>
      <c r="BD45" s="1195"/>
      <c r="BE45" s="1195"/>
      <c r="BF45" s="1195"/>
      <c r="BG45" s="1195"/>
      <c r="BH45" s="1195"/>
      <c r="BI45" s="1195"/>
      <c r="BJ45" s="1195"/>
      <c r="BK45" s="1195"/>
      <c r="BL45" s="1195"/>
      <c r="BM45" s="1195"/>
      <c r="BN45" s="1195"/>
      <c r="BO45" s="1195"/>
      <c r="BP45" s="1195"/>
      <c r="BQ45" s="1195"/>
      <c r="BR45" s="1195"/>
      <c r="BS45" s="1195"/>
      <c r="BT45" s="1195"/>
      <c r="BU45" s="1195"/>
      <c r="BV45" s="1195"/>
      <c r="BW45" s="1195"/>
      <c r="BX45" s="1195"/>
      <c r="BY45" s="1195"/>
      <c r="BZ45" s="1195"/>
      <c r="CA45" s="1195"/>
      <c r="CB45" s="1195"/>
      <c r="CC45" s="1195"/>
      <c r="CD45" s="1195"/>
      <c r="CE45" s="1195"/>
      <c r="CF45" s="1195"/>
      <c r="CG45" s="1195"/>
      <c r="CH45" s="1195"/>
      <c r="CI45" s="1195"/>
      <c r="CJ45" s="1195"/>
      <c r="CK45" s="1195"/>
      <c r="CL45" s="1195"/>
      <c r="CM45" s="1195"/>
      <c r="CN45" s="1195"/>
      <c r="CO45" s="1195"/>
      <c r="CP45" s="1195"/>
      <c r="CQ45" s="1195"/>
      <c r="CR45" s="1195"/>
      <c r="CS45" s="1195"/>
      <c r="CT45" s="1195"/>
      <c r="CU45" s="1195"/>
      <c r="CV45" s="1195"/>
      <c r="CW45" s="1195"/>
      <c r="CX45" s="1195"/>
      <c r="CY45" s="1195"/>
      <c r="CZ45" s="1195"/>
      <c r="DA45" s="1195"/>
      <c r="DB45" s="1195"/>
      <c r="DC45" s="1196"/>
    </row>
    <row r="46" spans="2:109" ht="13" x14ac:dyDescent="0.2">
      <c r="B46" s="10"/>
      <c r="AN46" s="1194"/>
      <c r="AO46" s="1195"/>
      <c r="AP46" s="1195"/>
      <c r="AQ46" s="1195"/>
      <c r="AR46" s="1195"/>
      <c r="AS46" s="1195"/>
      <c r="AT46" s="1195"/>
      <c r="AU46" s="1195"/>
      <c r="AV46" s="1195"/>
      <c r="AW46" s="1195"/>
      <c r="AX46" s="1195"/>
      <c r="AY46" s="1195"/>
      <c r="AZ46" s="1195"/>
      <c r="BA46" s="1195"/>
      <c r="BB46" s="1195"/>
      <c r="BC46" s="1195"/>
      <c r="BD46" s="1195"/>
      <c r="BE46" s="1195"/>
      <c r="BF46" s="1195"/>
      <c r="BG46" s="1195"/>
      <c r="BH46" s="1195"/>
      <c r="BI46" s="1195"/>
      <c r="BJ46" s="1195"/>
      <c r="BK46" s="1195"/>
      <c r="BL46" s="1195"/>
      <c r="BM46" s="1195"/>
      <c r="BN46" s="1195"/>
      <c r="BO46" s="1195"/>
      <c r="BP46" s="1195"/>
      <c r="BQ46" s="1195"/>
      <c r="BR46" s="1195"/>
      <c r="BS46" s="1195"/>
      <c r="BT46" s="1195"/>
      <c r="BU46" s="1195"/>
      <c r="BV46" s="1195"/>
      <c r="BW46" s="1195"/>
      <c r="BX46" s="1195"/>
      <c r="BY46" s="1195"/>
      <c r="BZ46" s="1195"/>
      <c r="CA46" s="1195"/>
      <c r="CB46" s="1195"/>
      <c r="CC46" s="1195"/>
      <c r="CD46" s="1195"/>
      <c r="CE46" s="1195"/>
      <c r="CF46" s="1195"/>
      <c r="CG46" s="1195"/>
      <c r="CH46" s="1195"/>
      <c r="CI46" s="1195"/>
      <c r="CJ46" s="1195"/>
      <c r="CK46" s="1195"/>
      <c r="CL46" s="1195"/>
      <c r="CM46" s="1195"/>
      <c r="CN46" s="1195"/>
      <c r="CO46" s="1195"/>
      <c r="CP46" s="1195"/>
      <c r="CQ46" s="1195"/>
      <c r="CR46" s="1195"/>
      <c r="CS46" s="1195"/>
      <c r="CT46" s="1195"/>
      <c r="CU46" s="1195"/>
      <c r="CV46" s="1195"/>
      <c r="CW46" s="1195"/>
      <c r="CX46" s="1195"/>
      <c r="CY46" s="1195"/>
      <c r="CZ46" s="1195"/>
      <c r="DA46" s="1195"/>
      <c r="DB46" s="1195"/>
      <c r="DC46" s="1196"/>
    </row>
    <row r="47" spans="2:109" ht="13" x14ac:dyDescent="0.2">
      <c r="B47" s="10"/>
      <c r="AN47" s="1197"/>
      <c r="AO47" s="1198"/>
      <c r="AP47" s="1198"/>
      <c r="AQ47" s="1198"/>
      <c r="AR47" s="1198"/>
      <c r="AS47" s="1198"/>
      <c r="AT47" s="1198"/>
      <c r="AU47" s="1198"/>
      <c r="AV47" s="1198"/>
      <c r="AW47" s="1198"/>
      <c r="AX47" s="1198"/>
      <c r="AY47" s="1198"/>
      <c r="AZ47" s="1198"/>
      <c r="BA47" s="1198"/>
      <c r="BB47" s="1198"/>
      <c r="BC47" s="1198"/>
      <c r="BD47" s="1198"/>
      <c r="BE47" s="1198"/>
      <c r="BF47" s="1198"/>
      <c r="BG47" s="1198"/>
      <c r="BH47" s="1198"/>
      <c r="BI47" s="1198"/>
      <c r="BJ47" s="1198"/>
      <c r="BK47" s="1198"/>
      <c r="BL47" s="1198"/>
      <c r="BM47" s="1198"/>
      <c r="BN47" s="1198"/>
      <c r="BO47" s="1198"/>
      <c r="BP47" s="1198"/>
      <c r="BQ47" s="1198"/>
      <c r="BR47" s="1198"/>
      <c r="BS47" s="1198"/>
      <c r="BT47" s="1198"/>
      <c r="BU47" s="1198"/>
      <c r="BV47" s="1198"/>
      <c r="BW47" s="1198"/>
      <c r="BX47" s="1198"/>
      <c r="BY47" s="1198"/>
      <c r="BZ47" s="1198"/>
      <c r="CA47" s="1198"/>
      <c r="CB47" s="1198"/>
      <c r="CC47" s="1198"/>
      <c r="CD47" s="1198"/>
      <c r="CE47" s="1198"/>
      <c r="CF47" s="1198"/>
      <c r="CG47" s="1198"/>
      <c r="CH47" s="1198"/>
      <c r="CI47" s="1198"/>
      <c r="CJ47" s="1198"/>
      <c r="CK47" s="1198"/>
      <c r="CL47" s="1198"/>
      <c r="CM47" s="1198"/>
      <c r="CN47" s="1198"/>
      <c r="CO47" s="1198"/>
      <c r="CP47" s="1198"/>
      <c r="CQ47" s="1198"/>
      <c r="CR47" s="1198"/>
      <c r="CS47" s="1198"/>
      <c r="CT47" s="1198"/>
      <c r="CU47" s="1198"/>
      <c r="CV47" s="1198"/>
      <c r="CW47" s="1198"/>
      <c r="CX47" s="1198"/>
      <c r="CY47" s="1198"/>
      <c r="CZ47" s="1198"/>
      <c r="DA47" s="1198"/>
      <c r="DB47" s="1198"/>
      <c r="DC47" s="1199"/>
    </row>
    <row r="48" spans="2:109" ht="13" x14ac:dyDescent="0.2">
      <c r="B48" s="10"/>
      <c r="H48" s="19"/>
      <c r="I48" s="19"/>
      <c r="J48" s="19"/>
      <c r="AN48" s="19"/>
      <c r="AO48" s="19"/>
      <c r="AP48" s="19"/>
      <c r="AZ48" s="19"/>
      <c r="BA48" s="19"/>
      <c r="BB48" s="19"/>
      <c r="BL48" s="19"/>
      <c r="BM48" s="19"/>
      <c r="BN48" s="19"/>
      <c r="BX48" s="19"/>
      <c r="BY48" s="19"/>
      <c r="BZ48" s="19"/>
      <c r="CJ48" s="19"/>
      <c r="CK48" s="19"/>
      <c r="CL48" s="19"/>
      <c r="CV48" s="19"/>
      <c r="CW48" s="19"/>
      <c r="CX48" s="19"/>
    </row>
    <row r="49" spans="1:109" ht="13" x14ac:dyDescent="0.2">
      <c r="B49" s="10"/>
      <c r="AN49" s="3" t="s">
        <v>2</v>
      </c>
    </row>
    <row r="50" spans="1:109" ht="13" x14ac:dyDescent="0.2">
      <c r="B50" s="10"/>
      <c r="G50" s="1200"/>
      <c r="H50" s="1200"/>
      <c r="I50" s="1200"/>
      <c r="J50" s="1200"/>
      <c r="K50" s="20"/>
      <c r="L50" s="20"/>
      <c r="M50" s="21"/>
      <c r="N50" s="21"/>
      <c r="AN50" s="1201"/>
      <c r="AO50" s="1202"/>
      <c r="AP50" s="1202"/>
      <c r="AQ50" s="1202"/>
      <c r="AR50" s="1202"/>
      <c r="AS50" s="1202"/>
      <c r="AT50" s="1202"/>
      <c r="AU50" s="1202"/>
      <c r="AV50" s="1202"/>
      <c r="AW50" s="1202"/>
      <c r="AX50" s="1202"/>
      <c r="AY50" s="1202"/>
      <c r="AZ50" s="1202"/>
      <c r="BA50" s="1202"/>
      <c r="BB50" s="1202"/>
      <c r="BC50" s="1202"/>
      <c r="BD50" s="1202"/>
      <c r="BE50" s="1202"/>
      <c r="BF50" s="1202"/>
      <c r="BG50" s="1202"/>
      <c r="BH50" s="1202"/>
      <c r="BI50" s="1202"/>
      <c r="BJ50" s="1202"/>
      <c r="BK50" s="1202"/>
      <c r="BL50" s="1202"/>
      <c r="BM50" s="1202"/>
      <c r="BN50" s="1202"/>
      <c r="BO50" s="1203"/>
      <c r="BP50" s="1204" t="s">
        <v>3</v>
      </c>
      <c r="BQ50" s="1204"/>
      <c r="BR50" s="1204"/>
      <c r="BS50" s="1204"/>
      <c r="BT50" s="1204"/>
      <c r="BU50" s="1204"/>
      <c r="BV50" s="1204"/>
      <c r="BW50" s="1204"/>
      <c r="BX50" s="1204" t="s">
        <v>4</v>
      </c>
      <c r="BY50" s="1204"/>
      <c r="BZ50" s="1204"/>
      <c r="CA50" s="1204"/>
      <c r="CB50" s="1204"/>
      <c r="CC50" s="1204"/>
      <c r="CD50" s="1204"/>
      <c r="CE50" s="1204"/>
      <c r="CF50" s="1204" t="s">
        <v>5</v>
      </c>
      <c r="CG50" s="1204"/>
      <c r="CH50" s="1204"/>
      <c r="CI50" s="1204"/>
      <c r="CJ50" s="1204"/>
      <c r="CK50" s="1204"/>
      <c r="CL50" s="1204"/>
      <c r="CM50" s="1204"/>
      <c r="CN50" s="1204" t="s">
        <v>6</v>
      </c>
      <c r="CO50" s="1204"/>
      <c r="CP50" s="1204"/>
      <c r="CQ50" s="1204"/>
      <c r="CR50" s="1204"/>
      <c r="CS50" s="1204"/>
      <c r="CT50" s="1204"/>
      <c r="CU50" s="1204"/>
      <c r="CV50" s="1204" t="s">
        <v>7</v>
      </c>
      <c r="CW50" s="1204"/>
      <c r="CX50" s="1204"/>
      <c r="CY50" s="1204"/>
      <c r="CZ50" s="1204"/>
      <c r="DA50" s="1204"/>
      <c r="DB50" s="1204"/>
      <c r="DC50" s="1204"/>
    </row>
    <row r="51" spans="1:109" ht="13.5" customHeight="1" x14ac:dyDescent="0.2">
      <c r="B51" s="10"/>
      <c r="G51" s="1205"/>
      <c r="H51" s="1205"/>
      <c r="I51" s="1208"/>
      <c r="J51" s="1208"/>
      <c r="K51" s="1206"/>
      <c r="L51" s="1206"/>
      <c r="M51" s="1206"/>
      <c r="N51" s="1206"/>
      <c r="AM51" s="19"/>
      <c r="AN51" s="1207" t="s">
        <v>8</v>
      </c>
      <c r="AO51" s="1207"/>
      <c r="AP51" s="1207"/>
      <c r="AQ51" s="1207"/>
      <c r="AR51" s="1207"/>
      <c r="AS51" s="1207"/>
      <c r="AT51" s="1207"/>
      <c r="AU51" s="1207"/>
      <c r="AV51" s="1207"/>
      <c r="AW51" s="1207"/>
      <c r="AX51" s="1207"/>
      <c r="AY51" s="1207"/>
      <c r="AZ51" s="1207"/>
      <c r="BA51" s="1207"/>
      <c r="BB51" s="1207" t="s">
        <v>9</v>
      </c>
      <c r="BC51" s="1207"/>
      <c r="BD51" s="1207"/>
      <c r="BE51" s="1207"/>
      <c r="BF51" s="1207"/>
      <c r="BG51" s="1207"/>
      <c r="BH51" s="1207"/>
      <c r="BI51" s="1207"/>
      <c r="BJ51" s="1207"/>
      <c r="BK51" s="1207"/>
      <c r="BL51" s="1207"/>
      <c r="BM51" s="1207"/>
      <c r="BN51" s="1207"/>
      <c r="BO51" s="1207"/>
      <c r="BP51" s="1190">
        <v>16.8</v>
      </c>
      <c r="BQ51" s="1190"/>
      <c r="BR51" s="1190"/>
      <c r="BS51" s="1190"/>
      <c r="BT51" s="1190"/>
      <c r="BU51" s="1190"/>
      <c r="BV51" s="1190"/>
      <c r="BW51" s="1190"/>
      <c r="BX51" s="1190">
        <v>1.9</v>
      </c>
      <c r="BY51" s="1190"/>
      <c r="BZ51" s="1190"/>
      <c r="CA51" s="1190"/>
      <c r="CB51" s="1190"/>
      <c r="CC51" s="1190"/>
      <c r="CD51" s="1190"/>
      <c r="CE51" s="1190"/>
      <c r="CF51" s="1190"/>
      <c r="CG51" s="1190"/>
      <c r="CH51" s="1190"/>
      <c r="CI51" s="1190"/>
      <c r="CJ51" s="1190"/>
      <c r="CK51" s="1190"/>
      <c r="CL51" s="1190"/>
      <c r="CM51" s="1190"/>
      <c r="CN51" s="1190"/>
      <c r="CO51" s="1190"/>
      <c r="CP51" s="1190"/>
      <c r="CQ51" s="1190"/>
      <c r="CR51" s="1190"/>
      <c r="CS51" s="1190"/>
      <c r="CT51" s="1190"/>
      <c r="CU51" s="1190"/>
      <c r="CV51" s="1190"/>
      <c r="CW51" s="1190"/>
      <c r="CX51" s="1190"/>
      <c r="CY51" s="1190"/>
      <c r="CZ51" s="1190"/>
      <c r="DA51" s="1190"/>
      <c r="DB51" s="1190"/>
      <c r="DC51" s="1190"/>
    </row>
    <row r="52" spans="1:109" ht="13" x14ac:dyDescent="0.2">
      <c r="B52" s="10"/>
      <c r="G52" s="1205"/>
      <c r="H52" s="1205"/>
      <c r="I52" s="1208"/>
      <c r="J52" s="1208"/>
      <c r="K52" s="1206"/>
      <c r="L52" s="1206"/>
      <c r="M52" s="1206"/>
      <c r="N52" s="1206"/>
      <c r="AM52" s="19"/>
      <c r="AN52" s="1207"/>
      <c r="AO52" s="1207"/>
      <c r="AP52" s="1207"/>
      <c r="AQ52" s="1207"/>
      <c r="AR52" s="1207"/>
      <c r="AS52" s="1207"/>
      <c r="AT52" s="1207"/>
      <c r="AU52" s="1207"/>
      <c r="AV52" s="1207"/>
      <c r="AW52" s="1207"/>
      <c r="AX52" s="1207"/>
      <c r="AY52" s="1207"/>
      <c r="AZ52" s="1207"/>
      <c r="BA52" s="1207"/>
      <c r="BB52" s="1207"/>
      <c r="BC52" s="1207"/>
      <c r="BD52" s="1207"/>
      <c r="BE52" s="1207"/>
      <c r="BF52" s="1207"/>
      <c r="BG52" s="1207"/>
      <c r="BH52" s="1207"/>
      <c r="BI52" s="1207"/>
      <c r="BJ52" s="1207"/>
      <c r="BK52" s="1207"/>
      <c r="BL52" s="1207"/>
      <c r="BM52" s="1207"/>
      <c r="BN52" s="1207"/>
      <c r="BO52" s="1207"/>
      <c r="BP52" s="1190"/>
      <c r="BQ52" s="1190"/>
      <c r="BR52" s="1190"/>
      <c r="BS52" s="1190"/>
      <c r="BT52" s="1190"/>
      <c r="BU52" s="1190"/>
      <c r="BV52" s="1190"/>
      <c r="BW52" s="1190"/>
      <c r="BX52" s="1190"/>
      <c r="BY52" s="1190"/>
      <c r="BZ52" s="1190"/>
      <c r="CA52" s="1190"/>
      <c r="CB52" s="1190"/>
      <c r="CC52" s="1190"/>
      <c r="CD52" s="1190"/>
      <c r="CE52" s="1190"/>
      <c r="CF52" s="1190"/>
      <c r="CG52" s="1190"/>
      <c r="CH52" s="1190"/>
      <c r="CI52" s="1190"/>
      <c r="CJ52" s="1190"/>
      <c r="CK52" s="1190"/>
      <c r="CL52" s="1190"/>
      <c r="CM52" s="1190"/>
      <c r="CN52" s="1190"/>
      <c r="CO52" s="1190"/>
      <c r="CP52" s="1190"/>
      <c r="CQ52" s="1190"/>
      <c r="CR52" s="1190"/>
      <c r="CS52" s="1190"/>
      <c r="CT52" s="1190"/>
      <c r="CU52" s="1190"/>
      <c r="CV52" s="1190"/>
      <c r="CW52" s="1190"/>
      <c r="CX52" s="1190"/>
      <c r="CY52" s="1190"/>
      <c r="CZ52" s="1190"/>
      <c r="DA52" s="1190"/>
      <c r="DB52" s="1190"/>
      <c r="DC52" s="1190"/>
    </row>
    <row r="53" spans="1:109" ht="13" x14ac:dyDescent="0.2">
      <c r="A53" s="18"/>
      <c r="B53" s="10"/>
      <c r="G53" s="1205"/>
      <c r="H53" s="1205"/>
      <c r="I53" s="1200"/>
      <c r="J53" s="1200"/>
      <c r="K53" s="1206"/>
      <c r="L53" s="1206"/>
      <c r="M53" s="1206"/>
      <c r="N53" s="1206"/>
      <c r="AM53" s="19"/>
      <c r="AN53" s="1207"/>
      <c r="AO53" s="1207"/>
      <c r="AP53" s="1207"/>
      <c r="AQ53" s="1207"/>
      <c r="AR53" s="1207"/>
      <c r="AS53" s="1207"/>
      <c r="AT53" s="1207"/>
      <c r="AU53" s="1207"/>
      <c r="AV53" s="1207"/>
      <c r="AW53" s="1207"/>
      <c r="AX53" s="1207"/>
      <c r="AY53" s="1207"/>
      <c r="AZ53" s="1207"/>
      <c r="BA53" s="1207"/>
      <c r="BB53" s="1207" t="s">
        <v>10</v>
      </c>
      <c r="BC53" s="1207"/>
      <c r="BD53" s="1207"/>
      <c r="BE53" s="1207"/>
      <c r="BF53" s="1207"/>
      <c r="BG53" s="1207"/>
      <c r="BH53" s="1207"/>
      <c r="BI53" s="1207"/>
      <c r="BJ53" s="1207"/>
      <c r="BK53" s="1207"/>
      <c r="BL53" s="1207"/>
      <c r="BM53" s="1207"/>
      <c r="BN53" s="1207"/>
      <c r="BO53" s="1207"/>
      <c r="BP53" s="1190">
        <v>49.8</v>
      </c>
      <c r="BQ53" s="1190"/>
      <c r="BR53" s="1190"/>
      <c r="BS53" s="1190"/>
      <c r="BT53" s="1190"/>
      <c r="BU53" s="1190"/>
      <c r="BV53" s="1190"/>
      <c r="BW53" s="1190"/>
      <c r="BX53" s="1190">
        <v>51</v>
      </c>
      <c r="BY53" s="1190"/>
      <c r="BZ53" s="1190"/>
      <c r="CA53" s="1190"/>
      <c r="CB53" s="1190"/>
      <c r="CC53" s="1190"/>
      <c r="CD53" s="1190"/>
      <c r="CE53" s="1190"/>
      <c r="CF53" s="1190">
        <v>51.2</v>
      </c>
      <c r="CG53" s="1190"/>
      <c r="CH53" s="1190"/>
      <c r="CI53" s="1190"/>
      <c r="CJ53" s="1190"/>
      <c r="CK53" s="1190"/>
      <c r="CL53" s="1190"/>
      <c r="CM53" s="1190"/>
      <c r="CN53" s="1190">
        <v>50.9</v>
      </c>
      <c r="CO53" s="1190"/>
      <c r="CP53" s="1190"/>
      <c r="CQ53" s="1190"/>
      <c r="CR53" s="1190"/>
      <c r="CS53" s="1190"/>
      <c r="CT53" s="1190"/>
      <c r="CU53" s="1190"/>
      <c r="CV53" s="1190">
        <v>43.8</v>
      </c>
      <c r="CW53" s="1190"/>
      <c r="CX53" s="1190"/>
      <c r="CY53" s="1190"/>
      <c r="CZ53" s="1190"/>
      <c r="DA53" s="1190"/>
      <c r="DB53" s="1190"/>
      <c r="DC53" s="1190"/>
    </row>
    <row r="54" spans="1:109" ht="13" x14ac:dyDescent="0.2">
      <c r="A54" s="18"/>
      <c r="B54" s="10"/>
      <c r="G54" s="1205"/>
      <c r="H54" s="1205"/>
      <c r="I54" s="1200"/>
      <c r="J54" s="1200"/>
      <c r="K54" s="1206"/>
      <c r="L54" s="1206"/>
      <c r="M54" s="1206"/>
      <c r="N54" s="1206"/>
      <c r="AM54" s="19"/>
      <c r="AN54" s="1207"/>
      <c r="AO54" s="1207"/>
      <c r="AP54" s="1207"/>
      <c r="AQ54" s="1207"/>
      <c r="AR54" s="1207"/>
      <c r="AS54" s="1207"/>
      <c r="AT54" s="1207"/>
      <c r="AU54" s="1207"/>
      <c r="AV54" s="1207"/>
      <c r="AW54" s="1207"/>
      <c r="AX54" s="1207"/>
      <c r="AY54" s="1207"/>
      <c r="AZ54" s="1207"/>
      <c r="BA54" s="1207"/>
      <c r="BB54" s="1207"/>
      <c r="BC54" s="1207"/>
      <c r="BD54" s="1207"/>
      <c r="BE54" s="1207"/>
      <c r="BF54" s="1207"/>
      <c r="BG54" s="1207"/>
      <c r="BH54" s="1207"/>
      <c r="BI54" s="1207"/>
      <c r="BJ54" s="1207"/>
      <c r="BK54" s="1207"/>
      <c r="BL54" s="1207"/>
      <c r="BM54" s="1207"/>
      <c r="BN54" s="1207"/>
      <c r="BO54" s="1207"/>
      <c r="BP54" s="1190"/>
      <c r="BQ54" s="1190"/>
      <c r="BR54" s="1190"/>
      <c r="BS54" s="1190"/>
      <c r="BT54" s="1190"/>
      <c r="BU54" s="1190"/>
      <c r="BV54" s="1190"/>
      <c r="BW54" s="1190"/>
      <c r="BX54" s="1190"/>
      <c r="BY54" s="1190"/>
      <c r="BZ54" s="1190"/>
      <c r="CA54" s="1190"/>
      <c r="CB54" s="1190"/>
      <c r="CC54" s="1190"/>
      <c r="CD54" s="1190"/>
      <c r="CE54" s="1190"/>
      <c r="CF54" s="1190"/>
      <c r="CG54" s="1190"/>
      <c r="CH54" s="1190"/>
      <c r="CI54" s="1190"/>
      <c r="CJ54" s="1190"/>
      <c r="CK54" s="1190"/>
      <c r="CL54" s="1190"/>
      <c r="CM54" s="1190"/>
      <c r="CN54" s="1190"/>
      <c r="CO54" s="1190"/>
      <c r="CP54" s="1190"/>
      <c r="CQ54" s="1190"/>
      <c r="CR54" s="1190"/>
      <c r="CS54" s="1190"/>
      <c r="CT54" s="1190"/>
      <c r="CU54" s="1190"/>
      <c r="CV54" s="1190"/>
      <c r="CW54" s="1190"/>
      <c r="CX54" s="1190"/>
      <c r="CY54" s="1190"/>
      <c r="CZ54" s="1190"/>
      <c r="DA54" s="1190"/>
      <c r="DB54" s="1190"/>
      <c r="DC54" s="1190"/>
    </row>
    <row r="55" spans="1:109" ht="13" x14ac:dyDescent="0.2">
      <c r="A55" s="18"/>
      <c r="B55" s="10"/>
      <c r="G55" s="1200"/>
      <c r="H55" s="1200"/>
      <c r="I55" s="1200"/>
      <c r="J55" s="1200"/>
      <c r="K55" s="1206"/>
      <c r="L55" s="1206"/>
      <c r="M55" s="1206"/>
      <c r="N55" s="1206"/>
      <c r="AN55" s="1204" t="s">
        <v>11</v>
      </c>
      <c r="AO55" s="1204"/>
      <c r="AP55" s="1204"/>
      <c r="AQ55" s="1204"/>
      <c r="AR55" s="1204"/>
      <c r="AS55" s="1204"/>
      <c r="AT55" s="1204"/>
      <c r="AU55" s="1204"/>
      <c r="AV55" s="1204"/>
      <c r="AW55" s="1204"/>
      <c r="AX55" s="1204"/>
      <c r="AY55" s="1204"/>
      <c r="AZ55" s="1204"/>
      <c r="BA55" s="1204"/>
      <c r="BB55" s="1207" t="s">
        <v>9</v>
      </c>
      <c r="BC55" s="1207"/>
      <c r="BD55" s="1207"/>
      <c r="BE55" s="1207"/>
      <c r="BF55" s="1207"/>
      <c r="BG55" s="1207"/>
      <c r="BH55" s="1207"/>
      <c r="BI55" s="1207"/>
      <c r="BJ55" s="1207"/>
      <c r="BK55" s="1207"/>
      <c r="BL55" s="1207"/>
      <c r="BM55" s="1207"/>
      <c r="BN55" s="1207"/>
      <c r="BO55" s="1207"/>
      <c r="BP55" s="1190">
        <v>23.5</v>
      </c>
      <c r="BQ55" s="1190"/>
      <c r="BR55" s="1190"/>
      <c r="BS55" s="1190"/>
      <c r="BT55" s="1190"/>
      <c r="BU55" s="1190"/>
      <c r="BV55" s="1190"/>
      <c r="BW55" s="1190"/>
      <c r="BX55" s="1190">
        <v>8.5</v>
      </c>
      <c r="BY55" s="1190"/>
      <c r="BZ55" s="1190"/>
      <c r="CA55" s="1190"/>
      <c r="CB55" s="1190"/>
      <c r="CC55" s="1190"/>
      <c r="CD55" s="1190"/>
      <c r="CE55" s="1190"/>
      <c r="CF55" s="1190">
        <v>0</v>
      </c>
      <c r="CG55" s="1190"/>
      <c r="CH55" s="1190"/>
      <c r="CI55" s="1190"/>
      <c r="CJ55" s="1190"/>
      <c r="CK55" s="1190"/>
      <c r="CL55" s="1190"/>
      <c r="CM55" s="1190"/>
      <c r="CN55" s="1190">
        <v>0</v>
      </c>
      <c r="CO55" s="1190"/>
      <c r="CP55" s="1190"/>
      <c r="CQ55" s="1190"/>
      <c r="CR55" s="1190"/>
      <c r="CS55" s="1190"/>
      <c r="CT55" s="1190"/>
      <c r="CU55" s="1190"/>
      <c r="CV55" s="1190">
        <v>0</v>
      </c>
      <c r="CW55" s="1190"/>
      <c r="CX55" s="1190"/>
      <c r="CY55" s="1190"/>
      <c r="CZ55" s="1190"/>
      <c r="DA55" s="1190"/>
      <c r="DB55" s="1190"/>
      <c r="DC55" s="1190"/>
    </row>
    <row r="56" spans="1:109" ht="13" x14ac:dyDescent="0.2">
      <c r="A56" s="18"/>
      <c r="B56" s="10"/>
      <c r="G56" s="1200"/>
      <c r="H56" s="1200"/>
      <c r="I56" s="1200"/>
      <c r="J56" s="1200"/>
      <c r="K56" s="1206"/>
      <c r="L56" s="1206"/>
      <c r="M56" s="1206"/>
      <c r="N56" s="1206"/>
      <c r="AN56" s="1204"/>
      <c r="AO56" s="1204"/>
      <c r="AP56" s="1204"/>
      <c r="AQ56" s="1204"/>
      <c r="AR56" s="1204"/>
      <c r="AS56" s="1204"/>
      <c r="AT56" s="1204"/>
      <c r="AU56" s="1204"/>
      <c r="AV56" s="1204"/>
      <c r="AW56" s="1204"/>
      <c r="AX56" s="1204"/>
      <c r="AY56" s="1204"/>
      <c r="AZ56" s="1204"/>
      <c r="BA56" s="1204"/>
      <c r="BB56" s="1207"/>
      <c r="BC56" s="1207"/>
      <c r="BD56" s="1207"/>
      <c r="BE56" s="1207"/>
      <c r="BF56" s="1207"/>
      <c r="BG56" s="1207"/>
      <c r="BH56" s="1207"/>
      <c r="BI56" s="1207"/>
      <c r="BJ56" s="1207"/>
      <c r="BK56" s="1207"/>
      <c r="BL56" s="1207"/>
      <c r="BM56" s="1207"/>
      <c r="BN56" s="1207"/>
      <c r="BO56" s="1207"/>
      <c r="BP56" s="1190"/>
      <c r="BQ56" s="1190"/>
      <c r="BR56" s="1190"/>
      <c r="BS56" s="1190"/>
      <c r="BT56" s="1190"/>
      <c r="BU56" s="1190"/>
      <c r="BV56" s="1190"/>
      <c r="BW56" s="1190"/>
      <c r="BX56" s="1190"/>
      <c r="BY56" s="1190"/>
      <c r="BZ56" s="1190"/>
      <c r="CA56" s="1190"/>
      <c r="CB56" s="1190"/>
      <c r="CC56" s="1190"/>
      <c r="CD56" s="1190"/>
      <c r="CE56" s="1190"/>
      <c r="CF56" s="1190"/>
      <c r="CG56" s="1190"/>
      <c r="CH56" s="1190"/>
      <c r="CI56" s="1190"/>
      <c r="CJ56" s="1190"/>
      <c r="CK56" s="1190"/>
      <c r="CL56" s="1190"/>
      <c r="CM56" s="1190"/>
      <c r="CN56" s="1190"/>
      <c r="CO56" s="1190"/>
      <c r="CP56" s="1190"/>
      <c r="CQ56" s="1190"/>
      <c r="CR56" s="1190"/>
      <c r="CS56" s="1190"/>
      <c r="CT56" s="1190"/>
      <c r="CU56" s="1190"/>
      <c r="CV56" s="1190"/>
      <c r="CW56" s="1190"/>
      <c r="CX56" s="1190"/>
      <c r="CY56" s="1190"/>
      <c r="CZ56" s="1190"/>
      <c r="DA56" s="1190"/>
      <c r="DB56" s="1190"/>
      <c r="DC56" s="1190"/>
    </row>
    <row r="57" spans="1:109" s="18" customFormat="1" ht="13" x14ac:dyDescent="0.2">
      <c r="B57" s="22"/>
      <c r="G57" s="1200"/>
      <c r="H57" s="1200"/>
      <c r="I57" s="1209"/>
      <c r="J57" s="1209"/>
      <c r="K57" s="1206"/>
      <c r="L57" s="1206"/>
      <c r="M57" s="1206"/>
      <c r="N57" s="1206"/>
      <c r="AM57" s="3"/>
      <c r="AN57" s="1204"/>
      <c r="AO57" s="1204"/>
      <c r="AP57" s="1204"/>
      <c r="AQ57" s="1204"/>
      <c r="AR57" s="1204"/>
      <c r="AS57" s="1204"/>
      <c r="AT57" s="1204"/>
      <c r="AU57" s="1204"/>
      <c r="AV57" s="1204"/>
      <c r="AW57" s="1204"/>
      <c r="AX57" s="1204"/>
      <c r="AY57" s="1204"/>
      <c r="AZ57" s="1204"/>
      <c r="BA57" s="1204"/>
      <c r="BB57" s="1207" t="s">
        <v>10</v>
      </c>
      <c r="BC57" s="1207"/>
      <c r="BD57" s="1207"/>
      <c r="BE57" s="1207"/>
      <c r="BF57" s="1207"/>
      <c r="BG57" s="1207"/>
      <c r="BH57" s="1207"/>
      <c r="BI57" s="1207"/>
      <c r="BJ57" s="1207"/>
      <c r="BK57" s="1207"/>
      <c r="BL57" s="1207"/>
      <c r="BM57" s="1207"/>
      <c r="BN57" s="1207"/>
      <c r="BO57" s="1207"/>
      <c r="BP57" s="1190">
        <v>62</v>
      </c>
      <c r="BQ57" s="1190"/>
      <c r="BR57" s="1190"/>
      <c r="BS57" s="1190"/>
      <c r="BT57" s="1190"/>
      <c r="BU57" s="1190"/>
      <c r="BV57" s="1190"/>
      <c r="BW57" s="1190"/>
      <c r="BX57" s="1190">
        <v>61.6</v>
      </c>
      <c r="BY57" s="1190"/>
      <c r="BZ57" s="1190"/>
      <c r="CA57" s="1190"/>
      <c r="CB57" s="1190"/>
      <c r="CC57" s="1190"/>
      <c r="CD57" s="1190"/>
      <c r="CE57" s="1190"/>
      <c r="CF57" s="1190">
        <v>63</v>
      </c>
      <c r="CG57" s="1190"/>
      <c r="CH57" s="1190"/>
      <c r="CI57" s="1190"/>
      <c r="CJ57" s="1190"/>
      <c r="CK57" s="1190"/>
      <c r="CL57" s="1190"/>
      <c r="CM57" s="1190"/>
      <c r="CN57" s="1190">
        <v>63.9</v>
      </c>
      <c r="CO57" s="1190"/>
      <c r="CP57" s="1190"/>
      <c r="CQ57" s="1190"/>
      <c r="CR57" s="1190"/>
      <c r="CS57" s="1190"/>
      <c r="CT57" s="1190"/>
      <c r="CU57" s="1190"/>
      <c r="CV57" s="1190">
        <v>64.2</v>
      </c>
      <c r="CW57" s="1190"/>
      <c r="CX57" s="1190"/>
      <c r="CY57" s="1190"/>
      <c r="CZ57" s="1190"/>
      <c r="DA57" s="1190"/>
      <c r="DB57" s="1190"/>
      <c r="DC57" s="1190"/>
      <c r="DD57" s="23"/>
      <c r="DE57" s="22"/>
    </row>
    <row r="58" spans="1:109" s="18" customFormat="1" ht="13" x14ac:dyDescent="0.2">
      <c r="A58" s="3"/>
      <c r="B58" s="22"/>
      <c r="G58" s="1200"/>
      <c r="H58" s="1200"/>
      <c r="I58" s="1209"/>
      <c r="J58" s="1209"/>
      <c r="K58" s="1206"/>
      <c r="L58" s="1206"/>
      <c r="M58" s="1206"/>
      <c r="N58" s="1206"/>
      <c r="AM58" s="3"/>
      <c r="AN58" s="1204"/>
      <c r="AO58" s="1204"/>
      <c r="AP58" s="1204"/>
      <c r="AQ58" s="1204"/>
      <c r="AR58" s="1204"/>
      <c r="AS58" s="1204"/>
      <c r="AT58" s="1204"/>
      <c r="AU58" s="1204"/>
      <c r="AV58" s="1204"/>
      <c r="AW58" s="1204"/>
      <c r="AX58" s="1204"/>
      <c r="AY58" s="1204"/>
      <c r="AZ58" s="1204"/>
      <c r="BA58" s="1204"/>
      <c r="BB58" s="1207"/>
      <c r="BC58" s="1207"/>
      <c r="BD58" s="1207"/>
      <c r="BE58" s="1207"/>
      <c r="BF58" s="1207"/>
      <c r="BG58" s="1207"/>
      <c r="BH58" s="1207"/>
      <c r="BI58" s="1207"/>
      <c r="BJ58" s="1207"/>
      <c r="BK58" s="1207"/>
      <c r="BL58" s="1207"/>
      <c r="BM58" s="1207"/>
      <c r="BN58" s="1207"/>
      <c r="BO58" s="1207"/>
      <c r="BP58" s="1190"/>
      <c r="BQ58" s="1190"/>
      <c r="BR58" s="1190"/>
      <c r="BS58" s="1190"/>
      <c r="BT58" s="1190"/>
      <c r="BU58" s="1190"/>
      <c r="BV58" s="1190"/>
      <c r="BW58" s="1190"/>
      <c r="BX58" s="1190"/>
      <c r="BY58" s="1190"/>
      <c r="BZ58" s="1190"/>
      <c r="CA58" s="1190"/>
      <c r="CB58" s="1190"/>
      <c r="CC58" s="1190"/>
      <c r="CD58" s="1190"/>
      <c r="CE58" s="1190"/>
      <c r="CF58" s="1190"/>
      <c r="CG58" s="1190"/>
      <c r="CH58" s="1190"/>
      <c r="CI58" s="1190"/>
      <c r="CJ58" s="1190"/>
      <c r="CK58" s="1190"/>
      <c r="CL58" s="1190"/>
      <c r="CM58" s="1190"/>
      <c r="CN58" s="1190"/>
      <c r="CO58" s="1190"/>
      <c r="CP58" s="1190"/>
      <c r="CQ58" s="1190"/>
      <c r="CR58" s="1190"/>
      <c r="CS58" s="1190"/>
      <c r="CT58" s="1190"/>
      <c r="CU58" s="1190"/>
      <c r="CV58" s="1190"/>
      <c r="CW58" s="1190"/>
      <c r="CX58" s="1190"/>
      <c r="CY58" s="1190"/>
      <c r="CZ58" s="1190"/>
      <c r="DA58" s="1190"/>
      <c r="DB58" s="1190"/>
      <c r="DC58" s="1190"/>
      <c r="DD58" s="23"/>
      <c r="DE58" s="22"/>
    </row>
    <row r="59" spans="1:109" s="18" customFormat="1" ht="13" x14ac:dyDescent="0.2">
      <c r="A59" s="3"/>
      <c r="B59" s="22"/>
      <c r="K59" s="24"/>
      <c r="L59" s="24"/>
      <c r="M59" s="24"/>
      <c r="N59" s="24"/>
      <c r="AQ59" s="24"/>
      <c r="AR59" s="24"/>
      <c r="AS59" s="24"/>
      <c r="AT59" s="24"/>
      <c r="BC59" s="24"/>
      <c r="BD59" s="24"/>
      <c r="BE59" s="24"/>
      <c r="BF59" s="24"/>
      <c r="BO59" s="24"/>
      <c r="BP59" s="24"/>
      <c r="BQ59" s="24"/>
      <c r="BR59" s="24"/>
      <c r="CA59" s="24"/>
      <c r="CB59" s="24"/>
      <c r="CC59" s="24"/>
      <c r="CD59" s="24"/>
      <c r="CM59" s="24"/>
      <c r="CN59" s="24"/>
      <c r="CO59" s="24"/>
      <c r="CP59" s="24"/>
      <c r="CY59" s="24"/>
      <c r="CZ59" s="24"/>
      <c r="DA59" s="24"/>
      <c r="DB59" s="24"/>
      <c r="DC59" s="24"/>
      <c r="DD59" s="23"/>
      <c r="DE59" s="22"/>
    </row>
    <row r="60" spans="1:109" s="18" customFormat="1" ht="13" x14ac:dyDescent="0.2">
      <c r="A60" s="3"/>
      <c r="B60" s="22"/>
      <c r="K60" s="24"/>
      <c r="L60" s="24"/>
      <c r="M60" s="24"/>
      <c r="N60" s="24"/>
      <c r="AQ60" s="24"/>
      <c r="AR60" s="24"/>
      <c r="AS60" s="24"/>
      <c r="AT60" s="24"/>
      <c r="BC60" s="24"/>
      <c r="BD60" s="24"/>
      <c r="BE60" s="24"/>
      <c r="BF60" s="24"/>
      <c r="BO60" s="24"/>
      <c r="BP60" s="24"/>
      <c r="BQ60" s="24"/>
      <c r="BR60" s="24"/>
      <c r="CA60" s="24"/>
      <c r="CB60" s="24"/>
      <c r="CC60" s="24"/>
      <c r="CD60" s="24"/>
      <c r="CM60" s="24"/>
      <c r="CN60" s="24"/>
      <c r="CO60" s="24"/>
      <c r="CP60" s="24"/>
      <c r="CY60" s="24"/>
      <c r="CZ60" s="24"/>
      <c r="DA60" s="24"/>
      <c r="DB60" s="24"/>
      <c r="DC60" s="24"/>
      <c r="DD60" s="23"/>
      <c r="DE60" s="22"/>
    </row>
    <row r="61" spans="1:109" s="18" customFormat="1" ht="13" x14ac:dyDescent="0.2">
      <c r="A61" s="3"/>
      <c r="B61" s="25"/>
      <c r="C61" s="26"/>
      <c r="D61" s="26"/>
      <c r="E61" s="26"/>
      <c r="F61" s="26"/>
      <c r="G61" s="26"/>
      <c r="H61" s="26"/>
      <c r="I61" s="26"/>
      <c r="J61" s="26"/>
      <c r="K61" s="26"/>
      <c r="L61" s="26"/>
      <c r="M61" s="27"/>
      <c r="N61" s="27"/>
      <c r="O61" s="26"/>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7"/>
      <c r="AT61" s="27"/>
      <c r="AU61" s="26"/>
      <c r="AV61" s="26"/>
      <c r="AW61" s="26"/>
      <c r="AX61" s="26"/>
      <c r="AY61" s="26"/>
      <c r="AZ61" s="26"/>
      <c r="BA61" s="26"/>
      <c r="BB61" s="26"/>
      <c r="BC61" s="26"/>
      <c r="BD61" s="26"/>
      <c r="BE61" s="27"/>
      <c r="BF61" s="27"/>
      <c r="BG61" s="26"/>
      <c r="BH61" s="26"/>
      <c r="BI61" s="26"/>
      <c r="BJ61" s="26"/>
      <c r="BK61" s="26"/>
      <c r="BL61" s="26"/>
      <c r="BM61" s="26"/>
      <c r="BN61" s="26"/>
      <c r="BO61" s="26"/>
      <c r="BP61" s="26"/>
      <c r="BQ61" s="27"/>
      <c r="BR61" s="27"/>
      <c r="BS61" s="26"/>
      <c r="BT61" s="26"/>
      <c r="BU61" s="26"/>
      <c r="BV61" s="26"/>
      <c r="BW61" s="26"/>
      <c r="BX61" s="26"/>
      <c r="BY61" s="26"/>
      <c r="BZ61" s="26"/>
      <c r="CA61" s="26"/>
      <c r="CB61" s="26"/>
      <c r="CC61" s="27"/>
      <c r="CD61" s="27"/>
      <c r="CE61" s="26"/>
      <c r="CF61" s="26"/>
      <c r="CG61" s="26"/>
      <c r="CH61" s="26"/>
      <c r="CI61" s="26"/>
      <c r="CJ61" s="26"/>
      <c r="CK61" s="26"/>
      <c r="CL61" s="26"/>
      <c r="CM61" s="26"/>
      <c r="CN61" s="26"/>
      <c r="CO61" s="27"/>
      <c r="CP61" s="27"/>
      <c r="CQ61" s="26"/>
      <c r="CR61" s="26"/>
      <c r="CS61" s="26"/>
      <c r="CT61" s="26"/>
      <c r="CU61" s="26"/>
      <c r="CV61" s="26"/>
      <c r="CW61" s="26"/>
      <c r="CX61" s="26"/>
      <c r="CY61" s="26"/>
      <c r="CZ61" s="26"/>
      <c r="DA61" s="27"/>
      <c r="DB61" s="27"/>
      <c r="DC61" s="27"/>
      <c r="DD61" s="28"/>
      <c r="DE61" s="22"/>
    </row>
    <row r="62" spans="1:109" ht="13" x14ac:dyDescent="0.2">
      <c r="B62" s="15"/>
      <c r="C62" s="15"/>
      <c r="D62" s="15"/>
      <c r="E62" s="15"/>
      <c r="F62" s="15"/>
      <c r="G62" s="15"/>
      <c r="H62" s="15"/>
      <c r="I62" s="15"/>
      <c r="J62" s="15"/>
      <c r="K62" s="15"/>
      <c r="L62" s="15"/>
      <c r="M62" s="15"/>
      <c r="N62" s="15"/>
      <c r="O62" s="15"/>
      <c r="P62" s="15"/>
      <c r="Q62" s="15"/>
      <c r="R62" s="15"/>
      <c r="S62" s="15"/>
      <c r="T62" s="15"/>
      <c r="U62" s="15"/>
      <c r="V62" s="15"/>
      <c r="W62" s="15"/>
      <c r="X62" s="15"/>
      <c r="Y62" s="15"/>
      <c r="Z62" s="15"/>
      <c r="AA62" s="15"/>
      <c r="AB62" s="15"/>
      <c r="AC62" s="15"/>
      <c r="AD62" s="15"/>
      <c r="AE62" s="15"/>
      <c r="AF62" s="15"/>
      <c r="AG62" s="15"/>
      <c r="AH62" s="15"/>
      <c r="AI62" s="15"/>
      <c r="AJ62" s="15"/>
      <c r="AK62" s="15"/>
      <c r="AL62" s="15"/>
      <c r="AM62" s="15"/>
      <c r="AN62" s="15"/>
      <c r="AO62" s="15"/>
      <c r="AP62" s="15"/>
      <c r="AQ62" s="15"/>
      <c r="AR62" s="15"/>
      <c r="AS62" s="15"/>
      <c r="AT62" s="15"/>
      <c r="AU62" s="15"/>
      <c r="AV62" s="15"/>
      <c r="AW62" s="15"/>
      <c r="AX62" s="15"/>
      <c r="AY62" s="15"/>
      <c r="AZ62" s="15"/>
      <c r="BA62" s="15"/>
      <c r="BB62" s="15"/>
      <c r="BC62" s="15"/>
      <c r="BD62" s="15"/>
      <c r="BE62" s="15"/>
      <c r="BF62" s="15"/>
      <c r="BG62" s="15"/>
      <c r="BH62" s="15"/>
      <c r="BI62" s="15"/>
      <c r="BJ62" s="15"/>
      <c r="BK62" s="15"/>
      <c r="BL62" s="15"/>
      <c r="BM62" s="15"/>
      <c r="BN62" s="15"/>
      <c r="BO62" s="15"/>
      <c r="BP62" s="15"/>
      <c r="BQ62" s="15"/>
      <c r="BR62" s="15"/>
      <c r="BS62" s="15"/>
      <c r="BT62" s="15"/>
      <c r="BU62" s="15"/>
      <c r="BV62" s="15"/>
      <c r="BW62" s="15"/>
      <c r="BX62" s="15"/>
      <c r="BY62" s="15"/>
      <c r="BZ62" s="15"/>
      <c r="CA62" s="15"/>
      <c r="CB62" s="15"/>
      <c r="CC62" s="15"/>
      <c r="CD62" s="15"/>
      <c r="CE62" s="15"/>
      <c r="CF62" s="15"/>
      <c r="CG62" s="15"/>
      <c r="CH62" s="15"/>
      <c r="CI62" s="15"/>
      <c r="CJ62" s="15"/>
      <c r="CK62" s="15"/>
      <c r="CL62" s="15"/>
      <c r="CM62" s="15"/>
      <c r="CN62" s="15"/>
      <c r="CO62" s="15"/>
      <c r="CP62" s="15"/>
      <c r="CQ62" s="15"/>
      <c r="CR62" s="15"/>
      <c r="CS62" s="15"/>
      <c r="CT62" s="15"/>
      <c r="CU62" s="15"/>
      <c r="CV62" s="15"/>
      <c r="CW62" s="15"/>
      <c r="CX62" s="15"/>
      <c r="CY62" s="15"/>
      <c r="CZ62" s="15"/>
      <c r="DA62" s="15"/>
      <c r="DB62" s="15"/>
      <c r="DC62" s="15"/>
      <c r="DD62" s="15"/>
      <c r="DE62" s="3"/>
    </row>
    <row r="63" spans="1:109" ht="16.5" x14ac:dyDescent="0.2">
      <c r="B63" s="29" t="s">
        <v>12</v>
      </c>
    </row>
    <row r="64" spans="1:109" ht="13" x14ac:dyDescent="0.2">
      <c r="B64" s="10"/>
      <c r="G64" s="17"/>
      <c r="I64" s="30"/>
      <c r="J64" s="30"/>
      <c r="K64" s="30"/>
      <c r="L64" s="30"/>
      <c r="M64" s="30"/>
      <c r="N64" s="31"/>
      <c r="AM64" s="17"/>
      <c r="AN64" s="17" t="s">
        <v>1</v>
      </c>
      <c r="AP64" s="18"/>
      <c r="AQ64" s="18"/>
      <c r="AR64" s="18"/>
      <c r="AY64" s="17"/>
      <c r="BA64" s="18"/>
      <c r="BB64" s="18"/>
      <c r="BC64" s="18"/>
      <c r="BK64" s="17"/>
      <c r="BM64" s="18"/>
      <c r="BN64" s="18"/>
      <c r="BO64" s="18"/>
      <c r="BW64" s="17"/>
      <c r="BY64" s="18"/>
      <c r="BZ64" s="18"/>
      <c r="CA64" s="18"/>
      <c r="CI64" s="17"/>
      <c r="CK64" s="18"/>
      <c r="CL64" s="18"/>
      <c r="CM64" s="18"/>
      <c r="CU64" s="17"/>
      <c r="CW64" s="18"/>
      <c r="CX64" s="18"/>
      <c r="CY64" s="18"/>
    </row>
    <row r="65" spans="2:107" ht="13" x14ac:dyDescent="0.2">
      <c r="B65" s="10"/>
      <c r="AN65" s="1191" t="s">
        <v>16</v>
      </c>
      <c r="AO65" s="1192"/>
      <c r="AP65" s="1192"/>
      <c r="AQ65" s="1192"/>
      <c r="AR65" s="1192"/>
      <c r="AS65" s="1192"/>
      <c r="AT65" s="1192"/>
      <c r="AU65" s="1192"/>
      <c r="AV65" s="1192"/>
      <c r="AW65" s="1192"/>
      <c r="AX65" s="1192"/>
      <c r="AY65" s="1192"/>
      <c r="AZ65" s="1192"/>
      <c r="BA65" s="1192"/>
      <c r="BB65" s="1192"/>
      <c r="BC65" s="1192"/>
      <c r="BD65" s="1192"/>
      <c r="BE65" s="1192"/>
      <c r="BF65" s="1192"/>
      <c r="BG65" s="1192"/>
      <c r="BH65" s="1192"/>
      <c r="BI65" s="1192"/>
      <c r="BJ65" s="1192"/>
      <c r="BK65" s="1192"/>
      <c r="BL65" s="1192"/>
      <c r="BM65" s="1192"/>
      <c r="BN65" s="1192"/>
      <c r="BO65" s="1192"/>
      <c r="BP65" s="1192"/>
      <c r="BQ65" s="1192"/>
      <c r="BR65" s="1192"/>
      <c r="BS65" s="1192"/>
      <c r="BT65" s="1192"/>
      <c r="BU65" s="1192"/>
      <c r="BV65" s="1192"/>
      <c r="BW65" s="1192"/>
      <c r="BX65" s="1192"/>
      <c r="BY65" s="1192"/>
      <c r="BZ65" s="1192"/>
      <c r="CA65" s="1192"/>
      <c r="CB65" s="1192"/>
      <c r="CC65" s="1192"/>
      <c r="CD65" s="1192"/>
      <c r="CE65" s="1192"/>
      <c r="CF65" s="1192"/>
      <c r="CG65" s="1192"/>
      <c r="CH65" s="1192"/>
      <c r="CI65" s="1192"/>
      <c r="CJ65" s="1192"/>
      <c r="CK65" s="1192"/>
      <c r="CL65" s="1192"/>
      <c r="CM65" s="1192"/>
      <c r="CN65" s="1192"/>
      <c r="CO65" s="1192"/>
      <c r="CP65" s="1192"/>
      <c r="CQ65" s="1192"/>
      <c r="CR65" s="1192"/>
      <c r="CS65" s="1192"/>
      <c r="CT65" s="1192"/>
      <c r="CU65" s="1192"/>
      <c r="CV65" s="1192"/>
      <c r="CW65" s="1192"/>
      <c r="CX65" s="1192"/>
      <c r="CY65" s="1192"/>
      <c r="CZ65" s="1192"/>
      <c r="DA65" s="1192"/>
      <c r="DB65" s="1192"/>
      <c r="DC65" s="1193"/>
    </row>
    <row r="66" spans="2:107" ht="13" x14ac:dyDescent="0.2">
      <c r="B66" s="10"/>
      <c r="AN66" s="1194"/>
      <c r="AO66" s="1195"/>
      <c r="AP66" s="1195"/>
      <c r="AQ66" s="1195"/>
      <c r="AR66" s="1195"/>
      <c r="AS66" s="1195"/>
      <c r="AT66" s="1195"/>
      <c r="AU66" s="1195"/>
      <c r="AV66" s="1195"/>
      <c r="AW66" s="1195"/>
      <c r="AX66" s="1195"/>
      <c r="AY66" s="1195"/>
      <c r="AZ66" s="1195"/>
      <c r="BA66" s="1195"/>
      <c r="BB66" s="1195"/>
      <c r="BC66" s="1195"/>
      <c r="BD66" s="1195"/>
      <c r="BE66" s="1195"/>
      <c r="BF66" s="1195"/>
      <c r="BG66" s="1195"/>
      <c r="BH66" s="1195"/>
      <c r="BI66" s="1195"/>
      <c r="BJ66" s="1195"/>
      <c r="BK66" s="1195"/>
      <c r="BL66" s="1195"/>
      <c r="BM66" s="1195"/>
      <c r="BN66" s="1195"/>
      <c r="BO66" s="1195"/>
      <c r="BP66" s="1195"/>
      <c r="BQ66" s="1195"/>
      <c r="BR66" s="1195"/>
      <c r="BS66" s="1195"/>
      <c r="BT66" s="1195"/>
      <c r="BU66" s="1195"/>
      <c r="BV66" s="1195"/>
      <c r="BW66" s="1195"/>
      <c r="BX66" s="1195"/>
      <c r="BY66" s="1195"/>
      <c r="BZ66" s="1195"/>
      <c r="CA66" s="1195"/>
      <c r="CB66" s="1195"/>
      <c r="CC66" s="1195"/>
      <c r="CD66" s="1195"/>
      <c r="CE66" s="1195"/>
      <c r="CF66" s="1195"/>
      <c r="CG66" s="1195"/>
      <c r="CH66" s="1195"/>
      <c r="CI66" s="1195"/>
      <c r="CJ66" s="1195"/>
      <c r="CK66" s="1195"/>
      <c r="CL66" s="1195"/>
      <c r="CM66" s="1195"/>
      <c r="CN66" s="1195"/>
      <c r="CO66" s="1195"/>
      <c r="CP66" s="1195"/>
      <c r="CQ66" s="1195"/>
      <c r="CR66" s="1195"/>
      <c r="CS66" s="1195"/>
      <c r="CT66" s="1195"/>
      <c r="CU66" s="1195"/>
      <c r="CV66" s="1195"/>
      <c r="CW66" s="1195"/>
      <c r="CX66" s="1195"/>
      <c r="CY66" s="1195"/>
      <c r="CZ66" s="1195"/>
      <c r="DA66" s="1195"/>
      <c r="DB66" s="1195"/>
      <c r="DC66" s="1196"/>
    </row>
    <row r="67" spans="2:107" ht="13" x14ac:dyDescent="0.2">
      <c r="B67" s="10"/>
      <c r="AN67" s="1194"/>
      <c r="AO67" s="1195"/>
      <c r="AP67" s="1195"/>
      <c r="AQ67" s="1195"/>
      <c r="AR67" s="1195"/>
      <c r="AS67" s="1195"/>
      <c r="AT67" s="1195"/>
      <c r="AU67" s="1195"/>
      <c r="AV67" s="1195"/>
      <c r="AW67" s="1195"/>
      <c r="AX67" s="1195"/>
      <c r="AY67" s="1195"/>
      <c r="AZ67" s="1195"/>
      <c r="BA67" s="1195"/>
      <c r="BB67" s="1195"/>
      <c r="BC67" s="1195"/>
      <c r="BD67" s="1195"/>
      <c r="BE67" s="1195"/>
      <c r="BF67" s="1195"/>
      <c r="BG67" s="1195"/>
      <c r="BH67" s="1195"/>
      <c r="BI67" s="1195"/>
      <c r="BJ67" s="1195"/>
      <c r="BK67" s="1195"/>
      <c r="BL67" s="1195"/>
      <c r="BM67" s="1195"/>
      <c r="BN67" s="1195"/>
      <c r="BO67" s="1195"/>
      <c r="BP67" s="1195"/>
      <c r="BQ67" s="1195"/>
      <c r="BR67" s="1195"/>
      <c r="BS67" s="1195"/>
      <c r="BT67" s="1195"/>
      <c r="BU67" s="1195"/>
      <c r="BV67" s="1195"/>
      <c r="BW67" s="1195"/>
      <c r="BX67" s="1195"/>
      <c r="BY67" s="1195"/>
      <c r="BZ67" s="1195"/>
      <c r="CA67" s="1195"/>
      <c r="CB67" s="1195"/>
      <c r="CC67" s="1195"/>
      <c r="CD67" s="1195"/>
      <c r="CE67" s="1195"/>
      <c r="CF67" s="1195"/>
      <c r="CG67" s="1195"/>
      <c r="CH67" s="1195"/>
      <c r="CI67" s="1195"/>
      <c r="CJ67" s="1195"/>
      <c r="CK67" s="1195"/>
      <c r="CL67" s="1195"/>
      <c r="CM67" s="1195"/>
      <c r="CN67" s="1195"/>
      <c r="CO67" s="1195"/>
      <c r="CP67" s="1195"/>
      <c r="CQ67" s="1195"/>
      <c r="CR67" s="1195"/>
      <c r="CS67" s="1195"/>
      <c r="CT67" s="1195"/>
      <c r="CU67" s="1195"/>
      <c r="CV67" s="1195"/>
      <c r="CW67" s="1195"/>
      <c r="CX67" s="1195"/>
      <c r="CY67" s="1195"/>
      <c r="CZ67" s="1195"/>
      <c r="DA67" s="1195"/>
      <c r="DB67" s="1195"/>
      <c r="DC67" s="1196"/>
    </row>
    <row r="68" spans="2:107" ht="13" x14ac:dyDescent="0.2">
      <c r="B68" s="10"/>
      <c r="AN68" s="1194"/>
      <c r="AO68" s="1195"/>
      <c r="AP68" s="1195"/>
      <c r="AQ68" s="1195"/>
      <c r="AR68" s="1195"/>
      <c r="AS68" s="1195"/>
      <c r="AT68" s="1195"/>
      <c r="AU68" s="1195"/>
      <c r="AV68" s="1195"/>
      <c r="AW68" s="1195"/>
      <c r="AX68" s="1195"/>
      <c r="AY68" s="1195"/>
      <c r="AZ68" s="1195"/>
      <c r="BA68" s="1195"/>
      <c r="BB68" s="1195"/>
      <c r="BC68" s="1195"/>
      <c r="BD68" s="1195"/>
      <c r="BE68" s="1195"/>
      <c r="BF68" s="1195"/>
      <c r="BG68" s="1195"/>
      <c r="BH68" s="1195"/>
      <c r="BI68" s="1195"/>
      <c r="BJ68" s="1195"/>
      <c r="BK68" s="1195"/>
      <c r="BL68" s="1195"/>
      <c r="BM68" s="1195"/>
      <c r="BN68" s="1195"/>
      <c r="BO68" s="1195"/>
      <c r="BP68" s="1195"/>
      <c r="BQ68" s="1195"/>
      <c r="BR68" s="1195"/>
      <c r="BS68" s="1195"/>
      <c r="BT68" s="1195"/>
      <c r="BU68" s="1195"/>
      <c r="BV68" s="1195"/>
      <c r="BW68" s="1195"/>
      <c r="BX68" s="1195"/>
      <c r="BY68" s="1195"/>
      <c r="BZ68" s="1195"/>
      <c r="CA68" s="1195"/>
      <c r="CB68" s="1195"/>
      <c r="CC68" s="1195"/>
      <c r="CD68" s="1195"/>
      <c r="CE68" s="1195"/>
      <c r="CF68" s="1195"/>
      <c r="CG68" s="1195"/>
      <c r="CH68" s="1195"/>
      <c r="CI68" s="1195"/>
      <c r="CJ68" s="1195"/>
      <c r="CK68" s="1195"/>
      <c r="CL68" s="1195"/>
      <c r="CM68" s="1195"/>
      <c r="CN68" s="1195"/>
      <c r="CO68" s="1195"/>
      <c r="CP68" s="1195"/>
      <c r="CQ68" s="1195"/>
      <c r="CR68" s="1195"/>
      <c r="CS68" s="1195"/>
      <c r="CT68" s="1195"/>
      <c r="CU68" s="1195"/>
      <c r="CV68" s="1195"/>
      <c r="CW68" s="1195"/>
      <c r="CX68" s="1195"/>
      <c r="CY68" s="1195"/>
      <c r="CZ68" s="1195"/>
      <c r="DA68" s="1195"/>
      <c r="DB68" s="1195"/>
      <c r="DC68" s="1196"/>
    </row>
    <row r="69" spans="2:107" ht="13" x14ac:dyDescent="0.2">
      <c r="B69" s="10"/>
      <c r="AN69" s="1197"/>
      <c r="AO69" s="1198"/>
      <c r="AP69" s="1198"/>
      <c r="AQ69" s="1198"/>
      <c r="AR69" s="1198"/>
      <c r="AS69" s="1198"/>
      <c r="AT69" s="1198"/>
      <c r="AU69" s="1198"/>
      <c r="AV69" s="1198"/>
      <c r="AW69" s="1198"/>
      <c r="AX69" s="1198"/>
      <c r="AY69" s="1198"/>
      <c r="AZ69" s="1198"/>
      <c r="BA69" s="1198"/>
      <c r="BB69" s="1198"/>
      <c r="BC69" s="1198"/>
      <c r="BD69" s="1198"/>
      <c r="BE69" s="1198"/>
      <c r="BF69" s="1198"/>
      <c r="BG69" s="1198"/>
      <c r="BH69" s="1198"/>
      <c r="BI69" s="1198"/>
      <c r="BJ69" s="1198"/>
      <c r="BK69" s="1198"/>
      <c r="BL69" s="1198"/>
      <c r="BM69" s="1198"/>
      <c r="BN69" s="1198"/>
      <c r="BO69" s="1198"/>
      <c r="BP69" s="1198"/>
      <c r="BQ69" s="1198"/>
      <c r="BR69" s="1198"/>
      <c r="BS69" s="1198"/>
      <c r="BT69" s="1198"/>
      <c r="BU69" s="1198"/>
      <c r="BV69" s="1198"/>
      <c r="BW69" s="1198"/>
      <c r="BX69" s="1198"/>
      <c r="BY69" s="1198"/>
      <c r="BZ69" s="1198"/>
      <c r="CA69" s="1198"/>
      <c r="CB69" s="1198"/>
      <c r="CC69" s="1198"/>
      <c r="CD69" s="1198"/>
      <c r="CE69" s="1198"/>
      <c r="CF69" s="1198"/>
      <c r="CG69" s="1198"/>
      <c r="CH69" s="1198"/>
      <c r="CI69" s="1198"/>
      <c r="CJ69" s="1198"/>
      <c r="CK69" s="1198"/>
      <c r="CL69" s="1198"/>
      <c r="CM69" s="1198"/>
      <c r="CN69" s="1198"/>
      <c r="CO69" s="1198"/>
      <c r="CP69" s="1198"/>
      <c r="CQ69" s="1198"/>
      <c r="CR69" s="1198"/>
      <c r="CS69" s="1198"/>
      <c r="CT69" s="1198"/>
      <c r="CU69" s="1198"/>
      <c r="CV69" s="1198"/>
      <c r="CW69" s="1198"/>
      <c r="CX69" s="1198"/>
      <c r="CY69" s="1198"/>
      <c r="CZ69" s="1198"/>
      <c r="DA69" s="1198"/>
      <c r="DB69" s="1198"/>
      <c r="DC69" s="1199"/>
    </row>
    <row r="70" spans="2:107" ht="13" x14ac:dyDescent="0.2">
      <c r="B70" s="10"/>
      <c r="H70" s="32"/>
      <c r="I70" s="32"/>
      <c r="J70" s="33"/>
      <c r="K70" s="33"/>
      <c r="L70" s="34"/>
      <c r="M70" s="33"/>
      <c r="N70" s="34"/>
      <c r="AN70" s="19"/>
      <c r="AO70" s="19"/>
      <c r="AP70" s="19"/>
      <c r="AZ70" s="19"/>
      <c r="BA70" s="19"/>
      <c r="BB70" s="19"/>
      <c r="BL70" s="19"/>
      <c r="BM70" s="19"/>
      <c r="BN70" s="19"/>
      <c r="BX70" s="19"/>
      <c r="BY70" s="19"/>
      <c r="BZ70" s="19"/>
      <c r="CJ70" s="19"/>
      <c r="CK70" s="19"/>
      <c r="CL70" s="19"/>
      <c r="CV70" s="19"/>
      <c r="CW70" s="19"/>
      <c r="CX70" s="19"/>
    </row>
    <row r="71" spans="2:107" ht="13" x14ac:dyDescent="0.2">
      <c r="B71" s="10"/>
      <c r="G71" s="35"/>
      <c r="I71" s="36"/>
      <c r="J71" s="33"/>
      <c r="K71" s="33"/>
      <c r="L71" s="34"/>
      <c r="M71" s="33"/>
      <c r="N71" s="34"/>
      <c r="AM71" s="35"/>
      <c r="AN71" s="3" t="s">
        <v>2</v>
      </c>
    </row>
    <row r="72" spans="2:107" ht="13" x14ac:dyDescent="0.2">
      <c r="B72" s="10"/>
      <c r="G72" s="1200"/>
      <c r="H72" s="1200"/>
      <c r="I72" s="1200"/>
      <c r="J72" s="1200"/>
      <c r="K72" s="20"/>
      <c r="L72" s="20"/>
      <c r="M72" s="21"/>
      <c r="N72" s="21"/>
      <c r="AN72" s="1201"/>
      <c r="AO72" s="1202"/>
      <c r="AP72" s="1202"/>
      <c r="AQ72" s="1202"/>
      <c r="AR72" s="1202"/>
      <c r="AS72" s="1202"/>
      <c r="AT72" s="1202"/>
      <c r="AU72" s="1202"/>
      <c r="AV72" s="1202"/>
      <c r="AW72" s="1202"/>
      <c r="AX72" s="1202"/>
      <c r="AY72" s="1202"/>
      <c r="AZ72" s="1202"/>
      <c r="BA72" s="1202"/>
      <c r="BB72" s="1202"/>
      <c r="BC72" s="1202"/>
      <c r="BD72" s="1202"/>
      <c r="BE72" s="1202"/>
      <c r="BF72" s="1202"/>
      <c r="BG72" s="1202"/>
      <c r="BH72" s="1202"/>
      <c r="BI72" s="1202"/>
      <c r="BJ72" s="1202"/>
      <c r="BK72" s="1202"/>
      <c r="BL72" s="1202"/>
      <c r="BM72" s="1202"/>
      <c r="BN72" s="1202"/>
      <c r="BO72" s="1203"/>
      <c r="BP72" s="1204" t="s">
        <v>3</v>
      </c>
      <c r="BQ72" s="1204"/>
      <c r="BR72" s="1204"/>
      <c r="BS72" s="1204"/>
      <c r="BT72" s="1204"/>
      <c r="BU72" s="1204"/>
      <c r="BV72" s="1204"/>
      <c r="BW72" s="1204"/>
      <c r="BX72" s="1204" t="s">
        <v>4</v>
      </c>
      <c r="BY72" s="1204"/>
      <c r="BZ72" s="1204"/>
      <c r="CA72" s="1204"/>
      <c r="CB72" s="1204"/>
      <c r="CC72" s="1204"/>
      <c r="CD72" s="1204"/>
      <c r="CE72" s="1204"/>
      <c r="CF72" s="1204" t="s">
        <v>5</v>
      </c>
      <c r="CG72" s="1204"/>
      <c r="CH72" s="1204"/>
      <c r="CI72" s="1204"/>
      <c r="CJ72" s="1204"/>
      <c r="CK72" s="1204"/>
      <c r="CL72" s="1204"/>
      <c r="CM72" s="1204"/>
      <c r="CN72" s="1204" t="s">
        <v>6</v>
      </c>
      <c r="CO72" s="1204"/>
      <c r="CP72" s="1204"/>
      <c r="CQ72" s="1204"/>
      <c r="CR72" s="1204"/>
      <c r="CS72" s="1204"/>
      <c r="CT72" s="1204"/>
      <c r="CU72" s="1204"/>
      <c r="CV72" s="1204" t="s">
        <v>7</v>
      </c>
      <c r="CW72" s="1204"/>
      <c r="CX72" s="1204"/>
      <c r="CY72" s="1204"/>
      <c r="CZ72" s="1204"/>
      <c r="DA72" s="1204"/>
      <c r="DB72" s="1204"/>
      <c r="DC72" s="1204"/>
    </row>
    <row r="73" spans="2:107" ht="13" x14ac:dyDescent="0.2">
      <c r="B73" s="10"/>
      <c r="G73" s="1205"/>
      <c r="H73" s="1205"/>
      <c r="I73" s="1205"/>
      <c r="J73" s="1205"/>
      <c r="K73" s="1210"/>
      <c r="L73" s="1210"/>
      <c r="M73" s="1210"/>
      <c r="N73" s="1210"/>
      <c r="AM73" s="19"/>
      <c r="AN73" s="1207" t="s">
        <v>8</v>
      </c>
      <c r="AO73" s="1207"/>
      <c r="AP73" s="1207"/>
      <c r="AQ73" s="1207"/>
      <c r="AR73" s="1207"/>
      <c r="AS73" s="1207"/>
      <c r="AT73" s="1207"/>
      <c r="AU73" s="1207"/>
      <c r="AV73" s="1207"/>
      <c r="AW73" s="1207"/>
      <c r="AX73" s="1207"/>
      <c r="AY73" s="1207"/>
      <c r="AZ73" s="1207"/>
      <c r="BA73" s="1207"/>
      <c r="BB73" s="1207" t="s">
        <v>9</v>
      </c>
      <c r="BC73" s="1207"/>
      <c r="BD73" s="1207"/>
      <c r="BE73" s="1207"/>
      <c r="BF73" s="1207"/>
      <c r="BG73" s="1207"/>
      <c r="BH73" s="1207"/>
      <c r="BI73" s="1207"/>
      <c r="BJ73" s="1207"/>
      <c r="BK73" s="1207"/>
      <c r="BL73" s="1207"/>
      <c r="BM73" s="1207"/>
      <c r="BN73" s="1207"/>
      <c r="BO73" s="1207"/>
      <c r="BP73" s="1190">
        <v>16.8</v>
      </c>
      <c r="BQ73" s="1190"/>
      <c r="BR73" s="1190"/>
      <c r="BS73" s="1190"/>
      <c r="BT73" s="1190"/>
      <c r="BU73" s="1190"/>
      <c r="BV73" s="1190"/>
      <c r="BW73" s="1190"/>
      <c r="BX73" s="1190">
        <v>1.9</v>
      </c>
      <c r="BY73" s="1190"/>
      <c r="BZ73" s="1190"/>
      <c r="CA73" s="1190"/>
      <c r="CB73" s="1190"/>
      <c r="CC73" s="1190"/>
      <c r="CD73" s="1190"/>
      <c r="CE73" s="1190"/>
      <c r="CF73" s="1190"/>
      <c r="CG73" s="1190"/>
      <c r="CH73" s="1190"/>
      <c r="CI73" s="1190"/>
      <c r="CJ73" s="1190"/>
      <c r="CK73" s="1190"/>
      <c r="CL73" s="1190"/>
      <c r="CM73" s="1190"/>
      <c r="CN73" s="1190"/>
      <c r="CO73" s="1190"/>
      <c r="CP73" s="1190"/>
      <c r="CQ73" s="1190"/>
      <c r="CR73" s="1190"/>
      <c r="CS73" s="1190"/>
      <c r="CT73" s="1190"/>
      <c r="CU73" s="1190"/>
      <c r="CV73" s="1190"/>
      <c r="CW73" s="1190"/>
      <c r="CX73" s="1190"/>
      <c r="CY73" s="1190"/>
      <c r="CZ73" s="1190"/>
      <c r="DA73" s="1190"/>
      <c r="DB73" s="1190"/>
      <c r="DC73" s="1190"/>
    </row>
    <row r="74" spans="2:107" ht="13" x14ac:dyDescent="0.2">
      <c r="B74" s="10"/>
      <c r="G74" s="1205"/>
      <c r="H74" s="1205"/>
      <c r="I74" s="1205"/>
      <c r="J74" s="1205"/>
      <c r="K74" s="1210"/>
      <c r="L74" s="1210"/>
      <c r="M74" s="1210"/>
      <c r="N74" s="1210"/>
      <c r="AM74" s="19"/>
      <c r="AN74" s="1207"/>
      <c r="AO74" s="1207"/>
      <c r="AP74" s="1207"/>
      <c r="AQ74" s="1207"/>
      <c r="AR74" s="1207"/>
      <c r="AS74" s="1207"/>
      <c r="AT74" s="1207"/>
      <c r="AU74" s="1207"/>
      <c r="AV74" s="1207"/>
      <c r="AW74" s="1207"/>
      <c r="AX74" s="1207"/>
      <c r="AY74" s="1207"/>
      <c r="AZ74" s="1207"/>
      <c r="BA74" s="1207"/>
      <c r="BB74" s="1207"/>
      <c r="BC74" s="1207"/>
      <c r="BD74" s="1207"/>
      <c r="BE74" s="1207"/>
      <c r="BF74" s="1207"/>
      <c r="BG74" s="1207"/>
      <c r="BH74" s="1207"/>
      <c r="BI74" s="1207"/>
      <c r="BJ74" s="1207"/>
      <c r="BK74" s="1207"/>
      <c r="BL74" s="1207"/>
      <c r="BM74" s="1207"/>
      <c r="BN74" s="1207"/>
      <c r="BO74" s="1207"/>
      <c r="BP74" s="1190"/>
      <c r="BQ74" s="1190"/>
      <c r="BR74" s="1190"/>
      <c r="BS74" s="1190"/>
      <c r="BT74" s="1190"/>
      <c r="BU74" s="1190"/>
      <c r="BV74" s="1190"/>
      <c r="BW74" s="1190"/>
      <c r="BX74" s="1190"/>
      <c r="BY74" s="1190"/>
      <c r="BZ74" s="1190"/>
      <c r="CA74" s="1190"/>
      <c r="CB74" s="1190"/>
      <c r="CC74" s="1190"/>
      <c r="CD74" s="1190"/>
      <c r="CE74" s="1190"/>
      <c r="CF74" s="1190"/>
      <c r="CG74" s="1190"/>
      <c r="CH74" s="1190"/>
      <c r="CI74" s="1190"/>
      <c r="CJ74" s="1190"/>
      <c r="CK74" s="1190"/>
      <c r="CL74" s="1190"/>
      <c r="CM74" s="1190"/>
      <c r="CN74" s="1190"/>
      <c r="CO74" s="1190"/>
      <c r="CP74" s="1190"/>
      <c r="CQ74" s="1190"/>
      <c r="CR74" s="1190"/>
      <c r="CS74" s="1190"/>
      <c r="CT74" s="1190"/>
      <c r="CU74" s="1190"/>
      <c r="CV74" s="1190"/>
      <c r="CW74" s="1190"/>
      <c r="CX74" s="1190"/>
      <c r="CY74" s="1190"/>
      <c r="CZ74" s="1190"/>
      <c r="DA74" s="1190"/>
      <c r="DB74" s="1190"/>
      <c r="DC74" s="1190"/>
    </row>
    <row r="75" spans="2:107" ht="13" x14ac:dyDescent="0.2">
      <c r="B75" s="10"/>
      <c r="G75" s="1205"/>
      <c r="H75" s="1205"/>
      <c r="I75" s="1200"/>
      <c r="J75" s="1200"/>
      <c r="K75" s="1206"/>
      <c r="L75" s="1206"/>
      <c r="M75" s="1206"/>
      <c r="N75" s="1206"/>
      <c r="AM75" s="19"/>
      <c r="AN75" s="1207"/>
      <c r="AO75" s="1207"/>
      <c r="AP75" s="1207"/>
      <c r="AQ75" s="1207"/>
      <c r="AR75" s="1207"/>
      <c r="AS75" s="1207"/>
      <c r="AT75" s="1207"/>
      <c r="AU75" s="1207"/>
      <c r="AV75" s="1207"/>
      <c r="AW75" s="1207"/>
      <c r="AX75" s="1207"/>
      <c r="AY75" s="1207"/>
      <c r="AZ75" s="1207"/>
      <c r="BA75" s="1207"/>
      <c r="BB75" s="1207" t="s">
        <v>13</v>
      </c>
      <c r="BC75" s="1207"/>
      <c r="BD75" s="1207"/>
      <c r="BE75" s="1207"/>
      <c r="BF75" s="1207"/>
      <c r="BG75" s="1207"/>
      <c r="BH75" s="1207"/>
      <c r="BI75" s="1207"/>
      <c r="BJ75" s="1207"/>
      <c r="BK75" s="1207"/>
      <c r="BL75" s="1207"/>
      <c r="BM75" s="1207"/>
      <c r="BN75" s="1207"/>
      <c r="BO75" s="1207"/>
      <c r="BP75" s="1190">
        <v>4.5</v>
      </c>
      <c r="BQ75" s="1190"/>
      <c r="BR75" s="1190"/>
      <c r="BS75" s="1190"/>
      <c r="BT75" s="1190"/>
      <c r="BU75" s="1190"/>
      <c r="BV75" s="1190"/>
      <c r="BW75" s="1190"/>
      <c r="BX75" s="1190">
        <v>4.4000000000000004</v>
      </c>
      <c r="BY75" s="1190"/>
      <c r="BZ75" s="1190"/>
      <c r="CA75" s="1190"/>
      <c r="CB75" s="1190"/>
      <c r="CC75" s="1190"/>
      <c r="CD75" s="1190"/>
      <c r="CE75" s="1190"/>
      <c r="CF75" s="1190">
        <v>4.4000000000000004</v>
      </c>
      <c r="CG75" s="1190"/>
      <c r="CH75" s="1190"/>
      <c r="CI75" s="1190"/>
      <c r="CJ75" s="1190"/>
      <c r="CK75" s="1190"/>
      <c r="CL75" s="1190"/>
      <c r="CM75" s="1190"/>
      <c r="CN75" s="1190">
        <v>4.2</v>
      </c>
      <c r="CO75" s="1190"/>
      <c r="CP75" s="1190"/>
      <c r="CQ75" s="1190"/>
      <c r="CR75" s="1190"/>
      <c r="CS75" s="1190"/>
      <c r="CT75" s="1190"/>
      <c r="CU75" s="1190"/>
      <c r="CV75" s="1190">
        <v>4.4000000000000004</v>
      </c>
      <c r="CW75" s="1190"/>
      <c r="CX75" s="1190"/>
      <c r="CY75" s="1190"/>
      <c r="CZ75" s="1190"/>
      <c r="DA75" s="1190"/>
      <c r="DB75" s="1190"/>
      <c r="DC75" s="1190"/>
    </row>
    <row r="76" spans="2:107" ht="13" x14ac:dyDescent="0.2">
      <c r="B76" s="10"/>
      <c r="G76" s="1205"/>
      <c r="H76" s="1205"/>
      <c r="I76" s="1200"/>
      <c r="J76" s="1200"/>
      <c r="K76" s="1206"/>
      <c r="L76" s="1206"/>
      <c r="M76" s="1206"/>
      <c r="N76" s="1206"/>
      <c r="AM76" s="19"/>
      <c r="AN76" s="1207"/>
      <c r="AO76" s="1207"/>
      <c r="AP76" s="1207"/>
      <c r="AQ76" s="1207"/>
      <c r="AR76" s="1207"/>
      <c r="AS76" s="1207"/>
      <c r="AT76" s="1207"/>
      <c r="AU76" s="1207"/>
      <c r="AV76" s="1207"/>
      <c r="AW76" s="1207"/>
      <c r="AX76" s="1207"/>
      <c r="AY76" s="1207"/>
      <c r="AZ76" s="1207"/>
      <c r="BA76" s="1207"/>
      <c r="BB76" s="1207"/>
      <c r="BC76" s="1207"/>
      <c r="BD76" s="1207"/>
      <c r="BE76" s="1207"/>
      <c r="BF76" s="1207"/>
      <c r="BG76" s="1207"/>
      <c r="BH76" s="1207"/>
      <c r="BI76" s="1207"/>
      <c r="BJ76" s="1207"/>
      <c r="BK76" s="1207"/>
      <c r="BL76" s="1207"/>
      <c r="BM76" s="1207"/>
      <c r="BN76" s="1207"/>
      <c r="BO76" s="1207"/>
      <c r="BP76" s="1190"/>
      <c r="BQ76" s="1190"/>
      <c r="BR76" s="1190"/>
      <c r="BS76" s="1190"/>
      <c r="BT76" s="1190"/>
      <c r="BU76" s="1190"/>
      <c r="BV76" s="1190"/>
      <c r="BW76" s="1190"/>
      <c r="BX76" s="1190"/>
      <c r="BY76" s="1190"/>
      <c r="BZ76" s="1190"/>
      <c r="CA76" s="1190"/>
      <c r="CB76" s="1190"/>
      <c r="CC76" s="1190"/>
      <c r="CD76" s="1190"/>
      <c r="CE76" s="1190"/>
      <c r="CF76" s="1190"/>
      <c r="CG76" s="1190"/>
      <c r="CH76" s="1190"/>
      <c r="CI76" s="1190"/>
      <c r="CJ76" s="1190"/>
      <c r="CK76" s="1190"/>
      <c r="CL76" s="1190"/>
      <c r="CM76" s="1190"/>
      <c r="CN76" s="1190"/>
      <c r="CO76" s="1190"/>
      <c r="CP76" s="1190"/>
      <c r="CQ76" s="1190"/>
      <c r="CR76" s="1190"/>
      <c r="CS76" s="1190"/>
      <c r="CT76" s="1190"/>
      <c r="CU76" s="1190"/>
      <c r="CV76" s="1190"/>
      <c r="CW76" s="1190"/>
      <c r="CX76" s="1190"/>
      <c r="CY76" s="1190"/>
      <c r="CZ76" s="1190"/>
      <c r="DA76" s="1190"/>
      <c r="DB76" s="1190"/>
      <c r="DC76" s="1190"/>
    </row>
    <row r="77" spans="2:107" ht="13" x14ac:dyDescent="0.2">
      <c r="B77" s="10"/>
      <c r="G77" s="1200"/>
      <c r="H77" s="1200"/>
      <c r="I77" s="1200"/>
      <c r="J77" s="1200"/>
      <c r="K77" s="1210"/>
      <c r="L77" s="1210"/>
      <c r="M77" s="1210"/>
      <c r="N77" s="1210"/>
      <c r="AN77" s="1204" t="s">
        <v>11</v>
      </c>
      <c r="AO77" s="1204"/>
      <c r="AP77" s="1204"/>
      <c r="AQ77" s="1204"/>
      <c r="AR77" s="1204"/>
      <c r="AS77" s="1204"/>
      <c r="AT77" s="1204"/>
      <c r="AU77" s="1204"/>
      <c r="AV77" s="1204"/>
      <c r="AW77" s="1204"/>
      <c r="AX77" s="1204"/>
      <c r="AY77" s="1204"/>
      <c r="AZ77" s="1204"/>
      <c r="BA77" s="1204"/>
      <c r="BB77" s="1207" t="s">
        <v>9</v>
      </c>
      <c r="BC77" s="1207"/>
      <c r="BD77" s="1207"/>
      <c r="BE77" s="1207"/>
      <c r="BF77" s="1207"/>
      <c r="BG77" s="1207"/>
      <c r="BH77" s="1207"/>
      <c r="BI77" s="1207"/>
      <c r="BJ77" s="1207"/>
      <c r="BK77" s="1207"/>
      <c r="BL77" s="1207"/>
      <c r="BM77" s="1207"/>
      <c r="BN77" s="1207"/>
      <c r="BO77" s="1207"/>
      <c r="BP77" s="1190">
        <v>23.5</v>
      </c>
      <c r="BQ77" s="1190"/>
      <c r="BR77" s="1190"/>
      <c r="BS77" s="1190"/>
      <c r="BT77" s="1190"/>
      <c r="BU77" s="1190"/>
      <c r="BV77" s="1190"/>
      <c r="BW77" s="1190"/>
      <c r="BX77" s="1190">
        <v>8.5</v>
      </c>
      <c r="BY77" s="1190"/>
      <c r="BZ77" s="1190"/>
      <c r="CA77" s="1190"/>
      <c r="CB77" s="1190"/>
      <c r="CC77" s="1190"/>
      <c r="CD77" s="1190"/>
      <c r="CE77" s="1190"/>
      <c r="CF77" s="1190">
        <v>0</v>
      </c>
      <c r="CG77" s="1190"/>
      <c r="CH77" s="1190"/>
      <c r="CI77" s="1190"/>
      <c r="CJ77" s="1190"/>
      <c r="CK77" s="1190"/>
      <c r="CL77" s="1190"/>
      <c r="CM77" s="1190"/>
      <c r="CN77" s="1190">
        <v>0</v>
      </c>
      <c r="CO77" s="1190"/>
      <c r="CP77" s="1190"/>
      <c r="CQ77" s="1190"/>
      <c r="CR77" s="1190"/>
      <c r="CS77" s="1190"/>
      <c r="CT77" s="1190"/>
      <c r="CU77" s="1190"/>
      <c r="CV77" s="1190">
        <v>0</v>
      </c>
      <c r="CW77" s="1190"/>
      <c r="CX77" s="1190"/>
      <c r="CY77" s="1190"/>
      <c r="CZ77" s="1190"/>
      <c r="DA77" s="1190"/>
      <c r="DB77" s="1190"/>
      <c r="DC77" s="1190"/>
    </row>
    <row r="78" spans="2:107" ht="13" x14ac:dyDescent="0.2">
      <c r="B78" s="10"/>
      <c r="G78" s="1200"/>
      <c r="H78" s="1200"/>
      <c r="I78" s="1200"/>
      <c r="J78" s="1200"/>
      <c r="K78" s="1210"/>
      <c r="L78" s="1210"/>
      <c r="M78" s="1210"/>
      <c r="N78" s="1210"/>
      <c r="AN78" s="1204"/>
      <c r="AO78" s="1204"/>
      <c r="AP78" s="1204"/>
      <c r="AQ78" s="1204"/>
      <c r="AR78" s="1204"/>
      <c r="AS78" s="1204"/>
      <c r="AT78" s="1204"/>
      <c r="AU78" s="1204"/>
      <c r="AV78" s="1204"/>
      <c r="AW78" s="1204"/>
      <c r="AX78" s="1204"/>
      <c r="AY78" s="1204"/>
      <c r="AZ78" s="1204"/>
      <c r="BA78" s="1204"/>
      <c r="BB78" s="1207"/>
      <c r="BC78" s="1207"/>
      <c r="BD78" s="1207"/>
      <c r="BE78" s="1207"/>
      <c r="BF78" s="1207"/>
      <c r="BG78" s="1207"/>
      <c r="BH78" s="1207"/>
      <c r="BI78" s="1207"/>
      <c r="BJ78" s="1207"/>
      <c r="BK78" s="1207"/>
      <c r="BL78" s="1207"/>
      <c r="BM78" s="1207"/>
      <c r="BN78" s="1207"/>
      <c r="BO78" s="1207"/>
      <c r="BP78" s="1190"/>
      <c r="BQ78" s="1190"/>
      <c r="BR78" s="1190"/>
      <c r="BS78" s="1190"/>
      <c r="BT78" s="1190"/>
      <c r="BU78" s="1190"/>
      <c r="BV78" s="1190"/>
      <c r="BW78" s="1190"/>
      <c r="BX78" s="1190"/>
      <c r="BY78" s="1190"/>
      <c r="BZ78" s="1190"/>
      <c r="CA78" s="1190"/>
      <c r="CB78" s="1190"/>
      <c r="CC78" s="1190"/>
      <c r="CD78" s="1190"/>
      <c r="CE78" s="1190"/>
      <c r="CF78" s="1190"/>
      <c r="CG78" s="1190"/>
      <c r="CH78" s="1190"/>
      <c r="CI78" s="1190"/>
      <c r="CJ78" s="1190"/>
      <c r="CK78" s="1190"/>
      <c r="CL78" s="1190"/>
      <c r="CM78" s="1190"/>
      <c r="CN78" s="1190"/>
      <c r="CO78" s="1190"/>
      <c r="CP78" s="1190"/>
      <c r="CQ78" s="1190"/>
      <c r="CR78" s="1190"/>
      <c r="CS78" s="1190"/>
      <c r="CT78" s="1190"/>
      <c r="CU78" s="1190"/>
      <c r="CV78" s="1190"/>
      <c r="CW78" s="1190"/>
      <c r="CX78" s="1190"/>
      <c r="CY78" s="1190"/>
      <c r="CZ78" s="1190"/>
      <c r="DA78" s="1190"/>
      <c r="DB78" s="1190"/>
      <c r="DC78" s="1190"/>
    </row>
    <row r="79" spans="2:107" ht="13" x14ac:dyDescent="0.2">
      <c r="B79" s="10"/>
      <c r="G79" s="1200"/>
      <c r="H79" s="1200"/>
      <c r="I79" s="1209"/>
      <c r="J79" s="1209"/>
      <c r="K79" s="1211"/>
      <c r="L79" s="1211"/>
      <c r="M79" s="1211"/>
      <c r="N79" s="1211"/>
      <c r="AN79" s="1204"/>
      <c r="AO79" s="1204"/>
      <c r="AP79" s="1204"/>
      <c r="AQ79" s="1204"/>
      <c r="AR79" s="1204"/>
      <c r="AS79" s="1204"/>
      <c r="AT79" s="1204"/>
      <c r="AU79" s="1204"/>
      <c r="AV79" s="1204"/>
      <c r="AW79" s="1204"/>
      <c r="AX79" s="1204"/>
      <c r="AY79" s="1204"/>
      <c r="AZ79" s="1204"/>
      <c r="BA79" s="1204"/>
      <c r="BB79" s="1207" t="s">
        <v>13</v>
      </c>
      <c r="BC79" s="1207"/>
      <c r="BD79" s="1207"/>
      <c r="BE79" s="1207"/>
      <c r="BF79" s="1207"/>
      <c r="BG79" s="1207"/>
      <c r="BH79" s="1207"/>
      <c r="BI79" s="1207"/>
      <c r="BJ79" s="1207"/>
      <c r="BK79" s="1207"/>
      <c r="BL79" s="1207"/>
      <c r="BM79" s="1207"/>
      <c r="BN79" s="1207"/>
      <c r="BO79" s="1207"/>
      <c r="BP79" s="1190">
        <v>8.6</v>
      </c>
      <c r="BQ79" s="1190"/>
      <c r="BR79" s="1190"/>
      <c r="BS79" s="1190"/>
      <c r="BT79" s="1190"/>
      <c r="BU79" s="1190"/>
      <c r="BV79" s="1190"/>
      <c r="BW79" s="1190"/>
      <c r="BX79" s="1190">
        <v>8.1999999999999993</v>
      </c>
      <c r="BY79" s="1190"/>
      <c r="BZ79" s="1190"/>
      <c r="CA79" s="1190"/>
      <c r="CB79" s="1190"/>
      <c r="CC79" s="1190"/>
      <c r="CD79" s="1190"/>
      <c r="CE79" s="1190"/>
      <c r="CF79" s="1190">
        <v>8.4</v>
      </c>
      <c r="CG79" s="1190"/>
      <c r="CH79" s="1190"/>
      <c r="CI79" s="1190"/>
      <c r="CJ79" s="1190"/>
      <c r="CK79" s="1190"/>
      <c r="CL79" s="1190"/>
      <c r="CM79" s="1190"/>
      <c r="CN79" s="1190">
        <v>8.5</v>
      </c>
      <c r="CO79" s="1190"/>
      <c r="CP79" s="1190"/>
      <c r="CQ79" s="1190"/>
      <c r="CR79" s="1190"/>
      <c r="CS79" s="1190"/>
      <c r="CT79" s="1190"/>
      <c r="CU79" s="1190"/>
      <c r="CV79" s="1190">
        <v>8.1999999999999993</v>
      </c>
      <c r="CW79" s="1190"/>
      <c r="CX79" s="1190"/>
      <c r="CY79" s="1190"/>
      <c r="CZ79" s="1190"/>
      <c r="DA79" s="1190"/>
      <c r="DB79" s="1190"/>
      <c r="DC79" s="1190"/>
    </row>
    <row r="80" spans="2:107" ht="13" x14ac:dyDescent="0.2">
      <c r="B80" s="10"/>
      <c r="G80" s="1200"/>
      <c r="H80" s="1200"/>
      <c r="I80" s="1209"/>
      <c r="J80" s="1209"/>
      <c r="K80" s="1211"/>
      <c r="L80" s="1211"/>
      <c r="M80" s="1211"/>
      <c r="N80" s="1211"/>
      <c r="AN80" s="1204"/>
      <c r="AO80" s="1204"/>
      <c r="AP80" s="1204"/>
      <c r="AQ80" s="1204"/>
      <c r="AR80" s="1204"/>
      <c r="AS80" s="1204"/>
      <c r="AT80" s="1204"/>
      <c r="AU80" s="1204"/>
      <c r="AV80" s="1204"/>
      <c r="AW80" s="1204"/>
      <c r="AX80" s="1204"/>
      <c r="AY80" s="1204"/>
      <c r="AZ80" s="1204"/>
      <c r="BA80" s="1204"/>
      <c r="BB80" s="1207"/>
      <c r="BC80" s="1207"/>
      <c r="BD80" s="1207"/>
      <c r="BE80" s="1207"/>
      <c r="BF80" s="1207"/>
      <c r="BG80" s="1207"/>
      <c r="BH80" s="1207"/>
      <c r="BI80" s="1207"/>
      <c r="BJ80" s="1207"/>
      <c r="BK80" s="1207"/>
      <c r="BL80" s="1207"/>
      <c r="BM80" s="1207"/>
      <c r="BN80" s="1207"/>
      <c r="BO80" s="1207"/>
      <c r="BP80" s="1190"/>
      <c r="BQ80" s="1190"/>
      <c r="BR80" s="1190"/>
      <c r="BS80" s="1190"/>
      <c r="BT80" s="1190"/>
      <c r="BU80" s="1190"/>
      <c r="BV80" s="1190"/>
      <c r="BW80" s="1190"/>
      <c r="BX80" s="1190"/>
      <c r="BY80" s="1190"/>
      <c r="BZ80" s="1190"/>
      <c r="CA80" s="1190"/>
      <c r="CB80" s="1190"/>
      <c r="CC80" s="1190"/>
      <c r="CD80" s="1190"/>
      <c r="CE80" s="1190"/>
      <c r="CF80" s="1190"/>
      <c r="CG80" s="1190"/>
      <c r="CH80" s="1190"/>
      <c r="CI80" s="1190"/>
      <c r="CJ80" s="1190"/>
      <c r="CK80" s="1190"/>
      <c r="CL80" s="1190"/>
      <c r="CM80" s="1190"/>
      <c r="CN80" s="1190"/>
      <c r="CO80" s="1190"/>
      <c r="CP80" s="1190"/>
      <c r="CQ80" s="1190"/>
      <c r="CR80" s="1190"/>
      <c r="CS80" s="1190"/>
      <c r="CT80" s="1190"/>
      <c r="CU80" s="1190"/>
      <c r="CV80" s="1190"/>
      <c r="CW80" s="1190"/>
      <c r="CX80" s="1190"/>
      <c r="CY80" s="1190"/>
      <c r="CZ80" s="1190"/>
      <c r="DA80" s="1190"/>
      <c r="DB80" s="1190"/>
      <c r="DC80" s="1190"/>
    </row>
    <row r="81" spans="2:109" ht="13" x14ac:dyDescent="0.2">
      <c r="B81" s="10"/>
    </row>
    <row r="82" spans="2:109" ht="16.5" x14ac:dyDescent="0.2">
      <c r="B82" s="10"/>
      <c r="K82" s="37"/>
      <c r="L82" s="37"/>
      <c r="M82" s="37"/>
      <c r="N82" s="37"/>
      <c r="AQ82" s="37"/>
      <c r="AR82" s="37"/>
      <c r="AS82" s="37"/>
      <c r="AT82" s="37"/>
      <c r="BC82" s="37"/>
      <c r="BD82" s="37"/>
      <c r="BE82" s="37"/>
      <c r="BF82" s="37"/>
      <c r="BO82" s="37"/>
      <c r="BP82" s="37"/>
      <c r="BQ82" s="37"/>
      <c r="BR82" s="37"/>
      <c r="CA82" s="37"/>
      <c r="CB82" s="37"/>
      <c r="CC82" s="37"/>
      <c r="CD82" s="37"/>
      <c r="CM82" s="37"/>
      <c r="CN82" s="37"/>
      <c r="CO82" s="37"/>
      <c r="CP82" s="37"/>
      <c r="CY82" s="37"/>
      <c r="CZ82" s="37"/>
      <c r="DA82" s="37"/>
      <c r="DB82" s="37"/>
      <c r="DC82" s="37"/>
    </row>
    <row r="83" spans="2:109" ht="13" x14ac:dyDescent="0.2">
      <c r="B83" s="12"/>
      <c r="C83" s="13"/>
      <c r="D83" s="13"/>
      <c r="E83" s="13"/>
      <c r="F83" s="13"/>
      <c r="G83" s="13"/>
      <c r="H83" s="13"/>
      <c r="I83" s="13"/>
      <c r="J83" s="13"/>
      <c r="K83" s="13"/>
      <c r="L83" s="13"/>
      <c r="M83" s="13"/>
      <c r="N83" s="13"/>
      <c r="O83" s="13"/>
      <c r="P83" s="13"/>
      <c r="Q83" s="13"/>
      <c r="R83" s="13"/>
      <c r="S83" s="13"/>
      <c r="T83" s="13"/>
      <c r="U83" s="13"/>
      <c r="V83" s="13"/>
      <c r="W83" s="13"/>
      <c r="X83" s="13"/>
      <c r="Y83" s="13"/>
      <c r="Z83" s="13"/>
      <c r="AA83" s="13"/>
      <c r="AB83" s="13"/>
      <c r="AC83" s="13"/>
      <c r="AD83" s="13"/>
      <c r="AE83" s="13"/>
      <c r="AF83" s="13"/>
      <c r="AG83" s="13"/>
      <c r="AH83" s="13"/>
      <c r="AI83" s="13"/>
      <c r="AJ83" s="13"/>
      <c r="AK83" s="13"/>
      <c r="AL83" s="13"/>
      <c r="AM83" s="13"/>
      <c r="AN83" s="13"/>
      <c r="AO83" s="13"/>
      <c r="AP83" s="13"/>
      <c r="AQ83" s="13"/>
      <c r="AR83" s="13"/>
      <c r="AS83" s="13"/>
      <c r="AT83" s="13"/>
      <c r="AU83" s="13"/>
      <c r="AV83" s="13"/>
      <c r="AW83" s="13"/>
      <c r="AX83" s="13"/>
      <c r="AY83" s="13"/>
      <c r="AZ83" s="13"/>
      <c r="BA83" s="13"/>
      <c r="BB83" s="13"/>
      <c r="BC83" s="13"/>
      <c r="BD83" s="13"/>
      <c r="BE83" s="13"/>
      <c r="BF83" s="13"/>
      <c r="BG83" s="13"/>
      <c r="BH83" s="13"/>
      <c r="BI83" s="13"/>
      <c r="BJ83" s="13"/>
      <c r="BK83" s="13"/>
      <c r="BL83" s="13"/>
      <c r="BM83" s="13"/>
      <c r="BN83" s="13"/>
      <c r="BO83" s="13"/>
      <c r="BP83" s="13"/>
      <c r="BQ83" s="13"/>
      <c r="BR83" s="13"/>
      <c r="BS83" s="13"/>
      <c r="BT83" s="13"/>
      <c r="BU83" s="13"/>
      <c r="BV83" s="13"/>
      <c r="BW83" s="13"/>
      <c r="BX83" s="13"/>
      <c r="BY83" s="13"/>
      <c r="BZ83" s="13"/>
      <c r="CA83" s="13"/>
      <c r="CB83" s="13"/>
      <c r="CC83" s="13"/>
      <c r="CD83" s="13"/>
      <c r="CE83" s="13"/>
      <c r="CF83" s="13"/>
      <c r="CG83" s="13"/>
      <c r="CH83" s="13"/>
      <c r="CI83" s="13"/>
      <c r="CJ83" s="13"/>
      <c r="CK83" s="13"/>
      <c r="CL83" s="13"/>
      <c r="CM83" s="13"/>
      <c r="CN83" s="13"/>
      <c r="CO83" s="13"/>
      <c r="CP83" s="13"/>
      <c r="CQ83" s="13"/>
      <c r="CR83" s="13"/>
      <c r="CS83" s="13"/>
      <c r="CT83" s="13"/>
      <c r="CU83" s="13"/>
      <c r="CV83" s="13"/>
      <c r="CW83" s="13"/>
      <c r="CX83" s="13"/>
      <c r="CY83" s="13"/>
      <c r="CZ83" s="13"/>
      <c r="DA83" s="13"/>
      <c r="DB83" s="13"/>
      <c r="DC83" s="13"/>
      <c r="DD83" s="14"/>
    </row>
    <row r="84" spans="2:109" ht="13" x14ac:dyDescent="0.2">
      <c r="DD84" s="3"/>
      <c r="DE84" s="3"/>
    </row>
    <row r="85" spans="2:109" ht="13" x14ac:dyDescent="0.2">
      <c r="DD85" s="3"/>
      <c r="DE85" s="3"/>
    </row>
  </sheetData>
  <sheetProtection algorithmName="SHA-512" hashValue="k9eHDttKbXX+AYrNmdqMMhpF4X/jd8pHfpDoCPHSehp/eBTfVLP/DonprMQesM1u5iPnxgyX7RduFyGnDQR8Sw==" saltValue="t+UyQFRru/nlLriptfgtqw=="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BX57:CE58"/>
    <mergeCell ref="CF57:CM58"/>
    <mergeCell ref="CN57:CU58"/>
    <mergeCell ref="CV57:DC58"/>
    <mergeCell ref="CN53:CU54"/>
    <mergeCell ref="I51:J52"/>
    <mergeCell ref="K51:K52"/>
    <mergeCell ref="L51:L52"/>
    <mergeCell ref="M51:M52"/>
    <mergeCell ref="N51:N52"/>
    <mergeCell ref="I57:J58"/>
    <mergeCell ref="K57:K58"/>
    <mergeCell ref="I53:J54"/>
    <mergeCell ref="K53:K54"/>
    <mergeCell ref="L53:L54"/>
    <mergeCell ref="M53:M54"/>
    <mergeCell ref="N53:N54"/>
    <mergeCell ref="BB53:BO54"/>
    <mergeCell ref="BP53:BW54"/>
    <mergeCell ref="BX53:CE54"/>
    <mergeCell ref="CF53:CM54"/>
    <mergeCell ref="AN51:BA54"/>
    <mergeCell ref="BB51:BO52"/>
    <mergeCell ref="BP51:BW52"/>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DR125"/>
  <sheetViews>
    <sheetView showGridLines="0" zoomScale="85" zoomScaleNormal="85" zoomScaleSheetLayoutView="70" workbookViewId="0">
      <selection activeCell="AS23" sqref="AS23"/>
    </sheetView>
  </sheetViews>
  <sheetFormatPr defaultColWidth="0" defaultRowHeight="13.5" customHeight="1" zeroHeight="1" x14ac:dyDescent="0.2"/>
  <cols>
    <col min="1" max="34" width="2.453125" style="38" customWidth="1"/>
    <col min="35" max="122" width="2.453125" style="5" customWidth="1"/>
    <col min="123" max="16384" width="2.453125" style="5" hidden="1"/>
  </cols>
  <sheetData>
    <row r="1" spans="1:34" ht="13.5" customHeight="1" x14ac:dyDescent="0.2">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2" spans="1:34" ht="13" x14ac:dyDescent="0.2">
      <c r="S2" s="5"/>
      <c r="AH2" s="5"/>
    </row>
    <row r="3" spans="1:34" ht="13" x14ac:dyDescent="0.2">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row>
    <row r="4" spans="1:34" ht="13" x14ac:dyDescent="0.2"/>
    <row r="5" spans="1:34" ht="13" x14ac:dyDescent="0.2"/>
    <row r="6" spans="1:34" ht="13" x14ac:dyDescent="0.2"/>
    <row r="7" spans="1:34" ht="13" x14ac:dyDescent="0.2"/>
    <row r="8" spans="1:34" ht="13" x14ac:dyDescent="0.2"/>
    <row r="9" spans="1:34" ht="13" x14ac:dyDescent="0.2">
      <c r="AH9" s="5"/>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5"/>
    </row>
    <row r="18" spans="12:34" ht="13" x14ac:dyDescent="0.2"/>
    <row r="19" spans="12:34" ht="13" x14ac:dyDescent="0.2"/>
    <row r="20" spans="12:34" ht="13" x14ac:dyDescent="0.2">
      <c r="AH20" s="5"/>
    </row>
    <row r="21" spans="12:34" ht="13" x14ac:dyDescent="0.2">
      <c r="AH21" s="5"/>
    </row>
    <row r="22" spans="12:34" ht="13" x14ac:dyDescent="0.2"/>
    <row r="23" spans="12:34" ht="13" x14ac:dyDescent="0.2"/>
    <row r="24" spans="12:34" ht="13" x14ac:dyDescent="0.2">
      <c r="Q24" s="5"/>
    </row>
    <row r="25" spans="12:34" ht="13" x14ac:dyDescent="0.2"/>
    <row r="26" spans="12:34" ht="13" x14ac:dyDescent="0.2"/>
    <row r="27" spans="12:34" ht="13" x14ac:dyDescent="0.2"/>
    <row r="28" spans="12:34" ht="13" x14ac:dyDescent="0.2">
      <c r="O28" s="5"/>
      <c r="T28" s="5"/>
      <c r="AH28" s="5"/>
    </row>
    <row r="29" spans="12:34" ht="13" x14ac:dyDescent="0.2"/>
    <row r="30" spans="12:34" ht="13" x14ac:dyDescent="0.2"/>
    <row r="31" spans="12:34" ht="13" x14ac:dyDescent="0.2">
      <c r="Q31" s="5"/>
    </row>
    <row r="32" spans="12:34" ht="13" x14ac:dyDescent="0.2">
      <c r="L32" s="5"/>
    </row>
    <row r="33" spans="2:34" ht="13" x14ac:dyDescent="0.2">
      <c r="C33" s="5"/>
      <c r="E33" s="5"/>
      <c r="G33" s="5"/>
      <c r="I33" s="5"/>
      <c r="X33" s="5"/>
    </row>
    <row r="34" spans="2:34" ht="13" x14ac:dyDescent="0.2">
      <c r="B34" s="5"/>
      <c r="P34" s="5"/>
      <c r="R34" s="5"/>
      <c r="T34" s="5"/>
    </row>
    <row r="35" spans="2:34" ht="13" x14ac:dyDescent="0.2">
      <c r="D35" s="5"/>
      <c r="W35" s="5"/>
      <c r="AC35" s="5"/>
      <c r="AD35" s="5"/>
      <c r="AE35" s="5"/>
      <c r="AF35" s="5"/>
      <c r="AG35" s="5"/>
      <c r="AH35" s="5"/>
    </row>
    <row r="36" spans="2:34" ht="13" x14ac:dyDescent="0.2">
      <c r="H36" s="5"/>
      <c r="J36" s="5"/>
      <c r="K36" s="5"/>
      <c r="M36" s="5"/>
      <c r="Y36" s="5"/>
      <c r="Z36" s="5"/>
      <c r="AA36" s="5"/>
      <c r="AB36" s="5"/>
      <c r="AC36" s="5"/>
      <c r="AD36" s="5"/>
      <c r="AE36" s="5"/>
      <c r="AF36" s="5"/>
      <c r="AG36" s="5"/>
      <c r="AH36" s="5"/>
    </row>
    <row r="37" spans="2:34" ht="13" x14ac:dyDescent="0.2">
      <c r="AH37" s="5"/>
    </row>
    <row r="38" spans="2:34" ht="13" x14ac:dyDescent="0.2">
      <c r="AG38" s="5"/>
      <c r="AH38" s="5"/>
    </row>
    <row r="39" spans="2:34" ht="13" x14ac:dyDescent="0.2"/>
    <row r="40" spans="2:34" ht="13" x14ac:dyDescent="0.2">
      <c r="X40" s="5"/>
    </row>
    <row r="41" spans="2:34" ht="13" x14ac:dyDescent="0.2">
      <c r="R41" s="5"/>
    </row>
    <row r="42" spans="2:34" ht="13" x14ac:dyDescent="0.2">
      <c r="W42" s="5"/>
    </row>
    <row r="43" spans="2:34" ht="13" x14ac:dyDescent="0.2">
      <c r="Y43" s="5"/>
      <c r="Z43" s="5"/>
      <c r="AA43" s="5"/>
      <c r="AB43" s="5"/>
      <c r="AC43" s="5"/>
      <c r="AD43" s="5"/>
      <c r="AE43" s="5"/>
      <c r="AF43" s="5"/>
      <c r="AG43" s="5"/>
      <c r="AH43" s="5"/>
    </row>
    <row r="44" spans="2:34" ht="13" x14ac:dyDescent="0.2">
      <c r="AH44" s="5"/>
    </row>
    <row r="45" spans="2:34" ht="13" x14ac:dyDescent="0.2">
      <c r="X45" s="5"/>
    </row>
    <row r="46" spans="2:34" ht="13" x14ac:dyDescent="0.2"/>
    <row r="47" spans="2:34" ht="13" x14ac:dyDescent="0.2"/>
    <row r="48" spans="2:34" ht="13" x14ac:dyDescent="0.2">
      <c r="W48" s="5"/>
      <c r="Y48" s="5"/>
      <c r="Z48" s="5"/>
      <c r="AA48" s="5"/>
      <c r="AB48" s="5"/>
      <c r="AC48" s="5"/>
      <c r="AD48" s="5"/>
      <c r="AE48" s="5"/>
      <c r="AF48" s="5"/>
      <c r="AG48" s="5"/>
      <c r="AH48" s="5"/>
    </row>
    <row r="49" spans="28:34" ht="13" x14ac:dyDescent="0.2"/>
    <row r="50" spans="28:34" ht="13" x14ac:dyDescent="0.2">
      <c r="AE50" s="5"/>
      <c r="AF50" s="5"/>
      <c r="AG50" s="5"/>
      <c r="AH50" s="5"/>
    </row>
    <row r="51" spans="28:34" ht="13" x14ac:dyDescent="0.2">
      <c r="AC51" s="5"/>
      <c r="AD51" s="5"/>
      <c r="AE51" s="5"/>
      <c r="AF51" s="5"/>
      <c r="AG51" s="5"/>
      <c r="AH51" s="5"/>
    </row>
    <row r="52" spans="28:34" ht="13" x14ac:dyDescent="0.2"/>
    <row r="53" spans="28:34" ht="13" x14ac:dyDescent="0.2">
      <c r="AF53" s="5"/>
      <c r="AG53" s="5"/>
      <c r="AH53" s="5"/>
    </row>
    <row r="54" spans="28:34" ht="13" x14ac:dyDescent="0.2">
      <c r="AH54" s="5"/>
    </row>
    <row r="55" spans="28:34" ht="13" x14ac:dyDescent="0.2"/>
    <row r="56" spans="28:34" ht="13" x14ac:dyDescent="0.2">
      <c r="AB56" s="5"/>
      <c r="AC56" s="5"/>
      <c r="AD56" s="5"/>
      <c r="AE56" s="5"/>
      <c r="AF56" s="5"/>
      <c r="AG56" s="5"/>
      <c r="AH56" s="5"/>
    </row>
    <row r="57" spans="28:34" ht="13" x14ac:dyDescent="0.2">
      <c r="AH57" s="5"/>
    </row>
    <row r="58" spans="28:34" ht="13" x14ac:dyDescent="0.2">
      <c r="AH58" s="5"/>
    </row>
    <row r="59" spans="28:34" ht="13" x14ac:dyDescent="0.2"/>
    <row r="60" spans="28:34" ht="13" x14ac:dyDescent="0.2"/>
    <row r="61" spans="28:34" ht="13" x14ac:dyDescent="0.2"/>
    <row r="62" spans="28:34" ht="13" x14ac:dyDescent="0.2"/>
    <row r="63" spans="28:34" ht="13" x14ac:dyDescent="0.2">
      <c r="AH63" s="5"/>
    </row>
    <row r="64" spans="28:34" ht="13" x14ac:dyDescent="0.2">
      <c r="AG64" s="5"/>
      <c r="AH64" s="5"/>
    </row>
    <row r="65" spans="28:34" ht="13" x14ac:dyDescent="0.2"/>
    <row r="66" spans="28:34" ht="13" x14ac:dyDescent="0.2"/>
    <row r="67" spans="28:34" ht="13" x14ac:dyDescent="0.2"/>
    <row r="68" spans="28:34" ht="13" x14ac:dyDescent="0.2">
      <c r="AB68" s="5"/>
      <c r="AC68" s="5"/>
      <c r="AD68" s="5"/>
      <c r="AE68" s="5"/>
      <c r="AF68" s="5"/>
      <c r="AG68" s="5"/>
      <c r="AH68" s="5"/>
    </row>
    <row r="69" spans="28:34" ht="13" x14ac:dyDescent="0.2">
      <c r="AF69" s="5"/>
      <c r="AG69" s="5"/>
      <c r="AH69" s="5"/>
    </row>
    <row r="70" spans="28:34" ht="13" x14ac:dyDescent="0.2"/>
    <row r="71" spans="28:34" ht="13" x14ac:dyDescent="0.2"/>
    <row r="72" spans="28:34" ht="13" x14ac:dyDescent="0.2"/>
    <row r="73" spans="28:34" ht="13" x14ac:dyDescent="0.2"/>
    <row r="74" spans="28:34" ht="13" x14ac:dyDescent="0.2"/>
    <row r="75" spans="28:34" ht="13" x14ac:dyDescent="0.2">
      <c r="AH75" s="5"/>
    </row>
    <row r="76" spans="28:34" ht="13" x14ac:dyDescent="0.2">
      <c r="AF76" s="5"/>
      <c r="AG76" s="5"/>
      <c r="AH76" s="5"/>
    </row>
    <row r="77" spans="28:34" ht="13" x14ac:dyDescent="0.2">
      <c r="AG77" s="5"/>
      <c r="AH77" s="5"/>
    </row>
    <row r="78" spans="28:34" ht="13" x14ac:dyDescent="0.2"/>
    <row r="79" spans="28:34" ht="13" x14ac:dyDescent="0.2"/>
    <row r="80" spans="28:34" ht="13" x14ac:dyDescent="0.2"/>
    <row r="81" spans="25:34" ht="13" x14ac:dyDescent="0.2"/>
    <row r="82" spans="25:34" ht="13" x14ac:dyDescent="0.2">
      <c r="Y82" s="5"/>
    </row>
    <row r="83" spans="25:34" ht="13" x14ac:dyDescent="0.2">
      <c r="Y83" s="5"/>
      <c r="Z83" s="5"/>
      <c r="AA83" s="5"/>
      <c r="AB83" s="5"/>
      <c r="AC83" s="5"/>
      <c r="AD83" s="5"/>
      <c r="AE83" s="5"/>
      <c r="AF83" s="5"/>
      <c r="AG83" s="5"/>
      <c r="AH83" s="5"/>
    </row>
    <row r="84" spans="25:34" ht="13" x14ac:dyDescent="0.2"/>
    <row r="85" spans="25:34" ht="13" x14ac:dyDescent="0.2"/>
    <row r="86" spans="25:34" ht="13" x14ac:dyDescent="0.2"/>
    <row r="87" spans="25:34" ht="13" x14ac:dyDescent="0.2"/>
    <row r="88" spans="25:34" ht="13" x14ac:dyDescent="0.2">
      <c r="AH88" s="5"/>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5"/>
      <c r="AG94" s="5"/>
      <c r="AH94" s="5"/>
    </row>
    <row r="95" spans="25:34" ht="13.5" customHeight="1" x14ac:dyDescent="0.2">
      <c r="AH95" s="5"/>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5"/>
    </row>
    <row r="102" spans="33:34" ht="13.5" customHeight="1" x14ac:dyDescent="0.2"/>
    <row r="103" spans="33:34" ht="13.5" customHeight="1" x14ac:dyDescent="0.2"/>
    <row r="104" spans="33:34" ht="13.5" customHeight="1" x14ac:dyDescent="0.2">
      <c r="AG104" s="5"/>
      <c r="AH104" s="5"/>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5"/>
    </row>
    <row r="117" spans="34:122" ht="13.5" customHeight="1" x14ac:dyDescent="0.2"/>
    <row r="118" spans="34:122" ht="13.5" customHeight="1" x14ac:dyDescent="0.2"/>
    <row r="119" spans="34:122" ht="13.5" customHeight="1" x14ac:dyDescent="0.2"/>
    <row r="120" spans="34:122" ht="13.5" customHeight="1" x14ac:dyDescent="0.2">
      <c r="AH120" s="5"/>
    </row>
    <row r="121" spans="34:122" ht="13.5" customHeight="1" x14ac:dyDescent="0.2">
      <c r="AH121" s="5"/>
    </row>
    <row r="122" spans="34:122" ht="13.5" customHeight="1" x14ac:dyDescent="0.2"/>
    <row r="123" spans="34:122" ht="13.5" customHeight="1" x14ac:dyDescent="0.2"/>
    <row r="124" spans="34:122" ht="13.5" customHeight="1" x14ac:dyDescent="0.2"/>
    <row r="125" spans="34:122" ht="13.5" customHeight="1" x14ac:dyDescent="0.2">
      <c r="DR125" s="5" t="s">
        <v>14</v>
      </c>
    </row>
  </sheetData>
  <sheetProtection algorithmName="SHA-512" hashValue="cE8+n3eaeIeV6qLU6ZGs6E9AQOobJBejQPfYmewPwHrYlXijeS0JhZhXBg5QOMv746a5uo9v0YJvtjBAzgtpYQ==" saltValue="tUms8NqPvRCVWoki5J07og==" spinCount="100000" sheet="1" objects="1" scenarios="1"/>
  <dataConsolidate/>
  <phoneticPr fontId="2"/>
  <printOptions horizontalCentered="1" verticalCentered="1"/>
  <pageMargins left="0" right="0" top="0.19685039370078741" bottom="0" header="0.39370078740157483" footer="0"/>
  <pageSetup paperSize="9" scale="36"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DR125"/>
  <sheetViews>
    <sheetView showGridLines="0" zoomScale="70" zoomScaleNormal="70" zoomScaleSheetLayoutView="55" workbookViewId="0">
      <selection activeCell="CH96" sqref="CH96"/>
    </sheetView>
  </sheetViews>
  <sheetFormatPr defaultColWidth="0" defaultRowHeight="13.5" customHeight="1" zeroHeight="1" x14ac:dyDescent="0.2"/>
  <cols>
    <col min="1" max="34" width="2.453125" style="38" customWidth="1"/>
    <col min="35" max="122" width="2.453125" style="5" customWidth="1"/>
    <col min="123" max="16384" width="2.453125" style="5" hidden="1"/>
  </cols>
  <sheetData>
    <row r="1" spans="2:34" ht="13.5" customHeight="1" x14ac:dyDescent="0.2">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2" spans="2:34" ht="13" x14ac:dyDescent="0.2">
      <c r="S2" s="5"/>
      <c r="AH2" s="5"/>
    </row>
    <row r="3" spans="2:34" ht="13" x14ac:dyDescent="0.2">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row>
    <row r="4" spans="2:34" ht="13" x14ac:dyDescent="0.2"/>
    <row r="5" spans="2:34" ht="13" x14ac:dyDescent="0.2"/>
    <row r="6" spans="2:34" ht="13" x14ac:dyDescent="0.2"/>
    <row r="7" spans="2:34" ht="13" x14ac:dyDescent="0.2"/>
    <row r="8" spans="2:34" ht="13" x14ac:dyDescent="0.2"/>
    <row r="9" spans="2:34" ht="13" x14ac:dyDescent="0.2">
      <c r="AH9" s="5"/>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5"/>
    </row>
    <row r="18" spans="12:34" ht="13" x14ac:dyDescent="0.2"/>
    <row r="19" spans="12:34" ht="13" x14ac:dyDescent="0.2"/>
    <row r="20" spans="12:34" ht="13" x14ac:dyDescent="0.2">
      <c r="AH20" s="5"/>
    </row>
    <row r="21" spans="12:34" ht="13" x14ac:dyDescent="0.2">
      <c r="AH21" s="5"/>
    </row>
    <row r="22" spans="12:34" ht="13" x14ac:dyDescent="0.2"/>
    <row r="23" spans="12:34" ht="13" x14ac:dyDescent="0.2"/>
    <row r="24" spans="12:34" ht="13" x14ac:dyDescent="0.2">
      <c r="Q24" s="5"/>
    </row>
    <row r="25" spans="12:34" ht="13" x14ac:dyDescent="0.2"/>
    <row r="26" spans="12:34" ht="13" x14ac:dyDescent="0.2"/>
    <row r="27" spans="12:34" ht="13" x14ac:dyDescent="0.2"/>
    <row r="28" spans="12:34" ht="13" x14ac:dyDescent="0.2">
      <c r="O28" s="5"/>
      <c r="T28" s="5"/>
      <c r="AH28" s="5"/>
    </row>
    <row r="29" spans="12:34" ht="13" x14ac:dyDescent="0.2"/>
    <row r="30" spans="12:34" ht="13" x14ac:dyDescent="0.2"/>
    <row r="31" spans="12:34" ht="13" x14ac:dyDescent="0.2">
      <c r="Q31" s="5"/>
    </row>
    <row r="32" spans="12:34" ht="13" x14ac:dyDescent="0.2">
      <c r="L32" s="5"/>
    </row>
    <row r="33" spans="2:34" ht="13" x14ac:dyDescent="0.2">
      <c r="C33" s="5"/>
      <c r="E33" s="5"/>
      <c r="G33" s="5"/>
      <c r="I33" s="5"/>
      <c r="X33" s="5"/>
    </row>
    <row r="34" spans="2:34" ht="13" x14ac:dyDescent="0.2">
      <c r="B34" s="5"/>
      <c r="P34" s="5"/>
      <c r="R34" s="5"/>
      <c r="T34" s="5"/>
    </row>
    <row r="35" spans="2:34" ht="13" x14ac:dyDescent="0.2">
      <c r="D35" s="5"/>
      <c r="W35" s="5"/>
      <c r="AC35" s="5"/>
      <c r="AD35" s="5"/>
      <c r="AE35" s="5"/>
      <c r="AF35" s="5"/>
      <c r="AG35" s="5"/>
      <c r="AH35" s="5"/>
    </row>
    <row r="36" spans="2:34" ht="13" x14ac:dyDescent="0.2">
      <c r="H36" s="5"/>
      <c r="J36" s="5"/>
      <c r="K36" s="5"/>
      <c r="M36" s="5"/>
      <c r="Y36" s="5"/>
      <c r="Z36" s="5"/>
      <c r="AA36" s="5"/>
      <c r="AB36" s="5"/>
      <c r="AC36" s="5"/>
      <c r="AD36" s="5"/>
      <c r="AE36" s="5"/>
      <c r="AF36" s="5"/>
      <c r="AG36" s="5"/>
      <c r="AH36" s="5"/>
    </row>
    <row r="37" spans="2:34" ht="13" x14ac:dyDescent="0.2">
      <c r="AH37" s="5"/>
    </row>
    <row r="38" spans="2:34" ht="13" x14ac:dyDescent="0.2">
      <c r="AG38" s="5"/>
      <c r="AH38" s="5"/>
    </row>
    <row r="39" spans="2:34" ht="13" x14ac:dyDescent="0.2"/>
    <row r="40" spans="2:34" ht="13" x14ac:dyDescent="0.2">
      <c r="X40" s="5"/>
    </row>
    <row r="41" spans="2:34" ht="13" x14ac:dyDescent="0.2">
      <c r="R41" s="5"/>
    </row>
    <row r="42" spans="2:34" ht="13" x14ac:dyDescent="0.2">
      <c r="W42" s="5"/>
    </row>
    <row r="43" spans="2:34" ht="13" x14ac:dyDescent="0.2">
      <c r="Y43" s="5"/>
      <c r="Z43" s="5"/>
      <c r="AA43" s="5"/>
      <c r="AB43" s="5"/>
      <c r="AC43" s="5"/>
      <c r="AD43" s="5"/>
      <c r="AE43" s="5"/>
      <c r="AF43" s="5"/>
      <c r="AG43" s="5"/>
      <c r="AH43" s="5"/>
    </row>
    <row r="44" spans="2:34" ht="13" x14ac:dyDescent="0.2">
      <c r="AH44" s="5"/>
    </row>
    <row r="45" spans="2:34" ht="13" x14ac:dyDescent="0.2">
      <c r="X45" s="5"/>
    </row>
    <row r="46" spans="2:34" ht="13" x14ac:dyDescent="0.2"/>
    <row r="47" spans="2:34" ht="13" x14ac:dyDescent="0.2"/>
    <row r="48" spans="2:34" ht="13" x14ac:dyDescent="0.2">
      <c r="W48" s="5"/>
      <c r="Y48" s="5"/>
      <c r="Z48" s="5"/>
      <c r="AA48" s="5"/>
      <c r="AB48" s="5"/>
      <c r="AC48" s="5"/>
      <c r="AD48" s="5"/>
      <c r="AE48" s="5"/>
      <c r="AF48" s="5"/>
      <c r="AG48" s="5"/>
      <c r="AH48" s="5"/>
    </row>
    <row r="49" spans="28:34" ht="13" x14ac:dyDescent="0.2"/>
    <row r="50" spans="28:34" ht="13" x14ac:dyDescent="0.2">
      <c r="AE50" s="5"/>
      <c r="AF50" s="5"/>
      <c r="AG50" s="5"/>
      <c r="AH50" s="5"/>
    </row>
    <row r="51" spans="28:34" ht="13" x14ac:dyDescent="0.2">
      <c r="AC51" s="5"/>
      <c r="AD51" s="5"/>
      <c r="AE51" s="5"/>
      <c r="AF51" s="5"/>
      <c r="AG51" s="5"/>
      <c r="AH51" s="5"/>
    </row>
    <row r="52" spans="28:34" ht="13" x14ac:dyDescent="0.2"/>
    <row r="53" spans="28:34" ht="13" x14ac:dyDescent="0.2">
      <c r="AF53" s="5"/>
      <c r="AG53" s="5"/>
      <c r="AH53" s="5"/>
    </row>
    <row r="54" spans="28:34" ht="13" x14ac:dyDescent="0.2">
      <c r="AH54" s="5"/>
    </row>
    <row r="55" spans="28:34" ht="13" x14ac:dyDescent="0.2"/>
    <row r="56" spans="28:34" ht="13" x14ac:dyDescent="0.2">
      <c r="AB56" s="5"/>
      <c r="AC56" s="5"/>
      <c r="AD56" s="5"/>
      <c r="AE56" s="5"/>
      <c r="AF56" s="5"/>
      <c r="AG56" s="5"/>
      <c r="AH56" s="5"/>
    </row>
    <row r="57" spans="28:34" ht="13" x14ac:dyDescent="0.2">
      <c r="AH57" s="5"/>
    </row>
    <row r="58" spans="28:34" ht="13" x14ac:dyDescent="0.2">
      <c r="AH58" s="5"/>
    </row>
    <row r="59" spans="28:34" ht="13" x14ac:dyDescent="0.2">
      <c r="AG59" s="5"/>
      <c r="AH59" s="5"/>
    </row>
    <row r="60" spans="28:34" ht="13" x14ac:dyDescent="0.2"/>
    <row r="61" spans="28:34" ht="13" x14ac:dyDescent="0.2"/>
    <row r="62" spans="28:34" ht="13" x14ac:dyDescent="0.2"/>
    <row r="63" spans="28:34" ht="13" x14ac:dyDescent="0.2">
      <c r="AH63" s="5"/>
    </row>
    <row r="64" spans="28:34" ht="13" x14ac:dyDescent="0.2">
      <c r="AG64" s="5"/>
      <c r="AH64" s="5"/>
    </row>
    <row r="65" spans="28:34" ht="13" x14ac:dyDescent="0.2"/>
    <row r="66" spans="28:34" ht="13" x14ac:dyDescent="0.2"/>
    <row r="67" spans="28:34" ht="13" x14ac:dyDescent="0.2"/>
    <row r="68" spans="28:34" ht="13" x14ac:dyDescent="0.2">
      <c r="AB68" s="5"/>
      <c r="AC68" s="5"/>
      <c r="AD68" s="5"/>
      <c r="AE68" s="5"/>
      <c r="AF68" s="5"/>
      <c r="AG68" s="5"/>
      <c r="AH68" s="5"/>
    </row>
    <row r="69" spans="28:34" ht="13" x14ac:dyDescent="0.2">
      <c r="AF69" s="5"/>
      <c r="AG69" s="5"/>
      <c r="AH69" s="5"/>
    </row>
    <row r="70" spans="28:34" ht="13" x14ac:dyDescent="0.2"/>
    <row r="71" spans="28:34" ht="13" x14ac:dyDescent="0.2"/>
    <row r="72" spans="28:34" ht="13" x14ac:dyDescent="0.2"/>
    <row r="73" spans="28:34" ht="13" x14ac:dyDescent="0.2"/>
    <row r="74" spans="28:34" ht="13" x14ac:dyDescent="0.2"/>
    <row r="75" spans="28:34" ht="13" x14ac:dyDescent="0.2">
      <c r="AH75" s="5"/>
    </row>
    <row r="76" spans="28:34" ht="13" x14ac:dyDescent="0.2">
      <c r="AF76" s="5"/>
      <c r="AG76" s="5"/>
      <c r="AH76" s="5"/>
    </row>
    <row r="77" spans="28:34" ht="13" x14ac:dyDescent="0.2">
      <c r="AG77" s="5"/>
      <c r="AH77" s="5"/>
    </row>
    <row r="78" spans="28:34" ht="13" x14ac:dyDescent="0.2"/>
    <row r="79" spans="28:34" ht="13" x14ac:dyDescent="0.2"/>
    <row r="80" spans="28:34" ht="13" x14ac:dyDescent="0.2"/>
    <row r="81" spans="25:34" ht="13" x14ac:dyDescent="0.2"/>
    <row r="82" spans="25:34" ht="13" x14ac:dyDescent="0.2">
      <c r="Y82" s="5"/>
    </row>
    <row r="83" spans="25:34" ht="13" x14ac:dyDescent="0.2">
      <c r="Y83" s="5"/>
      <c r="Z83" s="5"/>
      <c r="AA83" s="5"/>
      <c r="AB83" s="5"/>
      <c r="AC83" s="5"/>
      <c r="AD83" s="5"/>
      <c r="AE83" s="5"/>
      <c r="AF83" s="5"/>
      <c r="AG83" s="5"/>
      <c r="AH83" s="5"/>
    </row>
    <row r="84" spans="25:34" ht="13" x14ac:dyDescent="0.2"/>
    <row r="85" spans="25:34" ht="13" x14ac:dyDescent="0.2"/>
    <row r="86" spans="25:34" ht="13" x14ac:dyDescent="0.2"/>
    <row r="87" spans="25:34" ht="13" x14ac:dyDescent="0.2"/>
    <row r="88" spans="25:34" ht="13" x14ac:dyDescent="0.2">
      <c r="AH88" s="5"/>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5"/>
      <c r="AG94" s="5"/>
      <c r="AH94" s="5"/>
    </row>
    <row r="95" spans="25:34" ht="13.5" customHeight="1" x14ac:dyDescent="0.2">
      <c r="AH95" s="5"/>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5"/>
    </row>
    <row r="102" spans="33:34" ht="13.5" customHeight="1" x14ac:dyDescent="0.2"/>
    <row r="103" spans="33:34" ht="13.5" customHeight="1" x14ac:dyDescent="0.2"/>
    <row r="104" spans="33:34" ht="13.5" customHeight="1" x14ac:dyDescent="0.2">
      <c r="AG104" s="5"/>
      <c r="AH104" s="5"/>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5"/>
    </row>
    <row r="117" spans="34:122" ht="13.5" customHeight="1" x14ac:dyDescent="0.2"/>
    <row r="118" spans="34:122" ht="13.5" customHeight="1" x14ac:dyDescent="0.2"/>
    <row r="119" spans="34:122" ht="13.5" customHeight="1" x14ac:dyDescent="0.2"/>
    <row r="120" spans="34:122" ht="13.5" customHeight="1" x14ac:dyDescent="0.2">
      <c r="AH120" s="5"/>
    </row>
    <row r="121" spans="34:122" ht="13.5" customHeight="1" x14ac:dyDescent="0.2">
      <c r="AH121" s="5"/>
    </row>
    <row r="122" spans="34:122" ht="13.5" customHeight="1" x14ac:dyDescent="0.2"/>
    <row r="123" spans="34:122" ht="13.5" customHeight="1" x14ac:dyDescent="0.2"/>
    <row r="124" spans="34:122" ht="13.5" customHeight="1" x14ac:dyDescent="0.2"/>
    <row r="125" spans="34:122" ht="13.5" customHeight="1" x14ac:dyDescent="0.2">
      <c r="DR125" s="5" t="s">
        <v>14</v>
      </c>
    </row>
  </sheetData>
  <sheetProtection algorithmName="SHA-512" hashValue="1TxKX+sg+jn7ICW4b53/r2QH5fzFL2iSM75Q7Pe7azy3wZP+AQJ4WbEbAXfIBWhd7cs1o7EZUqj/ahB3z6ZfEA==" saltValue="0oozPA8yjcaoa1ADz/LYDw==" spinCount="100000" sheet="1" objects="1" scenarios="1"/>
  <dataConsolidate/>
  <phoneticPr fontId="2"/>
  <printOptions horizontalCentered="1" verticalCentered="1"/>
  <pageMargins left="0" right="0" top="0.19685039370078741" bottom="0" header="0.39370078740157483" footer="0"/>
  <pageSetup paperSize="9" scale="36" orientation="landscape" horizontalDpi="300" verticalDpi="300" r:id="rId1"/>
  <headerFooter alignWithMargins="0">
    <oddFooter>&amp;C&amp;P/&amp;N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16</vt:i4>
      </vt:variant>
    </vt:vector>
  </HeadingPairs>
  <TitlesOfParts>
    <vt:vector size="16"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田口 千尋</cp:lastModifiedBy>
  <cp:lastPrinted>2026-08-31T01:45:21Z</cp:lastPrinted>
  <dcterms:created xsi:type="dcterms:W3CDTF">2026-07-23T23:57:02Z</dcterms:created>
  <dcterms:modified xsi:type="dcterms:W3CDTF">2026-09-08T07:56:05Z</dcterms:modified>
  <cp:category/>
</cp:coreProperties>
</file>