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Box\市町村財政課\G_財政指導\00G_002_010_公会計\R08年度\04_地方公会計の整備により得られるストック情報に関する調査について\06_総務省から分析欄記載依頼\04　市町村のデータとりまとめ\"/>
    </mc:Choice>
  </mc:AlternateContent>
  <xr:revisionPtr revIDLastSave="0" documentId="13_ncr:1_{46ABACC1-75D3-43B1-878D-D66826592669}" xr6:coauthVersionLast="47" xr6:coauthVersionMax="47" xr10:uidLastSave="{00000000-0000-0000-0000-000000000000}"/>
  <bookViews>
    <workbookView xWindow="28690" yWindow="-1070" windowWidth="29020" windowHeight="1570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7" l="1"/>
  <c r="CQ43" i="7"/>
  <c r="CO43" i="7" s="1"/>
  <c r="BY43" i="7"/>
  <c r="BW43" i="7" s="1"/>
  <c r="BE43" i="7"/>
  <c r="AM43" i="7"/>
  <c r="U43" i="7"/>
  <c r="E43" i="7"/>
  <c r="C43" i="7" s="1"/>
  <c r="DG42" i="7"/>
  <c r="CQ42" i="7"/>
  <c r="CO42" i="7" s="1"/>
  <c r="BY42" i="7"/>
  <c r="BE42" i="7"/>
  <c r="AM42" i="7"/>
  <c r="U42" i="7"/>
  <c r="E42" i="7"/>
  <c r="C42" i="7" s="1"/>
  <c r="DG41" i="7"/>
  <c r="CQ41" i="7"/>
  <c r="CO41" i="7" s="1"/>
  <c r="BY41" i="7"/>
  <c r="BE41" i="7"/>
  <c r="AM41" i="7"/>
  <c r="U41" i="7"/>
  <c r="E41" i="7"/>
  <c r="C41" i="7" s="1"/>
  <c r="DG40" i="7"/>
  <c r="CQ40" i="7"/>
  <c r="CO40" i="7" s="1"/>
  <c r="BY40" i="7"/>
  <c r="BE40" i="7"/>
  <c r="AM40" i="7"/>
  <c r="U40" i="7"/>
  <c r="E40" i="7"/>
  <c r="C40" i="7" s="1"/>
  <c r="DG39" i="7"/>
  <c r="CQ39" i="7"/>
  <c r="CO39" i="7" s="1"/>
  <c r="BY39" i="7"/>
  <c r="BE39" i="7"/>
  <c r="AM39" i="7"/>
  <c r="U39" i="7"/>
  <c r="E39" i="7"/>
  <c r="C39" i="7" s="1"/>
  <c r="DG38" i="7"/>
  <c r="CQ38" i="7"/>
  <c r="CO38" i="7" s="1"/>
  <c r="BY38" i="7"/>
  <c r="BE38" i="7"/>
  <c r="AM38" i="7"/>
  <c r="U38" i="7"/>
  <c r="E38" i="7"/>
  <c r="C38" i="7" s="1"/>
  <c r="DG37" i="7"/>
  <c r="CQ37" i="7"/>
  <c r="CO37" i="7" s="1"/>
  <c r="BY37" i="7"/>
  <c r="BE37" i="7"/>
  <c r="AM37" i="7"/>
  <c r="U37" i="7"/>
  <c r="E37" i="7"/>
  <c r="C37" i="7" s="1"/>
  <c r="DG36" i="7"/>
  <c r="CQ36" i="7"/>
  <c r="CO36" i="7" s="1"/>
  <c r="BY36" i="7"/>
  <c r="BE36" i="7"/>
  <c r="AM36" i="7"/>
  <c r="W36" i="7"/>
  <c r="E36" i="7"/>
  <c r="C36" i="7" s="1"/>
  <c r="DG35" i="7"/>
  <c r="CQ35" i="7"/>
  <c r="CO35" i="7" s="1"/>
  <c r="BY35" i="7"/>
  <c r="BE35" i="7"/>
  <c r="AO35" i="7"/>
  <c r="W35" i="7"/>
  <c r="E35" i="7"/>
  <c r="DG34" i="7"/>
  <c r="CQ34" i="7"/>
  <c r="BY34" i="7"/>
  <c r="BE34" i="7"/>
  <c r="AO34" i="7"/>
  <c r="W34" i="7"/>
  <c r="E34" i="7"/>
  <c r="C34" i="7" s="1"/>
  <c r="C35" i="7" l="1"/>
  <c r="U34" i="7"/>
  <c r="U35" i="7" l="1"/>
  <c r="U36" i="7" l="1"/>
  <c r="AM34" i="7" s="1"/>
  <c r="AM35" i="7" s="1"/>
  <c r="BW34" i="7" l="1"/>
  <c r="BW35" i="7" s="1"/>
  <c r="BW36" i="7" s="1"/>
  <c r="BW37" i="7" s="1"/>
  <c r="BW38" i="7" s="1"/>
  <c r="BW39" i="7" s="1"/>
  <c r="BW40" i="7" s="1"/>
  <c r="BW41" i="7" s="1"/>
  <c r="BW42" i="7" s="1"/>
  <c r="CO34" i="7" l="1"/>
</calcChain>
</file>

<file path=xl/sharedStrings.xml><?xml version="1.0" encoding="utf-8"?>
<sst xmlns="http://schemas.openxmlformats.org/spreadsheetml/2006/main" count="1056" uniqueCount="545">
  <si>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</si>
  <si>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</si>
  <si>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</si>
  <si>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</si>
  <si>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</si>
  <si>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</si>
  <si>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</si>
  <si>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</si>
  <si>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</si>
  <si>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</si>
  <si>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</si>
  <si>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</si>
  <si>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</si>
  <si>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</si>
  <si>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</si>
  <si>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令和6年度　財政状況資料集</t>
    <phoneticPr fontId="5"/>
  </si>
  <si>
    <t>総括表（市町村）</t>
    <rPh sb="0" eb="2">
      <t>ソウカツ</t>
    </rPh>
    <rPh sb="2" eb="3">
      <t>ヒョウ</t>
    </rPh>
    <rPh sb="4" eb="7">
      <t>シチョウソン</t>
    </rPh>
    <phoneticPr fontId="5"/>
  </si>
  <si>
    <t>都道府県名</t>
    <phoneticPr fontId="5"/>
  </si>
  <si>
    <t>福島県</t>
    <phoneticPr fontId="5"/>
  </si>
  <si>
    <t>市町村類型</t>
    <phoneticPr fontId="5"/>
  </si>
  <si>
    <t>Ⅳ－１</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</si>
  <si>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</si>
  <si>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</si>
  <si>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</si>
  <si>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</si>
  <si>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</si>
  <si>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</si>
  <si>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</si>
  <si>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</si>
  <si>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</si>
  <si>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</si>
  <si>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</si>
  <si>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</si>
  <si>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</si>
  <si>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会津坂下町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</si>
  <si>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</si>
  <si>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</si>
  <si>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</si>
  <si>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</si>
  <si>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</si>
  <si>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</si>
  <si>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</si>
  <si>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</si>
  <si>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</si>
  <si>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</si>
  <si>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</si>
  <si>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</si>
  <si>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</si>
  <si>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</si>
  <si>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</si>
  <si>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</si>
  <si>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</si>
  <si>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</si>
  <si>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</si>
  <si>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</si>
  <si>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</si>
  <si>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</si>
  <si>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</si>
  <si>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-7.6</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</si>
  <si>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</si>
  <si>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</si>
  <si>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</si>
  <si>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</si>
  <si>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</si>
  <si>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</si>
  <si>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</si>
  <si>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</si>
  <si>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</si>
  <si>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</si>
  <si>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</si>
  <si>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</si>
  <si>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</si>
  <si>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</si>
  <si>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</si>
  <si>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</si>
  <si>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</si>
  <si>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</si>
  <si>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</si>
  <si>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</si>
  <si>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</si>
  <si>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</si>
  <si>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-2.3</t>
    <phoneticPr fontId="5"/>
  </si>
  <si>
    <t>基準財政需要額</t>
    <phoneticPr fontId="14"/>
  </si>
  <si>
    <t>うち日本人(％)</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</si>
  <si>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</si>
  <si>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</si>
  <si>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</si>
  <si>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</si>
  <si>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</si>
  <si>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</si>
  <si>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</si>
  <si>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</si>
  <si>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</si>
  <si>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</si>
  <si>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</si>
  <si>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</si>
  <si>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</si>
  <si>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</si>
  <si>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</si>
  <si>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</si>
  <si>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</si>
  <si>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</si>
  <si>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</si>
  <si>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</si>
  <si>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</si>
  <si>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</si>
  <si>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</si>
  <si>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</si>
  <si>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</si>
  <si>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</si>
  <si>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</si>
  <si>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</si>
  <si>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</si>
  <si>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</si>
  <si>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</si>
  <si>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</si>
  <si>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</si>
  <si>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</si>
  <si>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</si>
  <si>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</si>
  <si>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</si>
  <si>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</si>
  <si>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</si>
  <si>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</si>
  <si>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</si>
  <si>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</si>
  <si>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</si>
  <si>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</si>
  <si>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</si>
  <si>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</si>
  <si>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</si>
  <si>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</si>
  <si>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</si>
  <si>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</si>
  <si>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</si>
  <si>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</si>
  <si>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</si>
  <si>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</si>
  <si>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</si>
  <si>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</si>
  <si>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</si>
  <si>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</si>
  <si>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</si>
  <si>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</si>
  <si>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福島県会津坂下町</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</si>
  <si>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</si>
  <si>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</si>
  <si>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</si>
  <si>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</si>
  <si>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</si>
  <si>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</si>
  <si>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</si>
  <si>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</si>
  <si>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</si>
  <si>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</si>
  <si>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</si>
  <si>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</si>
  <si>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</si>
  <si>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</si>
  <si>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</si>
  <si>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</si>
  <si>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</si>
  <si>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</si>
  <si>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</si>
  <si>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</si>
  <si>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</si>
  <si>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</si>
  <si>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</si>
  <si>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</si>
  <si>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</si>
  <si>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</si>
  <si>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</si>
  <si>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</si>
  <si>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</si>
  <si>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</si>
  <si>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</si>
  <si>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</si>
  <si>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</si>
  <si>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</si>
  <si>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</si>
  <si>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</si>
  <si>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</si>
  <si>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</si>
  <si>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</si>
  <si>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</si>
  <si>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</si>
  <si>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</si>
  <si>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</si>
  <si>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</si>
  <si>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</si>
  <si>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</si>
  <si>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</si>
  <si>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</si>
  <si>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</si>
  <si>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</si>
  <si>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</si>
  <si>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</si>
  <si>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</si>
  <si>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</si>
  <si>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</si>
  <si>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</si>
  <si>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</si>
  <si>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</si>
  <si>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</si>
  <si>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</si>
  <si>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</si>
  <si>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</si>
  <si>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</si>
  <si>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</si>
  <si>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</si>
  <si>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</si>
  <si>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</si>
  <si>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</si>
  <si>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</si>
  <si>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</si>
  <si>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</si>
  <si>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</si>
  <si>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</si>
  <si>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</si>
  <si>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</si>
  <si>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</si>
  <si>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</si>
  <si>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</si>
  <si>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</si>
  <si>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</si>
  <si>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</si>
  <si>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</si>
  <si>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</si>
  <si>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</si>
  <si>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</si>
  <si>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</si>
  <si>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</si>
  <si>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</si>
  <si>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</si>
  <si>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</si>
  <si>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</si>
  <si>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</si>
  <si>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</si>
  <si>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</si>
  <si>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</si>
  <si>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</si>
  <si>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</si>
  <si>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</si>
  <si>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</si>
  <si>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</si>
  <si>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</si>
  <si>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</si>
  <si>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</si>
  <si>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</si>
  <si>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</si>
  <si>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</si>
  <si>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</si>
  <si>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</si>
  <si>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</si>
  <si>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</si>
  <si>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</si>
  <si>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</si>
  <si>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</si>
  <si>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</si>
  <si>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</si>
  <si>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</si>
  <si>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</si>
  <si>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</si>
  <si>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</si>
  <si>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</si>
  <si>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</si>
  <si>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</si>
  <si>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</si>
  <si>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</si>
  <si>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</si>
  <si>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</si>
  <si>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</si>
  <si>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</si>
  <si>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</si>
  <si>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</si>
  <si>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</si>
  <si>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</si>
  <si>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</si>
  <si>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</si>
  <si>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</si>
  <si>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</si>
  <si>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</si>
  <si>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</si>
  <si>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</si>
  <si>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</si>
  <si>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</si>
  <si>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</si>
  <si>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</si>
  <si>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</si>
  <si>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</si>
  <si>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</si>
  <si>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</si>
  <si>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</si>
  <si>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</si>
  <si>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</si>
  <si>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</si>
  <si>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福島県会津坂下町</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</si>
  <si>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</si>
  <si>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</si>
  <si>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</si>
  <si>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</si>
  <si>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</si>
  <si>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</si>
  <si>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</si>
  <si>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</si>
  <si>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</si>
  <si>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</si>
  <si>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</si>
  <si>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</si>
  <si>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</si>
  <si>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</si>
  <si>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</si>
  <si>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</si>
  <si>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</si>
  <si>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</si>
  <si>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</si>
  <si>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</si>
  <si>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t>
    <phoneticPr fontId="2"/>
  </si>
  <si>
    <t>株式会社湯川会津坂下</t>
    <rPh sb="0" eb="2">
      <t>カブシキ</t>
    </rPh>
    <rPh sb="2" eb="4">
      <t>カイシャ</t>
    </rPh>
    <rPh sb="4" eb="6">
      <t>ユガワ</t>
    </rPh>
    <rPh sb="6" eb="10">
      <t>アイヅバンゲ</t>
    </rPh>
    <phoneticPr fontId="2"/>
  </si>
  <si>
    <t>坂下東第一地区土地区画整理事業特別会計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</si>
  <si>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</si>
  <si>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</si>
  <si>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</si>
  <si>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</si>
  <si>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</si>
  <si>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</si>
  <si>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</si>
  <si>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</si>
  <si>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</si>
  <si>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</si>
  <si>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</si>
  <si>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</si>
  <si>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</si>
  <si>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</si>
  <si>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</si>
  <si>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</si>
  <si>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</si>
  <si>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</si>
  <si>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</si>
  <si>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</si>
  <si>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</si>
  <si>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</si>
  <si>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</si>
  <si>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</si>
  <si>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会津若松地方広域市町村圏整備組合一般会計</t>
    <rPh sb="0" eb="4">
      <t>アイヅワカマツ</t>
    </rPh>
    <rPh sb="4" eb="6">
      <t>チホウ</t>
    </rPh>
    <rPh sb="6" eb="8">
      <t>コウイキ</t>
    </rPh>
    <rPh sb="8" eb="11">
      <t>シチョウソン</t>
    </rPh>
    <rPh sb="11" eb="12">
      <t>ケン</t>
    </rPh>
    <rPh sb="12" eb="14">
      <t>セイビ</t>
    </rPh>
    <rPh sb="14" eb="16">
      <t>クミアイ</t>
    </rPh>
    <rPh sb="16" eb="18">
      <t>イッパン</t>
    </rPh>
    <rPh sb="18" eb="20">
      <t>カイケイ</t>
    </rPh>
    <phoneticPr fontId="2"/>
  </si>
  <si>
    <t>会津若松地方広域市町村圏整備組合水道用水供給事業会計</t>
    <rPh sb="0" eb="4">
      <t>アイヅワカマツ</t>
    </rPh>
    <rPh sb="4" eb="6">
      <t>チホウ</t>
    </rPh>
    <rPh sb="6" eb="8">
      <t>コウイキ</t>
    </rPh>
    <rPh sb="8" eb="11">
      <t>シチョウソン</t>
    </rPh>
    <rPh sb="11" eb="12">
      <t>ケン</t>
    </rPh>
    <rPh sb="12" eb="14">
      <t>セイビ</t>
    </rPh>
    <rPh sb="14" eb="16">
      <t>クミアイ</t>
    </rPh>
    <rPh sb="16" eb="18">
      <t>スイドウ</t>
    </rPh>
    <rPh sb="18" eb="20">
      <t>ヨウスイ</t>
    </rPh>
    <rPh sb="20" eb="22">
      <t>キョウキュウ</t>
    </rPh>
    <rPh sb="22" eb="24">
      <t>ジギョウ</t>
    </rPh>
    <rPh sb="24" eb="26">
      <t>カイケイ</t>
    </rPh>
    <phoneticPr fontId="2"/>
  </si>
  <si>
    <t>福島県市町村総合事務組合一般会計</t>
    <rPh sb="0" eb="3">
      <t>フクシマケン</t>
    </rPh>
    <rPh sb="3" eb="6">
      <t>シチョウソン</t>
    </rPh>
    <rPh sb="6" eb="8">
      <t>ソウゴウ</t>
    </rPh>
    <rPh sb="8" eb="10">
      <t>ジム</t>
    </rPh>
    <rPh sb="10" eb="12">
      <t>クミアイ</t>
    </rPh>
    <rPh sb="12" eb="14">
      <t>イッパン</t>
    </rPh>
    <rPh sb="14" eb="16">
      <t>カイケイ</t>
    </rPh>
    <phoneticPr fontId="2"/>
  </si>
  <si>
    <t>福島県市町村総合事務組合消防補償等特別会計</t>
    <rPh sb="0" eb="3">
      <t>フクシマケン</t>
    </rPh>
    <rPh sb="3" eb="6">
      <t>シチョウソン</t>
    </rPh>
    <rPh sb="6" eb="8">
      <t>ソウゴウ</t>
    </rPh>
    <rPh sb="8" eb="10">
      <t>ジム</t>
    </rPh>
    <rPh sb="10" eb="12">
      <t>クミアイ</t>
    </rPh>
    <rPh sb="12" eb="14">
      <t>ショウボウ</t>
    </rPh>
    <rPh sb="14" eb="16">
      <t>ホショウ</t>
    </rPh>
    <rPh sb="16" eb="17">
      <t>トウ</t>
    </rPh>
    <rPh sb="17" eb="19">
      <t>トクベツ</t>
    </rPh>
    <rPh sb="19" eb="21">
      <t>カイケイ</t>
    </rPh>
    <phoneticPr fontId="2"/>
  </si>
  <si>
    <t>福島県市町村総合事務組合消防賞じゅつ金特別会計</t>
    <rPh sb="0" eb="3">
      <t>フクシマケン</t>
    </rPh>
    <rPh sb="3" eb="6">
      <t>シチョウソン</t>
    </rPh>
    <rPh sb="6" eb="8">
      <t>ソウゴウ</t>
    </rPh>
    <rPh sb="8" eb="10">
      <t>ジム</t>
    </rPh>
    <rPh sb="10" eb="12">
      <t>クミアイ</t>
    </rPh>
    <rPh sb="12" eb="14">
      <t>ショウボウ</t>
    </rPh>
    <rPh sb="14" eb="15">
      <t>ショウ</t>
    </rPh>
    <rPh sb="18" eb="19">
      <t>キン</t>
    </rPh>
    <rPh sb="19" eb="21">
      <t>トクベツ</t>
    </rPh>
    <rPh sb="21" eb="23">
      <t>カイケイ</t>
    </rPh>
    <phoneticPr fontId="2"/>
  </si>
  <si>
    <t>福島県市町村総合事務組合非常勤職員公務災害補償特別会計</t>
    <rPh sb="0" eb="3">
      <t>フクシマケン</t>
    </rPh>
    <rPh sb="3" eb="6">
      <t>シチョウソン</t>
    </rPh>
    <rPh sb="6" eb="8">
      <t>ソウゴウ</t>
    </rPh>
    <rPh sb="8" eb="10">
      <t>ジム</t>
    </rPh>
    <rPh sb="10" eb="12">
      <t>クミアイ</t>
    </rPh>
    <rPh sb="12" eb="15">
      <t>ヒジョウキン</t>
    </rPh>
    <rPh sb="15" eb="17">
      <t>ショクイン</t>
    </rPh>
    <rPh sb="17" eb="19">
      <t>コウム</t>
    </rPh>
    <rPh sb="19" eb="21">
      <t>サイガイ</t>
    </rPh>
    <rPh sb="21" eb="23">
      <t>ホショウ</t>
    </rPh>
    <rPh sb="23" eb="25">
      <t>トクベツ</t>
    </rPh>
    <rPh sb="25" eb="27">
      <t>カイケイ</t>
    </rPh>
    <phoneticPr fontId="2"/>
  </si>
  <si>
    <t>福島県市町村総合事務組合自治会館管理特別会計</t>
    <rPh sb="0" eb="3">
      <t>フクシマケン</t>
    </rPh>
    <rPh sb="3" eb="6">
      <t>シチョウソン</t>
    </rPh>
    <rPh sb="6" eb="8">
      <t>ソウゴウ</t>
    </rPh>
    <rPh sb="8" eb="10">
      <t>ジム</t>
    </rPh>
    <rPh sb="10" eb="12">
      <t>クミアイ</t>
    </rPh>
    <rPh sb="12" eb="14">
      <t>ジチ</t>
    </rPh>
    <rPh sb="14" eb="16">
      <t>カイカン</t>
    </rPh>
    <rPh sb="16" eb="18">
      <t>カンリ</t>
    </rPh>
    <rPh sb="18" eb="20">
      <t>トクベツ</t>
    </rPh>
    <rPh sb="20" eb="22">
      <t>カイケイ</t>
    </rPh>
    <phoneticPr fontId="2"/>
  </si>
  <si>
    <t>福島県後期高齢者医療広域連合一般会計</t>
    <rPh sb="0" eb="3">
      <t>フクシマケン</t>
    </rPh>
    <rPh sb="3" eb="5">
      <t>コウキ</t>
    </rPh>
    <rPh sb="5" eb="8">
      <t>コウレイシャ</t>
    </rPh>
    <rPh sb="8" eb="10">
      <t>イリョウ</t>
    </rPh>
    <rPh sb="10" eb="12">
      <t>コウイキ</t>
    </rPh>
    <rPh sb="12" eb="14">
      <t>レンゴウ</t>
    </rPh>
    <rPh sb="14" eb="16">
      <t>イッパン</t>
    </rPh>
    <rPh sb="16" eb="18">
      <t>カイケイ</t>
    </rPh>
    <phoneticPr fontId="2"/>
  </si>
  <si>
    <t>福島県後期高齢者医療広域連合後期高齢者医療特別会計</t>
    <rPh sb="0" eb="3">
      <t>フクシマケン</t>
    </rPh>
    <rPh sb="3" eb="5">
      <t>コウキ</t>
    </rPh>
    <rPh sb="5" eb="8">
      <t>コウレイシャ</t>
    </rPh>
    <rPh sb="8" eb="10">
      <t>イリョウ</t>
    </rPh>
    <rPh sb="10" eb="12">
      <t>コウイキ</t>
    </rPh>
    <rPh sb="12" eb="14">
      <t>レンゴウ</t>
    </rPh>
    <rPh sb="14" eb="16">
      <t>コウキ</t>
    </rPh>
    <rPh sb="16" eb="19">
      <t>コウレイシャ</t>
    </rPh>
    <rPh sb="19" eb="21">
      <t>イリョウ</t>
    </rPh>
    <rPh sb="21" eb="23">
      <t>トクベツ</t>
    </rPh>
    <rPh sb="23" eb="25">
      <t>カイケイ</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</si>
  <si>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</si>
  <si>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</si>
  <si>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</si>
  <si>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</si>
  <si>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</si>
  <si>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</si>
  <si>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</si>
  <si>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</si>
  <si>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</si>
  <si>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</si>
  <si>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</si>
  <si>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</si>
  <si>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</si>
  <si>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</si>
  <si>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</si>
  <si>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</si>
  <si>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</si>
  <si>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</si>
  <si>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</si>
  <si>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</si>
  <si>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</si>
  <si>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</si>
  <si>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</si>
  <si>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</si>
  <si>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</si>
  <si>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</si>
  <si>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</si>
  <si>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</si>
  <si>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</si>
  <si>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</si>
  <si>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</si>
  <si>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</si>
  <si>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</si>
  <si>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</si>
  <si>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</si>
  <si>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</si>
  <si>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</si>
  <si>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</si>
  <si>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</si>
  <si>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</si>
  <si>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</si>
  <si>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</si>
  <si>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</si>
  <si>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</si>
  <si>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</si>
  <si>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</si>
  <si>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</si>
  <si>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</si>
  <si>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</si>
  <si>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</si>
  <si>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</si>
  <si>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</si>
  <si>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</si>
  <si>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</si>
  <si>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</si>
  <si>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</si>
  <si>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</si>
  <si>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</si>
  <si>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</si>
  <si>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</si>
  <si>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</si>
  <si>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</si>
  <si>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</si>
  <si>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</si>
  <si>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</si>
  <si>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</si>
  <si>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</si>
  <si>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</si>
  <si>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</si>
  <si>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</si>
  <si>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</si>
  <si>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</si>
  <si>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</si>
  <si>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</si>
  <si>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</si>
  <si>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</si>
  <si>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</si>
  <si>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</si>
  <si>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</si>
  <si>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</si>
  <si>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</si>
  <si>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</si>
  <si>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</si>
  <si>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</si>
  <si>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</si>
  <si>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</si>
  <si>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</si>
  <si>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</si>
  <si>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</si>
  <si>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</si>
  <si>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</si>
  <si>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</si>
  <si>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</si>
  <si>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</si>
  <si>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</si>
  <si>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</si>
  <si>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</si>
  <si>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</si>
  <si>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</si>
  <si>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</si>
  <si>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</si>
  <si>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</si>
  <si>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</si>
  <si>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</si>
  <si>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</si>
  <si>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</si>
  <si>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</si>
  <si>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</si>
  <si>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</si>
  <si>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</si>
  <si>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</si>
  <si>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</si>
  <si>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</si>
  <si>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</si>
  <si>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</si>
  <si>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</si>
  <si>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</si>
  <si>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</si>
  <si>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</si>
  <si>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</si>
  <si>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</si>
  <si>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</si>
  <si>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</si>
  <si>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</si>
  <si>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</si>
  <si>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</si>
  <si>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</si>
  <si>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</si>
  <si>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</si>
  <si>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</si>
  <si>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水道事業会計</t>
  </si>
  <si>
    <t>一般会計</t>
  </si>
  <si>
    <t>介護保険特別会計</t>
  </si>
  <si>
    <t>国民健康保険特別会計</t>
  </si>
  <si>
    <t>下水道事業会計</t>
  </si>
  <si>
    <t>後期高齢者医療特別会計</t>
  </si>
  <si>
    <t>坂下東第一地区土地区画整理事業特別会計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</si>
  <si>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</si>
  <si>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</si>
  <si>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</si>
  <si>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</si>
  <si>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</si>
  <si>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</si>
  <si>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</si>
  <si>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</si>
  <si>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</si>
  <si>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</si>
  <si>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</si>
  <si>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</si>
  <si>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</si>
  <si>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</si>
  <si>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</si>
  <si>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</si>
  <si>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</si>
  <si>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</si>
  <si>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</si>
  <si>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</si>
  <si>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</si>
  <si>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</si>
  <si>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</si>
  <si>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</si>
  <si>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</si>
  <si>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</si>
  <si>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</si>
  <si>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</si>
  <si>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</si>
  <si>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</si>
  <si>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</si>
  <si>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</si>
  <si>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</si>
  <si>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</si>
  <si>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</si>
  <si>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</si>
  <si>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</si>
  <si>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</si>
  <si>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</si>
  <si>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</si>
  <si>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</si>
  <si>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</si>
  <si>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</si>
  <si>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</si>
  <si>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</si>
  <si>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</si>
  <si>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</si>
  <si>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行政センター建設整備基金</t>
    <rPh sb="0" eb="2">
      <t>ギョウセイ</t>
    </rPh>
    <rPh sb="6" eb="8">
      <t>ケンセツ</t>
    </rPh>
    <rPh sb="8" eb="10">
      <t>セイビ</t>
    </rPh>
    <rPh sb="10" eb="12">
      <t>キキン</t>
    </rPh>
    <phoneticPr fontId="5"/>
  </si>
  <si>
    <t>公共施設整備基金</t>
    <rPh sb="0" eb="2">
      <t>コウキョウ</t>
    </rPh>
    <rPh sb="2" eb="4">
      <t>シセツ</t>
    </rPh>
    <rPh sb="4" eb="6">
      <t>セイビ</t>
    </rPh>
    <rPh sb="6" eb="8">
      <t>キキン</t>
    </rPh>
    <phoneticPr fontId="5"/>
  </si>
  <si>
    <t>福祉基金</t>
    <rPh sb="0" eb="2">
      <t>フクシ</t>
    </rPh>
    <rPh sb="2" eb="4">
      <t>キキン</t>
    </rPh>
    <phoneticPr fontId="5"/>
  </si>
  <si>
    <t>廃棄物処理施設整備基金</t>
    <rPh sb="0" eb="3">
      <t>ハイキブツ</t>
    </rPh>
    <rPh sb="3" eb="5">
      <t>ショリ</t>
    </rPh>
    <rPh sb="5" eb="7">
      <t>シセツ</t>
    </rPh>
    <rPh sb="7" eb="9">
      <t>セイビ</t>
    </rPh>
    <rPh sb="9" eb="11">
      <t>キキン</t>
    </rPh>
    <phoneticPr fontId="5"/>
  </si>
  <si>
    <t>森林環境基金</t>
    <rPh sb="0" eb="2">
      <t>シンリン</t>
    </rPh>
    <rPh sb="2" eb="4">
      <t>カンキョウ</t>
    </rPh>
    <rPh sb="4" eb="6">
      <t>キキン</t>
    </rPh>
    <phoneticPr fontId="5"/>
  </si>
  <si>
    <t>基金残高合計</t>
    <rPh sb="0" eb="2">
      <t>キキン</t>
    </rPh>
    <rPh sb="2" eb="4">
      <t>ザンダカ</t>
    </rPh>
    <rPh sb="4" eb="6">
      <t>ゴウケイ</t>
    </rPh>
    <phoneticPr fontId="5"/>
  </si>
  <si>
    <t>　将来負担比率は12.2％で、昨年度より12.3ポイントの減となった。令和２年度と比較すると２割以下にまで低下したが、類似団体との比較では依然として高い状況にある。平成23年度から平成27年度にかけて実施された、第２次教育施設適正配置事業により発行した地方債の現在高が多いことが要因である。
　有形固定資産減価償却率は63.6％で、昨年度より1.7ポイントの増となった。類似団体平均値より下回っているが、橋りょう等の教育施設以外の公共施設の老朽化が進行しているため、比率は増加傾向にある。公共施設等総合管理計画個別施設計画に基づき、長寿命化等に向けた取組を進めていく。その際、長寿命化に要する経費が多額になることから、起債額とのバランスを考慮し、事業量の調整をしながら財政運営を行っていく。</t>
    <rPh sb="215" eb="217">
      <t>コウキョウ</t>
    </rPh>
    <rPh sb="217" eb="219">
      <t>シセツ</t>
    </rPh>
    <phoneticPr fontId="5"/>
  </si>
  <si>
    <t>　将来負担比率は12.2％で、昨年度より12.3ポイントの減、実質公債費比率は9.0％で、昨年度より0.8ポイントの減となった。どちらの比率も改善しつつあるが、類似団体との比較では依然として高い状況にある。平成23年度から平成27年度にかけて実施された、第２次教育施設適正配置事業により発行した地方債の影響が大きく、その定期償還額と現在高が多いことから比率が高くなっている。
　改善に向け、地方債の新規借入抑制や、新たな債務負担行為設定の抑制に努め、定期償還額や地方債残高の縮小を図る。また、効率的な財政運営に取り組み、財政調整基金への積立を計画的に実施していく。</t>
    <rPh sb="15" eb="18">
      <t>サクネンド</t>
    </rPh>
    <rPh sb="45" eb="48">
      <t>サクネンド</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</si>
</sst>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3">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0" fontId="9" fillId="0" borderId="27" xfId="7" applyFont="1" applyBorder="1" applyAlignment="1">
      <alignment horizontal="left" vertical="center"/>
    </xf>
    <xf numFmtId="49" fontId="9" fillId="0" borderId="0" xfId="7" applyNumberFormat="1" applyFont="1" applyAlignment="1">
      <alignment horizontal="center" vertical="center"/>
    </xf>
    <xf numFmtId="0" fontId="9" fillId="0" borderId="45" xfId="7" applyFont="1" applyBorder="1" applyAlignment="1">
      <alignment horizontal="center"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42" xfId="9"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9"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6"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0" fontId="27" fillId="0" borderId="12" xfId="2" applyNumberFormat="1" applyFont="1" applyBorder="1" applyAlignment="1">
      <alignment horizontal="right" vertical="center" shrinkToFit="1"/>
    </xf>
    <xf numFmtId="190" fontId="27"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7" fillId="0" borderId="12" xfId="2" applyNumberFormat="1" applyFont="1" applyBorder="1" applyAlignment="1">
      <alignment horizontal="right" vertical="center" shrinkToFit="1"/>
    </xf>
    <xf numFmtId="179" fontId="27"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176" xfId="5" applyNumberFormat="1" applyFont="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Border="1" applyAlignment="1">
      <alignment horizontal="right" vertical="center" shrinkToFit="1"/>
    </xf>
    <xf numFmtId="181" fontId="27" fillId="0" borderId="179" xfId="5" applyNumberFormat="1" applyFont="1" applyBorder="1" applyAlignment="1">
      <alignment horizontal="right" vertical="center" shrinkToFit="1"/>
    </xf>
    <xf numFmtId="179" fontId="27" fillId="0" borderId="177" xfId="5" applyNumberFormat="1" applyFont="1" applyBorder="1" applyAlignment="1">
      <alignment horizontal="right" vertical="center" shrinkToFit="1"/>
    </xf>
    <xf numFmtId="181" fontId="27" fillId="0" borderId="180" xfId="5" applyNumberFormat="1" applyFont="1" applyBorder="1" applyAlignment="1">
      <alignment horizontal="right" vertical="center" shrinkToFit="1"/>
    </xf>
    <xf numFmtId="179" fontId="27" fillId="0" borderId="181" xfId="5" applyNumberFormat="1" applyFont="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79" fontId="27"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Border="1" applyAlignment="1">
      <alignment horizontal="center" vertical="center" wrapText="1"/>
    </xf>
    <xf numFmtId="188" fontId="29" fillId="0" borderId="13" xfId="16" applyNumberFormat="1" applyFont="1" applyBorder="1" applyAlignment="1">
      <alignment horizontal="right" vertical="center" shrinkToFit="1"/>
    </xf>
    <xf numFmtId="188" fontId="29" fillId="0" borderId="15" xfId="16" applyNumberFormat="1" applyFont="1" applyBorder="1" applyAlignment="1">
      <alignment horizontal="right" vertical="center" shrinkToFit="1"/>
    </xf>
    <xf numFmtId="188" fontId="29" fillId="0" borderId="17" xfId="16" applyNumberFormat="1" applyFont="1" applyBorder="1" applyAlignment="1">
      <alignment horizontal="right" vertical="center" shrinkToFit="1"/>
    </xf>
    <xf numFmtId="0" fontId="29" fillId="0" borderId="38" xfId="16" applyFont="1" applyBorder="1" applyAlignment="1">
      <alignment horizontal="center" vertical="center" wrapText="1"/>
    </xf>
    <xf numFmtId="188" fontId="29" fillId="0" borderId="35" xfId="16" applyNumberFormat="1" applyFont="1" applyBorder="1" applyAlignment="1">
      <alignment horizontal="right" vertical="center" shrinkToFit="1"/>
    </xf>
    <xf numFmtId="188" fontId="29" fillId="0" borderId="36" xfId="16" applyNumberFormat="1" applyFont="1" applyBorder="1" applyAlignment="1">
      <alignment horizontal="right" vertical="center" shrinkToFit="1"/>
    </xf>
    <xf numFmtId="188" fontId="29" fillId="0" borderId="37" xfId="16" applyNumberFormat="1" applyFont="1" applyBorder="1" applyAlignment="1">
      <alignment horizontal="right" vertical="center" shrinkToFit="1"/>
    </xf>
    <xf numFmtId="0" fontId="29" fillId="0" borderId="62" xfId="16" applyFont="1" applyBorder="1" applyAlignment="1">
      <alignment horizontal="center" vertical="center"/>
    </xf>
    <xf numFmtId="188" fontId="29" fillId="0" borderId="112" xfId="16" applyNumberFormat="1" applyFont="1" applyBorder="1" applyAlignment="1">
      <alignment horizontal="right" vertical="center" shrinkToFit="1"/>
    </xf>
    <xf numFmtId="188" fontId="29" fillId="0" borderId="182" xfId="16" applyNumberFormat="1" applyFont="1" applyBorder="1" applyAlignment="1">
      <alignment horizontal="right" vertical="center" shrinkToFit="1"/>
    </xf>
    <xf numFmtId="188" fontId="29" fillId="0" borderId="63" xfId="16" applyNumberFormat="1" applyFont="1" applyBorder="1" applyAlignment="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Border="1" applyAlignment="1">
      <alignment vertical="center" wrapText="1"/>
    </xf>
    <xf numFmtId="188" fontId="29" fillId="0" borderId="183" xfId="17" applyNumberFormat="1" applyFont="1" applyBorder="1" applyAlignment="1">
      <alignment horizontal="right" vertical="center" shrinkToFit="1"/>
    </xf>
    <xf numFmtId="188" fontId="29" fillId="0" borderId="184" xfId="17" applyNumberFormat="1" applyFont="1" applyBorder="1" applyAlignment="1">
      <alignment horizontal="right" vertical="center" shrinkToFit="1"/>
    </xf>
    <xf numFmtId="188" fontId="29" fillId="0" borderId="185" xfId="17" applyNumberFormat="1" applyFont="1" applyBorder="1" applyAlignment="1">
      <alignment horizontal="right" vertical="center" shrinkToFit="1"/>
    </xf>
    <xf numFmtId="0" fontId="29" fillId="0" borderId="34" xfId="17" applyFont="1" applyBorder="1">
      <alignment vertical="center"/>
    </xf>
    <xf numFmtId="188" fontId="29" fillId="0" borderId="186" xfId="17" applyNumberFormat="1" applyFont="1" applyBorder="1" applyAlignment="1">
      <alignment horizontal="right" vertical="center" shrinkToFit="1"/>
    </xf>
    <xf numFmtId="188" fontId="29" fillId="0" borderId="12" xfId="17" applyNumberFormat="1" applyFont="1" applyBorder="1" applyAlignment="1">
      <alignment horizontal="right" vertical="center" shrinkToFit="1"/>
    </xf>
    <xf numFmtId="188" fontId="29" fillId="0" borderId="187" xfId="17" applyNumberFormat="1" applyFont="1" applyBorder="1" applyAlignment="1">
      <alignment horizontal="right" vertical="center" shrinkToFit="1"/>
    </xf>
    <xf numFmtId="0" fontId="29" fillId="0" borderId="38" xfId="17" applyFont="1" applyBorder="1">
      <alignment vertical="center"/>
    </xf>
    <xf numFmtId="0" fontId="29" fillId="0" borderId="62" xfId="17" applyFont="1" applyBorder="1">
      <alignment vertical="center"/>
    </xf>
    <xf numFmtId="188" fontId="29" fillId="0" borderId="112" xfId="17" applyNumberFormat="1" applyFont="1" applyBorder="1" applyAlignment="1">
      <alignment horizontal="right" vertical="center" shrinkToFit="1"/>
    </xf>
    <xf numFmtId="188" fontId="29" fillId="0" borderId="182" xfId="17" applyNumberFormat="1" applyFont="1" applyBorder="1" applyAlignment="1">
      <alignment horizontal="right" vertical="center" shrinkToFit="1"/>
    </xf>
    <xf numFmtId="188" fontId="29" fillId="0" borderId="63" xfId="17" applyNumberFormat="1" applyFont="1" applyBorder="1" applyAlignment="1">
      <alignment horizontal="right" vertical="center" shrinkToFit="1"/>
    </xf>
    <xf numFmtId="0" fontId="30" fillId="0" borderId="0" xfId="17" applyFont="1">
      <alignment vertical="center"/>
    </xf>
    <xf numFmtId="0" fontId="30" fillId="0" borderId="0" xfId="17" applyFont="1" applyAlignment="1">
      <alignment vertical="center" wrapText="1"/>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6" xfId="18" applyFont="1" applyBorder="1" applyAlignment="1">
      <alignment vertical="center" wrapText="1"/>
    </xf>
    <xf numFmtId="181" fontId="30" fillId="0" borderId="183" xfId="18" applyNumberFormat="1" applyFont="1" applyBorder="1" applyAlignment="1">
      <alignment horizontal="right" vertical="center" shrinkToFit="1"/>
    </xf>
    <xf numFmtId="181" fontId="30" fillId="0" borderId="184" xfId="18" applyNumberFormat="1" applyFont="1" applyBorder="1" applyAlignment="1">
      <alignment horizontal="right" vertical="center" shrinkToFit="1"/>
    </xf>
    <xf numFmtId="181" fontId="30" fillId="0" borderId="185" xfId="18" applyNumberFormat="1" applyFont="1" applyBorder="1" applyAlignment="1">
      <alignment horizontal="right" vertical="center" shrinkToFit="1"/>
    </xf>
    <xf numFmtId="0" fontId="30" fillId="0" borderId="10" xfId="18" applyFont="1" applyBorder="1">
      <alignment vertical="center"/>
    </xf>
    <xf numFmtId="181" fontId="30" fillId="0" borderId="186" xfId="18" applyNumberFormat="1" applyFont="1" applyBorder="1" applyAlignment="1">
      <alignment horizontal="right" vertical="center" shrinkToFit="1"/>
    </xf>
    <xf numFmtId="181" fontId="30" fillId="0" borderId="12" xfId="18" applyNumberFormat="1" applyFont="1" applyBorder="1" applyAlignment="1">
      <alignment horizontal="right" vertical="center" shrinkToFit="1"/>
    </xf>
    <xf numFmtId="181" fontId="30" fillId="0" borderId="187" xfId="18" applyNumberFormat="1" applyFont="1" applyBorder="1" applyAlignment="1">
      <alignment horizontal="right" vertical="center" shrinkToFit="1"/>
    </xf>
    <xf numFmtId="0" fontId="30" fillId="0" borderId="1" xfId="18" applyFont="1" applyBorder="1">
      <alignment vertical="center"/>
    </xf>
    <xf numFmtId="0" fontId="30" fillId="0" borderId="54" xfId="18" applyFont="1" applyBorder="1">
      <alignment vertical="center"/>
    </xf>
    <xf numFmtId="181" fontId="30" fillId="0" borderId="112" xfId="18" applyNumberFormat="1" applyFont="1" applyBorder="1" applyAlignment="1">
      <alignment horizontal="right" vertical="center" shrinkToFit="1"/>
    </xf>
    <xf numFmtId="181" fontId="30" fillId="0" borderId="182" xfId="18" applyNumberFormat="1" applyFont="1" applyBorder="1" applyAlignment="1">
      <alignment horizontal="right" vertical="center" shrinkToFit="1"/>
    </xf>
    <xf numFmtId="181" fontId="30" fillId="0" borderId="63" xfId="18" applyNumberFormat="1" applyFont="1" applyBorder="1" applyAlignment="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6" xfId="19" applyFont="1" applyBorder="1" applyAlignment="1">
      <alignment vertical="center" wrapText="1"/>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10" xfId="19" applyFont="1" applyBorder="1">
      <alignmen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Border="1">
      <alignment vertical="center"/>
    </xf>
    <xf numFmtId="0" fontId="30" fillId="0" borderId="32" xfId="19" applyFont="1" applyBorder="1">
      <alignment vertical="center"/>
    </xf>
    <xf numFmtId="0" fontId="30" fillId="0" borderId="10" xfId="19" applyFont="1" applyBorder="1" applyAlignment="1">
      <alignment vertical="center" wrapText="1"/>
    </xf>
    <xf numFmtId="0" fontId="30" fillId="0" borderId="54" xfId="19" applyFont="1" applyBorder="1">
      <alignmen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Alignment="1"/>
    <xf numFmtId="0" fontId="30" fillId="0" borderId="0" xfId="19" applyFont="1">
      <alignment vertical="center"/>
    </xf>
    <xf numFmtId="0" fontId="30" fillId="0" borderId="0" xfId="19" applyFont="1" applyAlignment="1">
      <alignment horizontal="left" vertical="center"/>
    </xf>
    <xf numFmtId="181" fontId="30" fillId="0" borderId="0" xfId="19" applyNumberFormat="1" applyFont="1" applyAlignment="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Border="1" applyAlignment="1">
      <alignment horizontal="center"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Border="1" applyAlignment="1">
      <alignment horizontal="center" vertical="center" wrapText="1"/>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Border="1" applyAlignment="1">
      <alignment horizontal="center" vertical="center"/>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Border="1" applyAlignment="1">
      <alignment horizontal="center" vertical="center"/>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Border="1" applyAlignment="1">
      <alignment horizontal="center"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28" xfId="7" applyFont="1" applyBorder="1" applyAlignment="1">
      <alignment horizontal="center" vertical="center"/>
    </xf>
    <xf numFmtId="0" fontId="9" fillId="0" borderId="3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9" fillId="0" borderId="11"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30" xfId="7" applyFont="1" applyBorder="1" applyAlignment="1">
      <alignment horizontal="center" vertical="center" wrapText="1"/>
    </xf>
    <xf numFmtId="0" fontId="16" fillId="0" borderId="9" xfId="7" applyFont="1" applyBorder="1">
      <alignment vertical="center"/>
    </xf>
    <xf numFmtId="0" fontId="16" fillId="0" borderId="11" xfId="7" applyFont="1" applyBorder="1">
      <alignmen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49" fontId="9" fillId="0" borderId="0" xfId="7" applyNumberFormat="1" applyFont="1" applyAlignment="1">
      <alignment horizontal="lef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9" fillId="0" borderId="0" xfId="7" applyFont="1" applyAlignment="1">
      <alignment horizontal="center" vertical="center" shrinkToFit="1"/>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0" xfId="7" applyFont="1">
      <alignment vertical="center"/>
    </xf>
    <xf numFmtId="0" fontId="9" fillId="0" borderId="0" xfId="10">
      <alignment vertical="center"/>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2"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5"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72"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5" xfId="11" applyNumberFormat="1" applyFont="1" applyBorder="1" applyAlignment="1">
      <alignment horizontal="righ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68" xfId="11" applyNumberFormat="1" applyFont="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5" xfId="11" applyNumberFormat="1" applyBorder="1" applyAlignment="1">
      <alignment horizontal="right" vertical="center" shrinkToFit="1"/>
    </xf>
    <xf numFmtId="182" fontId="3" fillId="0" borderId="69" xfId="11" applyNumberFormat="1" applyBorder="1" applyAlignment="1">
      <alignment horizontal="right" vertical="center" shrinkToFit="1"/>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0" fontId="3" fillId="0" borderId="3" xfId="11" applyBorder="1" applyAlignment="1">
      <alignment horizontal="right" vertical="center" shrinkToFit="1"/>
    </xf>
    <xf numFmtId="182" fontId="9" fillId="0" borderId="4" xfId="11" applyNumberFormat="1" applyFont="1" applyBorder="1" applyAlignment="1">
      <alignment horizontal="right" vertical="center" shrinkToFit="1"/>
    </xf>
    <xf numFmtId="0" fontId="3" fillId="0" borderId="5" xfId="11" applyBorder="1" applyAlignment="1">
      <alignment horizontal="right" vertical="center" shrinkToFit="1"/>
    </xf>
    <xf numFmtId="182"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8"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6"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46" xfId="12" applyFont="1" applyFill="1" applyBorder="1">
      <alignment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2" borderId="19" xfId="12" applyFont="1" applyFill="1" applyBorder="1" applyAlignment="1">
      <alignment horizontal="left" vertical="center"/>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181" fontId="4" fillId="0" borderId="101" xfId="12" quotePrefix="1" applyNumberFormat="1" applyFont="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10"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34" xfId="12" applyFont="1" applyFill="1" applyBorder="1" applyAlignment="1">
      <alignment horizontal="center" vertical="center"/>
    </xf>
    <xf numFmtId="0" fontId="4" fillId="2" borderId="12" xfId="12" applyFont="1" applyFill="1" applyBorder="1" applyAlignment="1">
      <alignment horizontal="center" vertical="center"/>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181" fontId="4" fillId="2" borderId="6" xfId="14" applyNumberFormat="1" applyFont="1" applyFill="1" applyBorder="1" applyAlignment="1">
      <alignment horizontal="right" vertical="center" shrinkToFit="1"/>
    </xf>
    <xf numFmtId="0" fontId="25" fillId="2" borderId="11" xfId="12" applyFont="1" applyFill="1" applyBorder="1" applyAlignment="1">
      <alignment horizontal="center" vertical="center"/>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38"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0" fontId="4" fillId="2" borderId="52" xfId="12" applyFont="1" applyFill="1" applyBorder="1" applyAlignment="1">
      <alignment horizontal="center" vertical="center"/>
    </xf>
    <xf numFmtId="0" fontId="4" fillId="2" borderId="38"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77" fontId="21" fillId="0" borderId="2" xfId="2" applyNumberFormat="1" applyFont="1" applyBorder="1">
      <alignment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177" fontId="27" fillId="0" borderId="36" xfId="4" applyNumberFormat="1" applyFont="1" applyBorder="1" applyAlignment="1">
      <alignment horizontal="center" vertical="center" wrapText="1"/>
    </xf>
    <xf numFmtId="177" fontId="27" fillId="0" borderId="32"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0" fontId="29" fillId="0" borderId="19" xfId="16" applyFont="1" applyBorder="1" applyAlignment="1">
      <alignment horizontal="left" vertical="center" wrapText="1"/>
    </xf>
    <xf numFmtId="0" fontId="29" fillId="0" borderId="20" xfId="16" applyFont="1" applyBorder="1" applyAlignment="1">
      <alignment horizontal="left" vertical="center" wrapText="1"/>
    </xf>
    <xf numFmtId="0" fontId="29" fillId="0" borderId="2" xfId="16" applyFont="1" applyBorder="1" applyAlignment="1">
      <alignment horizontal="left" vertical="center"/>
    </xf>
    <xf numFmtId="0" fontId="29" fillId="0" borderId="39" xfId="16" applyFont="1" applyBorder="1" applyAlignment="1">
      <alignment horizontal="left" vertical="center"/>
    </xf>
    <xf numFmtId="0" fontId="29" fillId="0" borderId="55" xfId="16" applyFont="1" applyBorder="1" applyAlignment="1">
      <alignment horizontal="left" vertical="center"/>
    </xf>
    <xf numFmtId="0" fontId="29" fillId="0" borderId="57" xfId="16" applyFont="1" applyBorder="1" applyAlignment="1">
      <alignment horizontal="left" vertical="center"/>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0" fontId="30" fillId="0" borderId="50" xfId="17" applyFont="1" applyBorder="1" applyAlignment="1">
      <alignment horizontal="left" vertical="center" wrapText="1"/>
    </xf>
    <xf numFmtId="0" fontId="30" fillId="0" borderId="52" xfId="17" applyFont="1" applyBorder="1" applyAlignment="1">
      <alignment horizontal="left" vertical="center" wrapText="1"/>
    </xf>
    <xf numFmtId="0" fontId="30" fillId="0" borderId="18" xfId="18" applyFont="1" applyBorder="1" applyAlignment="1">
      <alignment vertical="center" wrapText="1"/>
    </xf>
    <xf numFmtId="0" fontId="30" fillId="0" borderId="14" xfId="18" applyFont="1" applyBorder="1" applyAlignment="1">
      <alignment vertical="center" wrapText="1"/>
    </xf>
    <xf numFmtId="0" fontId="30" fillId="0" borderId="27" xfId="18" applyFont="1" applyBorder="1" applyAlignment="1">
      <alignment vertical="center" wrapText="1"/>
    </xf>
    <xf numFmtId="0" fontId="30" fillId="0" borderId="5" xfId="18" applyFont="1" applyBorder="1" applyAlignment="1">
      <alignment vertical="center" wrapText="1"/>
    </xf>
    <xf numFmtId="0" fontId="30" fillId="0" borderId="29" xfId="18" applyFont="1" applyBorder="1" applyAlignment="1">
      <alignment vertical="center" wrapText="1"/>
    </xf>
    <xf numFmtId="0" fontId="30" fillId="0" borderId="8" xfId="18" applyFont="1" applyBorder="1" applyAlignment="1">
      <alignment vertical="center" wrapText="1"/>
    </xf>
    <xf numFmtId="0" fontId="30" fillId="0" borderId="50" xfId="18" applyFont="1" applyBorder="1">
      <alignment vertical="center"/>
    </xf>
    <xf numFmtId="0" fontId="30" fillId="0" borderId="52" xfId="18" applyFont="1" applyBorder="1">
      <alignment vertical="center"/>
    </xf>
    <xf numFmtId="0" fontId="30" fillId="0" borderId="9" xfId="18" applyFont="1" applyBorder="1">
      <alignment vertical="center"/>
    </xf>
    <xf numFmtId="0" fontId="30" fillId="0" borderId="53" xfId="18" applyFont="1" applyBorder="1">
      <alignment vertical="center"/>
    </xf>
    <xf numFmtId="0" fontId="30" fillId="0" borderId="34" xfId="18" applyFont="1" applyBorder="1" applyAlignment="1">
      <alignment vertical="center" wrapText="1"/>
    </xf>
    <xf numFmtId="0" fontId="30" fillId="0" borderId="11" xfId="18" applyFont="1" applyBorder="1" applyAlignment="1">
      <alignment vertical="center" wrapText="1"/>
    </xf>
    <xf numFmtId="0" fontId="30" fillId="0" borderId="62" xfId="18" applyFont="1" applyBorder="1">
      <alignment vertical="center"/>
    </xf>
    <xf numFmtId="0" fontId="30" fillId="0" borderId="56" xfId="18" applyFont="1" applyBorder="1">
      <alignment vertical="center"/>
    </xf>
    <xf numFmtId="0" fontId="30" fillId="0" borderId="55" xfId="18" applyFont="1" applyBorder="1">
      <alignment vertical="center"/>
    </xf>
    <xf numFmtId="0" fontId="30" fillId="0" borderId="57" xfId="18" applyFont="1" applyBorder="1">
      <alignment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0" fontId="30" fillId="0" borderId="18" xfId="19" applyFont="1" applyBorder="1" applyAlignment="1">
      <alignment vertical="center" wrapText="1"/>
    </xf>
    <xf numFmtId="0" fontId="30" fillId="0" borderId="14" xfId="19" applyFont="1" applyBorder="1" applyAlignment="1">
      <alignment vertical="center" wrapText="1"/>
    </xf>
    <xf numFmtId="0" fontId="30" fillId="0" borderId="27" xfId="19" applyFont="1" applyBorder="1" applyAlignment="1">
      <alignment vertical="center" wrapText="1"/>
    </xf>
    <xf numFmtId="0" fontId="30" fillId="0" borderId="5" xfId="19" applyFont="1" applyBorder="1" applyAlignment="1">
      <alignment vertical="center" wrapText="1"/>
    </xf>
    <xf numFmtId="0" fontId="30" fillId="0" borderId="29" xfId="19" applyFont="1" applyBorder="1" applyAlignment="1">
      <alignment vertical="center" wrapText="1"/>
    </xf>
    <xf numFmtId="0" fontId="30" fillId="0" borderId="8" xfId="19" applyFont="1" applyBorder="1" applyAlignment="1">
      <alignment vertical="center" wrapText="1"/>
    </xf>
    <xf numFmtId="0" fontId="30" fillId="0" borderId="50" xfId="19" applyFont="1" applyBorder="1" applyAlignment="1">
      <alignment horizontal="left" vertical="center"/>
    </xf>
    <xf numFmtId="0" fontId="30" fillId="0" borderId="52" xfId="19" applyFont="1" applyBorder="1" applyAlignment="1">
      <alignment horizontal="left" vertical="center"/>
    </xf>
    <xf numFmtId="0" fontId="30" fillId="0" borderId="9" xfId="19" applyFont="1" applyBorder="1" applyAlignment="1">
      <alignment horizontal="left" vertical="center"/>
    </xf>
    <xf numFmtId="0" fontId="30" fillId="0" borderId="53" xfId="19" applyFont="1" applyBorder="1" applyAlignment="1">
      <alignment horizontal="left" vertical="center"/>
    </xf>
    <xf numFmtId="0" fontId="30" fillId="0" borderId="10" xfId="19" applyFont="1" applyBorder="1" applyAlignment="1">
      <alignment horizontal="center" vertical="center" shrinkToFit="1"/>
    </xf>
    <xf numFmtId="0" fontId="30" fillId="0" borderId="9" xfId="19" applyFont="1" applyBorder="1" applyAlignment="1">
      <alignment horizontal="center" vertical="center" shrinkToFit="1"/>
    </xf>
    <xf numFmtId="0" fontId="30" fillId="0" borderId="53" xfId="19" applyFont="1" applyBorder="1" applyAlignment="1">
      <alignment horizontal="center" vertical="center" shrinkToFit="1"/>
    </xf>
    <xf numFmtId="0" fontId="30" fillId="0" borderId="38" xfId="19" applyFont="1" applyBorder="1" applyAlignment="1">
      <alignment vertical="center" wrapText="1"/>
    </xf>
    <xf numFmtId="0" fontId="30" fillId="0" borderId="3" xfId="19" applyFont="1" applyBorder="1" applyAlignment="1">
      <alignment vertical="center" wrapText="1"/>
    </xf>
    <xf numFmtId="0" fontId="30" fillId="0" borderId="62" xfId="19" applyFont="1" applyBorder="1">
      <alignment vertical="center"/>
    </xf>
    <xf numFmtId="0" fontId="30" fillId="0" borderId="56" xfId="19" applyFont="1" applyBorder="1">
      <alignment vertical="center"/>
    </xf>
    <xf numFmtId="0" fontId="30" fillId="0" borderId="55" xfId="19" applyFont="1" applyBorder="1" applyAlignment="1">
      <alignment horizontal="left" vertical="center"/>
    </xf>
    <xf numFmtId="0" fontId="30" fillId="0" borderId="57" xfId="19" applyFont="1" applyBorder="1" applyAlignment="1">
      <alignment horizontal="left" vertical="center"/>
    </xf>
    <xf numFmtId="0" fontId="36" fillId="0" borderId="10" xfId="16" applyFont="1" applyBorder="1" applyAlignment="1" applyProtection="1">
      <alignment horizontal="left" vertical="center" wrapText="1"/>
      <protection locked="0"/>
    </xf>
    <xf numFmtId="0" fontId="36" fillId="0" borderId="9" xfId="16" applyFont="1" applyBorder="1" applyAlignment="1" applyProtection="1">
      <alignment horizontal="left" vertical="center" wrapText="1"/>
      <protection locked="0"/>
    </xf>
    <xf numFmtId="0" fontId="36" fillId="0" borderId="53" xfId="16" applyFont="1" applyBorder="1" applyAlignment="1" applyProtection="1">
      <alignment horizontal="left" vertical="center" wrapText="1"/>
      <protection locked="0"/>
    </xf>
    <xf numFmtId="0" fontId="36" fillId="0" borderId="54" xfId="16" applyFont="1" applyBorder="1" applyAlignment="1" applyProtection="1">
      <alignment horizontal="left" vertical="center" wrapText="1"/>
      <protection locked="0"/>
    </xf>
    <xf numFmtId="0" fontId="36" fillId="0" borderId="55" xfId="16" applyFont="1" applyBorder="1" applyAlignment="1" applyProtection="1">
      <alignment horizontal="left" vertical="center" wrapText="1"/>
      <protection locked="0"/>
    </xf>
    <xf numFmtId="0" fontId="36" fillId="0" borderId="57" xfId="16" applyFont="1" applyBorder="1" applyAlignment="1" applyProtection="1">
      <alignment horizontal="left" vertical="center" wrapText="1"/>
      <protection locked="0"/>
    </xf>
    <xf numFmtId="0" fontId="36" fillId="0" borderId="22" xfId="16" applyFont="1" applyBorder="1" applyAlignment="1">
      <alignment horizontal="left" vertical="center"/>
    </xf>
    <xf numFmtId="0" fontId="36" fillId="0" borderId="23" xfId="16" applyFont="1" applyBorder="1" applyAlignment="1">
      <alignment horizontal="left" vertical="center"/>
    </xf>
    <xf numFmtId="0" fontId="36" fillId="0" borderId="19" xfId="16" applyFont="1" applyBorder="1" applyAlignment="1">
      <alignment horizontal="left" vertical="center" wrapText="1"/>
    </xf>
    <xf numFmtId="0" fontId="36" fillId="0" borderId="20" xfId="16" applyFont="1" applyBorder="1" applyAlignment="1">
      <alignment horizontal="left" vertical="center" wrapText="1"/>
    </xf>
    <xf numFmtId="0" fontId="36" fillId="0" borderId="2" xfId="16" applyFont="1" applyBorder="1" applyAlignment="1">
      <alignment horizontal="left" vertical="center"/>
    </xf>
    <xf numFmtId="0" fontId="36" fillId="0" borderId="39" xfId="16" applyFont="1" applyBorder="1" applyAlignment="1">
      <alignment horizontal="left" vertical="center"/>
    </xf>
    <xf numFmtId="0" fontId="36" fillId="0" borderId="9" xfId="16" applyFont="1" applyBorder="1" applyAlignment="1">
      <alignment horizontal="left" vertical="center"/>
    </xf>
    <xf numFmtId="0" fontId="36" fillId="0" borderId="53" xfId="16" applyFont="1" applyBorder="1" applyAlignment="1">
      <alignment horizontal="left" vertical="center"/>
    </xf>
  </cellXfs>
  <cellStyles count="21">
    <cellStyle name="標準" xfId="0" builtinId="0"/>
    <cellStyle name="標準 2" xfId="1" xr:uid="{00000000-0005-0000-0000-000001000000}"/>
    <cellStyle name="標準 2 2" xfId="8" xr:uid="{2252D23B-C15D-41A1-8265-7DAAB60D79A6}"/>
    <cellStyle name="標準 2 3" xfId="10" xr:uid="{E2D31450-8650-4F42-A234-117481722403}"/>
    <cellStyle name="標準 3" xfId="11" xr:uid="{A699A4D4-A5AD-4F3B-9F2E-B226F91F0A97}"/>
    <cellStyle name="標準 4" xfId="20" xr:uid="{EFE6FC65-0E96-4D65-9CDD-FEBE85635ED6}"/>
    <cellStyle name="標準 4_APAHO401600" xfId="16" xr:uid="{6EB4A0CF-E691-4181-8A8C-19CB780A3BF5}"/>
    <cellStyle name="標準 4_APAHO4019001" xfId="19" xr:uid="{2F4670BE-FBCE-4706-8A3A-1D2BBEFD99FC}"/>
    <cellStyle name="標準 4_ZJ08_022012_青森市_2010" xfId="18" xr:uid="{32E7D6E0-1716-42BF-A578-B485B2FA4CAF}"/>
    <cellStyle name="標準 6" xfId="7" xr:uid="{B29AE446-7894-4DF2-8C72-50D2FE7C2C0E}"/>
    <cellStyle name="標準 6_APAHO401000" xfId="9" xr:uid="{EB731E78-FDA7-4C02-856D-950C8BC08E25}"/>
    <cellStyle name="標準 6_APAHO401200_O-JJ1016-001-3_財政状況資料集(決算状況カード(各会計・関係団体))(Rev2)2" xfId="15" xr:uid="{54830F35-A87F-4A95-98A1-5A0C1A6582F0}"/>
    <cellStyle name="標準 6_APAHO402200_O-JJ1016-001-3_財政状況資料集(決算状況カード(各会計・関係団体))(Rev2)2" xfId="12" xr:uid="{850C5E82-FE20-4B8D-9F1A-06FC914FF660}"/>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ACC76605-55D0-4918-BD99-C1F3010ECBFC}"/>
    <cellStyle name="標準_O-JJ0722-001-3_決算状況カード(各会計・関係団体)_O-JJ1016-001-3_財政状況資料集(決算状況カード(各会計・関係団体))(Rev2)2" xfId="14" xr:uid="{3658A480-B1C5-4BA7-9DD8-6D3DB547F204}"/>
    <cellStyle name="標準_O-JJ0722-001-8_連結実質赤字比率に係る赤字・黒字の構成分析" xfId="17" xr:uid="{22F4C3E4-C4A4-4934-94ED-985EFFC7029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spPr>
            <a:ln w="28575">
              <a:noFill/>
            </a:ln>
          </c:spPr>
          <c:marker>
            <c:symbol val="diamond"/>
            <c:size val="8"/>
            <c:spPr>
              <a:solidFill>
                <a:srgbClr val="000080"/>
              </a:solidFill>
              <a:ln>
                <a:solidFill>
                  <a:srgbClr val="000080"/>
                </a:solidFill>
                <a:prstDash val="solid"/>
              </a:ln>
            </c:spPr>
          </c:marker>
          <c:cat>
            <c:strRef>
              <c:f>(#REF!,#REF!,#REF!,#REF!,#REF!)</c:f>
            </c:strRef>
          </c:cat>
          <c:val>
            <c:numRef>
              <c:f>(#REF!,#REF!,#REF!,#REF!,#REF!)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[1]データシート!$F$2</c15:sqref>
                        </c15:formulaRef>
                      </c:ext>
                    </c:extLst>
                    <c:strCache>
                      <c:ptCount val="1"/>
                      <c:pt idx="0">
                        <c:v>類似団体内平均(円)</c:v>
                      </c:pt>
                    </c:strCache>
                  </c:strRef>
                </c15:tx>
              </c15:filteredSeriesTitle>
            </c:ext>
            <c:ext xmlns:c16="http://schemas.microsoft.com/office/drawing/2014/chart" uri="{C3380CC4-5D6E-409C-BE32-E72D297353CC}">
              <c16:uniqueId val="{00000000-D929-47CF-B9C4-D395EC1E4460}"/>
            </c:ext>
          </c:extLst>
        </c:ser>
        <c:ser>
          <c:idx val="1"/>
          <c:order val="1"/>
          <c:spPr>
            <a:ln w="12700">
              <a:solidFill>
                <a:srgbClr val="FF0000"/>
              </a:solidFill>
              <a:prstDash val="solid"/>
            </a:ln>
          </c:spPr>
          <c:marker>
            <c:symbol val="circle"/>
            <c:size val="8"/>
            <c:spPr>
              <a:solidFill>
                <a:srgbClr val="FF0000"/>
              </a:solidFill>
              <a:ln>
                <a:solidFill>
                  <a:srgbClr val="FF0000"/>
                </a:solidFill>
                <a:prstDash val="solid"/>
              </a:ln>
            </c:spPr>
          </c:marker>
          <c:cat>
            <c:strRef>
              <c:f>(#REF!,#REF!,#REF!,#REF!,#REF!)</c:f>
            </c:strRef>
          </c:cat>
          <c:val>
            <c:numRef>
              <c:f>(#REF!,#REF!,#REF!,#REF!,#REF!)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[1]データシート!$D$2</c15:sqref>
                        </c15:formulaRef>
                      </c:ext>
                    </c:extLst>
                    <c:strCache>
                      <c:ptCount val="1"/>
                      <c:pt idx="0">
                        <c:v>当該団体(円)</c:v>
                      </c:pt>
                    </c:strCache>
                  </c:strRef>
                </c15:tx>
              </c15:filteredSeriesTitle>
            </c:ext>
            <c:ext xmlns:c16="http://schemas.microsoft.com/office/drawing/2014/chart" uri="{C3380CC4-5D6E-409C-BE32-E72D297353CC}">
              <c16:uniqueId val="{00000001-D929-47CF-B9C4-D395EC1E446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spPr>
            <a:solidFill>
              <a:srgbClr val="00FFFF"/>
            </a:solidFill>
            <a:ln w="3175">
              <a:solidFill>
                <a:srgbClr val="000000"/>
              </a:solidFill>
              <a:prstDash val="solid"/>
            </a:ln>
          </c:spPr>
          <c:invertIfNegative val="0"/>
          <c:val>
            <c:numRef>
              <c:f>[1]データシート!$B$19:$F$19</c:f>
              <c:numCache>
                <c:formatCode>General</c:formatCode>
                <c:ptCount val="5"/>
                <c:pt idx="0">
                  <c:v>7.29</c:v>
                </c:pt>
                <c:pt idx="1">
                  <c:v>7.12</c:v>
                </c:pt>
                <c:pt idx="2">
                  <c:v>9.01</c:v>
                </c:pt>
                <c:pt idx="3">
                  <c:v>8.16</c:v>
                </c:pt>
                <c:pt idx="4">
                  <c:v>10.59</c:v>
                </c:pt>
              </c:numCache>
            </c:numRef>
          </c:val>
          <c:extLst>
            <c:ext xmlns:c15="http://schemas.microsoft.com/office/drawing/2012/chart" uri="{02D57815-91ED-43cb-92C2-25804820EDAC}">
              <c15:filteredSeriesTitle>
                <c15:tx>
                  <c:strRef>
                    <c:extLst>
                      <c:ext uri="{02D57815-91ED-43cb-92C2-25804820EDAC}">
                        <c15:formulaRef>
                          <c15:sqref>[1]データシート!$A$19</c15:sqref>
                        </c15:formulaRef>
                      </c:ext>
                    </c:extLst>
                    <c:strCache>
                      <c:ptCount val="1"/>
                      <c:pt idx="0">
                        <c:v>実質収支額</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[1]データシート!$B$18:$F$18</c15:sqref>
                        </c15:formulaRef>
                      </c:ext>
                    </c:extLst>
                    <c:strCache>
                      <c:ptCount val="5"/>
                      <c:pt idx="0">
                        <c:v>R02</c:v>
                      </c:pt>
                      <c:pt idx="1">
                        <c:v>R03</c:v>
                      </c:pt>
                      <c:pt idx="2">
                        <c:v>R04</c:v>
                      </c:pt>
                      <c:pt idx="3">
                        <c:v>R05</c:v>
                      </c:pt>
                      <c:pt idx="4">
                        <c:v>R06</c:v>
                      </c:pt>
                    </c:strCache>
                  </c:strRef>
                </c15:cat>
              </c15:filteredCategoryTitle>
            </c:ext>
            <c:ext xmlns:c16="http://schemas.microsoft.com/office/drawing/2014/chart" uri="{C3380CC4-5D6E-409C-BE32-E72D297353CC}">
              <c16:uniqueId val="{00000000-DC5D-4665-932E-BE26E7102A01}"/>
            </c:ext>
          </c:extLst>
        </c:ser>
        <c:ser>
          <c:idx val="1"/>
          <c:order val="1"/>
          <c:spPr>
            <a:solidFill>
              <a:srgbClr val="FF8080"/>
            </a:solidFill>
            <a:ln w="3175">
              <a:solidFill>
                <a:srgbClr val="000000"/>
              </a:solidFill>
              <a:prstDash val="solid"/>
            </a:ln>
          </c:spPr>
          <c:invertIfNegative val="0"/>
          <c:val>
            <c:numRef>
              <c:f>[1]データシート!$B$20:$F$20</c:f>
              <c:numCache>
                <c:formatCode>General</c:formatCode>
                <c:ptCount val="5"/>
                <c:pt idx="0">
                  <c:v>8.8800000000000008</c:v>
                </c:pt>
                <c:pt idx="1">
                  <c:v>11.84</c:v>
                </c:pt>
                <c:pt idx="2">
                  <c:v>14.45</c:v>
                </c:pt>
                <c:pt idx="3">
                  <c:v>16.86</c:v>
                </c:pt>
                <c:pt idx="4">
                  <c:v>16.7</c:v>
                </c:pt>
              </c:numCache>
            </c:numRef>
          </c:val>
          <c:extLst>
            <c:ext xmlns:c15="http://schemas.microsoft.com/office/drawing/2012/chart" uri="{02D57815-91ED-43cb-92C2-25804820EDAC}">
              <c15:filteredSeriesTitle>
                <c15:tx>
                  <c:strRef>
                    <c:extLst>
                      <c:ext uri="{02D57815-91ED-43cb-92C2-25804820EDAC}">
                        <c15:formulaRef>
                          <c15:sqref>[1]データシート!$A$20</c15:sqref>
                        </c15:formulaRef>
                      </c:ext>
                    </c:extLst>
                    <c:strCache>
                      <c:ptCount val="1"/>
                      <c:pt idx="0">
                        <c:v>財政調整基金残高</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[1]データシート!$B$18:$F$18</c15:sqref>
                        </c15:formulaRef>
                      </c:ext>
                    </c:extLst>
                    <c:strCache>
                      <c:ptCount val="5"/>
                      <c:pt idx="0">
                        <c:v>R02</c:v>
                      </c:pt>
                      <c:pt idx="1">
                        <c:v>R03</c:v>
                      </c:pt>
                      <c:pt idx="2">
                        <c:v>R04</c:v>
                      </c:pt>
                      <c:pt idx="3">
                        <c:v>R05</c:v>
                      </c:pt>
                      <c:pt idx="4">
                        <c:v>R06</c:v>
                      </c:pt>
                    </c:strCache>
                  </c:strRef>
                </c15:cat>
              </c15:filteredCategoryTitle>
            </c:ext>
            <c:ext xmlns:c16="http://schemas.microsoft.com/office/drawing/2014/chart" uri="{C3380CC4-5D6E-409C-BE32-E72D297353CC}">
              <c16:uniqueId val="{00000001-DC5D-4665-932E-BE26E7102A0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spPr>
            <a:ln w="38100">
              <a:solidFill>
                <a:srgbClr val="FF0000"/>
              </a:solidFill>
              <a:prstDash val="solid"/>
            </a:ln>
          </c:spPr>
          <c:marker>
            <c:symbol val="circle"/>
            <c:size val="15"/>
            <c:spPr>
              <a:solidFill>
                <a:srgbClr val="FF0000"/>
              </a:solidFill>
              <a:ln>
                <a:solidFill>
                  <a:srgbClr val="FF0000"/>
                </a:solidFill>
                <a:prstDash val="solid"/>
              </a:ln>
            </c:spPr>
          </c:marker>
          <c:val>
            <c:numRef>
              <c:f>[1]データシート!$B$21:$F$21</c:f>
              <c:numCache>
                <c:formatCode>General</c:formatCode>
                <c:ptCount val="5"/>
                <c:pt idx="0">
                  <c:v>5.28</c:v>
                </c:pt>
                <c:pt idx="1">
                  <c:v>3.69</c:v>
                </c:pt>
                <c:pt idx="2">
                  <c:v>5.81</c:v>
                </c:pt>
                <c:pt idx="3">
                  <c:v>2.33</c:v>
                </c:pt>
                <c:pt idx="4">
                  <c:v>6.01</c:v>
                </c:pt>
              </c:numCache>
            </c:numRef>
          </c:val>
          <c:smooth val="0"/>
          <c:extLst>
            <c:ext xmlns:c15="http://schemas.microsoft.com/office/drawing/2012/chart" uri="{02D57815-91ED-43cb-92C2-25804820EDAC}">
              <c15:filteredSeriesTitle>
                <c15:tx>
                  <c:strRef>
                    <c:extLst>
                      <c:ext uri="{02D57815-91ED-43cb-92C2-25804820EDAC}">
                        <c15:formulaRef>
                          <c15:sqref>[1]データシート!$A$21</c15:sqref>
                        </c15:formulaRef>
                      </c:ext>
                    </c:extLst>
                    <c:strCache>
                      <c:ptCount val="1"/>
                      <c:pt idx="0">
                        <c:v>実質単年度収支</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[1]データシート!$B$18:$F$18</c15:sqref>
                        </c15:formulaRef>
                      </c:ext>
                    </c:extLst>
                    <c:strCache>
                      <c:ptCount val="5"/>
                      <c:pt idx="0">
                        <c:v>R02</c:v>
                      </c:pt>
                      <c:pt idx="1">
                        <c:v>R03</c:v>
                      </c:pt>
                      <c:pt idx="2">
                        <c:v>R04</c:v>
                      </c:pt>
                      <c:pt idx="3">
                        <c:v>R05</c:v>
                      </c:pt>
                      <c:pt idx="4">
                        <c:v>R06</c:v>
                      </c:pt>
                    </c:strCache>
                  </c:strRef>
                </c15:cat>
              </c15:filteredCategoryTitle>
            </c:ext>
            <c:ext xmlns:c16="http://schemas.microsoft.com/office/drawing/2014/chart" uri="{C3380CC4-5D6E-409C-BE32-E72D297353CC}">
              <c16:uniqueId val="{00000002-DC5D-4665-932E-BE26E7102A0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spPr>
            <a:solidFill>
              <a:srgbClr val="0000FF"/>
            </a:solidFill>
            <a:ln w="3175">
              <a:solidFill>
                <a:srgbClr val="000000"/>
              </a:solidFill>
              <a:prstDash val="solid"/>
            </a:ln>
          </c:spPr>
          <c:invertIfNegative val="0"/>
          <c:val>
            <c:numRef>
              <c:f>[1]データシート!$B$27:$K$27</c:f>
              <c:numCache>
                <c:formatCode>General</c:formatCode>
                <c:ptCount val="10"/>
                <c:pt idx="0">
                  <c:v>#N/A</c:v>
                </c:pt>
                <c:pt idx="1">
                  <c:v>0</c:v>
                </c:pt>
                <c:pt idx="2">
                  <c:v>#N/A</c:v>
                </c:pt>
                <c:pt idx="3">
                  <c:v>3.33</c:v>
                </c:pt>
                <c:pt idx="4">
                  <c:v>#N/A</c:v>
                </c:pt>
                <c:pt idx="5">
                  <c:v>2.39</c:v>
                </c:pt>
                <c:pt idx="6">
                  <c:v>#N/A</c:v>
                </c:pt>
                <c:pt idx="7">
                  <c:v>0.37</c:v>
                </c:pt>
                <c:pt idx="8">
                  <c:v>0</c:v>
                </c:pt>
                <c:pt idx="9">
                  <c:v>0</c:v>
                </c:pt>
              </c:numCache>
            </c:numRef>
          </c:val>
          <c:extLst>
            <c:ext xmlns:c15="http://schemas.microsoft.com/office/drawing/2012/chart" uri="{02D57815-91ED-43cb-92C2-25804820EDAC}">
              <c15:filteredSeriesTitle>
                <c15:tx>
                  <c:strRef>
                    <c:extLst>
                      <c:ext uri="{02D57815-91ED-43cb-92C2-25804820EDAC}">
                        <c15:formulaRef>
                          <c15:sqref>[1]データシート!$A$27</c15:sqref>
                        </c15:formulaRef>
                      </c:ext>
                    </c:extLst>
                    <c:strCache>
                      <c:ptCount val="1"/>
                      <c:pt idx="0">
                        <c:v>その他会計（黒字）</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0-E810-447C-81A7-009E74C567C6}"/>
            </c:ext>
          </c:extLst>
        </c:ser>
        <c:ser>
          <c:idx val="1"/>
          <c:order val="1"/>
          <c:spPr>
            <a:solidFill>
              <a:srgbClr val="FF0000"/>
            </a:solidFill>
            <a:ln w="3175">
              <a:solidFill>
                <a:srgbClr val="000000"/>
              </a:solidFill>
              <a:prstDash val="solid"/>
            </a:ln>
          </c:spPr>
          <c:invertIfNegative val="0"/>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5="http://schemas.microsoft.com/office/drawing/2012/chart" uri="{02D57815-91ED-43cb-92C2-25804820EDAC}">
              <c15:filteredSeriesTitle>
                <c15:tx>
                  <c:strRef>
                    <c:extLst>
                      <c:ext uri="{02D57815-91ED-43cb-92C2-25804820EDAC}">
                        <c15:formulaRef>
                          <c15:sqref>[1]データシート!$A$28</c15:sqref>
                        </c15:formulaRef>
                      </c:ext>
                    </c:extLst>
                    <c:strCache>
                      <c:ptCount val="1"/>
                      <c:pt idx="0">
                        <c:v>その他会計（赤字）</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1-E810-447C-81A7-009E74C567C6}"/>
            </c:ext>
          </c:extLst>
        </c:ser>
        <c:ser>
          <c:idx val="2"/>
          <c:order val="2"/>
          <c:spPr>
            <a:solidFill>
              <a:srgbClr val="00FF00"/>
            </a:solidFill>
            <a:ln w="3175">
              <a:solidFill>
                <a:srgbClr val="000000"/>
              </a:solidFill>
              <a:prstDash val="solid"/>
            </a:ln>
          </c:spPr>
          <c:invertIfNegative val="0"/>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5="http://schemas.microsoft.com/office/drawing/2012/chart" uri="{02D57815-91ED-43cb-92C2-25804820EDAC}">
              <c15:filteredSeriesTitle>
                <c15:tx>
                  <c:strRef>
                    <c:extLst>
                      <c:ext uri="{02D57815-91ED-43cb-92C2-25804820EDAC}">
                        <c15:formulaRef>
                          <c15:sqref>[1]データシート!$A$29</c15:sqref>
                        </c15:formulaRef>
                      </c:ext>
                    </c:extLst>
                    <c:strCache>
                      <c:ptCount val="1"/>
                      <c:pt idx="0">
                        <c:v>#N/A</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2-E810-447C-81A7-009E74C567C6}"/>
            </c:ext>
          </c:extLst>
        </c:ser>
        <c:ser>
          <c:idx val="3"/>
          <c:order val="3"/>
          <c:spPr>
            <a:solidFill>
              <a:srgbClr val="800080"/>
            </a:solidFill>
            <a:ln w="3175">
              <a:solidFill>
                <a:srgbClr val="000000"/>
              </a:solidFill>
              <a:prstDash val="solid"/>
            </a:ln>
          </c:spPr>
          <c:invertIfNegative val="0"/>
          <c:val>
            <c:numRef>
              <c:f>[1]データシート!$B$30:$K$30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5="http://schemas.microsoft.com/office/drawing/2012/chart" uri="{02D57815-91ED-43cb-92C2-25804820EDAC}">
              <c15:filteredSeriesTitle>
                <c15:tx>
                  <c:strRef>
                    <c:extLst>
                      <c:ext uri="{02D57815-91ED-43cb-92C2-25804820EDAC}">
                        <c15:formulaRef>
                          <c15:sqref>[1]データシート!$A$30</c15:sqref>
                        </c15:formulaRef>
                      </c:ext>
                    </c:extLst>
                    <c:strCache>
                      <c:ptCount val="1"/>
                      <c:pt idx="0">
                        <c:v>坂下東第一地区土地区画整理事業特別会計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3-E810-447C-81A7-009E74C567C6}"/>
            </c:ext>
          </c:extLst>
        </c:ser>
        <c:ser>
          <c:idx val="4"/>
          <c:order val="4"/>
          <c:spPr>
            <a:solidFill>
              <a:srgbClr val="FFFF00"/>
            </a:solidFill>
            <a:ln w="3175">
              <a:solidFill>
                <a:srgbClr val="000000"/>
              </a:solidFill>
              <a:prstDash val="solid"/>
            </a:ln>
          </c:spPr>
          <c:invertIfNegative val="0"/>
          <c:val>
            <c:numRef>
              <c:f>[1]データシート!$B$31:$K$31</c:f>
              <c:numCache>
                <c:formatCode>General</c:formatCode>
                <c:ptCount val="10"/>
                <c:pt idx="0">
                  <c:v>#N/A</c:v>
                </c:pt>
                <c:pt idx="1">
                  <c:v>0</c:v>
                </c:pt>
                <c:pt idx="2">
                  <c:v>#N/A</c:v>
                </c:pt>
                <c:pt idx="3">
                  <c:v>0</c:v>
                </c:pt>
                <c:pt idx="4">
                  <c:v>#N/A</c:v>
                </c:pt>
                <c:pt idx="5">
                  <c:v>0.01</c:v>
                </c:pt>
                <c:pt idx="6">
                  <c:v>#N/A</c:v>
                </c:pt>
                <c:pt idx="7">
                  <c:v>0.01</c:v>
                </c:pt>
                <c:pt idx="8">
                  <c:v>#N/A</c:v>
                </c:pt>
                <c:pt idx="9">
                  <c:v>0.03</c:v>
                </c:pt>
              </c:numCache>
            </c:numRef>
          </c:val>
          <c:extLst>
            <c:ext xmlns:c15="http://schemas.microsoft.com/office/drawing/2012/chart" uri="{02D57815-91ED-43cb-92C2-25804820EDAC}">
              <c15:filteredSeriesTitle>
                <c15:tx>
                  <c:strRef>
                    <c:extLst>
                      <c:ext uri="{02D57815-91ED-43cb-92C2-25804820EDAC}">
                        <c15:formulaRef>
                          <c15:sqref>[1]データシート!$A$31</c15:sqref>
                        </c15:formulaRef>
                      </c:ext>
                    </c:extLst>
                    <c:strCache>
                      <c:ptCount val="1"/>
                      <c:pt idx="0">
                        <c:v>後期高齢者医療特別会計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4-E810-447C-81A7-009E74C567C6}"/>
            </c:ext>
          </c:extLst>
        </c:ser>
        <c:ser>
          <c:idx val="5"/>
          <c:order val="5"/>
          <c:spPr>
            <a:solidFill>
              <a:srgbClr val="FF6600"/>
            </a:solidFill>
            <a:ln w="3175">
              <a:solidFill>
                <a:srgbClr val="000000"/>
              </a:solidFill>
              <a:prstDash val="solid"/>
            </a:ln>
          </c:spPr>
          <c:invertIfNegative val="0"/>
          <c:val>
            <c:numRef>
              <c:f>[1]データシート!$B$32:$K$32</c:f>
              <c:numCache>
                <c:formatCode>General</c:formatCode>
                <c:ptCount val="10"/>
                <c:pt idx="0">
                  <c:v>0</c:v>
                </c:pt>
                <c:pt idx="1">
                  <c:v>0</c:v>
                </c:pt>
                <c:pt idx="2">
                  <c:v>0</c:v>
                </c:pt>
                <c:pt idx="3">
                  <c:v>0</c:v>
                </c:pt>
                <c:pt idx="4">
                  <c:v>0</c:v>
                </c:pt>
                <c:pt idx="5">
                  <c:v>0</c:v>
                </c:pt>
                <c:pt idx="6">
                  <c:v>0</c:v>
                </c:pt>
                <c:pt idx="7">
                  <c:v>0</c:v>
                </c:pt>
                <c:pt idx="8">
                  <c:v>#N/A</c:v>
                </c:pt>
                <c:pt idx="9">
                  <c:v>0.35</c:v>
                </c:pt>
              </c:numCache>
            </c:numRef>
          </c:val>
          <c:extLst>
            <c:ext xmlns:c15="http://schemas.microsoft.com/office/drawing/2012/chart" uri="{02D57815-91ED-43cb-92C2-25804820EDAC}">
              <c15:filteredSeriesTitle>
                <c15:tx>
                  <c:strRef>
                    <c:extLst>
                      <c:ext uri="{02D57815-91ED-43cb-92C2-25804820EDAC}">
                        <c15:formulaRef>
                          <c15:sqref>[1]データシート!$A$32</c15:sqref>
                        </c15:formulaRef>
                      </c:ext>
                    </c:extLst>
                    <c:strCache>
                      <c:ptCount val="1"/>
                      <c:pt idx="0">
                        <c:v>下水道事業会計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5-E810-447C-81A7-009E74C567C6}"/>
            </c:ext>
          </c:extLst>
        </c:ser>
        <c:ser>
          <c:idx val="6"/>
          <c:order val="6"/>
          <c:spPr>
            <a:solidFill>
              <a:srgbClr val="9999FF"/>
            </a:solidFill>
            <a:ln w="3175">
              <a:solidFill>
                <a:srgbClr val="000000"/>
              </a:solidFill>
              <a:prstDash val="solid"/>
            </a:ln>
          </c:spPr>
          <c:invertIfNegative val="0"/>
          <c:val>
            <c:numRef>
              <c:f>[1]データシート!$B$33:$K$33</c:f>
              <c:numCache>
                <c:formatCode>General</c:formatCode>
                <c:ptCount val="10"/>
                <c:pt idx="0">
                  <c:v>#N/A</c:v>
                </c:pt>
                <c:pt idx="1">
                  <c:v>1.51</c:v>
                </c:pt>
                <c:pt idx="2">
                  <c:v>#N/A</c:v>
                </c:pt>
                <c:pt idx="3">
                  <c:v>1.21</c:v>
                </c:pt>
                <c:pt idx="4">
                  <c:v>#N/A</c:v>
                </c:pt>
                <c:pt idx="5">
                  <c:v>1.03</c:v>
                </c:pt>
                <c:pt idx="6">
                  <c:v>#N/A</c:v>
                </c:pt>
                <c:pt idx="7">
                  <c:v>0.98</c:v>
                </c:pt>
                <c:pt idx="8">
                  <c:v>#N/A</c:v>
                </c:pt>
                <c:pt idx="9">
                  <c:v>0.78</c:v>
                </c:pt>
              </c:numCache>
            </c:numRef>
          </c:val>
          <c:extLst>
            <c:ext xmlns:c15="http://schemas.microsoft.com/office/drawing/2012/chart" uri="{02D57815-91ED-43cb-92C2-25804820EDAC}">
              <c15:filteredSeriesTitle>
                <c15:tx>
                  <c:strRef>
                    <c:extLst>
                      <c:ext uri="{02D57815-91ED-43cb-92C2-25804820EDAC}">
                        <c15:formulaRef>
                          <c15:sqref>[1]データシート!$A$33</c15:sqref>
                        </c15:formulaRef>
                      </c:ext>
                    </c:extLst>
                    <c:strCache>
                      <c:ptCount val="1"/>
                      <c:pt idx="0">
                        <c:v>国民健康保険特別会計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6-E810-447C-81A7-009E74C567C6}"/>
            </c:ext>
          </c:extLst>
        </c:ser>
        <c:ser>
          <c:idx val="7"/>
          <c:order val="7"/>
          <c:spPr>
            <a:solidFill>
              <a:srgbClr val="008000"/>
            </a:solidFill>
            <a:ln w="3175">
              <a:solidFill>
                <a:srgbClr val="000000"/>
              </a:solidFill>
              <a:prstDash val="solid"/>
            </a:ln>
          </c:spPr>
          <c:invertIfNegative val="0"/>
          <c:val>
            <c:numRef>
              <c:f>[1]データシート!$B$34:$K$34</c:f>
              <c:numCache>
                <c:formatCode>General</c:formatCode>
                <c:ptCount val="10"/>
                <c:pt idx="0">
                  <c:v>#N/A</c:v>
                </c:pt>
                <c:pt idx="1">
                  <c:v>2.12</c:v>
                </c:pt>
                <c:pt idx="2">
                  <c:v>#N/A</c:v>
                </c:pt>
                <c:pt idx="3">
                  <c:v>1.74</c:v>
                </c:pt>
                <c:pt idx="4">
                  <c:v>#N/A</c:v>
                </c:pt>
                <c:pt idx="5">
                  <c:v>1.81</c:v>
                </c:pt>
                <c:pt idx="6">
                  <c:v>#N/A</c:v>
                </c:pt>
                <c:pt idx="7">
                  <c:v>1.31</c:v>
                </c:pt>
                <c:pt idx="8">
                  <c:v>#N/A</c:v>
                </c:pt>
                <c:pt idx="9">
                  <c:v>2.04</c:v>
                </c:pt>
              </c:numCache>
            </c:numRef>
          </c:val>
          <c:extLst>
            <c:ext xmlns:c15="http://schemas.microsoft.com/office/drawing/2012/chart" uri="{02D57815-91ED-43cb-92C2-25804820EDAC}">
              <c15:filteredSeriesTitle>
                <c15:tx>
                  <c:strRef>
                    <c:extLst>
                      <c:ext uri="{02D57815-91ED-43cb-92C2-25804820EDAC}">
                        <c15:formulaRef>
                          <c15:sqref>[1]データシート!$A$34</c15:sqref>
                        </c15:formulaRef>
                      </c:ext>
                    </c:extLst>
                    <c:strCache>
                      <c:ptCount val="1"/>
                      <c:pt idx="0">
                        <c:v>介護保険特別会計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7-E810-447C-81A7-009E74C567C6}"/>
            </c:ext>
          </c:extLst>
        </c:ser>
        <c:ser>
          <c:idx val="8"/>
          <c:order val="8"/>
          <c:spPr>
            <a:solidFill>
              <a:srgbClr val="00FFFF"/>
            </a:solidFill>
            <a:ln w="3175">
              <a:solidFill>
                <a:srgbClr val="000000"/>
              </a:solidFill>
              <a:prstDash val="solid"/>
            </a:ln>
          </c:spPr>
          <c:invertIfNegative val="0"/>
          <c:val>
            <c:numRef>
              <c:f>[1]データシート!$B$35:$K$35</c:f>
              <c:numCache>
                <c:formatCode>General</c:formatCode>
                <c:ptCount val="10"/>
                <c:pt idx="0">
                  <c:v>#N/A</c:v>
                </c:pt>
                <c:pt idx="1">
                  <c:v>7.28</c:v>
                </c:pt>
                <c:pt idx="2">
                  <c:v>#N/A</c:v>
                </c:pt>
                <c:pt idx="3">
                  <c:v>7.12</c:v>
                </c:pt>
                <c:pt idx="4">
                  <c:v>#N/A</c:v>
                </c:pt>
                <c:pt idx="5">
                  <c:v>8.9700000000000006</c:v>
                </c:pt>
                <c:pt idx="6">
                  <c:v>#N/A</c:v>
                </c:pt>
                <c:pt idx="7">
                  <c:v>8.16</c:v>
                </c:pt>
                <c:pt idx="8">
                  <c:v>#N/A</c:v>
                </c:pt>
                <c:pt idx="9">
                  <c:v>10.58</c:v>
                </c:pt>
              </c:numCache>
            </c:numRef>
          </c:val>
          <c:extLst>
            <c:ext xmlns:c15="http://schemas.microsoft.com/office/drawing/2012/chart" uri="{02D57815-91ED-43cb-92C2-25804820EDAC}">
              <c15:filteredSeriesTitle>
                <c15:tx>
                  <c:strRef>
                    <c:extLst>
                      <c:ext uri="{02D57815-91ED-43cb-92C2-25804820EDAC}">
                        <c15:formulaRef>
                          <c15:sqref>[1]データシート!$A$35</c15:sqref>
                        </c15:formulaRef>
                      </c:ext>
                    </c:extLst>
                    <c:strCache>
                      <c:ptCount val="1"/>
                      <c:pt idx="0">
                        <c:v>一般会計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8-E810-447C-81A7-009E74C567C6}"/>
            </c:ext>
          </c:extLst>
        </c:ser>
        <c:ser>
          <c:idx val="9"/>
          <c:order val="9"/>
          <c:spPr>
            <a:solidFill>
              <a:srgbClr val="FF8080"/>
            </a:solidFill>
            <a:ln w="3175">
              <a:solidFill>
                <a:srgbClr val="000000"/>
              </a:solidFill>
              <a:prstDash val="solid"/>
            </a:ln>
          </c:spPr>
          <c:invertIfNegative val="0"/>
          <c:val>
            <c:numRef>
              <c:f>[1]データシート!$B$36:$K$36</c:f>
              <c:numCache>
                <c:formatCode>General</c:formatCode>
                <c:ptCount val="10"/>
                <c:pt idx="0">
                  <c:v>#N/A</c:v>
                </c:pt>
                <c:pt idx="1">
                  <c:v>14.46</c:v>
                </c:pt>
                <c:pt idx="2">
                  <c:v>#N/A</c:v>
                </c:pt>
                <c:pt idx="3">
                  <c:v>14.85</c:v>
                </c:pt>
                <c:pt idx="4">
                  <c:v>#N/A</c:v>
                </c:pt>
                <c:pt idx="5">
                  <c:v>16.43</c:v>
                </c:pt>
                <c:pt idx="6">
                  <c:v>#N/A</c:v>
                </c:pt>
                <c:pt idx="7">
                  <c:v>16.649999999999999</c:v>
                </c:pt>
                <c:pt idx="8">
                  <c:v>#N/A</c:v>
                </c:pt>
                <c:pt idx="9">
                  <c:v>16.350000000000001</c:v>
                </c:pt>
              </c:numCache>
            </c:numRef>
          </c:val>
          <c:extLst>
            <c:ext xmlns:c15="http://schemas.microsoft.com/office/drawing/2012/chart" uri="{02D57815-91ED-43cb-92C2-25804820EDAC}">
              <c15:filteredSeriesTitle>
                <c15:tx>
                  <c:strRef>
                    <c:extLst>
                      <c:ext uri="{02D57815-91ED-43cb-92C2-25804820EDAC}">
                        <c15:formulaRef>
                          <c15:sqref>[1]データシート!$A$36</c15:sqref>
                        </c15:formulaRef>
                      </c:ext>
                    </c:extLst>
                    <c:strCache>
                      <c:ptCount val="1"/>
                      <c:pt idx="0">
                        <c:v>水道事業会計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9-E810-447C-81A7-009E74C567C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spPr>
            <a:solidFill>
              <a:srgbClr val="00FF00"/>
            </a:solidFill>
            <a:ln w="3175">
              <a:solidFill>
                <a:srgbClr val="000000"/>
              </a:solidFill>
              <a:prstDash val="solid"/>
            </a:ln>
          </c:spPr>
          <c:invertIfNegative val="0"/>
          <c:val>
            <c:numRef>
              <c:f>[1]データシート!$B$42:$P$42</c:f>
              <c:numCache>
                <c:formatCode>General</c:formatCode>
                <c:ptCount val="15"/>
                <c:pt idx="2">
                  <c:v>842</c:v>
                </c:pt>
                <c:pt idx="5">
                  <c:v>827</c:v>
                </c:pt>
                <c:pt idx="8">
                  <c:v>823</c:v>
                </c:pt>
                <c:pt idx="11">
                  <c:v>827</c:v>
                </c:pt>
                <c:pt idx="14">
                  <c:v>741</c:v>
                </c:pt>
              </c:numCache>
            </c:numRef>
          </c:val>
          <c:extLst>
            <c:ext xmlns:c15="http://schemas.microsoft.com/office/drawing/2012/chart" uri="{02D57815-91ED-43cb-92C2-25804820EDAC}">
              <c15:filteredSeriesTitle>
                <c15:tx>
                  <c:strRef>
                    <c:extLst>
                      <c:ext uri="{02D57815-91ED-43cb-92C2-25804820EDAC}">
                        <c15:formulaRef>
                          <c15:sqref>[1]データシート!$A$42</c15:sqref>
                        </c15:formulaRef>
                      </c:ext>
                    </c:extLst>
                    <c:strCache>
                      <c:ptCount val="1"/>
                      <c:pt idx="0">
                        <c:v>算入公債費等</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0-8F7A-451D-BD5A-B058801E49CB}"/>
            </c:ext>
          </c:extLst>
        </c:ser>
        <c:ser>
          <c:idx val="1"/>
          <c:order val="1"/>
          <c:spPr>
            <a:solidFill>
              <a:srgbClr val="800080"/>
            </a:solidFill>
            <a:ln w="3175">
              <a:solidFill>
                <a:srgbClr val="000000"/>
              </a:solidFill>
              <a:prstDash val="solid"/>
            </a:ln>
          </c:spPr>
          <c:invertIfNegative val="0"/>
          <c:val>
            <c:numRef>
              <c:f>[1]データシート!$B$43:$P$43</c:f>
              <c:numCache>
                <c:formatCode>General</c:formatCode>
                <c:ptCount val="15"/>
                <c:pt idx="0">
                  <c:v>0</c:v>
                </c:pt>
                <c:pt idx="3">
                  <c:v>0</c:v>
                </c:pt>
                <c:pt idx="6">
                  <c:v>0</c:v>
                </c:pt>
                <c:pt idx="9">
                  <c:v>0</c:v>
                </c:pt>
                <c:pt idx="12">
                  <c:v>1</c:v>
                </c:pt>
              </c:numCache>
            </c:numRef>
          </c:val>
          <c:extLst>
            <c:ext xmlns:c15="http://schemas.microsoft.com/office/drawing/2012/chart" uri="{02D57815-91ED-43cb-92C2-25804820EDAC}">
              <c15:filteredSeriesTitle>
                <c15:tx>
                  <c:strRef>
                    <c:extLst>
                      <c:ext uri="{02D57815-91ED-43cb-92C2-25804820EDAC}">
                        <c15:formulaRef>
                          <c15:sqref>[1]データシート!$A$43</c15:sqref>
                        </c15:formulaRef>
                      </c:ext>
                    </c:extLst>
                    <c:strCache>
                      <c:ptCount val="1"/>
                      <c:pt idx="0">
                        <c:v>一時借入金の利子</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1-8F7A-451D-BD5A-B058801E49CB}"/>
            </c:ext>
          </c:extLst>
        </c:ser>
        <c:ser>
          <c:idx val="2"/>
          <c:order val="2"/>
          <c:spPr>
            <a:solidFill>
              <a:srgbClr val="FFFF00"/>
            </a:solidFill>
            <a:ln w="3175">
              <a:solidFill>
                <a:srgbClr val="000000"/>
              </a:solidFill>
              <a:prstDash val="solid"/>
            </a:ln>
          </c:spPr>
          <c:invertIfNegative val="0"/>
          <c:val>
            <c:numRef>
              <c:f>[1]データシート!$B$44:$P$44</c:f>
              <c:numCache>
                <c:formatCode>General</c:formatCode>
                <c:ptCount val="15"/>
                <c:pt idx="0">
                  <c:v>1</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[1]データシート!$A$44</c15:sqref>
                        </c15:formulaRef>
                      </c:ext>
                    </c:extLst>
                    <c:strCache>
                      <c:ptCount val="1"/>
                      <c:pt idx="0">
                        <c:v>債務負担行為に基づく支出額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2-8F7A-451D-BD5A-B058801E49CB}"/>
            </c:ext>
          </c:extLst>
        </c:ser>
        <c:ser>
          <c:idx val="3"/>
          <c:order val="3"/>
          <c:spPr>
            <a:solidFill>
              <a:srgbClr val="FF6600"/>
            </a:solidFill>
            <a:ln w="3175">
              <a:solidFill>
                <a:srgbClr val="000000"/>
              </a:solidFill>
              <a:prstDash val="solid"/>
            </a:ln>
          </c:spPr>
          <c:invertIfNegative val="0"/>
          <c:val>
            <c:numRef>
              <c:f>[1]データシート!$B$45:$P$45</c:f>
              <c:numCache>
                <c:formatCode>General</c:formatCode>
                <c:ptCount val="15"/>
                <c:pt idx="0">
                  <c:v>7</c:v>
                </c:pt>
                <c:pt idx="3">
                  <c:v>8</c:v>
                </c:pt>
                <c:pt idx="6">
                  <c:v>8</c:v>
                </c:pt>
                <c:pt idx="9">
                  <c:v>9</c:v>
                </c:pt>
                <c:pt idx="12">
                  <c:v>33</c:v>
                </c:pt>
              </c:numCache>
            </c:numRef>
          </c:val>
          <c:extLst>
            <c:ext xmlns:c15="http://schemas.microsoft.com/office/drawing/2012/chart" uri="{02D57815-91ED-43cb-92C2-25804820EDAC}">
              <c15:filteredSeriesTitle>
                <c15:tx>
                  <c:strRef>
                    <c:extLst>
                      <c:ext uri="{02D57815-91ED-43cb-92C2-25804820EDAC}">
                        <c15:formulaRef>
                          <c15:sqref>[1]データシート!$A$45</c15:sqref>
                        </c15:formulaRef>
                      </c:ext>
                    </c:extLst>
                    <c:strCache>
                      <c:ptCount val="1"/>
                      <c:pt idx="0">
                        <c:v>組合等が起こした地方債の元利償還金に対する負担金等</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3-8F7A-451D-BD5A-B058801E49CB}"/>
            </c:ext>
          </c:extLst>
        </c:ser>
        <c:ser>
          <c:idx val="4"/>
          <c:order val="4"/>
          <c:spPr>
            <a:solidFill>
              <a:srgbClr val="9999FF"/>
            </a:solidFill>
            <a:ln w="3175">
              <a:solidFill>
                <a:srgbClr val="000000"/>
              </a:solidFill>
              <a:prstDash val="solid"/>
            </a:ln>
          </c:spPr>
          <c:invertIfNegative val="0"/>
          <c:val>
            <c:numRef>
              <c:f>[1]データシート!$B$46:$P$46</c:f>
              <c:numCache>
                <c:formatCode>General</c:formatCode>
                <c:ptCount val="15"/>
                <c:pt idx="0">
                  <c:v>157</c:v>
                </c:pt>
                <c:pt idx="3">
                  <c:v>162</c:v>
                </c:pt>
                <c:pt idx="6">
                  <c:v>182</c:v>
                </c:pt>
                <c:pt idx="9">
                  <c:v>162</c:v>
                </c:pt>
                <c:pt idx="12">
                  <c:v>87</c:v>
                </c:pt>
              </c:numCache>
            </c:numRef>
          </c:val>
          <c:extLst>
            <c:ext xmlns:c15="http://schemas.microsoft.com/office/drawing/2012/chart" uri="{02D57815-91ED-43cb-92C2-25804820EDAC}">
              <c15:filteredSeriesTitle>
                <c15:tx>
                  <c:strRef>
                    <c:extLst>
                      <c:ext uri="{02D57815-91ED-43cb-92C2-25804820EDAC}">
                        <c15:formulaRef>
                          <c15:sqref>[1]データシート!$A$46</c15:sqref>
                        </c15:formulaRef>
                      </c:ext>
                    </c:extLst>
                    <c:strCache>
                      <c:ptCount val="1"/>
                      <c:pt idx="0">
                        <c:v>公営企業債の元利償還金に対する繰入金</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4-8F7A-451D-BD5A-B058801E49CB}"/>
            </c:ext>
          </c:extLst>
        </c:ser>
        <c:ser>
          <c:idx val="5"/>
          <c:order val="5"/>
          <c:spPr>
            <a:solidFill>
              <a:srgbClr val="008000"/>
            </a:solidFill>
            <a:ln w="3175">
              <a:solidFill>
                <a:srgbClr val="000000"/>
              </a:solidFill>
              <a:prstDash val="solid"/>
            </a:ln>
          </c:spPr>
          <c:invertIfNegative val="0"/>
          <c:val>
            <c:numRef>
              <c:f>[1]データシート!$B$47:$P$47</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[1]データシート!$A$47</c15:sqref>
                        </c15:formulaRef>
                      </c:ext>
                    </c:extLst>
                    <c:strCache>
                      <c:ptCount val="1"/>
                      <c:pt idx="0">
                        <c:v>満期一括償還地方債に係る年度割相当額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5-8F7A-451D-BD5A-B058801E49CB}"/>
            </c:ext>
          </c:extLst>
        </c:ser>
        <c:ser>
          <c:idx val="6"/>
          <c:order val="6"/>
          <c:spPr>
            <a:solidFill>
              <a:srgbClr val="00FFFF"/>
            </a:solidFill>
            <a:ln w="3175">
              <a:solidFill>
                <a:srgbClr val="000000"/>
              </a:solidFill>
              <a:prstDash val="solid"/>
            </a:ln>
          </c:spPr>
          <c:invertIfNegative val="0"/>
          <c:val>
            <c:numRef>
              <c:f>[1]データシート!$B$48:$P$48</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[1]データシート!$A$48</c15:sqref>
                        </c15:formulaRef>
                      </c:ext>
                    </c:extLst>
                    <c:strCache>
                      <c:ptCount val="1"/>
                      <c:pt idx="0">
                        <c:v>減債基金積立不足算定額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6-8F7A-451D-BD5A-B058801E49CB}"/>
            </c:ext>
          </c:extLst>
        </c:ser>
        <c:ser>
          <c:idx val="7"/>
          <c:order val="7"/>
          <c:spPr>
            <a:solidFill>
              <a:srgbClr val="FF8080"/>
            </a:solidFill>
            <a:ln w="3175">
              <a:solidFill>
                <a:srgbClr val="000000"/>
              </a:solidFill>
              <a:prstDash val="solid"/>
            </a:ln>
          </c:spPr>
          <c:invertIfNegative val="0"/>
          <c:val>
            <c:numRef>
              <c:f>[1]データシート!$B$49:$P$49</c:f>
              <c:numCache>
                <c:formatCode>General</c:formatCode>
                <c:ptCount val="15"/>
                <c:pt idx="0">
                  <c:v>1131</c:v>
                </c:pt>
                <c:pt idx="3">
                  <c:v>1108</c:v>
                </c:pt>
                <c:pt idx="6">
                  <c:v>1090</c:v>
                </c:pt>
                <c:pt idx="9">
                  <c:v>1071</c:v>
                </c:pt>
                <c:pt idx="12">
                  <c:v>958</c:v>
                </c:pt>
              </c:numCache>
            </c:numRef>
          </c:val>
          <c:extLst>
            <c:ext xmlns:c15="http://schemas.microsoft.com/office/drawing/2012/chart" uri="{02D57815-91ED-43cb-92C2-25804820EDAC}">
              <c15:filteredSeriesTitle>
                <c15:tx>
                  <c:strRef>
                    <c:extLst>
                      <c:ext uri="{02D57815-91ED-43cb-92C2-25804820EDAC}">
                        <c15:formulaRef>
                          <c15:sqref>[1]データシート!$A$49</c15:sqref>
                        </c15:formulaRef>
                      </c:ext>
                    </c:extLst>
                    <c:strCache>
                      <c:ptCount val="1"/>
                      <c:pt idx="0">
                        <c:v>元利償還金</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7-8F7A-451D-BD5A-B058801E49C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spPr>
            <a:ln w="38100">
              <a:solidFill>
                <a:srgbClr val="FF0000"/>
              </a:solidFill>
              <a:prstDash val="solid"/>
            </a:ln>
          </c:spPr>
          <c:marker>
            <c:symbol val="circle"/>
            <c:size val="15"/>
            <c:spPr>
              <a:solidFill>
                <a:srgbClr val="FF0000"/>
              </a:solidFill>
              <a:ln>
                <a:solidFill>
                  <a:srgbClr val="FF0000"/>
                </a:solidFill>
              </a:ln>
            </c:spPr>
          </c:marker>
          <c:val>
            <c:numRef>
              <c:f>[1]データシート!$B$50:$P$50</c:f>
              <c:numCache>
                <c:formatCode>General</c:formatCode>
                <c:ptCount val="15"/>
                <c:pt idx="0">
                  <c:v>#N/A</c:v>
                </c:pt>
                <c:pt idx="1">
                  <c:v>454</c:v>
                </c:pt>
                <c:pt idx="2">
                  <c:v>#N/A</c:v>
                </c:pt>
                <c:pt idx="3">
                  <c:v>#N/A</c:v>
                </c:pt>
                <c:pt idx="4">
                  <c:v>451</c:v>
                </c:pt>
                <c:pt idx="5">
                  <c:v>#N/A</c:v>
                </c:pt>
                <c:pt idx="6">
                  <c:v>#N/A</c:v>
                </c:pt>
                <c:pt idx="7">
                  <c:v>457</c:v>
                </c:pt>
                <c:pt idx="8">
                  <c:v>#N/A</c:v>
                </c:pt>
                <c:pt idx="9">
                  <c:v>#N/A</c:v>
                </c:pt>
                <c:pt idx="10">
                  <c:v>415</c:v>
                </c:pt>
                <c:pt idx="11">
                  <c:v>#N/A</c:v>
                </c:pt>
                <c:pt idx="12">
                  <c:v>#N/A</c:v>
                </c:pt>
                <c:pt idx="13">
                  <c:v>338</c:v>
                </c:pt>
                <c:pt idx="14">
                  <c:v>#N/A</c:v>
                </c:pt>
              </c:numCache>
            </c:numRef>
          </c:val>
          <c:smooth val="0"/>
          <c:extLst>
            <c:ext xmlns:c15="http://schemas.microsoft.com/office/drawing/2012/chart" uri="{02D57815-91ED-43cb-92C2-25804820EDAC}">
              <c15:filteredSeriesTitle>
                <c15:tx>
                  <c:strRef>
                    <c:extLst>
                      <c:ext uri="{02D57815-91ED-43cb-92C2-25804820EDAC}">
                        <c15:formulaRef>
                          <c15:sqref>[1]データシート!$A$50</c15:sqref>
                        </c15:formulaRef>
                      </c:ext>
                    </c:extLst>
                    <c:strCache>
                      <c:ptCount val="1"/>
                      <c:pt idx="0">
                        <c:v>実質公債費比率の分子</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8-8F7A-451D-BD5A-B058801E49C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spPr>
            <a:solidFill>
              <a:srgbClr val="FFCC00"/>
            </a:solidFill>
            <a:ln w="3175">
              <a:solidFill>
                <a:srgbClr val="000000"/>
              </a:solidFill>
              <a:prstDash val="solid"/>
            </a:ln>
          </c:spPr>
          <c:invertIfNegative val="0"/>
          <c:val>
            <c:numRef>
              <c:f>[1]データシート!$B$56:$P$56</c:f>
              <c:numCache>
                <c:formatCode>General</c:formatCode>
                <c:ptCount val="15"/>
                <c:pt idx="2">
                  <c:v>6863</c:v>
                </c:pt>
                <c:pt idx="5">
                  <c:v>6832</c:v>
                </c:pt>
                <c:pt idx="8">
                  <c:v>6321</c:v>
                </c:pt>
                <c:pt idx="11">
                  <c:v>5864</c:v>
                </c:pt>
                <c:pt idx="14">
                  <c:v>5331</c:v>
                </c:pt>
              </c:numCache>
            </c:numRef>
          </c:val>
          <c:extLst>
            <c:ext xmlns:c15="http://schemas.microsoft.com/office/drawing/2012/chart" uri="{02D57815-91ED-43cb-92C2-25804820EDAC}">
              <c15:filteredSeriesTitle>
                <c15:tx>
                  <c:strRef>
                    <c:extLst>
                      <c:ext uri="{02D57815-91ED-43cb-92C2-25804820EDAC}">
                        <c15:formulaRef>
                          <c15:sqref>[1]データシート!$A$56</c15:sqref>
                        </c15:formulaRef>
                      </c:ext>
                    </c:extLst>
                    <c:strCache>
                      <c:ptCount val="1"/>
                      <c:pt idx="0">
                        <c:v>基準財政需要額算入見込額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0-0CA1-4202-86B0-259137B68571}"/>
            </c:ext>
          </c:extLst>
        </c:ser>
        <c:ser>
          <c:idx val="1"/>
          <c:order val="1"/>
          <c:spPr>
            <a:solidFill>
              <a:srgbClr val="0000FF"/>
            </a:solidFill>
            <a:ln w="3175">
              <a:solidFill>
                <a:srgbClr val="000000"/>
              </a:solidFill>
              <a:prstDash val="solid"/>
            </a:ln>
          </c:spPr>
          <c:invertIfNegative val="0"/>
          <c:val>
            <c:numRef>
              <c:f>[1]データシート!$B$57:$P$57</c:f>
              <c:numCache>
                <c:formatCode>General</c:formatCode>
                <c:ptCount val="15"/>
                <c:pt idx="2">
                  <c:v>375</c:v>
                </c:pt>
                <c:pt idx="5">
                  <c:v>346</c:v>
                </c:pt>
                <c:pt idx="8">
                  <c:v>311</c:v>
                </c:pt>
                <c:pt idx="11">
                  <c:v>268</c:v>
                </c:pt>
                <c:pt idx="14">
                  <c:v>228</c:v>
                </c:pt>
              </c:numCache>
            </c:numRef>
          </c:val>
          <c:extLst>
            <c:ext xmlns:c15="http://schemas.microsoft.com/office/drawing/2012/chart" uri="{02D57815-91ED-43cb-92C2-25804820EDAC}">
              <c15:filteredSeriesTitle>
                <c15:tx>
                  <c:strRef>
                    <c:extLst>
                      <c:ext uri="{02D57815-91ED-43cb-92C2-25804820EDAC}">
                        <c15:formulaRef>
                          <c15:sqref>[1]データシート!$A$57</c15:sqref>
                        </c15:formulaRef>
                      </c:ext>
                    </c:extLst>
                    <c:strCache>
                      <c:ptCount val="1"/>
                      <c:pt idx="0">
                        <c:v>充当可能特定歳入</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1-0CA1-4202-86B0-259137B68571}"/>
            </c:ext>
          </c:extLst>
        </c:ser>
        <c:ser>
          <c:idx val="2"/>
          <c:order val="2"/>
          <c:spPr>
            <a:solidFill>
              <a:srgbClr val="FF00FF"/>
            </a:solidFill>
            <a:ln w="3175">
              <a:solidFill>
                <a:srgbClr val="000000"/>
              </a:solidFill>
              <a:prstDash val="solid"/>
            </a:ln>
          </c:spPr>
          <c:invertIfNegative val="0"/>
          <c:val>
            <c:numRef>
              <c:f>[1]データシート!$B$58:$P$58</c:f>
              <c:numCache>
                <c:formatCode>General</c:formatCode>
                <c:ptCount val="15"/>
                <c:pt idx="2">
                  <c:v>1262</c:v>
                </c:pt>
                <c:pt idx="5">
                  <c:v>1634</c:v>
                </c:pt>
                <c:pt idx="8">
                  <c:v>1865</c:v>
                </c:pt>
                <c:pt idx="11">
                  <c:v>2251</c:v>
                </c:pt>
                <c:pt idx="14">
                  <c:v>2322</c:v>
                </c:pt>
              </c:numCache>
            </c:numRef>
          </c:val>
          <c:extLst>
            <c:ext xmlns:c15="http://schemas.microsoft.com/office/drawing/2012/chart" uri="{02D57815-91ED-43cb-92C2-25804820EDAC}">
              <c15:filteredSeriesTitle>
                <c15:tx>
                  <c:strRef>
                    <c:extLst>
                      <c:ext uri="{02D57815-91ED-43cb-92C2-25804820EDAC}">
                        <c15:formulaRef>
                          <c15:sqref>[1]データシート!$A$58</c15:sqref>
                        </c15:formulaRef>
                      </c:ext>
                    </c:extLst>
                    <c:strCache>
                      <c:ptCount val="1"/>
                      <c:pt idx="0">
                        <c:v>充当可能基金</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2-0CA1-4202-86B0-259137B68571}"/>
            </c:ext>
          </c:extLst>
        </c:ser>
        <c:ser>
          <c:idx val="3"/>
          <c:order val="3"/>
          <c:spPr>
            <a:solidFill>
              <a:srgbClr val="00FF00"/>
            </a:solidFill>
            <a:ln w="3175">
              <a:solidFill>
                <a:srgbClr val="000000"/>
              </a:solidFill>
              <a:prstDash val="solid"/>
            </a:ln>
          </c:spPr>
          <c:invertIfNegative val="0"/>
          <c:val>
            <c:numRef>
              <c:f>[1]データシート!$B$59:$P$59</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[1]データシート!$A$59</c15:sqref>
                        </c15:formulaRef>
                      </c:ext>
                    </c:extLst>
                    <c:strCache>
                      <c:ptCount val="1"/>
                      <c:pt idx="0">
                        <c:v>組合等連結実質赤字額負担見込額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3-0CA1-4202-86B0-259137B68571}"/>
            </c:ext>
          </c:extLst>
        </c:ser>
        <c:ser>
          <c:idx val="4"/>
          <c:order val="4"/>
          <c:spPr>
            <a:solidFill>
              <a:srgbClr val="800080"/>
            </a:solidFill>
            <a:ln w="3175">
              <a:solidFill>
                <a:srgbClr val="000000"/>
              </a:solidFill>
              <a:prstDash val="solid"/>
            </a:ln>
          </c:spPr>
          <c:invertIfNegative val="0"/>
          <c:val>
            <c:numRef>
              <c:f>[1]データシート!$B$60:$P$60</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[1]データシート!$A$60</c15:sqref>
                        </c15:formulaRef>
                      </c:ext>
                    </c:extLst>
                    <c:strCache>
                      <c:ptCount val="1"/>
                      <c:pt idx="0">
                        <c:v>連結実質赤字額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4-0CA1-4202-86B0-259137B68571}"/>
            </c:ext>
          </c:extLst>
        </c:ser>
        <c:ser>
          <c:idx val="5"/>
          <c:order val="5"/>
          <c:spPr>
            <a:solidFill>
              <a:srgbClr val="FFFF00"/>
            </a:solidFill>
            <a:ln w="3175">
              <a:solidFill>
                <a:srgbClr val="000000"/>
              </a:solidFill>
              <a:prstDash val="solid"/>
            </a:ln>
          </c:spPr>
          <c:invertIfNegative val="0"/>
          <c:val>
            <c:numRef>
              <c:f>[1]データシート!$B$61:$P$61</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[1]データシート!$A$61</c15:sqref>
                        </c15:formulaRef>
                      </c:ext>
                    </c:extLst>
                    <c:strCache>
                      <c:ptCount val="1"/>
                      <c:pt idx="0">
                        <c:v>設立法人等の負債額等負担見込額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5-0CA1-4202-86B0-259137B68571}"/>
            </c:ext>
          </c:extLst>
        </c:ser>
        <c:ser>
          <c:idx val="6"/>
          <c:order val="6"/>
          <c:spPr>
            <a:solidFill>
              <a:srgbClr val="FF6600"/>
            </a:solidFill>
            <a:ln w="3175">
              <a:solidFill>
                <a:srgbClr val="000000"/>
              </a:solidFill>
              <a:prstDash val="solid"/>
            </a:ln>
          </c:spPr>
          <c:invertIfNegative val="0"/>
          <c:val>
            <c:numRef>
              <c:f>[1]データシート!$B$62:$P$62</c:f>
              <c:numCache>
                <c:formatCode>General</c:formatCode>
                <c:ptCount val="15"/>
                <c:pt idx="0">
                  <c:v>1117</c:v>
                </c:pt>
                <c:pt idx="3">
                  <c:v>945</c:v>
                </c:pt>
                <c:pt idx="6">
                  <c:v>911</c:v>
                </c:pt>
                <c:pt idx="9">
                  <c:v>863</c:v>
                </c:pt>
                <c:pt idx="12">
                  <c:v>1012</c:v>
                </c:pt>
              </c:numCache>
            </c:numRef>
          </c:val>
          <c:extLst>
            <c:ext xmlns:c15="http://schemas.microsoft.com/office/drawing/2012/chart" uri="{02D57815-91ED-43cb-92C2-25804820EDAC}">
              <c15:filteredSeriesTitle>
                <c15:tx>
                  <c:strRef>
                    <c:extLst>
                      <c:ext uri="{02D57815-91ED-43cb-92C2-25804820EDAC}">
                        <c15:formulaRef>
                          <c15:sqref>[1]データシート!$A$62</c15:sqref>
                        </c15:formulaRef>
                      </c:ext>
                    </c:extLst>
                    <c:strCache>
                      <c:ptCount val="1"/>
                      <c:pt idx="0">
                        <c:v>退職手当負担見込額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6-0CA1-4202-86B0-259137B68571}"/>
            </c:ext>
          </c:extLst>
        </c:ser>
        <c:ser>
          <c:idx val="7"/>
          <c:order val="7"/>
          <c:spPr>
            <a:solidFill>
              <a:srgbClr val="9999FF"/>
            </a:solidFill>
            <a:ln w="3175">
              <a:solidFill>
                <a:srgbClr val="000000"/>
              </a:solidFill>
              <a:prstDash val="solid"/>
            </a:ln>
          </c:spPr>
          <c:invertIfNegative val="0"/>
          <c:val>
            <c:numRef>
              <c:f>[1]データシート!$B$63:$P$63</c:f>
              <c:numCache>
                <c:formatCode>General</c:formatCode>
                <c:ptCount val="15"/>
                <c:pt idx="0">
                  <c:v>26</c:v>
                </c:pt>
                <c:pt idx="3">
                  <c:v>41</c:v>
                </c:pt>
                <c:pt idx="6">
                  <c:v>39</c:v>
                </c:pt>
                <c:pt idx="9">
                  <c:v>61</c:v>
                </c:pt>
                <c:pt idx="12">
                  <c:v>80</c:v>
                </c:pt>
              </c:numCache>
            </c:numRef>
          </c:val>
          <c:extLst>
            <c:ext xmlns:c15="http://schemas.microsoft.com/office/drawing/2012/chart" uri="{02D57815-91ED-43cb-92C2-25804820EDAC}">
              <c15:filteredSeriesTitle>
                <c15:tx>
                  <c:strRef>
                    <c:extLst>
                      <c:ext uri="{02D57815-91ED-43cb-92C2-25804820EDAC}">
                        <c15:formulaRef>
                          <c15:sqref>[1]データシート!$A$63</c15:sqref>
                        </c15:formulaRef>
                      </c:ext>
                    </c:extLst>
                    <c:strCache>
                      <c:ptCount val="1"/>
                      <c:pt idx="0">
                        <c:v>組合等負担等見込額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7-0CA1-4202-86B0-259137B68571}"/>
            </c:ext>
          </c:extLst>
        </c:ser>
        <c:ser>
          <c:idx val="8"/>
          <c:order val="8"/>
          <c:spPr>
            <a:solidFill>
              <a:srgbClr val="008000"/>
            </a:solidFill>
            <a:ln w="3175">
              <a:solidFill>
                <a:srgbClr val="000000"/>
              </a:solidFill>
              <a:prstDash val="solid"/>
            </a:ln>
          </c:spPr>
          <c:invertIfNegative val="0"/>
          <c:val>
            <c:numRef>
              <c:f>[1]データシート!$B$64:$P$64</c:f>
              <c:numCache>
                <c:formatCode>General</c:formatCode>
                <c:ptCount val="15"/>
                <c:pt idx="0">
                  <c:v>2287</c:v>
                </c:pt>
                <c:pt idx="3">
                  <c:v>2286</c:v>
                </c:pt>
                <c:pt idx="6">
                  <c:v>2379</c:v>
                </c:pt>
                <c:pt idx="9">
                  <c:v>2587</c:v>
                </c:pt>
                <c:pt idx="12">
                  <c:v>2186</c:v>
                </c:pt>
              </c:numCache>
            </c:numRef>
          </c:val>
          <c:extLst>
            <c:ext xmlns:c15="http://schemas.microsoft.com/office/drawing/2012/chart" uri="{02D57815-91ED-43cb-92C2-25804820EDAC}">
              <c15:filteredSeriesTitle>
                <c15:tx>
                  <c:strRef>
                    <c:extLst>
                      <c:ext uri="{02D57815-91ED-43cb-92C2-25804820EDAC}">
                        <c15:formulaRef>
                          <c15:sqref>[1]データシート!$A$64</c15:sqref>
                        </c15:formulaRef>
                      </c:ext>
                    </c:extLst>
                    <c:strCache>
                      <c:ptCount val="1"/>
                      <c:pt idx="0">
                        <c:v>公営企業債等繰入見込額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8-0CA1-4202-86B0-259137B68571}"/>
            </c:ext>
          </c:extLst>
        </c:ser>
        <c:ser>
          <c:idx val="9"/>
          <c:order val="9"/>
          <c:spPr>
            <a:solidFill>
              <a:srgbClr val="00FFFF"/>
            </a:solidFill>
            <a:ln w="3175">
              <a:solidFill>
                <a:srgbClr val="000000"/>
              </a:solidFill>
              <a:prstDash val="solid"/>
            </a:ln>
          </c:spPr>
          <c:invertIfNegative val="0"/>
          <c:val>
            <c:numRef>
              <c:f>[1]データシート!$B$65:$P$65</c:f>
              <c:numCache>
                <c:formatCode>General</c:formatCode>
                <c:ptCount val="15"/>
                <c:pt idx="0">
                  <c:v>1</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[1]データシート!$A$65</c15:sqref>
                        </c15:formulaRef>
                      </c:ext>
                    </c:extLst>
                    <c:strCache>
                      <c:ptCount val="1"/>
                      <c:pt idx="0">
                        <c:v>債務負担行為に基づく支出予定額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9-0CA1-4202-86B0-259137B68571}"/>
            </c:ext>
          </c:extLst>
        </c:ser>
        <c:ser>
          <c:idx val="10"/>
          <c:order val="10"/>
          <c:spPr>
            <a:solidFill>
              <a:srgbClr val="FF8080"/>
            </a:solidFill>
            <a:ln w="3175">
              <a:solidFill>
                <a:srgbClr val="000000"/>
              </a:solidFill>
              <a:prstDash val="solid"/>
            </a:ln>
          </c:spPr>
          <c:invertIfNegative val="0"/>
          <c:val>
            <c:numRef>
              <c:f>[1]データシート!$B$66:$P$66</c:f>
              <c:numCache>
                <c:formatCode>General</c:formatCode>
                <c:ptCount val="15"/>
                <c:pt idx="0">
                  <c:v>7841</c:v>
                </c:pt>
                <c:pt idx="3">
                  <c:v>7788</c:v>
                </c:pt>
                <c:pt idx="6">
                  <c:v>6772</c:v>
                </c:pt>
                <c:pt idx="9">
                  <c:v>5964</c:v>
                </c:pt>
                <c:pt idx="12">
                  <c:v>5163</c:v>
                </c:pt>
              </c:numCache>
            </c:numRef>
          </c:val>
          <c:extLst>
            <c:ext xmlns:c15="http://schemas.microsoft.com/office/drawing/2012/chart" uri="{02D57815-91ED-43cb-92C2-25804820EDAC}">
              <c15:filteredSeriesTitle>
                <c15:tx>
                  <c:strRef>
                    <c:extLst>
                      <c:ext uri="{02D57815-91ED-43cb-92C2-25804820EDAC}">
                        <c15:formulaRef>
                          <c15:sqref>[1]データシート!$A$66</c15:sqref>
                        </c15:formulaRef>
                      </c:ext>
                    </c:extLst>
                    <c:strCache>
                      <c:ptCount val="1"/>
                      <c:pt idx="0">
                        <c:v>一般会計等に係る地方債の現在高</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A-0CA1-4202-86B0-259137B6857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spPr>
            <a:ln w="38100">
              <a:solidFill>
                <a:srgbClr val="FF0000"/>
              </a:solidFill>
              <a:prstDash val="solid"/>
            </a:ln>
          </c:spPr>
          <c:marker>
            <c:symbol val="circle"/>
            <c:size val="15"/>
            <c:spPr>
              <a:solidFill>
                <a:srgbClr val="FF0000"/>
              </a:solidFill>
              <a:ln w="38100">
                <a:solidFill>
                  <a:srgbClr val="FF0000"/>
                </a:solidFill>
              </a:ln>
            </c:spPr>
          </c:marker>
          <c:val>
            <c:numRef>
              <c:f>[1]データシート!$B$67:$P$67</c:f>
              <c:numCache>
                <c:formatCode>General</c:formatCode>
                <c:ptCount val="15"/>
                <c:pt idx="0">
                  <c:v>#N/A</c:v>
                </c:pt>
                <c:pt idx="1">
                  <c:v>2771</c:v>
                </c:pt>
                <c:pt idx="2">
                  <c:v>#N/A</c:v>
                </c:pt>
                <c:pt idx="3">
                  <c:v>#N/A</c:v>
                </c:pt>
                <c:pt idx="4">
                  <c:v>2247</c:v>
                </c:pt>
                <c:pt idx="5">
                  <c:v>#N/A</c:v>
                </c:pt>
                <c:pt idx="6">
                  <c:v>#N/A</c:v>
                </c:pt>
                <c:pt idx="7">
                  <c:v>1605</c:v>
                </c:pt>
                <c:pt idx="8">
                  <c:v>#N/A</c:v>
                </c:pt>
                <c:pt idx="9">
                  <c:v>#N/A</c:v>
                </c:pt>
                <c:pt idx="10">
                  <c:v>1092</c:v>
                </c:pt>
                <c:pt idx="11">
                  <c:v>#N/A</c:v>
                </c:pt>
                <c:pt idx="12">
                  <c:v>#N/A</c:v>
                </c:pt>
                <c:pt idx="13">
                  <c:v>561</c:v>
                </c:pt>
                <c:pt idx="14">
                  <c:v>#N/A</c:v>
                </c:pt>
              </c:numCache>
            </c:numRef>
          </c:val>
          <c:smooth val="0"/>
          <c:extLst>
            <c:ext xmlns:c15="http://schemas.microsoft.com/office/drawing/2012/chart" uri="{02D57815-91ED-43cb-92C2-25804820EDAC}">
              <c15:filteredSeriesTitle>
                <c15:tx>
                  <c:strRef>
                    <c:extLst>
                      <c:ext uri="{02D57815-91ED-43cb-92C2-25804820EDAC}">
                        <c15:formulaRef>
                          <c15:sqref>[1]データシート!$A$67</c15:sqref>
                        </c15:formulaRef>
                      </c:ext>
                    </c:extLst>
                    <c:strCache>
                      <c:ptCount val="1"/>
                      <c:pt idx="0">
                        <c:v>将来負担比率の分子</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B-0CA1-4202-86B0-259137B6857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spPr>
            <a:pattFill prst="pct70">
              <a:fgClr>
                <a:srgbClr val="843C0C"/>
              </a:fgClr>
              <a:bgClr>
                <a:schemeClr val="bg1"/>
              </a:bgClr>
            </a:pattFill>
            <a:ln w="3175">
              <a:noFill/>
              <a:prstDash val="solid"/>
            </a:ln>
          </c:spPr>
          <c:invertIfNegative val="0"/>
          <c:val>
            <c:numRef>
              <c:f>[1]データシート!$B$72:$D$72</c:f>
              <c:numCache>
                <c:formatCode>General</c:formatCode>
                <c:ptCount val="3"/>
                <c:pt idx="0">
                  <c:v>746</c:v>
                </c:pt>
                <c:pt idx="1">
                  <c:v>881</c:v>
                </c:pt>
                <c:pt idx="2">
                  <c:v>878</c:v>
                </c:pt>
              </c:numCache>
            </c:numRef>
          </c:val>
          <c:extLst>
            <c:ext xmlns:c15="http://schemas.microsoft.com/office/drawing/2012/chart" uri="{02D57815-91ED-43cb-92C2-25804820EDAC}">
              <c15:filteredSeriesTitle>
                <c15:tx>
                  <c:strRef>
                    <c:extLst>
                      <c:ext uri="{02D57815-91ED-43cb-92C2-25804820EDAC}">
                        <c15:formulaRef>
                          <c15:sqref>[1]データシート!$A$72</c15:sqref>
                        </c15:formulaRef>
                      </c:ext>
                    </c:extLst>
                    <c:strCache>
                      <c:ptCount val="1"/>
                      <c:pt idx="0">
                        <c:v>財政調整基金</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[1]データシート!$B$71:$D$71</c15:sqref>
                        </c15:formulaRef>
                      </c:ext>
                    </c:extLst>
                    <c:strCache>
                      <c:ptCount val="3"/>
                      <c:pt idx="0">
                        <c:v>R04</c:v>
                      </c:pt>
                      <c:pt idx="1">
                        <c:v>R05</c:v>
                      </c:pt>
                      <c:pt idx="2">
                        <c:v>R06</c:v>
                      </c:pt>
                    </c:strCache>
                  </c:strRef>
                </c15:cat>
              </c15:filteredCategoryTitle>
            </c:ext>
            <c:ext xmlns:c16="http://schemas.microsoft.com/office/drawing/2014/chart" uri="{C3380CC4-5D6E-409C-BE32-E72D297353CC}">
              <c16:uniqueId val="{00000000-FE18-4A78-97CB-D165D8A61EA1}"/>
            </c:ext>
          </c:extLst>
        </c:ser>
        <c:ser>
          <c:idx val="0"/>
          <c:order val="1"/>
          <c:spPr>
            <a:pattFill prst="smGrid">
              <a:fgClr>
                <a:srgbClr val="FF66CC"/>
              </a:fgClr>
              <a:bgClr>
                <a:schemeClr val="bg1"/>
              </a:bgClr>
            </a:pattFill>
            <a:ln w="3175">
              <a:noFill/>
              <a:prstDash val="solid"/>
            </a:ln>
          </c:spPr>
          <c:invertIfNegative val="0"/>
          <c:val>
            <c:numRef>
              <c:f>[1]データシート!$B$73:$D$73</c:f>
              <c:numCache>
                <c:formatCode>General</c:formatCode>
                <c:ptCount val="3"/>
                <c:pt idx="0">
                  <c:v>24</c:v>
                </c:pt>
                <c:pt idx="1">
                  <c:v>25</c:v>
                </c:pt>
                <c:pt idx="2">
                  <c:v>29</c:v>
                </c:pt>
              </c:numCache>
            </c:numRef>
          </c:val>
          <c:extLst>
            <c:ext xmlns:c15="http://schemas.microsoft.com/office/drawing/2012/chart" uri="{02D57815-91ED-43cb-92C2-25804820EDAC}">
              <c15:filteredSeriesTitle>
                <c15:tx>
                  <c:strRef>
                    <c:extLst>
                      <c:ext uri="{02D57815-91ED-43cb-92C2-25804820EDAC}">
                        <c15:formulaRef>
                          <c15:sqref>[1]データシート!$A$73</c15:sqref>
                        </c15:formulaRef>
                      </c:ext>
                    </c:extLst>
                    <c:strCache>
                      <c:ptCount val="1"/>
                      <c:pt idx="0">
                        <c:v>減債基金</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[1]データシート!$B$71:$D$71</c15:sqref>
                        </c15:formulaRef>
                      </c:ext>
                    </c:extLst>
                    <c:strCache>
                      <c:ptCount val="3"/>
                      <c:pt idx="0">
                        <c:v>R04</c:v>
                      </c:pt>
                      <c:pt idx="1">
                        <c:v>R05</c:v>
                      </c:pt>
                      <c:pt idx="2">
                        <c:v>R06</c:v>
                      </c:pt>
                    </c:strCache>
                  </c:strRef>
                </c15:cat>
              </c15:filteredCategoryTitle>
            </c:ext>
            <c:ext xmlns:c16="http://schemas.microsoft.com/office/drawing/2014/chart" uri="{C3380CC4-5D6E-409C-BE32-E72D297353CC}">
              <c16:uniqueId val="{00000001-FE18-4A78-97CB-D165D8A61EA1}"/>
            </c:ext>
          </c:extLst>
        </c:ser>
        <c:ser>
          <c:idx val="1"/>
          <c:order val="2"/>
          <c:spPr>
            <a:solidFill>
              <a:srgbClr val="2E75B6"/>
            </a:solidFill>
            <a:ln>
              <a:noFill/>
            </a:ln>
          </c:spPr>
          <c:invertIfNegative val="0"/>
          <c:val>
            <c:numRef>
              <c:f>[1]データシート!$B$74:$D$74</c:f>
              <c:numCache>
                <c:formatCode>General</c:formatCode>
                <c:ptCount val="3"/>
                <c:pt idx="0">
                  <c:v>1131</c:v>
                </c:pt>
                <c:pt idx="1">
                  <c:v>1411</c:v>
                </c:pt>
                <c:pt idx="2">
                  <c:v>1511</c:v>
                </c:pt>
              </c:numCache>
            </c:numRef>
          </c:val>
          <c:extLst>
            <c:ext xmlns:c15="http://schemas.microsoft.com/office/drawing/2012/chart" uri="{02D57815-91ED-43cb-92C2-25804820EDAC}">
              <c15:filteredSeriesTitle>
                <c15:tx>
                  <c:strRef>
                    <c:extLst>
                      <c:ext uri="{02D57815-91ED-43cb-92C2-25804820EDAC}">
                        <c15:formulaRef>
                          <c15:sqref>[1]データシート!$A$74</c15:sqref>
                        </c15:formulaRef>
                      </c:ext>
                    </c:extLst>
                    <c:strCache>
                      <c:ptCount val="1"/>
                      <c:pt idx="0">
                        <c:v>その他特定目的基金</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[1]データシート!$B$71:$D$71</c15:sqref>
                        </c15:formulaRef>
                      </c:ext>
                    </c:extLst>
                    <c:strCache>
                      <c:ptCount val="3"/>
                      <c:pt idx="0">
                        <c:v>R04</c:v>
                      </c:pt>
                      <c:pt idx="1">
                        <c:v>R05</c:v>
                      </c:pt>
                      <c:pt idx="2">
                        <c:v>R06</c:v>
                      </c:pt>
                    </c:strCache>
                  </c:strRef>
                </c15:cat>
              </c15:filteredCategoryTitle>
            </c:ext>
            <c:ext xmlns:c16="http://schemas.microsoft.com/office/drawing/2014/chart" uri="{C3380CC4-5D6E-409C-BE32-E72D297353CC}">
              <c16:uniqueId val="{00000002-FE18-4A78-97CB-D165D8A61EA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{30CD3401-7567-4292-B81E-F7123D60E218}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DA2-4190-A85D-83CF47154ED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{649782EE-790F-443F-B538-C9F5B07E24E8}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DA2-4190-A85D-83CF47154ED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{CA40574C-0416-455E-A39E-0557E6DF6488}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DA2-4190-A85D-83CF47154ED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{AEF0D5F3-4BAB-4069-80A1-6C4E56A70DB0}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DA2-4190-A85D-83CF47154ED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{EDC4C6F7-BB18-4C5F-838D-53C3EF7C3D4C}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DA2-4190-A85D-83CF47154ED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{CCCCED0F-0AAB-43C9-BEBF-469BAC4DD8BB}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DA2-4190-A85D-83CF47154ED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{FACFB4FA-681C-4F36-9897-A3EC363EE9B6}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DA2-4190-A85D-83CF47154ED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{74B46BC3-2D07-4372-8524-92ADAC698D27}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DA2-4190-A85D-83CF47154ED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{2937D897-2FD7-4289-B727-BF48859F7EAD}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DA2-4190-A85D-83CF47154ED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56.5</c:v>
                </c:pt>
                <c:pt idx="8">
                  <c:v>58.3</c:v>
                </c:pt>
                <c:pt idx="16">
                  <c:v>60.1</c:v>
                </c:pt>
                <c:pt idx="24">
                  <c:v>61.9</c:v>
                </c:pt>
                <c:pt idx="32">
                  <c:v>63.6</c:v>
                </c:pt>
              </c:numCache>
            </c:numRef>
          </c:xVal>
          <c:yVal>
            <c:numRef>
              <c:f>公会計指標分析・財政指標組合せ分析表!$BP$51:$DC$51</c:f>
              <c:numCache>
                <c:formatCode>#,##0.0;"▲ "#,##0.0</c:formatCode>
                <c:ptCount val="40"/>
                <c:pt idx="0">
                  <c:v>64.5</c:v>
                </c:pt>
                <c:pt idx="8">
                  <c:v>49.1</c:v>
                </c:pt>
                <c:pt idx="16">
                  <c:v>36.6</c:v>
                </c:pt>
                <c:pt idx="24">
                  <c:v>24.5</c:v>
                </c:pt>
                <c:pt idx="32">
                  <c:v>12.2</c:v>
                </c:pt>
              </c:numCache>
            </c:numRef>
          </c:yVal>
          <c:smooth val="0"/>
          <c:extLst>
            <c:ext xmlns:c16="http://schemas.microsoft.com/office/drawing/2014/chart" uri="{C3380CC4-5D6E-409C-BE32-E72D297353CC}">
              <c16:uniqueId val="{00000009-DDA2-4190-A85D-83CF47154ED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{ACF0D61D-6980-42BD-AD61-784C5B7839C5}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DA2-4190-A85D-83CF47154ED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{F16B7535-7370-418E-813A-0F1662986CC5}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DA2-4190-A85D-83CF47154ED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{D04FFDF4-CA96-4F9E-8B5E-51F7AF942A33}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DA2-4190-A85D-83CF47154ED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{22DFA77B-9C4F-4070-99D2-F05CA58EA4A2}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DA2-4190-A85D-83CF47154ED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{4D3325CE-8B97-4C0E-BC86-285BC6AD376B}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DA2-4190-A85D-83CF47154ED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{CE727ADC-7DDD-4214-B5DB-7A52CCA662A5}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DA2-4190-A85D-83CF47154ED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{DD1153BF-C67E-4527-9531-D7400D0ABB88}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DA2-4190-A85D-83CF47154EDD}"/>
                </c:ext>
              </c:extLst>
            </c:dLbl>
            <c:dLbl>
              <c:idx val="24"/>
              <c:layout>
                <c:manualLayout>
                  <c:x val="-3.1359255137876435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{FC871791-E0C5-4D0B-9CFE-FFAF6E2E3A8B}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DA2-4190-A85D-83CF47154EDD}"/>
                </c:ext>
              </c:extLst>
            </c:dLbl>
            <c:dLbl>
              <c:idx val="32"/>
              <c:layout>
                <c:manualLayout>
                  <c:x val="-3.2672246162591886E-2"/>
                  <c:y val="-6.4739042105865174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{0D795DDC-4953-43CE-B0C0-AA155269B9B8}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DA2-4190-A85D-83CF47154ED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65.099999999999994</c:v>
                </c:pt>
                <c:pt idx="8">
                  <c:v>64.3</c:v>
                </c:pt>
                <c:pt idx="16">
                  <c:v>65.7</c:v>
                </c:pt>
                <c:pt idx="24">
                  <c:v>67</c:v>
                </c:pt>
                <c:pt idx="32">
                  <c:v>67.599999999999994</c:v>
                </c:pt>
              </c:numCache>
            </c:numRef>
          </c:xVal>
          <c:yVal>
            <c:numRef>
              <c:f>公会計指標分析・財政指標組合せ分析表!$BP$55:$DC$55</c:f>
              <c:numCache>
                <c:formatCode>#,##0.0;"▲ "#,##0.0</c:formatCode>
                <c:ptCount val="40"/>
                <c:pt idx="0">
                  <c:v>13.5</c:v>
                </c:pt>
                <c:pt idx="8">
                  <c:v>0</c:v>
                </c:pt>
                <c:pt idx="16">
                  <c:v>0</c:v>
                </c:pt>
                <c:pt idx="24">
                  <c:v>0</c:v>
                </c:pt>
                <c:pt idx="32">
                  <c:v>0</c:v>
                </c:pt>
              </c:numCache>
            </c:numRef>
          </c:yVal>
          <c:smooth val="0"/>
          <c:extLst>
            <c:ext xmlns:c16="http://schemas.microsoft.com/office/drawing/2014/chart" uri="{C3380CC4-5D6E-409C-BE32-E72D297353CC}">
              <c16:uniqueId val="{00000013-DDA2-4190-A85D-83CF47154EDD}"/>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8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{09174559-FD31-4A33-8EF1-7F46799939C9}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66DF-45ED-A1CA-67EB17B90A9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{0FE0CB14-6ED0-409F-A6A2-B43B3F4F9EFC}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6DF-45ED-A1CA-67EB17B90A9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{A854F82A-0614-47EC-8F99-1E929E570FF1}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6DF-45ED-A1CA-67EB17B90A9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{04E33A05-E78F-47BB-8AA0-731F33302676}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6DF-45ED-A1CA-67EB17B90A9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{9830A569-127B-4413-BB5F-68C3EB198EDD}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6DF-45ED-A1CA-67EB17B90A97}"/>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{ACC65814-9B91-49FF-80FC-613CB1425F92}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66DF-45ED-A1CA-67EB17B90A97}"/>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{C1167075-459B-4D38-BCBB-B3460729EEEB}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66DF-45ED-A1CA-67EB17B90A97}"/>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{4366B58A-4F4A-4492-A491-3C298F12F217}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66DF-45ED-A1CA-67EB17B90A97}"/>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{788B13F5-806F-4727-ABC4-D55D8C5AA863}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66DF-45ED-A1CA-67EB17B90A9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12.2</c:v>
                </c:pt>
                <c:pt idx="8">
                  <c:v>11</c:v>
                </c:pt>
                <c:pt idx="16">
                  <c:v>10.3</c:v>
                </c:pt>
                <c:pt idx="24">
                  <c:v>9.8000000000000007</c:v>
                </c:pt>
                <c:pt idx="32">
                  <c:v>9</c:v>
                </c:pt>
              </c:numCache>
            </c:numRef>
          </c:xVal>
          <c:yVal>
            <c:numRef>
              <c:f>公会計指標分析・財政指標組合せ分析表!$BP$73:$DC$73</c:f>
              <c:numCache>
                <c:formatCode>#,##0.0;"▲ "#,##0.0</c:formatCode>
                <c:ptCount val="40"/>
                <c:pt idx="0">
                  <c:v>64.5</c:v>
                </c:pt>
                <c:pt idx="8">
                  <c:v>49.1</c:v>
                </c:pt>
                <c:pt idx="16">
                  <c:v>36.6</c:v>
                </c:pt>
                <c:pt idx="24">
                  <c:v>24.5</c:v>
                </c:pt>
                <c:pt idx="32">
                  <c:v>12.2</c:v>
                </c:pt>
              </c:numCache>
            </c:numRef>
          </c:yVal>
          <c:smooth val="0"/>
          <c:extLst>
            <c:ext xmlns:c16="http://schemas.microsoft.com/office/drawing/2014/chart" uri="{C3380CC4-5D6E-409C-BE32-E72D297353CC}">
              <c16:uniqueId val="{00000009-66DF-45ED-A1CA-67EB17B90A9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{861D02AE-E735-463B-BD1C-F0AF48E4D2E0}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66DF-45ED-A1CA-67EB17B90A9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{B4166A28-97A4-4827-B5BA-776028B09E08}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6DF-45ED-A1CA-67EB17B90A9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{88C120E6-70ED-4AF0-A5A2-61E0525D1BC2}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6DF-45ED-A1CA-67EB17B90A9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{3AC1084B-FECB-4A22-8AA9-00CE2954AACC}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6DF-45ED-A1CA-67EB17B90A9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{AF700D88-0E2A-48F3-9C9C-7724B6DDF450}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6DF-45ED-A1CA-67EB17B90A97}"/>
                </c:ext>
              </c:extLst>
            </c:dLbl>
            <c:dLbl>
              <c:idx val="8"/>
              <c:layout>
                <c:manualLayout>
                  <c:x val="0"/>
                  <c:y val="-4.9666862341231348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{BD79E5D2-D070-4082-AE6D-A91AF714FC0D}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66DF-45ED-A1CA-67EB17B90A97}"/>
                </c:ext>
              </c:extLst>
            </c:dLbl>
            <c:dLbl>
              <c:idx val="16"/>
              <c:layout>
                <c:manualLayout>
                  <c:x val="0"/>
                  <c:y val="5.321469107278751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{2FFC052D-8321-496E-A220-4398BA18ED1F}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66DF-45ED-A1CA-67EB17B90A97}"/>
                </c:ext>
              </c:extLst>
            </c:dLbl>
            <c:dLbl>
              <c:idx val="24"/>
              <c:layout>
                <c:manualLayout>
                  <c:x val="0"/>
                  <c:y val="-2.069429765046677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{F926C5AF-A4CE-41F1-968E-461B1282AE60}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66DF-45ED-A1CA-67EB17B90A97}"/>
                </c:ext>
              </c:extLst>
            </c:dLbl>
            <c:dLbl>
              <c:idx val="32"/>
              <c:layout>
                <c:manualLayout>
                  <c:x val="0"/>
                  <c:y val="1.7147153894049416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{66E3B9EB-365B-42C1-9216-A96FC8953A91}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66DF-45ED-A1CA-67EB17B90A9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8.3000000000000007</c:v>
                </c:pt>
                <c:pt idx="8">
                  <c:v>8</c:v>
                </c:pt>
                <c:pt idx="16">
                  <c:v>8.1</c:v>
                </c:pt>
                <c:pt idx="24">
                  <c:v>8.1</c:v>
                </c:pt>
                <c:pt idx="32">
                  <c:v>8</c:v>
                </c:pt>
              </c:numCache>
            </c:numRef>
          </c:xVal>
          <c:yVal>
            <c:numRef>
              <c:f>公会計指標分析・財政指標組合せ分析表!$BP$77:$DC$77</c:f>
              <c:numCache>
                <c:formatCode>#,##0.0;"▲ "#,##0.0</c:formatCode>
                <c:ptCount val="40"/>
                <c:pt idx="0">
                  <c:v>13.5</c:v>
                </c:pt>
                <c:pt idx="8">
                  <c:v>0</c:v>
                </c:pt>
                <c:pt idx="16">
                  <c:v>0</c:v>
                </c:pt>
                <c:pt idx="24">
                  <c:v>0</c:v>
                </c:pt>
                <c:pt idx="32">
                  <c:v>0</c:v>
                </c:pt>
              </c:numCache>
            </c:numRef>
          </c:yVal>
          <c:smooth val="0"/>
          <c:extLst>
            <c:ext xmlns:c16="http://schemas.microsoft.com/office/drawing/2014/chart" uri="{C3380CC4-5D6E-409C-BE32-E72D297353CC}">
              <c16:uniqueId val="{00000013-66DF-45ED-A1CA-67EB17B90A97}"/>
            </c:ext>
          </c:extLst>
        </c:ser>
        <c:dLbls>
          <c:showLegendKey val="0"/>
          <c:showVal val="1"/>
          <c:showCatName val="0"/>
          <c:showSerName val="0"/>
          <c:showPercent val="0"/>
          <c:showBubbleSize val="0"/>
        </c:dLbls>
        <c:axId val="84219776"/>
        <c:axId val="84234240"/>
      </c:scatterChart>
      <c:valAx>
        <c:axId val="84219776"/>
        <c:scaling>
          <c:orientation val="maxMin"/>
          <c:max val="13"/>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8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BD98F63A-CAAC-418A-95B2-AD7E312AEF39}"/>
            </a:ext>
          </a:extLst>
        </xdr:cNvPr>
        <xdr:cNvSpPr>
          <a:spLocks noChangeArrowheads="1"/>
        </xdr:cNvSpPr>
      </xdr:nvSpPr>
      <xdr:spPr bwMode="auto">
        <a:xfrm rot="5400000">
          <a:off x="6453188" y="4629150"/>
          <a:ext cx="381000" cy="3048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EBDCFC9A-689F-45E8-96A2-713EC6C02600}"/>
            </a:ext>
          </a:extLst>
        </xdr:cNvPr>
        <xdr:cNvSpPr>
          <a:spLocks/>
        </xdr:cNvSpPr>
      </xdr:nvSpPr>
      <xdr:spPr bwMode="auto">
        <a:xfrm>
          <a:off x="8596313" y="5886450"/>
          <a:ext cx="128587"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B4392E64-4E29-4636-A01B-2BA6E947708C}"/>
            </a:ext>
          </a:extLst>
        </xdr:cNvPr>
        <xdr:cNvSpPr/>
      </xdr:nvSpPr>
      <xdr:spPr>
        <a:xfrm>
          <a:off x="695325" y="400050"/>
          <a:ext cx="12118975" cy="596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3FD071A0-6E81-471D-8433-7BE79F5D6547}"/>
            </a:ext>
          </a:extLst>
        </xdr:cNvPr>
        <xdr:cNvSpPr/>
      </xdr:nvSpPr>
      <xdr:spPr>
        <a:xfrm>
          <a:off x="19278600" y="387350"/>
          <a:ext cx="3749675" cy="5302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A53E5747-F6FF-459E-8830-2D6DCCC1E272}"/>
            </a:ext>
          </a:extLst>
        </xdr:cNvPr>
        <xdr:cNvSpPr/>
      </xdr:nvSpPr>
      <xdr:spPr>
        <a:xfrm>
          <a:off x="19304000" y="412750"/>
          <a:ext cx="3705225" cy="4794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D9903E41-D71E-414E-93B0-8672C505006A}"/>
            </a:ext>
          </a:extLst>
        </xdr:cNvPr>
        <xdr:cNvSpPr/>
      </xdr:nvSpPr>
      <xdr:spPr>
        <a:xfrm>
          <a:off x="19329400" y="438150"/>
          <a:ext cx="3657600"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福島県会津坂下町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E0CB32E2-69BC-4061-8F2C-72F048BF05CA}"/>
            </a:ext>
          </a:extLst>
        </xdr:cNvPr>
        <xdr:cNvSpPr/>
      </xdr:nvSpPr>
      <xdr:spPr>
        <a:xfrm>
          <a:off x="16608425" y="387350"/>
          <a:ext cx="2546350" cy="5302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959CD3F1-0993-4DD5-8576-C81035E1E6F2}"/>
            </a:ext>
          </a:extLst>
        </xdr:cNvPr>
        <xdr:cNvSpPr/>
      </xdr:nvSpPr>
      <xdr:spPr>
        <a:xfrm>
          <a:off x="16633825" y="412750"/>
          <a:ext cx="2501900" cy="4794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192634EF-60C5-4AA0-A7EA-16FEEFD8655E}"/>
            </a:ext>
          </a:extLst>
        </xdr:cNvPr>
        <xdr:cNvSpPr/>
      </xdr:nvSpPr>
      <xdr:spPr>
        <a:xfrm>
          <a:off x="16659225" y="438150"/>
          <a:ext cx="2444750"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263B35C1-9B52-45E8-884D-6686189FC964}"/>
            </a:ext>
          </a:extLst>
        </xdr:cNvPr>
        <xdr:cNvSpPr/>
      </xdr:nvSpPr>
      <xdr:spPr>
        <a:xfrm>
          <a:off x="796925" y="1139825"/>
          <a:ext cx="9204325" cy="16637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7A574F5D-41FA-4321-9837-8A69B047805B}"/>
            </a:ext>
          </a:extLst>
        </xdr:cNvPr>
        <xdr:cNvSpPr/>
      </xdr:nvSpPr>
      <xdr:spPr>
        <a:xfrm>
          <a:off x="914400" y="1171575"/>
          <a:ext cx="133032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DFDCFC95-9689-4DD5-9F0E-4956AF9C3129}"/>
            </a:ext>
          </a:extLst>
        </xdr:cNvPr>
        <xdr:cNvSpPr/>
      </xdr:nvSpPr>
      <xdr:spPr>
        <a:xfrm>
          <a:off x="2190750" y="1171575"/>
          <a:ext cx="1208087"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14,217
14,090
91.59
9,860,119
9,287,602
556,808
5,260,011
5,163,204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D542A652-14D2-464F-BA6F-6587B54111B6}"/>
            </a:ext>
          </a:extLst>
        </xdr:cNvPr>
        <xdr:cNvSpPr/>
      </xdr:nvSpPr>
      <xdr:spPr>
        <a:xfrm>
          <a:off x="3457575" y="1171575"/>
          <a:ext cx="145732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348AE063-4D01-4CF5-9B70-39ABC8EE2843}"/>
            </a:ext>
          </a:extLst>
        </xdr:cNvPr>
        <xdr:cNvSpPr/>
      </xdr:nvSpPr>
      <xdr:spPr>
        <a:xfrm>
          <a:off x="4914900" y="1190625"/>
          <a:ext cx="1936750" cy="958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2C541061-4118-4E3D-819A-911AA3AB8F88}"/>
            </a:ext>
          </a:extLst>
        </xdr:cNvPr>
        <xdr:cNvSpPr/>
      </xdr:nvSpPr>
      <xdr:spPr>
        <a:xfrm>
          <a:off x="6851650" y="1190625"/>
          <a:ext cx="1212850" cy="958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12.2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8F677A07-C0E3-4457-9279-9631D4D4F0BE}"/>
            </a:ext>
          </a:extLst>
        </xdr:cNvPr>
        <xdr:cNvSpPr/>
      </xdr:nvSpPr>
      <xdr:spPr>
        <a:xfrm>
          <a:off x="8128000" y="1190625"/>
          <a:ext cx="606425" cy="958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7F28DF54-E9F3-44CC-A9A5-E391083BC4E7}"/>
            </a:ext>
          </a:extLst>
        </xdr:cNvPr>
        <xdr:cNvSpPr/>
      </xdr:nvSpPr>
      <xdr:spPr>
        <a:xfrm>
          <a:off x="4914900" y="1981200"/>
          <a:ext cx="1936750" cy="6064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121DAEF7-6FBE-461E-90A7-CAE4805A52B2}"/>
            </a:ext>
          </a:extLst>
        </xdr:cNvPr>
        <xdr:cNvSpPr/>
      </xdr:nvSpPr>
      <xdr:spPr>
        <a:xfrm>
          <a:off x="6915150" y="1981200"/>
          <a:ext cx="3276600" cy="6064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1679DED2-4F66-4A44-8C32-191BFCAA6F2A}"/>
            </a:ext>
          </a:extLst>
        </xdr:cNvPr>
        <xdr:cNvSpPr/>
      </xdr:nvSpPr>
      <xdr:spPr>
        <a:xfrm>
          <a:off x="10233025" y="1139825"/>
          <a:ext cx="1368425" cy="10858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E5053B3D-800A-480A-9CA7-11EF4CD7DAC0}"/>
            </a:ext>
          </a:extLst>
        </xdr:cNvPr>
        <xdr:cNvSpPr/>
      </xdr:nvSpPr>
      <xdr:spPr>
        <a:xfrm>
          <a:off x="10458450" y="1203325"/>
          <a:ext cx="121285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F98BF082-7F69-4F6F-BBC4-C0D609232C79}"/>
            </a:ext>
          </a:extLst>
        </xdr:cNvPr>
        <xdr:cNvSpPr/>
      </xdr:nvSpPr>
      <xdr:spPr>
        <a:xfrm>
          <a:off x="10458450" y="1455737"/>
          <a:ext cx="121285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3BD3CCC6-8227-4713-8D1B-28DE5D7B6ACE}"/>
            </a:ext>
          </a:extLst>
        </xdr:cNvPr>
        <xdr:cNvSpPr/>
      </xdr:nvSpPr>
      <xdr:spPr>
        <a:xfrm>
          <a:off x="10458450" y="1771650"/>
          <a:ext cx="1212850" cy="596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7876DF5D-F516-496E-A37C-7879B41419AA}"/>
            </a:ext>
          </a:extLst>
        </xdr:cNvPr>
        <xdr:cNvCxnSpPr/>
      </xdr:nvCxnSpPr>
      <xdr:spPr>
        <a:xfrm>
          <a:off x="10309225" y="1292225"/>
          <a:ext cx="1619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22F29E8E-D33F-4353-8FF3-16EB52A7B792}"/>
            </a:ext>
          </a:extLst>
        </xdr:cNvPr>
        <xdr:cNvCxnSpPr/>
      </xdr:nvCxnSpPr>
      <xdr:spPr>
        <a:xfrm>
          <a:off x="10391775" y="1746250"/>
          <a:ext cx="0" cy="13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6EE57337-A5CD-4E90-8BA8-6A0730EB38C7}"/>
            </a:ext>
          </a:extLst>
        </xdr:cNvPr>
        <xdr:cNvCxnSpPr/>
      </xdr:nvCxnSpPr>
      <xdr:spPr>
        <a:xfrm>
          <a:off x="10309225" y="1746250"/>
          <a:ext cx="16192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C9D01197-9CCC-45F7-9A70-0F2B9EF2E92F}"/>
            </a:ext>
          </a:extLst>
        </xdr:cNvPr>
        <xdr:cNvCxnSpPr/>
      </xdr:nvCxnSpPr>
      <xdr:spPr>
        <a:xfrm flipV="1">
          <a:off x="10391775" y="19653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9415E5A4-1A2F-4906-88C1-A624E55C12A9}"/>
            </a:ext>
          </a:extLst>
        </xdr:cNvPr>
        <xdr:cNvCxnSpPr/>
      </xdr:nvCxnSpPr>
      <xdr:spPr>
        <a:xfrm>
          <a:off x="10309225" y="2103437"/>
          <a:ext cx="16192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D9CF3FC7-D604-4645-B242-D09C2C17EEEB}"/>
            </a:ext>
          </a:extLst>
        </xdr:cNvPr>
        <xdr:cNvSpPr/>
      </xdr:nvSpPr>
      <xdr:spPr>
        <a:xfrm>
          <a:off x="10344150" y="1241425"/>
          <a:ext cx="92075"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E934F844-A088-4597-9455-507F6881156F}"/>
            </a:ext>
          </a:extLst>
        </xdr:cNvPr>
        <xdr:cNvSpPr/>
      </xdr:nvSpPr>
      <xdr:spPr>
        <a:xfrm>
          <a:off x="10344150" y="1489075"/>
          <a:ext cx="920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922D46BD-D269-4FEF-83F2-D3EA32644116}"/>
            </a:ext>
          </a:extLst>
        </xdr:cNvPr>
        <xdr:cNvSpPr txBox="1"/>
      </xdr:nvSpPr>
      <xdr:spPr>
        <a:xfrm>
          <a:off x="733425" y="2847975"/>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71849830-7DA7-45B6-A751-670FB1FBE657}"/>
            </a:ext>
          </a:extLst>
        </xdr:cNvPr>
        <xdr:cNvSpPr txBox="1"/>
      </xdr:nvSpPr>
      <xdr:spPr>
        <a:xfrm>
          <a:off x="733425" y="3082925"/>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C27AAAF9-39F9-4812-8097-73D8ADD40330}"/>
            </a:ext>
          </a:extLst>
        </xdr:cNvPr>
        <xdr:cNvSpPr txBox="1"/>
      </xdr:nvSpPr>
      <xdr:spPr>
        <a:xfrm>
          <a:off x="733425" y="33274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882388A4-D00E-4956-A4B6-FB038A719CC1}"/>
            </a:ext>
          </a:extLst>
        </xdr:cNvPr>
        <xdr:cNvSpPr txBox="1"/>
      </xdr:nvSpPr>
      <xdr:spPr>
        <a:xfrm>
          <a:off x="733425" y="356235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C7924D75-9D90-4843-A35F-66E8062ED91D}"/>
            </a:ext>
          </a:extLst>
        </xdr:cNvPr>
        <xdr:cNvSpPr txBox="1"/>
      </xdr:nvSpPr>
      <xdr:spPr>
        <a:xfrm>
          <a:off x="733425" y="3806825"/>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5C8F5D8D-0430-4138-A139-D99C9BF92626}"/>
            </a:ext>
          </a:extLst>
        </xdr:cNvPr>
        <xdr:cNvSpPr txBox="1"/>
      </xdr:nvSpPr>
      <xdr:spPr>
        <a:xfrm>
          <a:off x="733425" y="4046537"/>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93547FD7-5F16-47A3-9231-92C5B5907773}"/>
            </a:ext>
          </a:extLst>
        </xdr:cNvPr>
        <xdr:cNvSpPr txBox="1"/>
      </xdr:nvSpPr>
      <xdr:spPr>
        <a:xfrm>
          <a:off x="733425" y="428625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4B26F165-C156-4EC0-9B2C-093D37F28761}"/>
            </a:ext>
          </a:extLst>
        </xdr:cNvPr>
        <xdr:cNvSpPr/>
      </xdr:nvSpPr>
      <xdr:spPr>
        <a:xfrm>
          <a:off x="733425" y="4740275"/>
          <a:ext cx="4851400"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4449273E-6AB6-4AD3-BD99-C27E5464D92D}"/>
            </a:ext>
          </a:extLst>
        </xdr:cNvPr>
        <xdr:cNvSpPr txBox="1"/>
      </xdr:nvSpPr>
      <xdr:spPr>
        <a:xfrm>
          <a:off x="1700687" y="5083175"/>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81DCC035-BA68-41F5-B88C-0A07DBC252B2}"/>
            </a:ext>
          </a:extLst>
        </xdr:cNvPr>
        <xdr:cNvSpPr txBox="1"/>
      </xdr:nvSpPr>
      <xdr:spPr>
        <a:xfrm>
          <a:off x="3033239" y="5057775"/>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D5CEFA18-5919-4BFE-A883-B3FD23A5F040}"/>
            </a:ext>
          </a:extLst>
        </xdr:cNvPr>
        <xdr:cNvSpPr/>
      </xdr:nvSpPr>
      <xdr:spPr>
        <a:xfrm>
          <a:off x="5638800" y="4984750"/>
          <a:ext cx="1457325"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4586476A-DE8F-4AAB-96CF-3E62709B8FB7}"/>
            </a:ext>
          </a:extLst>
        </xdr:cNvPr>
        <xdr:cNvSpPr/>
      </xdr:nvSpPr>
      <xdr:spPr>
        <a:xfrm>
          <a:off x="5638800" y="5165725"/>
          <a:ext cx="1457325"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48554F4D-69ED-4F2B-9C3A-DED18AED1D49}"/>
            </a:ext>
          </a:extLst>
        </xdr:cNvPr>
        <xdr:cNvSpPr/>
      </xdr:nvSpPr>
      <xdr:spPr>
        <a:xfrm>
          <a:off x="7213600" y="4984750"/>
          <a:ext cx="121285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DC07B3C8-CF71-41AA-9F1E-0B04FEBDBDA9}"/>
            </a:ext>
          </a:extLst>
        </xdr:cNvPr>
        <xdr:cNvSpPr/>
      </xdr:nvSpPr>
      <xdr:spPr>
        <a:xfrm>
          <a:off x="7213600" y="5165725"/>
          <a:ext cx="121285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175456D1-4089-49D9-A67C-C252724A3220}"/>
            </a:ext>
          </a:extLst>
        </xdr:cNvPr>
        <xdr:cNvSpPr/>
      </xdr:nvSpPr>
      <xdr:spPr>
        <a:xfrm>
          <a:off x="8607425" y="4984750"/>
          <a:ext cx="121285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D876AEEF-F662-4C93-AAA3-0F97CED19B56}"/>
            </a:ext>
          </a:extLst>
        </xdr:cNvPr>
        <xdr:cNvSpPr/>
      </xdr:nvSpPr>
      <xdr:spPr>
        <a:xfrm>
          <a:off x="8607425" y="5165725"/>
          <a:ext cx="121285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51D5E9A4-AC72-4671-8EAA-870998D9ABE6}"/>
            </a:ext>
          </a:extLst>
        </xdr:cNvPr>
        <xdr:cNvSpPr/>
      </xdr:nvSpPr>
      <xdr:spPr>
        <a:xfrm>
          <a:off x="733425" y="5464175"/>
          <a:ext cx="4851400" cy="22796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8D57737A-62BE-4B1C-8DC3-8BD3A3BA3212}"/>
            </a:ext>
          </a:extLst>
        </xdr:cNvPr>
        <xdr:cNvSpPr/>
      </xdr:nvSpPr>
      <xdr:spPr>
        <a:xfrm>
          <a:off x="5765800" y="5464175"/>
          <a:ext cx="5756275" cy="2279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448AC4D5-857B-413B-AA25-0B7E9E4D0DEA}"/>
            </a:ext>
          </a:extLst>
        </xdr:cNvPr>
        <xdr:cNvSpPr/>
      </xdr:nvSpPr>
      <xdr:spPr>
        <a:xfrm>
          <a:off x="5765800" y="5464175"/>
          <a:ext cx="3633787"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AC591E2F-246A-43A1-B67A-DC92DF7711DB}"/>
            </a:ext>
          </a:extLst>
        </xdr:cNvPr>
        <xdr:cNvSpPr txBox="1"/>
      </xdr:nvSpPr>
      <xdr:spPr>
        <a:xfrm>
          <a:off x="5883275" y="5762625"/>
          <a:ext cx="5516562" cy="19177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令和６年度は、基準財政需要額が</a:t>
          </a:r>
          <a:r>
            <a:rPr kumimoji="1" lang="en-US" altLang="ja-JP" sz="1300">
              <a:latin typeface="ＭＳ Ｐゴシック" panose="020B0600070205080204" pitchFamily="50" charset="-128"/>
              <a:ea typeface="ＭＳ Ｐゴシック" panose="020B0600070205080204" pitchFamily="50" charset="-128"/>
            </a:rPr>
            <a:t>4,786,337</a:t>
          </a:r>
          <a:r>
            <a:rPr kumimoji="1" lang="ja-JP" altLang="en-US" sz="1300">
              <a:latin typeface="ＭＳ Ｐゴシック" panose="020B0600070205080204" pitchFamily="50" charset="-128"/>
              <a:ea typeface="ＭＳ Ｐゴシック" panose="020B0600070205080204" pitchFamily="50" charset="-128"/>
            </a:rPr>
            <a:t>千円、基準財政収入額が</a:t>
          </a:r>
          <a:r>
            <a:rPr kumimoji="1" lang="en-US" altLang="ja-JP" sz="1300">
              <a:latin typeface="ＭＳ Ｐゴシック" panose="020B0600070205080204" pitchFamily="50" charset="-128"/>
              <a:ea typeface="ＭＳ Ｐゴシック" panose="020B0600070205080204" pitchFamily="50" charset="-128"/>
            </a:rPr>
            <a:t>1,813,833</a:t>
          </a:r>
          <a:r>
            <a:rPr kumimoji="1" lang="ja-JP" altLang="en-US" sz="1300">
              <a:latin typeface="ＭＳ Ｐゴシック" panose="020B0600070205080204" pitchFamily="50" charset="-128"/>
              <a:ea typeface="ＭＳ Ｐゴシック" panose="020B0600070205080204" pitchFamily="50" charset="-128"/>
            </a:rPr>
            <a:t>千円となり、単年度の財政力指数は</a:t>
          </a:r>
          <a:r>
            <a:rPr kumimoji="1" lang="en-US" altLang="ja-JP" sz="1300">
              <a:latin typeface="ＭＳ Ｐゴシック" panose="020B0600070205080204" pitchFamily="50" charset="-128"/>
              <a:ea typeface="ＭＳ Ｐゴシック" panose="020B0600070205080204" pitchFamily="50" charset="-128"/>
            </a:rPr>
            <a:t>0.379</a:t>
          </a:r>
          <a:r>
            <a:rPr kumimoji="1" lang="ja-JP" altLang="en-US" sz="1300">
              <a:latin typeface="ＭＳ Ｐゴシック" panose="020B0600070205080204" pitchFamily="50" charset="-128"/>
              <a:ea typeface="ＭＳ Ｐゴシック" panose="020B0600070205080204" pitchFamily="50" charset="-128"/>
            </a:rPr>
            <a:t>となった。３か年平均について、令和４年度は</a:t>
          </a:r>
          <a:r>
            <a:rPr kumimoji="1" lang="en-US" altLang="ja-JP" sz="1300">
              <a:latin typeface="ＭＳ Ｐゴシック" panose="020B0600070205080204" pitchFamily="50" charset="-128"/>
              <a:ea typeface="ＭＳ Ｐゴシック" panose="020B0600070205080204" pitchFamily="50" charset="-128"/>
            </a:rPr>
            <a:t>0.370</a:t>
          </a:r>
          <a:r>
            <a:rPr kumimoji="1" lang="ja-JP" altLang="en-US" sz="1300">
              <a:latin typeface="ＭＳ Ｐゴシック" panose="020B0600070205080204" pitchFamily="50" charset="-128"/>
              <a:ea typeface="ＭＳ Ｐゴシック" panose="020B0600070205080204" pitchFamily="50" charset="-128"/>
            </a:rPr>
            <a:t>、令和５年度は</a:t>
          </a:r>
          <a:r>
            <a:rPr kumimoji="1" lang="en-US" altLang="ja-JP" sz="1300">
              <a:latin typeface="ＭＳ Ｐゴシック" panose="020B0600070205080204" pitchFamily="50" charset="-128"/>
              <a:ea typeface="ＭＳ Ｐゴシック" panose="020B0600070205080204" pitchFamily="50" charset="-128"/>
            </a:rPr>
            <a:t>0.378</a:t>
          </a:r>
          <a:r>
            <a:rPr kumimoji="1" lang="ja-JP" altLang="en-US" sz="1300">
              <a:latin typeface="ＭＳ Ｐゴシック" panose="020B0600070205080204" pitchFamily="50" charset="-128"/>
              <a:ea typeface="ＭＳ Ｐゴシック" panose="020B0600070205080204" pitchFamily="50" charset="-128"/>
            </a:rPr>
            <a:t>であり、令和３年度の</a:t>
          </a:r>
          <a:r>
            <a:rPr kumimoji="1" lang="en-US" altLang="ja-JP" sz="1300">
              <a:latin typeface="ＭＳ Ｐゴシック" panose="020B0600070205080204" pitchFamily="50" charset="-128"/>
              <a:ea typeface="ＭＳ Ｐゴシック" panose="020B0600070205080204" pitchFamily="50" charset="-128"/>
            </a:rPr>
            <a:t>0.355</a:t>
          </a:r>
          <a:r>
            <a:rPr kumimoji="1" lang="ja-JP" altLang="en-US" sz="1300">
              <a:latin typeface="ＭＳ Ｐゴシック" panose="020B0600070205080204" pitchFamily="50" charset="-128"/>
              <a:ea typeface="ＭＳ Ｐゴシック" panose="020B0600070205080204" pitchFamily="50" charset="-128"/>
            </a:rPr>
            <a:t>が外れたことで令和５年度から</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増の</a:t>
          </a:r>
          <a:r>
            <a:rPr kumimoji="1" lang="en-US" altLang="ja-JP" sz="1300">
              <a:latin typeface="ＭＳ Ｐゴシック" panose="020B0600070205080204" pitchFamily="50" charset="-128"/>
              <a:ea typeface="ＭＳ Ｐゴシック" panose="020B0600070205080204" pitchFamily="50" charset="-128"/>
            </a:rPr>
            <a:t>0.38</a:t>
          </a:r>
          <a:r>
            <a:rPr kumimoji="1" lang="ja-JP" altLang="en-US" sz="1300">
              <a:latin typeface="ＭＳ Ｐゴシック" panose="020B0600070205080204" pitchFamily="50" charset="-128"/>
              <a:ea typeface="ＭＳ Ｐゴシック" panose="020B0600070205080204" pitchFamily="50" charset="-128"/>
            </a:rPr>
            <a:t>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全国平均、県平均及び類似団体平均と比較すると、いずれも前年度と同様に低く、財源に余裕がない状況であることから、町税の高い徴収率を維持しつつ、未利用町有財産の積極的な活用・処分や受益者負担の見直し、ふるさと納税の推進等に努め、自主財源の確保に向けて取り組んでいく。</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82E1A978-A51B-40A2-B304-CD2DB5BC7A17}"/>
            </a:ext>
          </a:extLst>
        </xdr:cNvPr>
        <xdr:cNvCxnSpPr/>
      </xdr:nvCxnSpPr>
      <xdr:spPr>
        <a:xfrm>
          <a:off x="733425" y="7743825"/>
          <a:ext cx="48514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7F3371A3-911B-406F-920C-FD3EA9265D23}"/>
            </a:ext>
          </a:extLst>
        </xdr:cNvPr>
        <xdr:cNvSpPr txBox="1"/>
      </xdr:nvSpPr>
      <xdr:spPr>
        <a:xfrm>
          <a:off x="0" y="761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EF961790-3150-43C8-9037-E2B72AB2EA1C}"/>
            </a:ext>
          </a:extLst>
        </xdr:cNvPr>
        <xdr:cNvCxnSpPr/>
      </xdr:nvCxnSpPr>
      <xdr:spPr>
        <a:xfrm>
          <a:off x="733425" y="7418160"/>
          <a:ext cx="48514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53DBDD4-F7B2-493E-A655-98DEC4B8BA6A}"/>
            </a:ext>
          </a:extLst>
        </xdr:cNvPr>
        <xdr:cNvSpPr txBox="1"/>
      </xdr:nvSpPr>
      <xdr:spPr>
        <a:xfrm>
          <a:off x="0" y="7285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FE4EEF21-86B4-4F0B-8244-A5F2CF652D8F}"/>
            </a:ext>
          </a:extLst>
        </xdr:cNvPr>
        <xdr:cNvCxnSpPr/>
      </xdr:nvCxnSpPr>
      <xdr:spPr>
        <a:xfrm>
          <a:off x="733425" y="7092497"/>
          <a:ext cx="48514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21D35125-EE72-41D2-B524-2D25B478EA39}"/>
            </a:ext>
          </a:extLst>
        </xdr:cNvPr>
        <xdr:cNvSpPr txBox="1"/>
      </xdr:nvSpPr>
      <xdr:spPr>
        <a:xfrm>
          <a:off x="0" y="6959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AC921ED0-4151-4124-8BF8-F9AFF063A9B3}"/>
            </a:ext>
          </a:extLst>
        </xdr:cNvPr>
        <xdr:cNvCxnSpPr/>
      </xdr:nvCxnSpPr>
      <xdr:spPr>
        <a:xfrm>
          <a:off x="733425" y="6766832"/>
          <a:ext cx="48514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CC9D1513-229C-48DA-A5B5-C4E900A6CB20}"/>
            </a:ext>
          </a:extLst>
        </xdr:cNvPr>
        <xdr:cNvSpPr txBox="1"/>
      </xdr:nvSpPr>
      <xdr:spPr>
        <a:xfrm>
          <a:off x="0" y="663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8435F5D9-2D19-4CB3-BE37-5E6C60030E55}"/>
            </a:ext>
          </a:extLst>
        </xdr:cNvPr>
        <xdr:cNvCxnSpPr/>
      </xdr:nvCxnSpPr>
      <xdr:spPr>
        <a:xfrm>
          <a:off x="733425" y="6441168"/>
          <a:ext cx="48514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56766B2-1C3F-4E75-BD8F-8DB427F7BFFE}"/>
            </a:ext>
          </a:extLst>
        </xdr:cNvPr>
        <xdr:cNvSpPr txBox="1"/>
      </xdr:nvSpPr>
      <xdr:spPr>
        <a:xfrm>
          <a:off x="0" y="6308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63E54C03-1509-458B-8DE5-4EDF5ED3BCEC}"/>
            </a:ext>
          </a:extLst>
        </xdr:cNvPr>
        <xdr:cNvCxnSpPr/>
      </xdr:nvCxnSpPr>
      <xdr:spPr>
        <a:xfrm>
          <a:off x="733425" y="6115503"/>
          <a:ext cx="48514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BA6EA460-006A-43C8-A307-D2F573C12596}"/>
            </a:ext>
          </a:extLst>
        </xdr:cNvPr>
        <xdr:cNvSpPr txBox="1"/>
      </xdr:nvSpPr>
      <xdr:spPr>
        <a:xfrm>
          <a:off x="0" y="5982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7C1DDF44-0A14-4C62-8437-C65E551DC2D7}"/>
            </a:ext>
          </a:extLst>
        </xdr:cNvPr>
        <xdr:cNvCxnSpPr/>
      </xdr:nvCxnSpPr>
      <xdr:spPr>
        <a:xfrm>
          <a:off x="733425" y="5789839"/>
          <a:ext cx="48514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448B38E2-7BCF-4446-9F96-E6458D182DBF}"/>
            </a:ext>
          </a:extLst>
        </xdr:cNvPr>
        <xdr:cNvSpPr txBox="1"/>
      </xdr:nvSpPr>
      <xdr:spPr>
        <a:xfrm>
          <a:off x="0" y="5657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BBAAE852-EFF5-4907-8D2C-8335F952C997}"/>
            </a:ext>
          </a:extLst>
        </xdr:cNvPr>
        <xdr:cNvCxnSpPr/>
      </xdr:nvCxnSpPr>
      <xdr:spPr>
        <a:xfrm>
          <a:off x="733425" y="5464175"/>
          <a:ext cx="48514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47C70435-A2E2-4043-9E59-D172F1C25520}"/>
            </a:ext>
          </a:extLst>
        </xdr:cNvPr>
        <xdr:cNvSpPr txBox="1"/>
      </xdr:nvSpPr>
      <xdr:spPr>
        <a:xfrm>
          <a:off x="0" y="533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9BC16F0E-57FC-482C-BEBA-C99A174A5F8C}"/>
            </a:ext>
          </a:extLst>
        </xdr:cNvPr>
        <xdr:cNvSpPr/>
      </xdr:nvSpPr>
      <xdr:spPr>
        <a:xfrm>
          <a:off x="733425" y="5464175"/>
          <a:ext cx="4851400" cy="2279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45</xdr:row>
      <xdr:rowOff>79828</xdr:rowOff>
    </xdr:to>
    <xdr:cxnSp macro="">
      <xdr:nvCxnSpPr>
        <xdr:cNvPr id="66" name="直線コネクタ 65">
          <a:extLst>
            <a:ext uri="{FF2B5EF4-FFF2-40B4-BE49-F238E27FC236}">
              <a16:creationId xmlns:a16="http://schemas.microsoft.com/office/drawing/2014/main" id="{6EC11A5F-C554-4AD4-8106-53FE727D2691}"/>
            </a:ext>
          </a:extLst>
        </xdr:cNvPr>
        <xdr:cNvCxnSpPr/>
      </xdr:nvCxnSpPr>
      <xdr:spPr>
        <a:xfrm flipV="1">
          <a:off x="4733925" y="5849257"/>
          <a:ext cx="0" cy="15171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51905</xdr:rowOff>
    </xdr:from>
    <xdr:ext cx="762000" cy="259045"/>
    <xdr:sp macro="" textlink="">
      <xdr:nvSpPr>
        <xdr:cNvPr id="67" name="財政力最小値テキスト">
          <a:extLst>
            <a:ext uri="{FF2B5EF4-FFF2-40B4-BE49-F238E27FC236}">
              <a16:creationId xmlns:a16="http://schemas.microsoft.com/office/drawing/2014/main" id="{D4B1EBB9-61E1-4C04-B828-5E37CFB91AFF}"/>
            </a:ext>
          </a:extLst>
        </xdr:cNvPr>
        <xdr:cNvSpPr txBox="1"/>
      </xdr:nvSpPr>
      <xdr:spPr>
        <a:xfrm>
          <a:off x="4813300" y="7338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79828</xdr:rowOff>
    </xdr:from>
    <xdr:to>
      <xdr:col>24</xdr:col>
      <xdr:colOff>12700</xdr:colOff>
      <xdr:row>45</xdr:row>
      <xdr:rowOff>79828</xdr:rowOff>
    </xdr:to>
    <xdr:cxnSp macro="">
      <xdr:nvCxnSpPr>
        <xdr:cNvPr id="68" name="直線コネクタ 67">
          <a:extLst>
            <a:ext uri="{FF2B5EF4-FFF2-40B4-BE49-F238E27FC236}">
              <a16:creationId xmlns:a16="http://schemas.microsoft.com/office/drawing/2014/main" id="{AE77CE0F-7068-43D5-85C2-5FAFF78F9D0A}"/>
            </a:ext>
          </a:extLst>
        </xdr:cNvPr>
        <xdr:cNvCxnSpPr/>
      </xdr:nvCxnSpPr>
      <xdr:spPr>
        <a:xfrm>
          <a:off x="4645025" y="7366453"/>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9" name="財政力最大値テキスト">
          <a:extLst>
            <a:ext uri="{FF2B5EF4-FFF2-40B4-BE49-F238E27FC236}">
              <a16:creationId xmlns:a16="http://schemas.microsoft.com/office/drawing/2014/main" id="{6390DC20-1C08-4E4D-B183-F86AF63332CA}"/>
            </a:ext>
          </a:extLst>
        </xdr:cNvPr>
        <xdr:cNvSpPr txBox="1"/>
      </xdr:nvSpPr>
      <xdr:spPr>
        <a:xfrm>
          <a:off x="4813300" y="5611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70" name="直線コネクタ 69">
          <a:extLst>
            <a:ext uri="{FF2B5EF4-FFF2-40B4-BE49-F238E27FC236}">
              <a16:creationId xmlns:a16="http://schemas.microsoft.com/office/drawing/2014/main" id="{1435D54E-DBA3-4FA8-9115-4F9B803A8720}"/>
            </a:ext>
          </a:extLst>
        </xdr:cNvPr>
        <xdr:cNvCxnSpPr/>
      </xdr:nvCxnSpPr>
      <xdr:spPr>
        <a:xfrm>
          <a:off x="4645025" y="5849257"/>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164193</xdr:rowOff>
    </xdr:from>
    <xdr:to>
      <xdr:col>23</xdr:col>
      <xdr:colOff>133350</xdr:colOff>
      <xdr:row>44</xdr:row>
      <xdr:rowOff>9978</xdr:rowOff>
    </xdr:to>
    <xdr:cxnSp macro="">
      <xdr:nvCxnSpPr>
        <xdr:cNvPr id="71" name="直線コネクタ 70">
          <a:extLst>
            <a:ext uri="{FF2B5EF4-FFF2-40B4-BE49-F238E27FC236}">
              <a16:creationId xmlns:a16="http://schemas.microsoft.com/office/drawing/2014/main" id="{9C8B97BB-22B2-48B6-B488-051856F97E7B}"/>
            </a:ext>
          </a:extLst>
        </xdr:cNvPr>
        <xdr:cNvCxnSpPr/>
      </xdr:nvCxnSpPr>
      <xdr:spPr>
        <a:xfrm flipV="1">
          <a:off x="3933825" y="7126968"/>
          <a:ext cx="800100" cy="7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111777</xdr:rowOff>
    </xdr:from>
    <xdr:ext cx="762000" cy="259045"/>
    <xdr:sp macro="" textlink="">
      <xdr:nvSpPr>
        <xdr:cNvPr id="72" name="財政力平均値テキスト">
          <a:extLst>
            <a:ext uri="{FF2B5EF4-FFF2-40B4-BE49-F238E27FC236}">
              <a16:creationId xmlns:a16="http://schemas.microsoft.com/office/drawing/2014/main" id="{8AE0E428-1FD1-4406-A9AC-0888F99DDBBC}"/>
            </a:ext>
          </a:extLst>
        </xdr:cNvPr>
        <xdr:cNvSpPr txBox="1"/>
      </xdr:nvSpPr>
      <xdr:spPr>
        <a:xfrm>
          <a:off x="4813300" y="6750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3" name="フローチャート: 判断 72">
          <a:extLst>
            <a:ext uri="{FF2B5EF4-FFF2-40B4-BE49-F238E27FC236}">
              <a16:creationId xmlns:a16="http://schemas.microsoft.com/office/drawing/2014/main" id="{477A500D-B926-4FE3-9E37-A9A53F7A9543}"/>
            </a:ext>
          </a:extLst>
        </xdr:cNvPr>
        <xdr:cNvSpPr/>
      </xdr:nvSpPr>
      <xdr:spPr>
        <a:xfrm>
          <a:off x="4683125" y="689610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9978</xdr:rowOff>
    </xdr:from>
    <xdr:to>
      <xdr:col>19</xdr:col>
      <xdr:colOff>133350</xdr:colOff>
      <xdr:row>44</xdr:row>
      <xdr:rowOff>9978</xdr:rowOff>
    </xdr:to>
    <xdr:cxnSp macro="">
      <xdr:nvCxnSpPr>
        <xdr:cNvPr id="74" name="直線コネクタ 73">
          <a:extLst>
            <a:ext uri="{FF2B5EF4-FFF2-40B4-BE49-F238E27FC236}">
              <a16:creationId xmlns:a16="http://schemas.microsoft.com/office/drawing/2014/main" id="{86564E7A-2B00-48DD-9F4E-6E8A158778DE}"/>
            </a:ext>
          </a:extLst>
        </xdr:cNvPr>
        <xdr:cNvCxnSpPr/>
      </xdr:nvCxnSpPr>
      <xdr:spPr>
        <a:xfrm>
          <a:off x="3082925" y="7134678"/>
          <a:ext cx="850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112485</xdr:rowOff>
    </xdr:from>
    <xdr:to>
      <xdr:col>19</xdr:col>
      <xdr:colOff>184150</xdr:colOff>
      <xdr:row>43</xdr:row>
      <xdr:rowOff>42635</xdr:rowOff>
    </xdr:to>
    <xdr:sp macro="" textlink="">
      <xdr:nvSpPr>
        <xdr:cNvPr id="75" name="フローチャート: 判断 74">
          <a:extLst>
            <a:ext uri="{FF2B5EF4-FFF2-40B4-BE49-F238E27FC236}">
              <a16:creationId xmlns:a16="http://schemas.microsoft.com/office/drawing/2014/main" id="{466F0B12-7F81-4CEE-A9AF-47AFB9F24C0D}"/>
            </a:ext>
          </a:extLst>
        </xdr:cNvPr>
        <xdr:cNvSpPr/>
      </xdr:nvSpPr>
      <xdr:spPr>
        <a:xfrm>
          <a:off x="3883025" y="6913335"/>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52812</xdr:rowOff>
    </xdr:from>
    <xdr:ext cx="736600" cy="259045"/>
    <xdr:sp macro="" textlink="">
      <xdr:nvSpPr>
        <xdr:cNvPr id="76" name="テキスト ボックス 75">
          <a:extLst>
            <a:ext uri="{FF2B5EF4-FFF2-40B4-BE49-F238E27FC236}">
              <a16:creationId xmlns:a16="http://schemas.microsoft.com/office/drawing/2014/main" id="{97286503-0A28-4653-9401-4B7323EC4D9A}"/>
            </a:ext>
          </a:extLst>
        </xdr:cNvPr>
        <xdr:cNvSpPr txBox="1"/>
      </xdr:nvSpPr>
      <xdr:spPr>
        <a:xfrm>
          <a:off x="3571875" y="6691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9978</xdr:rowOff>
    </xdr:from>
    <xdr:to>
      <xdr:col>15</xdr:col>
      <xdr:colOff>82550</xdr:colOff>
      <xdr:row>44</xdr:row>
      <xdr:rowOff>9978</xdr:rowOff>
    </xdr:to>
    <xdr:cxnSp macro="">
      <xdr:nvCxnSpPr>
        <xdr:cNvPr id="77" name="直線コネクタ 76">
          <a:extLst>
            <a:ext uri="{FF2B5EF4-FFF2-40B4-BE49-F238E27FC236}">
              <a16:creationId xmlns:a16="http://schemas.microsoft.com/office/drawing/2014/main" id="{D79275A4-C2E6-48B7-93B8-E330B058C2FB}"/>
            </a:ext>
          </a:extLst>
        </xdr:cNvPr>
        <xdr:cNvCxnSpPr/>
      </xdr:nvCxnSpPr>
      <xdr:spPr>
        <a:xfrm>
          <a:off x="2232025" y="7134678"/>
          <a:ext cx="850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95250</xdr:rowOff>
    </xdr:from>
    <xdr:to>
      <xdr:col>15</xdr:col>
      <xdr:colOff>133350</xdr:colOff>
      <xdr:row>43</xdr:row>
      <xdr:rowOff>25400</xdr:rowOff>
    </xdr:to>
    <xdr:sp macro="" textlink="">
      <xdr:nvSpPr>
        <xdr:cNvPr id="78" name="フローチャート: 判断 77">
          <a:extLst>
            <a:ext uri="{FF2B5EF4-FFF2-40B4-BE49-F238E27FC236}">
              <a16:creationId xmlns:a16="http://schemas.microsoft.com/office/drawing/2014/main" id="{BCC8B456-5FCB-4B18-B461-12DF4611A5DD}"/>
            </a:ext>
          </a:extLst>
        </xdr:cNvPr>
        <xdr:cNvSpPr/>
      </xdr:nvSpPr>
      <xdr:spPr>
        <a:xfrm>
          <a:off x="3032125" y="689610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35577</xdr:rowOff>
    </xdr:from>
    <xdr:ext cx="762000" cy="259045"/>
    <xdr:sp macro="" textlink="">
      <xdr:nvSpPr>
        <xdr:cNvPr id="79" name="テキスト ボックス 78">
          <a:extLst>
            <a:ext uri="{FF2B5EF4-FFF2-40B4-BE49-F238E27FC236}">
              <a16:creationId xmlns:a16="http://schemas.microsoft.com/office/drawing/2014/main" id="{98C00374-F036-4B23-B9EA-B31059144E13}"/>
            </a:ext>
          </a:extLst>
        </xdr:cNvPr>
        <xdr:cNvSpPr txBox="1"/>
      </xdr:nvSpPr>
      <xdr:spPr>
        <a:xfrm>
          <a:off x="2720975" y="6674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164193</xdr:rowOff>
    </xdr:from>
    <xdr:to>
      <xdr:col>11</xdr:col>
      <xdr:colOff>31750</xdr:colOff>
      <xdr:row>44</xdr:row>
      <xdr:rowOff>9978</xdr:rowOff>
    </xdr:to>
    <xdr:cxnSp macro="">
      <xdr:nvCxnSpPr>
        <xdr:cNvPr id="80" name="直線コネクタ 79">
          <a:extLst>
            <a:ext uri="{FF2B5EF4-FFF2-40B4-BE49-F238E27FC236}">
              <a16:creationId xmlns:a16="http://schemas.microsoft.com/office/drawing/2014/main" id="{0CE1A5DB-CEB4-4428-AE61-E05C202DCEC0}"/>
            </a:ext>
          </a:extLst>
        </xdr:cNvPr>
        <xdr:cNvCxnSpPr/>
      </xdr:nvCxnSpPr>
      <xdr:spPr>
        <a:xfrm>
          <a:off x="1390650" y="7126968"/>
          <a:ext cx="841375" cy="7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78015</xdr:rowOff>
    </xdr:from>
    <xdr:to>
      <xdr:col>11</xdr:col>
      <xdr:colOff>82550</xdr:colOff>
      <xdr:row>43</xdr:row>
      <xdr:rowOff>8165</xdr:rowOff>
    </xdr:to>
    <xdr:sp macro="" textlink="">
      <xdr:nvSpPr>
        <xdr:cNvPr id="81" name="フローチャート: 判断 80">
          <a:extLst>
            <a:ext uri="{FF2B5EF4-FFF2-40B4-BE49-F238E27FC236}">
              <a16:creationId xmlns:a16="http://schemas.microsoft.com/office/drawing/2014/main" id="{7DA57261-AEFF-4F5F-99B3-3E917B79BB04}"/>
            </a:ext>
          </a:extLst>
        </xdr:cNvPr>
        <xdr:cNvSpPr/>
      </xdr:nvSpPr>
      <xdr:spPr>
        <a:xfrm>
          <a:off x="2190750" y="6878865"/>
          <a:ext cx="92075"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18342</xdr:rowOff>
    </xdr:from>
    <xdr:ext cx="762000" cy="259045"/>
    <xdr:sp macro="" textlink="">
      <xdr:nvSpPr>
        <xdr:cNvPr id="82" name="テキスト ボックス 81">
          <a:extLst>
            <a:ext uri="{FF2B5EF4-FFF2-40B4-BE49-F238E27FC236}">
              <a16:creationId xmlns:a16="http://schemas.microsoft.com/office/drawing/2014/main" id="{2D26517D-6102-43EA-A85F-D552F6B96756}"/>
            </a:ext>
          </a:extLst>
        </xdr:cNvPr>
        <xdr:cNvSpPr txBox="1"/>
      </xdr:nvSpPr>
      <xdr:spPr>
        <a:xfrm>
          <a:off x="1870075" y="6657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78015</xdr:rowOff>
    </xdr:from>
    <xdr:to>
      <xdr:col>7</xdr:col>
      <xdr:colOff>31750</xdr:colOff>
      <xdr:row>43</xdr:row>
      <xdr:rowOff>8165</xdr:rowOff>
    </xdr:to>
    <xdr:sp macro="" textlink="">
      <xdr:nvSpPr>
        <xdr:cNvPr id="83" name="フローチャート: 判断 82">
          <a:extLst>
            <a:ext uri="{FF2B5EF4-FFF2-40B4-BE49-F238E27FC236}">
              <a16:creationId xmlns:a16="http://schemas.microsoft.com/office/drawing/2014/main" id="{2F093BE2-8E0E-47EA-9E27-C355BDE2CFB9}"/>
            </a:ext>
          </a:extLst>
        </xdr:cNvPr>
        <xdr:cNvSpPr/>
      </xdr:nvSpPr>
      <xdr:spPr>
        <a:xfrm>
          <a:off x="1339850" y="6878865"/>
          <a:ext cx="92075"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18342</xdr:rowOff>
    </xdr:from>
    <xdr:ext cx="762000" cy="259045"/>
    <xdr:sp macro="" textlink="">
      <xdr:nvSpPr>
        <xdr:cNvPr id="84" name="テキスト ボックス 83">
          <a:extLst>
            <a:ext uri="{FF2B5EF4-FFF2-40B4-BE49-F238E27FC236}">
              <a16:creationId xmlns:a16="http://schemas.microsoft.com/office/drawing/2014/main" id="{AE3F45A4-CCBB-4E8D-9125-F8AA137E2020}"/>
            </a:ext>
          </a:extLst>
        </xdr:cNvPr>
        <xdr:cNvSpPr txBox="1"/>
      </xdr:nvSpPr>
      <xdr:spPr>
        <a:xfrm>
          <a:off x="1019175" y="6657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AE10CB27-6381-4584-88D2-29824DF7B51A}"/>
            </a:ext>
          </a:extLst>
        </xdr:cNvPr>
        <xdr:cNvSpPr txBox="1"/>
      </xdr:nvSpPr>
      <xdr:spPr>
        <a:xfrm>
          <a:off x="4527550"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6061E91E-B476-4358-B81C-7972CD760954}"/>
            </a:ext>
          </a:extLst>
        </xdr:cNvPr>
        <xdr:cNvSpPr txBox="1"/>
      </xdr:nvSpPr>
      <xdr:spPr>
        <a:xfrm>
          <a:off x="3727450"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8903BB5E-376B-4B45-8B7D-329909EB302B}"/>
            </a:ext>
          </a:extLst>
        </xdr:cNvPr>
        <xdr:cNvSpPr txBox="1"/>
      </xdr:nvSpPr>
      <xdr:spPr>
        <a:xfrm>
          <a:off x="2876550"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B764FE2F-2DAA-4330-9CC5-867095168BF9}"/>
            </a:ext>
          </a:extLst>
        </xdr:cNvPr>
        <xdr:cNvSpPr txBox="1"/>
      </xdr:nvSpPr>
      <xdr:spPr>
        <a:xfrm>
          <a:off x="2025650"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BC6AAA9F-1DB4-4D3A-9B71-1D27F735F392}"/>
            </a:ext>
          </a:extLst>
        </xdr:cNvPr>
        <xdr:cNvSpPr txBox="1"/>
      </xdr:nvSpPr>
      <xdr:spPr>
        <a:xfrm>
          <a:off x="1184275"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113393</xdr:rowOff>
    </xdr:from>
    <xdr:to>
      <xdr:col>23</xdr:col>
      <xdr:colOff>184150</xdr:colOff>
      <xdr:row>44</xdr:row>
      <xdr:rowOff>43543</xdr:rowOff>
    </xdr:to>
    <xdr:sp macro="" textlink="">
      <xdr:nvSpPr>
        <xdr:cNvPr id="90" name="楕円 89">
          <a:extLst>
            <a:ext uri="{FF2B5EF4-FFF2-40B4-BE49-F238E27FC236}">
              <a16:creationId xmlns:a16="http://schemas.microsoft.com/office/drawing/2014/main" id="{297E9661-0A28-4132-B16C-24D336C1D0CD}"/>
            </a:ext>
          </a:extLst>
        </xdr:cNvPr>
        <xdr:cNvSpPr/>
      </xdr:nvSpPr>
      <xdr:spPr>
        <a:xfrm>
          <a:off x="4683125" y="7076168"/>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85470</xdr:rowOff>
    </xdr:from>
    <xdr:ext cx="762000" cy="259045"/>
    <xdr:sp macro="" textlink="">
      <xdr:nvSpPr>
        <xdr:cNvPr id="91" name="財政力該当値テキスト">
          <a:extLst>
            <a:ext uri="{FF2B5EF4-FFF2-40B4-BE49-F238E27FC236}">
              <a16:creationId xmlns:a16="http://schemas.microsoft.com/office/drawing/2014/main" id="{9EBB242D-97A2-42F8-ABC9-4935AA05C691}"/>
            </a:ext>
          </a:extLst>
        </xdr:cNvPr>
        <xdr:cNvSpPr txBox="1"/>
      </xdr:nvSpPr>
      <xdr:spPr>
        <a:xfrm>
          <a:off x="4813300" y="7048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130628</xdr:rowOff>
    </xdr:from>
    <xdr:to>
      <xdr:col>19</xdr:col>
      <xdr:colOff>184150</xdr:colOff>
      <xdr:row>44</xdr:row>
      <xdr:rowOff>60778</xdr:rowOff>
    </xdr:to>
    <xdr:sp macro="" textlink="">
      <xdr:nvSpPr>
        <xdr:cNvPr id="92" name="楕円 91">
          <a:extLst>
            <a:ext uri="{FF2B5EF4-FFF2-40B4-BE49-F238E27FC236}">
              <a16:creationId xmlns:a16="http://schemas.microsoft.com/office/drawing/2014/main" id="{96E732AA-8E84-4F41-8847-8077857F6729}"/>
            </a:ext>
          </a:extLst>
        </xdr:cNvPr>
        <xdr:cNvSpPr/>
      </xdr:nvSpPr>
      <xdr:spPr>
        <a:xfrm>
          <a:off x="3883025" y="7093403"/>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45555</xdr:rowOff>
    </xdr:from>
    <xdr:ext cx="736600" cy="259045"/>
    <xdr:sp macro="" textlink="">
      <xdr:nvSpPr>
        <xdr:cNvPr id="93" name="テキスト ボックス 92">
          <a:extLst>
            <a:ext uri="{FF2B5EF4-FFF2-40B4-BE49-F238E27FC236}">
              <a16:creationId xmlns:a16="http://schemas.microsoft.com/office/drawing/2014/main" id="{6761376D-649D-400E-825D-5F3FBAA3FF84}"/>
            </a:ext>
          </a:extLst>
        </xdr:cNvPr>
        <xdr:cNvSpPr txBox="1"/>
      </xdr:nvSpPr>
      <xdr:spPr>
        <a:xfrm>
          <a:off x="3571875" y="71702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130628</xdr:rowOff>
    </xdr:from>
    <xdr:to>
      <xdr:col>15</xdr:col>
      <xdr:colOff>133350</xdr:colOff>
      <xdr:row>44</xdr:row>
      <xdr:rowOff>60778</xdr:rowOff>
    </xdr:to>
    <xdr:sp macro="" textlink="">
      <xdr:nvSpPr>
        <xdr:cNvPr id="94" name="楕円 93">
          <a:extLst>
            <a:ext uri="{FF2B5EF4-FFF2-40B4-BE49-F238E27FC236}">
              <a16:creationId xmlns:a16="http://schemas.microsoft.com/office/drawing/2014/main" id="{E44F61A3-6CEE-424C-A628-A388712E895D}"/>
            </a:ext>
          </a:extLst>
        </xdr:cNvPr>
        <xdr:cNvSpPr/>
      </xdr:nvSpPr>
      <xdr:spPr>
        <a:xfrm>
          <a:off x="3032125" y="7093403"/>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45555</xdr:rowOff>
    </xdr:from>
    <xdr:ext cx="762000" cy="259045"/>
    <xdr:sp macro="" textlink="">
      <xdr:nvSpPr>
        <xdr:cNvPr id="95" name="テキスト ボックス 94">
          <a:extLst>
            <a:ext uri="{FF2B5EF4-FFF2-40B4-BE49-F238E27FC236}">
              <a16:creationId xmlns:a16="http://schemas.microsoft.com/office/drawing/2014/main" id="{6E622B41-F779-492B-B66E-54B8C8A52BC0}"/>
            </a:ext>
          </a:extLst>
        </xdr:cNvPr>
        <xdr:cNvSpPr txBox="1"/>
      </xdr:nvSpPr>
      <xdr:spPr>
        <a:xfrm>
          <a:off x="2720975" y="7170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130628</xdr:rowOff>
    </xdr:from>
    <xdr:to>
      <xdr:col>11</xdr:col>
      <xdr:colOff>82550</xdr:colOff>
      <xdr:row>44</xdr:row>
      <xdr:rowOff>60778</xdr:rowOff>
    </xdr:to>
    <xdr:sp macro="" textlink="">
      <xdr:nvSpPr>
        <xdr:cNvPr id="96" name="楕円 95">
          <a:extLst>
            <a:ext uri="{FF2B5EF4-FFF2-40B4-BE49-F238E27FC236}">
              <a16:creationId xmlns:a16="http://schemas.microsoft.com/office/drawing/2014/main" id="{51E69286-389C-4E05-9E15-238C2DA02969}"/>
            </a:ext>
          </a:extLst>
        </xdr:cNvPr>
        <xdr:cNvSpPr/>
      </xdr:nvSpPr>
      <xdr:spPr>
        <a:xfrm>
          <a:off x="2190750" y="7093403"/>
          <a:ext cx="92075"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45555</xdr:rowOff>
    </xdr:from>
    <xdr:ext cx="762000" cy="259045"/>
    <xdr:sp macro="" textlink="">
      <xdr:nvSpPr>
        <xdr:cNvPr id="97" name="テキスト ボックス 96">
          <a:extLst>
            <a:ext uri="{FF2B5EF4-FFF2-40B4-BE49-F238E27FC236}">
              <a16:creationId xmlns:a16="http://schemas.microsoft.com/office/drawing/2014/main" id="{097798E7-7246-4A4E-A8FF-30EE7553D1DF}"/>
            </a:ext>
          </a:extLst>
        </xdr:cNvPr>
        <xdr:cNvSpPr txBox="1"/>
      </xdr:nvSpPr>
      <xdr:spPr>
        <a:xfrm>
          <a:off x="1870075" y="7170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113393</xdr:rowOff>
    </xdr:from>
    <xdr:to>
      <xdr:col>7</xdr:col>
      <xdr:colOff>31750</xdr:colOff>
      <xdr:row>44</xdr:row>
      <xdr:rowOff>43543</xdr:rowOff>
    </xdr:to>
    <xdr:sp macro="" textlink="">
      <xdr:nvSpPr>
        <xdr:cNvPr id="98" name="楕円 97">
          <a:extLst>
            <a:ext uri="{FF2B5EF4-FFF2-40B4-BE49-F238E27FC236}">
              <a16:creationId xmlns:a16="http://schemas.microsoft.com/office/drawing/2014/main" id="{68ED0D90-6C6B-443E-A383-E1E44E8BA595}"/>
            </a:ext>
          </a:extLst>
        </xdr:cNvPr>
        <xdr:cNvSpPr/>
      </xdr:nvSpPr>
      <xdr:spPr>
        <a:xfrm>
          <a:off x="1339850" y="7076168"/>
          <a:ext cx="92075"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28320</xdr:rowOff>
    </xdr:from>
    <xdr:ext cx="762000" cy="259045"/>
    <xdr:sp macro="" textlink="">
      <xdr:nvSpPr>
        <xdr:cNvPr id="99" name="テキスト ボックス 98">
          <a:extLst>
            <a:ext uri="{FF2B5EF4-FFF2-40B4-BE49-F238E27FC236}">
              <a16:creationId xmlns:a16="http://schemas.microsoft.com/office/drawing/2014/main" id="{2EBA058F-73C9-450B-B356-3FB13710BF4B}"/>
            </a:ext>
          </a:extLst>
        </xdr:cNvPr>
        <xdr:cNvSpPr txBox="1"/>
      </xdr:nvSpPr>
      <xdr:spPr>
        <a:xfrm>
          <a:off x="1019175" y="7153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DAF31326-C334-4B6F-81AD-EF621AE8ECD1}"/>
            </a:ext>
          </a:extLst>
        </xdr:cNvPr>
        <xdr:cNvSpPr/>
      </xdr:nvSpPr>
      <xdr:spPr>
        <a:xfrm>
          <a:off x="733425" y="8340725"/>
          <a:ext cx="4851400"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89A7ADEA-0D48-457A-838A-CE797575C6AF}"/>
            </a:ext>
          </a:extLst>
        </xdr:cNvPr>
        <xdr:cNvSpPr txBox="1"/>
      </xdr:nvSpPr>
      <xdr:spPr>
        <a:xfrm>
          <a:off x="1617330" y="8683625"/>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A24CFFFD-8192-48F5-ADD3-E4E2FB50EB94}"/>
            </a:ext>
          </a:extLst>
        </xdr:cNvPr>
        <xdr:cNvSpPr txBox="1"/>
      </xdr:nvSpPr>
      <xdr:spPr>
        <a:xfrm>
          <a:off x="3116595" y="8658225"/>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EA5544CF-3F98-4D91-8BCF-E0FF841C6D26}"/>
            </a:ext>
          </a:extLst>
        </xdr:cNvPr>
        <xdr:cNvSpPr/>
      </xdr:nvSpPr>
      <xdr:spPr>
        <a:xfrm>
          <a:off x="5638800" y="8580437"/>
          <a:ext cx="1457325"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41079699-1D2A-41A2-8FF1-FDA9A9A37A94}"/>
            </a:ext>
          </a:extLst>
        </xdr:cNvPr>
        <xdr:cNvSpPr/>
      </xdr:nvSpPr>
      <xdr:spPr>
        <a:xfrm>
          <a:off x="5638800" y="8756650"/>
          <a:ext cx="1457325"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37EE7AE7-4730-4983-AB05-B2AD58E06B71}"/>
            </a:ext>
          </a:extLst>
        </xdr:cNvPr>
        <xdr:cNvSpPr/>
      </xdr:nvSpPr>
      <xdr:spPr>
        <a:xfrm>
          <a:off x="7213600" y="8580437"/>
          <a:ext cx="121285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C64A23C4-826A-4D67-98BD-98E76FDAF5E8}"/>
            </a:ext>
          </a:extLst>
        </xdr:cNvPr>
        <xdr:cNvSpPr/>
      </xdr:nvSpPr>
      <xdr:spPr>
        <a:xfrm>
          <a:off x="7213600" y="8756650"/>
          <a:ext cx="121285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E37F92C8-A240-4552-98F5-2A5CEFB06D0B}"/>
            </a:ext>
          </a:extLst>
        </xdr:cNvPr>
        <xdr:cNvSpPr/>
      </xdr:nvSpPr>
      <xdr:spPr>
        <a:xfrm>
          <a:off x="8607425" y="8580437"/>
          <a:ext cx="121285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FEFE50C-275B-4CD4-9604-7537FB6B0348}"/>
            </a:ext>
          </a:extLst>
        </xdr:cNvPr>
        <xdr:cNvSpPr/>
      </xdr:nvSpPr>
      <xdr:spPr>
        <a:xfrm>
          <a:off x="8607425" y="8756650"/>
          <a:ext cx="121285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66667320-6C15-4EFE-8C2F-40C96A7CE426}"/>
            </a:ext>
          </a:extLst>
        </xdr:cNvPr>
        <xdr:cNvSpPr/>
      </xdr:nvSpPr>
      <xdr:spPr>
        <a:xfrm>
          <a:off x="733425" y="9064625"/>
          <a:ext cx="4851400" cy="2270125"/>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477E0E30-52FC-467C-93CD-06919029BF2D}"/>
            </a:ext>
          </a:extLst>
        </xdr:cNvPr>
        <xdr:cNvSpPr/>
      </xdr:nvSpPr>
      <xdr:spPr>
        <a:xfrm>
          <a:off x="5765800" y="9064625"/>
          <a:ext cx="5756275" cy="22701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3D6B38DF-2884-4DB1-826B-E753B2C01067}"/>
            </a:ext>
          </a:extLst>
        </xdr:cNvPr>
        <xdr:cNvSpPr/>
      </xdr:nvSpPr>
      <xdr:spPr>
        <a:xfrm>
          <a:off x="5765800" y="9064625"/>
          <a:ext cx="3633787"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DD480DDC-32B6-4647-AEBE-B1690F95A491}"/>
            </a:ext>
          </a:extLst>
        </xdr:cNvPr>
        <xdr:cNvSpPr txBox="1"/>
      </xdr:nvSpPr>
      <xdr:spPr>
        <a:xfrm>
          <a:off x="5883275" y="9363075"/>
          <a:ext cx="5516562" cy="19177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令和６年度は、経常的収入が</a:t>
          </a:r>
          <a:r>
            <a:rPr kumimoji="1" lang="en-US" altLang="ja-JP" sz="1300">
              <a:latin typeface="ＭＳ Ｐゴシック" panose="020B0600070205080204" pitchFamily="50" charset="-128"/>
              <a:ea typeface="ＭＳ Ｐゴシック" panose="020B0600070205080204" pitchFamily="50" charset="-128"/>
            </a:rPr>
            <a:t>6,237,678</a:t>
          </a:r>
          <a:r>
            <a:rPr kumimoji="1" lang="ja-JP" altLang="en-US" sz="1300">
              <a:latin typeface="ＭＳ Ｐゴシック" panose="020B0600070205080204" pitchFamily="50" charset="-128"/>
              <a:ea typeface="ＭＳ Ｐゴシック" panose="020B0600070205080204" pitchFamily="50" charset="-128"/>
            </a:rPr>
            <a:t>千円、経常的支出が</a:t>
          </a:r>
          <a:r>
            <a:rPr kumimoji="1" lang="en-US" altLang="ja-JP" sz="1300">
              <a:latin typeface="ＭＳ Ｐゴシック" panose="020B0600070205080204" pitchFamily="50" charset="-128"/>
              <a:ea typeface="ＭＳ Ｐゴシック" panose="020B0600070205080204" pitchFamily="50" charset="-128"/>
            </a:rPr>
            <a:t>5,723,032</a:t>
          </a:r>
          <a:r>
            <a:rPr kumimoji="1" lang="ja-JP" altLang="en-US" sz="1300">
              <a:latin typeface="ＭＳ Ｐゴシック" panose="020B0600070205080204" pitchFamily="50" charset="-128"/>
              <a:ea typeface="ＭＳ Ｐゴシック" panose="020B0600070205080204" pitchFamily="50" charset="-128"/>
            </a:rPr>
            <a:t>千円となった。令和５年度と比較して、職員給のベースアップによる人件費の増額や物価高騰等に係る物件費の増額が影響し、経常収支比率は前年度と比較して</a:t>
          </a:r>
          <a:r>
            <a:rPr kumimoji="1" lang="en-US" altLang="ja-JP" sz="1300">
              <a:latin typeface="ＭＳ Ｐゴシック" panose="020B0600070205080204" pitchFamily="50" charset="-128"/>
              <a:ea typeface="ＭＳ Ｐゴシック" panose="020B0600070205080204" pitchFamily="50" charset="-128"/>
            </a:rPr>
            <a:t>3.7</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87.6</a:t>
          </a:r>
          <a:r>
            <a:rPr kumimoji="1" lang="ja-JP" altLang="en-US" sz="1300">
              <a:latin typeface="ＭＳ Ｐゴシック" panose="020B0600070205080204" pitchFamily="50" charset="-128"/>
              <a:ea typeface="ＭＳ Ｐゴシック" panose="020B0600070205080204" pitchFamily="50" charset="-128"/>
            </a:rPr>
            <a:t>％となった。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経常的収入である税収について、現状高い徴収率を維持しており、これ以上大幅な収入増額は見込めない。また、今後も人件費と物件費の増額が見込まれることから、真に必要な事業を見極め、必要以上の歳出抑制を図っていく。</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1FCC3C08-51EA-4A75-8061-DD562B7C785B}"/>
            </a:ext>
          </a:extLst>
        </xdr:cNvPr>
        <xdr:cNvSpPr txBox="1"/>
      </xdr:nvSpPr>
      <xdr:spPr>
        <a:xfrm>
          <a:off x="695325" y="8883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6CB1F2E6-2170-4B71-9166-8074CBDADFE8}"/>
            </a:ext>
          </a:extLst>
        </xdr:cNvPr>
        <xdr:cNvCxnSpPr/>
      </xdr:nvCxnSpPr>
      <xdr:spPr>
        <a:xfrm>
          <a:off x="733425" y="11334750"/>
          <a:ext cx="48514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D4E6AD5F-A476-4957-B123-0E983574EF02}"/>
            </a:ext>
          </a:extLst>
        </xdr:cNvPr>
        <xdr:cNvSpPr txBox="1"/>
      </xdr:nvSpPr>
      <xdr:spPr>
        <a:xfrm>
          <a:off x="0" y="11202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6" name="直線コネクタ 115">
          <a:extLst>
            <a:ext uri="{FF2B5EF4-FFF2-40B4-BE49-F238E27FC236}">
              <a16:creationId xmlns:a16="http://schemas.microsoft.com/office/drawing/2014/main" id="{63F08E27-2AF3-4D8E-B366-A6704055A0AF}"/>
            </a:ext>
          </a:extLst>
        </xdr:cNvPr>
        <xdr:cNvCxnSpPr/>
      </xdr:nvCxnSpPr>
      <xdr:spPr>
        <a:xfrm>
          <a:off x="733425" y="11009085"/>
          <a:ext cx="48514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7" name="テキスト ボックス 116">
          <a:extLst>
            <a:ext uri="{FF2B5EF4-FFF2-40B4-BE49-F238E27FC236}">
              <a16:creationId xmlns:a16="http://schemas.microsoft.com/office/drawing/2014/main" id="{387A52A9-D5DB-4AF5-A190-2934362F39F2}"/>
            </a:ext>
          </a:extLst>
        </xdr:cNvPr>
        <xdr:cNvSpPr txBox="1"/>
      </xdr:nvSpPr>
      <xdr:spPr>
        <a:xfrm>
          <a:off x="0" y="1087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8" name="直線コネクタ 117">
          <a:extLst>
            <a:ext uri="{FF2B5EF4-FFF2-40B4-BE49-F238E27FC236}">
              <a16:creationId xmlns:a16="http://schemas.microsoft.com/office/drawing/2014/main" id="{43A35310-35DC-43AD-A862-9E06A88C5607}"/>
            </a:ext>
          </a:extLst>
        </xdr:cNvPr>
        <xdr:cNvCxnSpPr/>
      </xdr:nvCxnSpPr>
      <xdr:spPr>
        <a:xfrm>
          <a:off x="733425" y="10688184"/>
          <a:ext cx="48514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9" name="テキスト ボックス 118">
          <a:extLst>
            <a:ext uri="{FF2B5EF4-FFF2-40B4-BE49-F238E27FC236}">
              <a16:creationId xmlns:a16="http://schemas.microsoft.com/office/drawing/2014/main" id="{40583B44-DF49-4324-86A4-F3B3E7072F23}"/>
            </a:ext>
          </a:extLst>
        </xdr:cNvPr>
        <xdr:cNvSpPr txBox="1"/>
      </xdr:nvSpPr>
      <xdr:spPr>
        <a:xfrm>
          <a:off x="0" y="105507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20" name="直線コネクタ 119">
          <a:extLst>
            <a:ext uri="{FF2B5EF4-FFF2-40B4-BE49-F238E27FC236}">
              <a16:creationId xmlns:a16="http://schemas.microsoft.com/office/drawing/2014/main" id="{3E63784D-CB93-44A1-83EF-DFA82541D2F8}"/>
            </a:ext>
          </a:extLst>
        </xdr:cNvPr>
        <xdr:cNvCxnSpPr/>
      </xdr:nvCxnSpPr>
      <xdr:spPr>
        <a:xfrm>
          <a:off x="733425" y="10362519"/>
          <a:ext cx="48514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21" name="テキスト ボックス 120">
          <a:extLst>
            <a:ext uri="{FF2B5EF4-FFF2-40B4-BE49-F238E27FC236}">
              <a16:creationId xmlns:a16="http://schemas.microsoft.com/office/drawing/2014/main" id="{BD63C197-C2F2-4907-B2F0-F602B6A14434}"/>
            </a:ext>
          </a:extLst>
        </xdr:cNvPr>
        <xdr:cNvSpPr txBox="1"/>
      </xdr:nvSpPr>
      <xdr:spPr>
        <a:xfrm>
          <a:off x="0" y="102250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22" name="直線コネクタ 121">
          <a:extLst>
            <a:ext uri="{FF2B5EF4-FFF2-40B4-BE49-F238E27FC236}">
              <a16:creationId xmlns:a16="http://schemas.microsoft.com/office/drawing/2014/main" id="{EF8EB7F5-7F50-4BD8-A6D8-CBE1572F181C}"/>
            </a:ext>
          </a:extLst>
        </xdr:cNvPr>
        <xdr:cNvCxnSpPr/>
      </xdr:nvCxnSpPr>
      <xdr:spPr>
        <a:xfrm>
          <a:off x="733425" y="10041618"/>
          <a:ext cx="48514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3" name="テキスト ボックス 122">
          <a:extLst>
            <a:ext uri="{FF2B5EF4-FFF2-40B4-BE49-F238E27FC236}">
              <a16:creationId xmlns:a16="http://schemas.microsoft.com/office/drawing/2014/main" id="{6A7CA3A0-2D7F-4728-A5F2-B65677DEC42D}"/>
            </a:ext>
          </a:extLst>
        </xdr:cNvPr>
        <xdr:cNvSpPr txBox="1"/>
      </xdr:nvSpPr>
      <xdr:spPr>
        <a:xfrm>
          <a:off x="0" y="9899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4" name="直線コネクタ 123">
          <a:extLst>
            <a:ext uri="{FF2B5EF4-FFF2-40B4-BE49-F238E27FC236}">
              <a16:creationId xmlns:a16="http://schemas.microsoft.com/office/drawing/2014/main" id="{AA723FA8-094F-4572-9B79-3151C74A7F6E}"/>
            </a:ext>
          </a:extLst>
        </xdr:cNvPr>
        <xdr:cNvCxnSpPr/>
      </xdr:nvCxnSpPr>
      <xdr:spPr>
        <a:xfrm>
          <a:off x="733425" y="9715953"/>
          <a:ext cx="48514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5" name="テキスト ボックス 124">
          <a:extLst>
            <a:ext uri="{FF2B5EF4-FFF2-40B4-BE49-F238E27FC236}">
              <a16:creationId xmlns:a16="http://schemas.microsoft.com/office/drawing/2014/main" id="{8ED517C7-0ECB-46B8-9AB1-9045A0EF40B0}"/>
            </a:ext>
          </a:extLst>
        </xdr:cNvPr>
        <xdr:cNvSpPr txBox="1"/>
      </xdr:nvSpPr>
      <xdr:spPr>
        <a:xfrm>
          <a:off x="0" y="95737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6" name="直線コネクタ 125">
          <a:extLst>
            <a:ext uri="{FF2B5EF4-FFF2-40B4-BE49-F238E27FC236}">
              <a16:creationId xmlns:a16="http://schemas.microsoft.com/office/drawing/2014/main" id="{C0E4D4B9-01B1-4636-9873-19E463BF844C}"/>
            </a:ext>
          </a:extLst>
        </xdr:cNvPr>
        <xdr:cNvCxnSpPr/>
      </xdr:nvCxnSpPr>
      <xdr:spPr>
        <a:xfrm>
          <a:off x="733425" y="9390290"/>
          <a:ext cx="48514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7" name="テキスト ボックス 126">
          <a:extLst>
            <a:ext uri="{FF2B5EF4-FFF2-40B4-BE49-F238E27FC236}">
              <a16:creationId xmlns:a16="http://schemas.microsoft.com/office/drawing/2014/main" id="{37D87026-A8ED-41AB-8EDC-7D248D6CFB2C}"/>
            </a:ext>
          </a:extLst>
        </xdr:cNvPr>
        <xdr:cNvSpPr txBox="1"/>
      </xdr:nvSpPr>
      <xdr:spPr>
        <a:xfrm>
          <a:off x="0" y="9248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8" name="直線コネクタ 127">
          <a:extLst>
            <a:ext uri="{FF2B5EF4-FFF2-40B4-BE49-F238E27FC236}">
              <a16:creationId xmlns:a16="http://schemas.microsoft.com/office/drawing/2014/main" id="{A0A697E6-8F40-41F3-9761-BC2B568614AC}"/>
            </a:ext>
          </a:extLst>
        </xdr:cNvPr>
        <xdr:cNvCxnSpPr/>
      </xdr:nvCxnSpPr>
      <xdr:spPr>
        <a:xfrm>
          <a:off x="733425" y="9064625"/>
          <a:ext cx="48514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9" name="テキスト ボックス 128">
          <a:extLst>
            <a:ext uri="{FF2B5EF4-FFF2-40B4-BE49-F238E27FC236}">
              <a16:creationId xmlns:a16="http://schemas.microsoft.com/office/drawing/2014/main" id="{7E07C187-D0C7-418C-AFB6-A80FEFD1BBEB}"/>
            </a:ext>
          </a:extLst>
        </xdr:cNvPr>
        <xdr:cNvSpPr txBox="1"/>
      </xdr:nvSpPr>
      <xdr:spPr>
        <a:xfrm>
          <a:off x="0" y="892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30" name="財政構造の弾力性グラフ枠">
          <a:extLst>
            <a:ext uri="{FF2B5EF4-FFF2-40B4-BE49-F238E27FC236}">
              <a16:creationId xmlns:a16="http://schemas.microsoft.com/office/drawing/2014/main" id="{C7F29C8E-F4E3-45C7-8BD6-C27AFD5D6277}"/>
            </a:ext>
          </a:extLst>
        </xdr:cNvPr>
        <xdr:cNvSpPr/>
      </xdr:nvSpPr>
      <xdr:spPr>
        <a:xfrm>
          <a:off x="733425" y="9064625"/>
          <a:ext cx="4851400" cy="22701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24493</xdr:rowOff>
    </xdr:from>
    <xdr:to>
      <xdr:col>23</xdr:col>
      <xdr:colOff>133350</xdr:colOff>
      <xdr:row>66</xdr:row>
      <xdr:rowOff>134257</xdr:rowOff>
    </xdr:to>
    <xdr:cxnSp macro="">
      <xdr:nvCxnSpPr>
        <xdr:cNvPr id="131" name="直線コネクタ 130">
          <a:extLst>
            <a:ext uri="{FF2B5EF4-FFF2-40B4-BE49-F238E27FC236}">
              <a16:creationId xmlns:a16="http://schemas.microsoft.com/office/drawing/2014/main" id="{2405FD87-8D59-44FB-9E0A-8B5D7E880B85}"/>
            </a:ext>
          </a:extLst>
        </xdr:cNvPr>
        <xdr:cNvCxnSpPr/>
      </xdr:nvCxnSpPr>
      <xdr:spPr>
        <a:xfrm flipV="1">
          <a:off x="4733925" y="9578068"/>
          <a:ext cx="0" cy="12432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106334</xdr:rowOff>
    </xdr:from>
    <xdr:ext cx="762000" cy="259045"/>
    <xdr:sp macro="" textlink="">
      <xdr:nvSpPr>
        <xdr:cNvPr id="132" name="財政構造の弾力性最小値テキスト">
          <a:extLst>
            <a:ext uri="{FF2B5EF4-FFF2-40B4-BE49-F238E27FC236}">
              <a16:creationId xmlns:a16="http://schemas.microsoft.com/office/drawing/2014/main" id="{2C98362E-9117-405F-8F3D-11EC8EFAC52C}"/>
            </a:ext>
          </a:extLst>
        </xdr:cNvPr>
        <xdr:cNvSpPr txBox="1"/>
      </xdr:nvSpPr>
      <xdr:spPr>
        <a:xfrm>
          <a:off x="4813300" y="10793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134257</xdr:rowOff>
    </xdr:from>
    <xdr:to>
      <xdr:col>24</xdr:col>
      <xdr:colOff>12700</xdr:colOff>
      <xdr:row>66</xdr:row>
      <xdr:rowOff>134257</xdr:rowOff>
    </xdr:to>
    <xdr:cxnSp macro="">
      <xdr:nvCxnSpPr>
        <xdr:cNvPr id="133" name="直線コネクタ 132">
          <a:extLst>
            <a:ext uri="{FF2B5EF4-FFF2-40B4-BE49-F238E27FC236}">
              <a16:creationId xmlns:a16="http://schemas.microsoft.com/office/drawing/2014/main" id="{BB58CBD0-F545-44D3-A0EB-D6B03119A47A}"/>
            </a:ext>
          </a:extLst>
        </xdr:cNvPr>
        <xdr:cNvCxnSpPr/>
      </xdr:nvCxnSpPr>
      <xdr:spPr>
        <a:xfrm>
          <a:off x="4645025" y="10821307"/>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110870</xdr:rowOff>
    </xdr:from>
    <xdr:ext cx="762000" cy="259045"/>
    <xdr:sp macro="" textlink="">
      <xdr:nvSpPr>
        <xdr:cNvPr id="134" name="財政構造の弾力性最大値テキスト">
          <a:extLst>
            <a:ext uri="{FF2B5EF4-FFF2-40B4-BE49-F238E27FC236}">
              <a16:creationId xmlns:a16="http://schemas.microsoft.com/office/drawing/2014/main" id="{376033AE-F26B-4833-A305-2A6E64505803}"/>
            </a:ext>
          </a:extLst>
        </xdr:cNvPr>
        <xdr:cNvSpPr txBox="1"/>
      </xdr:nvSpPr>
      <xdr:spPr>
        <a:xfrm>
          <a:off x="4813300" y="934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24493</xdr:rowOff>
    </xdr:from>
    <xdr:to>
      <xdr:col>24</xdr:col>
      <xdr:colOff>12700</xdr:colOff>
      <xdr:row>59</xdr:row>
      <xdr:rowOff>24493</xdr:rowOff>
    </xdr:to>
    <xdr:cxnSp macro="">
      <xdr:nvCxnSpPr>
        <xdr:cNvPr id="135" name="直線コネクタ 134">
          <a:extLst>
            <a:ext uri="{FF2B5EF4-FFF2-40B4-BE49-F238E27FC236}">
              <a16:creationId xmlns:a16="http://schemas.microsoft.com/office/drawing/2014/main" id="{4CF6A719-DEBF-4CDA-BDD1-E94BAD09B59F}"/>
            </a:ext>
          </a:extLst>
        </xdr:cNvPr>
        <xdr:cNvCxnSpPr/>
      </xdr:nvCxnSpPr>
      <xdr:spPr>
        <a:xfrm>
          <a:off x="4645025" y="9578068"/>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88356</xdr:rowOff>
    </xdr:from>
    <xdr:to>
      <xdr:col>23</xdr:col>
      <xdr:colOff>133350</xdr:colOff>
      <xdr:row>63</xdr:row>
      <xdr:rowOff>544</xdr:rowOff>
    </xdr:to>
    <xdr:cxnSp macro="">
      <xdr:nvCxnSpPr>
        <xdr:cNvPr id="136" name="直線コネクタ 135">
          <a:extLst>
            <a:ext uri="{FF2B5EF4-FFF2-40B4-BE49-F238E27FC236}">
              <a16:creationId xmlns:a16="http://schemas.microsoft.com/office/drawing/2014/main" id="{2B34DB82-8B7E-4EE4-98B6-33330C2E38A2}"/>
            </a:ext>
          </a:extLst>
        </xdr:cNvPr>
        <xdr:cNvCxnSpPr/>
      </xdr:nvCxnSpPr>
      <xdr:spPr>
        <a:xfrm>
          <a:off x="3933825" y="9965781"/>
          <a:ext cx="800100" cy="236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169108</xdr:rowOff>
    </xdr:from>
    <xdr:ext cx="762000" cy="259045"/>
    <xdr:sp macro="" textlink="">
      <xdr:nvSpPr>
        <xdr:cNvPr id="137" name="財政構造の弾力性平均値テキスト">
          <a:extLst>
            <a:ext uri="{FF2B5EF4-FFF2-40B4-BE49-F238E27FC236}">
              <a16:creationId xmlns:a16="http://schemas.microsoft.com/office/drawing/2014/main" id="{5AC4B23C-4E96-4C35-9C8F-82A75D52F9C2}"/>
            </a:ext>
          </a:extLst>
        </xdr:cNvPr>
        <xdr:cNvSpPr txBox="1"/>
      </xdr:nvSpPr>
      <xdr:spPr>
        <a:xfrm>
          <a:off x="4813300" y="101989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25581</xdr:rowOff>
    </xdr:from>
    <xdr:to>
      <xdr:col>23</xdr:col>
      <xdr:colOff>184150</xdr:colOff>
      <xdr:row>63</xdr:row>
      <xdr:rowOff>127181</xdr:rowOff>
    </xdr:to>
    <xdr:sp macro="" textlink="">
      <xdr:nvSpPr>
        <xdr:cNvPr id="138" name="フローチャート: 判断 137">
          <a:extLst>
            <a:ext uri="{FF2B5EF4-FFF2-40B4-BE49-F238E27FC236}">
              <a16:creationId xmlns:a16="http://schemas.microsoft.com/office/drawing/2014/main" id="{05870E15-0153-4B15-8DC8-BEF880430B74}"/>
            </a:ext>
          </a:extLst>
        </xdr:cNvPr>
        <xdr:cNvSpPr/>
      </xdr:nvSpPr>
      <xdr:spPr>
        <a:xfrm>
          <a:off x="4683125" y="10226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88356</xdr:rowOff>
    </xdr:from>
    <xdr:to>
      <xdr:col>19</xdr:col>
      <xdr:colOff>133350</xdr:colOff>
      <xdr:row>61</xdr:row>
      <xdr:rowOff>171087</xdr:rowOff>
    </xdr:to>
    <xdr:cxnSp macro="">
      <xdr:nvCxnSpPr>
        <xdr:cNvPr id="139" name="直線コネクタ 138">
          <a:extLst>
            <a:ext uri="{FF2B5EF4-FFF2-40B4-BE49-F238E27FC236}">
              <a16:creationId xmlns:a16="http://schemas.microsoft.com/office/drawing/2014/main" id="{C74AC0E1-2C14-4D3F-96E6-E2E4A6C8A81C}"/>
            </a:ext>
          </a:extLst>
        </xdr:cNvPr>
        <xdr:cNvCxnSpPr/>
      </xdr:nvCxnSpPr>
      <xdr:spPr>
        <a:xfrm flipV="1">
          <a:off x="3082925" y="9965781"/>
          <a:ext cx="850900" cy="73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148772</xdr:rowOff>
    </xdr:from>
    <xdr:to>
      <xdr:col>19</xdr:col>
      <xdr:colOff>184150</xdr:colOff>
      <xdr:row>63</xdr:row>
      <xdr:rowOff>78922</xdr:rowOff>
    </xdr:to>
    <xdr:sp macro="" textlink="">
      <xdr:nvSpPr>
        <xdr:cNvPr id="140" name="フローチャート: 判断 139">
          <a:extLst>
            <a:ext uri="{FF2B5EF4-FFF2-40B4-BE49-F238E27FC236}">
              <a16:creationId xmlns:a16="http://schemas.microsoft.com/office/drawing/2014/main" id="{1F3680C1-536D-4BA9-B92F-D11B70F18760}"/>
            </a:ext>
          </a:extLst>
        </xdr:cNvPr>
        <xdr:cNvSpPr/>
      </xdr:nvSpPr>
      <xdr:spPr>
        <a:xfrm>
          <a:off x="3883025" y="10188122"/>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63699</xdr:rowOff>
    </xdr:from>
    <xdr:ext cx="736600" cy="259045"/>
    <xdr:sp macro="" textlink="">
      <xdr:nvSpPr>
        <xdr:cNvPr id="141" name="テキスト ボックス 140">
          <a:extLst>
            <a:ext uri="{FF2B5EF4-FFF2-40B4-BE49-F238E27FC236}">
              <a16:creationId xmlns:a16="http://schemas.microsoft.com/office/drawing/2014/main" id="{A1C4D368-85DA-45BE-8561-93E383F21BE1}"/>
            </a:ext>
          </a:extLst>
        </xdr:cNvPr>
        <xdr:cNvSpPr txBox="1"/>
      </xdr:nvSpPr>
      <xdr:spPr>
        <a:xfrm>
          <a:off x="3571875" y="102649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40096</xdr:rowOff>
    </xdr:from>
    <xdr:to>
      <xdr:col>15</xdr:col>
      <xdr:colOff>82550</xdr:colOff>
      <xdr:row>61</xdr:row>
      <xdr:rowOff>171087</xdr:rowOff>
    </xdr:to>
    <xdr:cxnSp macro="">
      <xdr:nvCxnSpPr>
        <xdr:cNvPr id="142" name="直線コネクタ 141">
          <a:extLst>
            <a:ext uri="{FF2B5EF4-FFF2-40B4-BE49-F238E27FC236}">
              <a16:creationId xmlns:a16="http://schemas.microsoft.com/office/drawing/2014/main" id="{7FAEA45D-6397-45E9-A8DE-013070613BDC}"/>
            </a:ext>
          </a:extLst>
        </xdr:cNvPr>
        <xdr:cNvCxnSpPr/>
      </xdr:nvCxnSpPr>
      <xdr:spPr>
        <a:xfrm>
          <a:off x="2232025" y="9917521"/>
          <a:ext cx="850900" cy="121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79828</xdr:rowOff>
    </xdr:from>
    <xdr:to>
      <xdr:col>15</xdr:col>
      <xdr:colOff>133350</xdr:colOff>
      <xdr:row>63</xdr:row>
      <xdr:rowOff>9978</xdr:rowOff>
    </xdr:to>
    <xdr:sp macro="" textlink="">
      <xdr:nvSpPr>
        <xdr:cNvPr id="143" name="フローチャート: 判断 142">
          <a:extLst>
            <a:ext uri="{FF2B5EF4-FFF2-40B4-BE49-F238E27FC236}">
              <a16:creationId xmlns:a16="http://schemas.microsoft.com/office/drawing/2014/main" id="{62837476-03D5-4B51-A8F2-A90C944A9434}"/>
            </a:ext>
          </a:extLst>
        </xdr:cNvPr>
        <xdr:cNvSpPr/>
      </xdr:nvSpPr>
      <xdr:spPr>
        <a:xfrm>
          <a:off x="3032125" y="10119178"/>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166205</xdr:rowOff>
    </xdr:from>
    <xdr:ext cx="762000" cy="259045"/>
    <xdr:sp macro="" textlink="">
      <xdr:nvSpPr>
        <xdr:cNvPr id="144" name="テキスト ボックス 143">
          <a:extLst>
            <a:ext uri="{FF2B5EF4-FFF2-40B4-BE49-F238E27FC236}">
              <a16:creationId xmlns:a16="http://schemas.microsoft.com/office/drawing/2014/main" id="{9E247090-92E0-40D8-AFC7-D7589CCB8689}"/>
            </a:ext>
          </a:extLst>
        </xdr:cNvPr>
        <xdr:cNvSpPr txBox="1"/>
      </xdr:nvSpPr>
      <xdr:spPr>
        <a:xfrm>
          <a:off x="2720975" y="1020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40096</xdr:rowOff>
    </xdr:from>
    <xdr:to>
      <xdr:col>11</xdr:col>
      <xdr:colOff>31750</xdr:colOff>
      <xdr:row>62</xdr:row>
      <xdr:rowOff>34109</xdr:rowOff>
    </xdr:to>
    <xdr:cxnSp macro="">
      <xdr:nvCxnSpPr>
        <xdr:cNvPr id="145" name="直線コネクタ 144">
          <a:extLst>
            <a:ext uri="{FF2B5EF4-FFF2-40B4-BE49-F238E27FC236}">
              <a16:creationId xmlns:a16="http://schemas.microsoft.com/office/drawing/2014/main" id="{28A0C63D-00AF-49BF-9F01-9E7BEC5655EA}"/>
            </a:ext>
          </a:extLst>
        </xdr:cNvPr>
        <xdr:cNvCxnSpPr/>
      </xdr:nvCxnSpPr>
      <xdr:spPr>
        <a:xfrm flipV="1">
          <a:off x="1390650" y="9917521"/>
          <a:ext cx="841375" cy="155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9978</xdr:rowOff>
    </xdr:from>
    <xdr:to>
      <xdr:col>11</xdr:col>
      <xdr:colOff>82550</xdr:colOff>
      <xdr:row>61</xdr:row>
      <xdr:rowOff>111578</xdr:rowOff>
    </xdr:to>
    <xdr:sp macro="" textlink="">
      <xdr:nvSpPr>
        <xdr:cNvPr id="146" name="フローチャート: 判断 145">
          <a:extLst>
            <a:ext uri="{FF2B5EF4-FFF2-40B4-BE49-F238E27FC236}">
              <a16:creationId xmlns:a16="http://schemas.microsoft.com/office/drawing/2014/main" id="{68BB6288-0B8C-4F49-95F2-1AE7491C583E}"/>
            </a:ext>
          </a:extLst>
        </xdr:cNvPr>
        <xdr:cNvSpPr/>
      </xdr:nvSpPr>
      <xdr:spPr>
        <a:xfrm>
          <a:off x="2190750" y="9887403"/>
          <a:ext cx="920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96355</xdr:rowOff>
    </xdr:from>
    <xdr:ext cx="762000" cy="259045"/>
    <xdr:sp macro="" textlink="">
      <xdr:nvSpPr>
        <xdr:cNvPr id="147" name="テキスト ボックス 146">
          <a:extLst>
            <a:ext uri="{FF2B5EF4-FFF2-40B4-BE49-F238E27FC236}">
              <a16:creationId xmlns:a16="http://schemas.microsoft.com/office/drawing/2014/main" id="{DAF9DA18-2E8B-4E00-9CB9-5A8662036377}"/>
            </a:ext>
          </a:extLst>
        </xdr:cNvPr>
        <xdr:cNvSpPr txBox="1"/>
      </xdr:nvSpPr>
      <xdr:spPr>
        <a:xfrm>
          <a:off x="1870075" y="99737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79828</xdr:rowOff>
    </xdr:from>
    <xdr:to>
      <xdr:col>7</xdr:col>
      <xdr:colOff>31750</xdr:colOff>
      <xdr:row>63</xdr:row>
      <xdr:rowOff>9978</xdr:rowOff>
    </xdr:to>
    <xdr:sp macro="" textlink="">
      <xdr:nvSpPr>
        <xdr:cNvPr id="148" name="フローチャート: 判断 147">
          <a:extLst>
            <a:ext uri="{FF2B5EF4-FFF2-40B4-BE49-F238E27FC236}">
              <a16:creationId xmlns:a16="http://schemas.microsoft.com/office/drawing/2014/main" id="{D66CA457-112D-442F-926C-09CBA9B87616}"/>
            </a:ext>
          </a:extLst>
        </xdr:cNvPr>
        <xdr:cNvSpPr/>
      </xdr:nvSpPr>
      <xdr:spPr>
        <a:xfrm>
          <a:off x="1339850" y="10119178"/>
          <a:ext cx="92075"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166205</xdr:rowOff>
    </xdr:from>
    <xdr:ext cx="762000" cy="259045"/>
    <xdr:sp macro="" textlink="">
      <xdr:nvSpPr>
        <xdr:cNvPr id="149" name="テキスト ボックス 148">
          <a:extLst>
            <a:ext uri="{FF2B5EF4-FFF2-40B4-BE49-F238E27FC236}">
              <a16:creationId xmlns:a16="http://schemas.microsoft.com/office/drawing/2014/main" id="{FB518F56-FDCB-4980-9D68-436F1CEEAD9C}"/>
            </a:ext>
          </a:extLst>
        </xdr:cNvPr>
        <xdr:cNvSpPr txBox="1"/>
      </xdr:nvSpPr>
      <xdr:spPr>
        <a:xfrm>
          <a:off x="1019175" y="1020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703C37F5-757A-4970-8B8E-8C6BD615867F}"/>
            </a:ext>
          </a:extLst>
        </xdr:cNvPr>
        <xdr:cNvSpPr txBox="1"/>
      </xdr:nvSpPr>
      <xdr:spPr>
        <a:xfrm>
          <a:off x="4527550" y="11336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354FC4BC-4D1F-4077-8A76-CD9356441D64}"/>
            </a:ext>
          </a:extLst>
        </xdr:cNvPr>
        <xdr:cNvSpPr txBox="1"/>
      </xdr:nvSpPr>
      <xdr:spPr>
        <a:xfrm>
          <a:off x="3727450" y="11336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4340EB7D-3D2C-41F9-A042-83CD0FF4E3B0}"/>
            </a:ext>
          </a:extLst>
        </xdr:cNvPr>
        <xdr:cNvSpPr txBox="1"/>
      </xdr:nvSpPr>
      <xdr:spPr>
        <a:xfrm>
          <a:off x="2876550" y="11336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A04DC351-315B-4B86-A9F1-DF9DD54B4B9E}"/>
            </a:ext>
          </a:extLst>
        </xdr:cNvPr>
        <xdr:cNvSpPr txBox="1"/>
      </xdr:nvSpPr>
      <xdr:spPr>
        <a:xfrm>
          <a:off x="2025650" y="11336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4" name="テキスト ボックス 153">
          <a:extLst>
            <a:ext uri="{FF2B5EF4-FFF2-40B4-BE49-F238E27FC236}">
              <a16:creationId xmlns:a16="http://schemas.microsoft.com/office/drawing/2014/main" id="{36DDDB62-F075-4E45-8A33-510186CB3827}"/>
            </a:ext>
          </a:extLst>
        </xdr:cNvPr>
        <xdr:cNvSpPr txBox="1"/>
      </xdr:nvSpPr>
      <xdr:spPr>
        <a:xfrm>
          <a:off x="1184275" y="11336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121194</xdr:rowOff>
    </xdr:from>
    <xdr:to>
      <xdr:col>23</xdr:col>
      <xdr:colOff>184150</xdr:colOff>
      <xdr:row>63</xdr:row>
      <xdr:rowOff>51344</xdr:rowOff>
    </xdr:to>
    <xdr:sp macro="" textlink="">
      <xdr:nvSpPr>
        <xdr:cNvPr id="155" name="楕円 154">
          <a:extLst>
            <a:ext uri="{FF2B5EF4-FFF2-40B4-BE49-F238E27FC236}">
              <a16:creationId xmlns:a16="http://schemas.microsoft.com/office/drawing/2014/main" id="{6C4C5F8E-EA9C-49F5-98ED-1DC13E325C17}"/>
            </a:ext>
          </a:extLst>
        </xdr:cNvPr>
        <xdr:cNvSpPr/>
      </xdr:nvSpPr>
      <xdr:spPr>
        <a:xfrm>
          <a:off x="4683125" y="10160544"/>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137721</xdr:rowOff>
    </xdr:from>
    <xdr:ext cx="762000" cy="259045"/>
    <xdr:sp macro="" textlink="">
      <xdr:nvSpPr>
        <xdr:cNvPr id="156" name="財政構造の弾力性該当値テキスト">
          <a:extLst>
            <a:ext uri="{FF2B5EF4-FFF2-40B4-BE49-F238E27FC236}">
              <a16:creationId xmlns:a16="http://schemas.microsoft.com/office/drawing/2014/main" id="{B42450E0-D208-4AFF-85A1-FDA97563F36D}"/>
            </a:ext>
          </a:extLst>
        </xdr:cNvPr>
        <xdr:cNvSpPr txBox="1"/>
      </xdr:nvSpPr>
      <xdr:spPr>
        <a:xfrm>
          <a:off x="4813300" y="10015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37556</xdr:rowOff>
    </xdr:from>
    <xdr:to>
      <xdr:col>19</xdr:col>
      <xdr:colOff>184150</xdr:colOff>
      <xdr:row>61</xdr:row>
      <xdr:rowOff>139156</xdr:rowOff>
    </xdr:to>
    <xdr:sp macro="" textlink="">
      <xdr:nvSpPr>
        <xdr:cNvPr id="157" name="楕円 156">
          <a:extLst>
            <a:ext uri="{FF2B5EF4-FFF2-40B4-BE49-F238E27FC236}">
              <a16:creationId xmlns:a16="http://schemas.microsoft.com/office/drawing/2014/main" id="{2BA4A5A2-B6B2-4A48-BE52-4412597BB0F2}"/>
            </a:ext>
          </a:extLst>
        </xdr:cNvPr>
        <xdr:cNvSpPr/>
      </xdr:nvSpPr>
      <xdr:spPr>
        <a:xfrm>
          <a:off x="3883025" y="9914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149333</xdr:rowOff>
    </xdr:from>
    <xdr:ext cx="736600" cy="259045"/>
    <xdr:sp macro="" textlink="">
      <xdr:nvSpPr>
        <xdr:cNvPr id="158" name="テキスト ボックス 157">
          <a:extLst>
            <a:ext uri="{FF2B5EF4-FFF2-40B4-BE49-F238E27FC236}">
              <a16:creationId xmlns:a16="http://schemas.microsoft.com/office/drawing/2014/main" id="{C5F844D5-80A1-477E-9C25-CCE0655C7C13}"/>
            </a:ext>
          </a:extLst>
        </xdr:cNvPr>
        <xdr:cNvSpPr txBox="1"/>
      </xdr:nvSpPr>
      <xdr:spPr>
        <a:xfrm>
          <a:off x="3571875" y="97029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120287</xdr:rowOff>
    </xdr:from>
    <xdr:to>
      <xdr:col>15</xdr:col>
      <xdr:colOff>133350</xdr:colOff>
      <xdr:row>62</xdr:row>
      <xdr:rowOff>50437</xdr:rowOff>
    </xdr:to>
    <xdr:sp macro="" textlink="">
      <xdr:nvSpPr>
        <xdr:cNvPr id="159" name="楕円 158">
          <a:extLst>
            <a:ext uri="{FF2B5EF4-FFF2-40B4-BE49-F238E27FC236}">
              <a16:creationId xmlns:a16="http://schemas.microsoft.com/office/drawing/2014/main" id="{2379EC60-DC82-4C00-ACC2-A24C1814E2AC}"/>
            </a:ext>
          </a:extLst>
        </xdr:cNvPr>
        <xdr:cNvSpPr/>
      </xdr:nvSpPr>
      <xdr:spPr>
        <a:xfrm>
          <a:off x="3032125" y="9997712"/>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60614</xdr:rowOff>
    </xdr:from>
    <xdr:ext cx="762000" cy="259045"/>
    <xdr:sp macro="" textlink="">
      <xdr:nvSpPr>
        <xdr:cNvPr id="160" name="テキスト ボックス 159">
          <a:extLst>
            <a:ext uri="{FF2B5EF4-FFF2-40B4-BE49-F238E27FC236}">
              <a16:creationId xmlns:a16="http://schemas.microsoft.com/office/drawing/2014/main" id="{3A2CA9A3-FA51-4677-84A1-A223806FDDDD}"/>
            </a:ext>
          </a:extLst>
        </xdr:cNvPr>
        <xdr:cNvSpPr txBox="1"/>
      </xdr:nvSpPr>
      <xdr:spPr>
        <a:xfrm>
          <a:off x="2720975" y="9776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160746</xdr:rowOff>
    </xdr:from>
    <xdr:to>
      <xdr:col>11</xdr:col>
      <xdr:colOff>82550</xdr:colOff>
      <xdr:row>61</xdr:row>
      <xdr:rowOff>90896</xdr:rowOff>
    </xdr:to>
    <xdr:sp macro="" textlink="">
      <xdr:nvSpPr>
        <xdr:cNvPr id="161" name="楕円 160">
          <a:extLst>
            <a:ext uri="{FF2B5EF4-FFF2-40B4-BE49-F238E27FC236}">
              <a16:creationId xmlns:a16="http://schemas.microsoft.com/office/drawing/2014/main" id="{232D6C37-F813-4122-BA9B-151499A12CC3}"/>
            </a:ext>
          </a:extLst>
        </xdr:cNvPr>
        <xdr:cNvSpPr/>
      </xdr:nvSpPr>
      <xdr:spPr>
        <a:xfrm>
          <a:off x="2190750" y="9876246"/>
          <a:ext cx="92075"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101073</xdr:rowOff>
    </xdr:from>
    <xdr:ext cx="762000" cy="259045"/>
    <xdr:sp macro="" textlink="">
      <xdr:nvSpPr>
        <xdr:cNvPr id="162" name="テキスト ボックス 161">
          <a:extLst>
            <a:ext uri="{FF2B5EF4-FFF2-40B4-BE49-F238E27FC236}">
              <a16:creationId xmlns:a16="http://schemas.microsoft.com/office/drawing/2014/main" id="{207E3402-174F-4561-A616-66C45626EA98}"/>
            </a:ext>
          </a:extLst>
        </xdr:cNvPr>
        <xdr:cNvSpPr txBox="1"/>
      </xdr:nvSpPr>
      <xdr:spPr>
        <a:xfrm>
          <a:off x="1870075" y="9654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154759</xdr:rowOff>
    </xdr:from>
    <xdr:to>
      <xdr:col>7</xdr:col>
      <xdr:colOff>31750</xdr:colOff>
      <xdr:row>62</xdr:row>
      <xdr:rowOff>84909</xdr:rowOff>
    </xdr:to>
    <xdr:sp macro="" textlink="">
      <xdr:nvSpPr>
        <xdr:cNvPr id="163" name="楕円 162">
          <a:extLst>
            <a:ext uri="{FF2B5EF4-FFF2-40B4-BE49-F238E27FC236}">
              <a16:creationId xmlns:a16="http://schemas.microsoft.com/office/drawing/2014/main" id="{0D9CE665-3ED4-4A86-8B7F-9A9D3BBC3677}"/>
            </a:ext>
          </a:extLst>
        </xdr:cNvPr>
        <xdr:cNvSpPr/>
      </xdr:nvSpPr>
      <xdr:spPr>
        <a:xfrm>
          <a:off x="1339850" y="10032184"/>
          <a:ext cx="92075"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95086</xdr:rowOff>
    </xdr:from>
    <xdr:ext cx="762000" cy="259045"/>
    <xdr:sp macro="" textlink="">
      <xdr:nvSpPr>
        <xdr:cNvPr id="164" name="テキスト ボックス 163">
          <a:extLst>
            <a:ext uri="{FF2B5EF4-FFF2-40B4-BE49-F238E27FC236}">
              <a16:creationId xmlns:a16="http://schemas.microsoft.com/office/drawing/2014/main" id="{70477F6C-EC0B-443C-ADBA-51BD0B894168}"/>
            </a:ext>
          </a:extLst>
        </xdr:cNvPr>
        <xdr:cNvSpPr txBox="1"/>
      </xdr:nvSpPr>
      <xdr:spPr>
        <a:xfrm>
          <a:off x="1019175" y="9810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5" name="正方形/長方形 164">
          <a:extLst>
            <a:ext uri="{FF2B5EF4-FFF2-40B4-BE49-F238E27FC236}">
              <a16:creationId xmlns:a16="http://schemas.microsoft.com/office/drawing/2014/main" id="{D8092A11-183B-441C-9340-F2B6EC851B92}"/>
            </a:ext>
          </a:extLst>
        </xdr:cNvPr>
        <xdr:cNvSpPr/>
      </xdr:nvSpPr>
      <xdr:spPr>
        <a:xfrm>
          <a:off x="733425" y="11941175"/>
          <a:ext cx="4851400"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6" name="テキスト ボックス 165">
          <a:extLst>
            <a:ext uri="{FF2B5EF4-FFF2-40B4-BE49-F238E27FC236}">
              <a16:creationId xmlns:a16="http://schemas.microsoft.com/office/drawing/2014/main" id="{368A951B-CB79-4471-A6A4-296D78DD01A1}"/>
            </a:ext>
          </a:extLst>
        </xdr:cNvPr>
        <xdr:cNvSpPr txBox="1"/>
      </xdr:nvSpPr>
      <xdr:spPr>
        <a:xfrm>
          <a:off x="775128" y="12284075"/>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7" name="テキスト ボックス 166">
          <a:extLst>
            <a:ext uri="{FF2B5EF4-FFF2-40B4-BE49-F238E27FC236}">
              <a16:creationId xmlns:a16="http://schemas.microsoft.com/office/drawing/2014/main" id="{6FBC8519-8F4B-4B6E-825E-C9A92C44640A}"/>
            </a:ext>
          </a:extLst>
        </xdr:cNvPr>
        <xdr:cNvSpPr txBox="1"/>
      </xdr:nvSpPr>
      <xdr:spPr>
        <a:xfrm>
          <a:off x="3968322" y="12258675"/>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[217,729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8" name="正方形/長方形 167">
          <a:extLst>
            <a:ext uri="{FF2B5EF4-FFF2-40B4-BE49-F238E27FC236}">
              <a16:creationId xmlns:a16="http://schemas.microsoft.com/office/drawing/2014/main" id="{538E729C-9AAF-4381-B2C6-AE7889E2A235}"/>
            </a:ext>
          </a:extLst>
        </xdr:cNvPr>
        <xdr:cNvSpPr/>
      </xdr:nvSpPr>
      <xdr:spPr>
        <a:xfrm>
          <a:off x="5638800" y="12176125"/>
          <a:ext cx="1457325"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9" name="正方形/長方形 168">
          <a:extLst>
            <a:ext uri="{FF2B5EF4-FFF2-40B4-BE49-F238E27FC236}">
              <a16:creationId xmlns:a16="http://schemas.microsoft.com/office/drawing/2014/main" id="{C690A537-0F17-418C-8FC7-C7E8AF09DDA3}"/>
            </a:ext>
          </a:extLst>
        </xdr:cNvPr>
        <xdr:cNvSpPr/>
      </xdr:nvSpPr>
      <xdr:spPr>
        <a:xfrm>
          <a:off x="5638800" y="12357100"/>
          <a:ext cx="1457325"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70" name="正方形/長方形 169">
          <a:extLst>
            <a:ext uri="{FF2B5EF4-FFF2-40B4-BE49-F238E27FC236}">
              <a16:creationId xmlns:a16="http://schemas.microsoft.com/office/drawing/2014/main" id="{112452A1-323E-453E-8F13-E25F881FA38C}"/>
            </a:ext>
          </a:extLst>
        </xdr:cNvPr>
        <xdr:cNvSpPr/>
      </xdr:nvSpPr>
      <xdr:spPr>
        <a:xfrm>
          <a:off x="7213600" y="12176125"/>
          <a:ext cx="121285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1" name="正方形/長方形 170">
          <a:extLst>
            <a:ext uri="{FF2B5EF4-FFF2-40B4-BE49-F238E27FC236}">
              <a16:creationId xmlns:a16="http://schemas.microsoft.com/office/drawing/2014/main" id="{56F63B8B-8744-41CA-AC5C-AC5C35558BC8}"/>
            </a:ext>
          </a:extLst>
        </xdr:cNvPr>
        <xdr:cNvSpPr/>
      </xdr:nvSpPr>
      <xdr:spPr>
        <a:xfrm>
          <a:off x="7213600" y="12357100"/>
          <a:ext cx="121285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2" name="正方形/長方形 171">
          <a:extLst>
            <a:ext uri="{FF2B5EF4-FFF2-40B4-BE49-F238E27FC236}">
              <a16:creationId xmlns:a16="http://schemas.microsoft.com/office/drawing/2014/main" id="{DC5AF515-6F77-48A3-B3DB-65D2D466E991}"/>
            </a:ext>
          </a:extLst>
        </xdr:cNvPr>
        <xdr:cNvSpPr/>
      </xdr:nvSpPr>
      <xdr:spPr>
        <a:xfrm>
          <a:off x="8607425" y="12176125"/>
          <a:ext cx="121285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3" name="正方形/長方形 172">
          <a:extLst>
            <a:ext uri="{FF2B5EF4-FFF2-40B4-BE49-F238E27FC236}">
              <a16:creationId xmlns:a16="http://schemas.microsoft.com/office/drawing/2014/main" id="{A118D02C-6E24-4614-BBF2-ABB3155EBA31}"/>
            </a:ext>
          </a:extLst>
        </xdr:cNvPr>
        <xdr:cNvSpPr/>
      </xdr:nvSpPr>
      <xdr:spPr>
        <a:xfrm>
          <a:off x="8607425" y="12357100"/>
          <a:ext cx="121285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4" name="正方形/長方形 173">
          <a:extLst>
            <a:ext uri="{FF2B5EF4-FFF2-40B4-BE49-F238E27FC236}">
              <a16:creationId xmlns:a16="http://schemas.microsoft.com/office/drawing/2014/main" id="{F7427CBF-79E6-46BB-8468-CF61C2CFC85F}"/>
            </a:ext>
          </a:extLst>
        </xdr:cNvPr>
        <xdr:cNvSpPr/>
      </xdr:nvSpPr>
      <xdr:spPr>
        <a:xfrm>
          <a:off x="733425" y="12655550"/>
          <a:ext cx="4851400" cy="22796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5" name="正方形/長方形 174">
          <a:extLst>
            <a:ext uri="{FF2B5EF4-FFF2-40B4-BE49-F238E27FC236}">
              <a16:creationId xmlns:a16="http://schemas.microsoft.com/office/drawing/2014/main" id="{4861832B-E9C2-45F5-A6E4-5311003DA80E}"/>
            </a:ext>
          </a:extLst>
        </xdr:cNvPr>
        <xdr:cNvSpPr/>
      </xdr:nvSpPr>
      <xdr:spPr>
        <a:xfrm>
          <a:off x="5765800" y="12655550"/>
          <a:ext cx="5756275" cy="2279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6" name="正方形/長方形 175">
          <a:extLst>
            <a:ext uri="{FF2B5EF4-FFF2-40B4-BE49-F238E27FC236}">
              <a16:creationId xmlns:a16="http://schemas.microsoft.com/office/drawing/2014/main" id="{50F37705-D52D-4F33-A1FF-565FAE6286AD}"/>
            </a:ext>
          </a:extLst>
        </xdr:cNvPr>
        <xdr:cNvSpPr/>
      </xdr:nvSpPr>
      <xdr:spPr>
        <a:xfrm>
          <a:off x="5765800" y="12655550"/>
          <a:ext cx="3633787"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7" name="テキスト ボックス 176">
          <a:extLst>
            <a:ext uri="{FF2B5EF4-FFF2-40B4-BE49-F238E27FC236}">
              <a16:creationId xmlns:a16="http://schemas.microsoft.com/office/drawing/2014/main" id="{E8F6D833-A8EF-4E81-946A-69292E1F2FCC}"/>
            </a:ext>
          </a:extLst>
        </xdr:cNvPr>
        <xdr:cNvSpPr txBox="1"/>
      </xdr:nvSpPr>
      <xdr:spPr>
        <a:xfrm>
          <a:off x="5883275" y="12954000"/>
          <a:ext cx="5516562" cy="19272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令和６年度の人件費は、令和５年度と比較して</a:t>
          </a:r>
          <a:r>
            <a:rPr kumimoji="1" lang="en-US" altLang="ja-JP" sz="1200">
              <a:latin typeface="ＭＳ Ｐゴシック" panose="020B0600070205080204" pitchFamily="50" charset="-128"/>
              <a:ea typeface="ＭＳ Ｐゴシック" panose="020B0600070205080204" pitchFamily="50" charset="-128"/>
            </a:rPr>
            <a:t>119,679</a:t>
          </a:r>
          <a:r>
            <a:rPr kumimoji="1" lang="ja-JP" altLang="en-US" sz="1200">
              <a:latin typeface="ＭＳ Ｐゴシック" panose="020B0600070205080204" pitchFamily="50" charset="-128"/>
              <a:ea typeface="ＭＳ Ｐゴシック" panose="020B0600070205080204" pitchFamily="50" charset="-128"/>
            </a:rPr>
            <a:t>千円増の</a:t>
          </a:r>
          <a:r>
            <a:rPr kumimoji="1" lang="en-US" altLang="ja-JP" sz="1200">
              <a:latin typeface="ＭＳ Ｐゴシック" panose="020B0600070205080204" pitchFamily="50" charset="-128"/>
              <a:ea typeface="ＭＳ Ｐゴシック" panose="020B0600070205080204" pitchFamily="50" charset="-128"/>
            </a:rPr>
            <a:t>1,663,899</a:t>
          </a:r>
          <a:r>
            <a:rPr kumimoji="1" lang="ja-JP" altLang="en-US" sz="1200">
              <a:latin typeface="ＭＳ Ｐゴシック" panose="020B0600070205080204" pitchFamily="50" charset="-128"/>
              <a:ea typeface="ＭＳ Ｐゴシック" panose="020B0600070205080204" pitchFamily="50" charset="-128"/>
            </a:rPr>
            <a:t>千円、物件費は</a:t>
          </a:r>
          <a:r>
            <a:rPr kumimoji="1" lang="en-US" altLang="ja-JP" sz="1200">
              <a:latin typeface="ＭＳ Ｐゴシック" panose="020B0600070205080204" pitchFamily="50" charset="-128"/>
              <a:ea typeface="ＭＳ Ｐゴシック" panose="020B0600070205080204" pitchFamily="50" charset="-128"/>
            </a:rPr>
            <a:t>36,600</a:t>
          </a:r>
          <a:r>
            <a:rPr kumimoji="1" lang="ja-JP" altLang="en-US" sz="1200">
              <a:latin typeface="ＭＳ Ｐゴシック" panose="020B0600070205080204" pitchFamily="50" charset="-128"/>
              <a:ea typeface="ＭＳ Ｐゴシック" panose="020B0600070205080204" pitchFamily="50" charset="-128"/>
            </a:rPr>
            <a:t>千円増の</a:t>
          </a:r>
          <a:r>
            <a:rPr kumimoji="1" lang="en-US" altLang="ja-JP" sz="1200">
              <a:latin typeface="ＭＳ Ｐゴシック" panose="020B0600070205080204" pitchFamily="50" charset="-128"/>
              <a:ea typeface="ＭＳ Ｐゴシック" panose="020B0600070205080204" pitchFamily="50" charset="-128"/>
            </a:rPr>
            <a:t>1,194,402</a:t>
          </a:r>
          <a:r>
            <a:rPr kumimoji="1" lang="ja-JP" altLang="en-US" sz="1200">
              <a:latin typeface="ＭＳ Ｐゴシック" panose="020B0600070205080204" pitchFamily="50" charset="-128"/>
              <a:ea typeface="ＭＳ Ｐゴシック" panose="020B0600070205080204" pitchFamily="50" charset="-128"/>
            </a:rPr>
            <a:t>千円となった。人件費が増加した要因として、令和６年度に行われた福島県人事委員会勧告に基づく県職員給与改定に準拠した給与改定が挙げられる。物件費が増加した要因としては、人件費増加に伴う委託料の増加や物価高騰の影響が挙げられ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財政健全化の取組成果により、前年度に引き続き類似団体平均と比較して低い値となっているが、今後、公共施設の管理に係る費用増大が見込まれるため、所有する資産の維持管理や利活用について積極的に検討し、計画的な基金積立など効率的・効果的な行財政運営に努めていく。</a:t>
          </a:r>
          <a:endParaRPr kumimoji="1" lang="en-US" altLang="ja-JP" sz="12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8" name="テキスト ボックス 177">
          <a:extLst>
            <a:ext uri="{FF2B5EF4-FFF2-40B4-BE49-F238E27FC236}">
              <a16:creationId xmlns:a16="http://schemas.microsoft.com/office/drawing/2014/main" id="{E338555C-F36C-4677-A70A-8DDB7C98043A}"/>
            </a:ext>
          </a:extLst>
        </xdr:cNvPr>
        <xdr:cNvSpPr txBox="1"/>
      </xdr:nvSpPr>
      <xdr:spPr>
        <a:xfrm>
          <a:off x="695325" y="124745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9" name="直線コネクタ 178">
          <a:extLst>
            <a:ext uri="{FF2B5EF4-FFF2-40B4-BE49-F238E27FC236}">
              <a16:creationId xmlns:a16="http://schemas.microsoft.com/office/drawing/2014/main" id="{C57947A2-65C0-44CB-A9AC-0DE9CB766019}"/>
            </a:ext>
          </a:extLst>
        </xdr:cNvPr>
        <xdr:cNvCxnSpPr/>
      </xdr:nvCxnSpPr>
      <xdr:spPr>
        <a:xfrm>
          <a:off x="733425" y="14935200"/>
          <a:ext cx="48514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80" name="テキスト ボックス 179">
          <a:extLst>
            <a:ext uri="{FF2B5EF4-FFF2-40B4-BE49-F238E27FC236}">
              <a16:creationId xmlns:a16="http://schemas.microsoft.com/office/drawing/2014/main" id="{584B4F1A-A79C-4541-A861-F9C9D160F733}"/>
            </a:ext>
          </a:extLst>
        </xdr:cNvPr>
        <xdr:cNvSpPr txBox="1"/>
      </xdr:nvSpPr>
      <xdr:spPr>
        <a:xfrm>
          <a:off x="0" y="14802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1" name="直線コネクタ 180">
          <a:extLst>
            <a:ext uri="{FF2B5EF4-FFF2-40B4-BE49-F238E27FC236}">
              <a16:creationId xmlns:a16="http://schemas.microsoft.com/office/drawing/2014/main" id="{61E2527D-5B81-4D36-989C-7A8BBEC9A5AD}"/>
            </a:ext>
          </a:extLst>
        </xdr:cNvPr>
        <xdr:cNvCxnSpPr/>
      </xdr:nvCxnSpPr>
      <xdr:spPr>
        <a:xfrm>
          <a:off x="733425" y="14561609"/>
          <a:ext cx="48514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2" name="テキスト ボックス 181">
          <a:extLst>
            <a:ext uri="{FF2B5EF4-FFF2-40B4-BE49-F238E27FC236}">
              <a16:creationId xmlns:a16="http://schemas.microsoft.com/office/drawing/2014/main" id="{9FDB23CC-0868-49A9-BFF9-1767EFC65856}"/>
            </a:ext>
          </a:extLst>
        </xdr:cNvPr>
        <xdr:cNvSpPr txBox="1"/>
      </xdr:nvSpPr>
      <xdr:spPr>
        <a:xfrm>
          <a:off x="0" y="14419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3" name="直線コネクタ 182">
          <a:extLst>
            <a:ext uri="{FF2B5EF4-FFF2-40B4-BE49-F238E27FC236}">
              <a16:creationId xmlns:a16="http://schemas.microsoft.com/office/drawing/2014/main" id="{B3140EBA-85BE-41F5-B41A-0BA607CF1972}"/>
            </a:ext>
          </a:extLst>
        </xdr:cNvPr>
        <xdr:cNvCxnSpPr/>
      </xdr:nvCxnSpPr>
      <xdr:spPr>
        <a:xfrm>
          <a:off x="733425" y="14178491"/>
          <a:ext cx="48514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4" name="テキスト ボックス 183">
          <a:extLst>
            <a:ext uri="{FF2B5EF4-FFF2-40B4-BE49-F238E27FC236}">
              <a16:creationId xmlns:a16="http://schemas.microsoft.com/office/drawing/2014/main" id="{8AF019E8-2CD6-45F0-8EC9-9865C9BAE463}"/>
            </a:ext>
          </a:extLst>
        </xdr:cNvPr>
        <xdr:cNvSpPr txBox="1"/>
      </xdr:nvSpPr>
      <xdr:spPr>
        <a:xfrm>
          <a:off x="0" y="14045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5" name="直線コネクタ 184">
          <a:extLst>
            <a:ext uri="{FF2B5EF4-FFF2-40B4-BE49-F238E27FC236}">
              <a16:creationId xmlns:a16="http://schemas.microsoft.com/office/drawing/2014/main" id="{A4158F66-DC70-4A67-85C6-775C9EA47922}"/>
            </a:ext>
          </a:extLst>
        </xdr:cNvPr>
        <xdr:cNvCxnSpPr/>
      </xdr:nvCxnSpPr>
      <xdr:spPr>
        <a:xfrm>
          <a:off x="733425" y="13795375"/>
          <a:ext cx="48514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6" name="テキスト ボックス 185">
          <a:extLst>
            <a:ext uri="{FF2B5EF4-FFF2-40B4-BE49-F238E27FC236}">
              <a16:creationId xmlns:a16="http://schemas.microsoft.com/office/drawing/2014/main" id="{30053A4E-293B-475A-AE0D-FF05F386F713}"/>
            </a:ext>
          </a:extLst>
        </xdr:cNvPr>
        <xdr:cNvSpPr txBox="1"/>
      </xdr:nvSpPr>
      <xdr:spPr>
        <a:xfrm>
          <a:off x="0" y="1366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7" name="直線コネクタ 186">
          <a:extLst>
            <a:ext uri="{FF2B5EF4-FFF2-40B4-BE49-F238E27FC236}">
              <a16:creationId xmlns:a16="http://schemas.microsoft.com/office/drawing/2014/main" id="{0A08D572-FDEB-41D5-BFBE-CC7322942E9C}"/>
            </a:ext>
          </a:extLst>
        </xdr:cNvPr>
        <xdr:cNvCxnSpPr/>
      </xdr:nvCxnSpPr>
      <xdr:spPr>
        <a:xfrm>
          <a:off x="733425" y="13421784"/>
          <a:ext cx="48514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8" name="テキスト ボックス 187">
          <a:extLst>
            <a:ext uri="{FF2B5EF4-FFF2-40B4-BE49-F238E27FC236}">
              <a16:creationId xmlns:a16="http://schemas.microsoft.com/office/drawing/2014/main" id="{082CCB42-0040-47D8-A98D-74337C716D70}"/>
            </a:ext>
          </a:extLst>
        </xdr:cNvPr>
        <xdr:cNvSpPr txBox="1"/>
      </xdr:nvSpPr>
      <xdr:spPr>
        <a:xfrm>
          <a:off x="0" y="13279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9" name="直線コネクタ 188">
          <a:extLst>
            <a:ext uri="{FF2B5EF4-FFF2-40B4-BE49-F238E27FC236}">
              <a16:creationId xmlns:a16="http://schemas.microsoft.com/office/drawing/2014/main" id="{447BE0E2-7A41-4247-97D0-9871A3291831}"/>
            </a:ext>
          </a:extLst>
        </xdr:cNvPr>
        <xdr:cNvCxnSpPr/>
      </xdr:nvCxnSpPr>
      <xdr:spPr>
        <a:xfrm>
          <a:off x="733425" y="13038666"/>
          <a:ext cx="48514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90" name="テキスト ボックス 189">
          <a:extLst>
            <a:ext uri="{FF2B5EF4-FFF2-40B4-BE49-F238E27FC236}">
              <a16:creationId xmlns:a16="http://schemas.microsoft.com/office/drawing/2014/main" id="{F9FEEA0F-E513-44FA-8FCE-676733708EEA}"/>
            </a:ext>
          </a:extLst>
        </xdr:cNvPr>
        <xdr:cNvSpPr txBox="1"/>
      </xdr:nvSpPr>
      <xdr:spPr>
        <a:xfrm>
          <a:off x="0" y="12905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1" name="直線コネクタ 190">
          <a:extLst>
            <a:ext uri="{FF2B5EF4-FFF2-40B4-BE49-F238E27FC236}">
              <a16:creationId xmlns:a16="http://schemas.microsoft.com/office/drawing/2014/main" id="{25D48FDA-BE37-4333-AD91-226412BE7F60}"/>
            </a:ext>
          </a:extLst>
        </xdr:cNvPr>
        <xdr:cNvCxnSpPr/>
      </xdr:nvCxnSpPr>
      <xdr:spPr>
        <a:xfrm>
          <a:off x="733425" y="12655550"/>
          <a:ext cx="48514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2" name="テキスト ボックス 191">
          <a:extLst>
            <a:ext uri="{FF2B5EF4-FFF2-40B4-BE49-F238E27FC236}">
              <a16:creationId xmlns:a16="http://schemas.microsoft.com/office/drawing/2014/main" id="{1F796F53-8B86-425D-B800-8A6C59AA2075}"/>
            </a:ext>
          </a:extLst>
        </xdr:cNvPr>
        <xdr:cNvSpPr txBox="1"/>
      </xdr:nvSpPr>
      <xdr:spPr>
        <a:xfrm>
          <a:off x="0" y="1252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C72EFAB5-BAF8-4E4C-A59B-7AADE169B66B}"/>
            </a:ext>
          </a:extLst>
        </xdr:cNvPr>
        <xdr:cNvSpPr/>
      </xdr:nvSpPr>
      <xdr:spPr>
        <a:xfrm>
          <a:off x="733425" y="12655550"/>
          <a:ext cx="4851400" cy="2279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159232</xdr:rowOff>
    </xdr:from>
    <xdr:to>
      <xdr:col>23</xdr:col>
      <xdr:colOff>133350</xdr:colOff>
      <xdr:row>88</xdr:row>
      <xdr:rowOff>66247</xdr:rowOff>
    </xdr:to>
    <xdr:cxnSp macro="">
      <xdr:nvCxnSpPr>
        <xdr:cNvPr id="194" name="直線コネクタ 193">
          <a:extLst>
            <a:ext uri="{FF2B5EF4-FFF2-40B4-BE49-F238E27FC236}">
              <a16:creationId xmlns:a16="http://schemas.microsoft.com/office/drawing/2014/main" id="{7575AA7F-46D8-43A0-A96E-8544810111BB}"/>
            </a:ext>
          </a:extLst>
        </xdr:cNvPr>
        <xdr:cNvCxnSpPr/>
      </xdr:nvCxnSpPr>
      <xdr:spPr>
        <a:xfrm flipV="1">
          <a:off x="4733925" y="12951307"/>
          <a:ext cx="0" cy="136434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38324</xdr:rowOff>
    </xdr:from>
    <xdr:ext cx="762000" cy="259045"/>
    <xdr:sp macro="" textlink="">
      <xdr:nvSpPr>
        <xdr:cNvPr id="195" name="人件費・物件費等の状況最小値テキスト">
          <a:extLst>
            <a:ext uri="{FF2B5EF4-FFF2-40B4-BE49-F238E27FC236}">
              <a16:creationId xmlns:a16="http://schemas.microsoft.com/office/drawing/2014/main" id="{2190D988-E8D3-4DFD-A547-AE2C2F93AA8F}"/>
            </a:ext>
          </a:extLst>
        </xdr:cNvPr>
        <xdr:cNvSpPr txBox="1"/>
      </xdr:nvSpPr>
      <xdr:spPr>
        <a:xfrm>
          <a:off x="4813300" y="142877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66247</xdr:rowOff>
    </xdr:from>
    <xdr:to>
      <xdr:col>24</xdr:col>
      <xdr:colOff>12700</xdr:colOff>
      <xdr:row>88</xdr:row>
      <xdr:rowOff>66247</xdr:rowOff>
    </xdr:to>
    <xdr:cxnSp macro="">
      <xdr:nvCxnSpPr>
        <xdr:cNvPr id="196" name="直線コネクタ 195">
          <a:extLst>
            <a:ext uri="{FF2B5EF4-FFF2-40B4-BE49-F238E27FC236}">
              <a16:creationId xmlns:a16="http://schemas.microsoft.com/office/drawing/2014/main" id="{D7FEE671-0735-419F-8A21-5ABE67769AD0}"/>
            </a:ext>
          </a:extLst>
        </xdr:cNvPr>
        <xdr:cNvCxnSpPr/>
      </xdr:nvCxnSpPr>
      <xdr:spPr>
        <a:xfrm>
          <a:off x="4645025" y="14315647"/>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74159</xdr:rowOff>
    </xdr:from>
    <xdr:ext cx="762000" cy="259045"/>
    <xdr:sp macro="" textlink="">
      <xdr:nvSpPr>
        <xdr:cNvPr id="197" name="人件費・物件費等の状況最大値テキスト">
          <a:extLst>
            <a:ext uri="{FF2B5EF4-FFF2-40B4-BE49-F238E27FC236}">
              <a16:creationId xmlns:a16="http://schemas.microsoft.com/office/drawing/2014/main" id="{300634B8-FBA0-46A4-BE6D-0FDEE601F7BA}"/>
            </a:ext>
          </a:extLst>
        </xdr:cNvPr>
        <xdr:cNvSpPr txBox="1"/>
      </xdr:nvSpPr>
      <xdr:spPr>
        <a:xfrm>
          <a:off x="4813300" y="12704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79</xdr:row>
      <xdr:rowOff>159232</xdr:rowOff>
    </xdr:from>
    <xdr:to>
      <xdr:col>24</xdr:col>
      <xdr:colOff>12700</xdr:colOff>
      <xdr:row>79</xdr:row>
      <xdr:rowOff>159232</xdr:rowOff>
    </xdr:to>
    <xdr:cxnSp macro="">
      <xdr:nvCxnSpPr>
        <xdr:cNvPr id="198" name="直線コネクタ 197">
          <a:extLst>
            <a:ext uri="{FF2B5EF4-FFF2-40B4-BE49-F238E27FC236}">
              <a16:creationId xmlns:a16="http://schemas.microsoft.com/office/drawing/2014/main" id="{38BA98AB-DCB0-408F-9F5E-D94D7E91682D}"/>
            </a:ext>
          </a:extLst>
        </xdr:cNvPr>
        <xdr:cNvCxnSpPr/>
      </xdr:nvCxnSpPr>
      <xdr:spPr>
        <a:xfrm>
          <a:off x="4645025" y="12951307"/>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76481</xdr:rowOff>
    </xdr:from>
    <xdr:to>
      <xdr:col>23</xdr:col>
      <xdr:colOff>133350</xdr:colOff>
      <xdr:row>80</xdr:row>
      <xdr:rowOff>120317</xdr:rowOff>
    </xdr:to>
    <xdr:cxnSp macro="">
      <xdr:nvCxnSpPr>
        <xdr:cNvPr id="199" name="直線コネクタ 198">
          <a:extLst>
            <a:ext uri="{FF2B5EF4-FFF2-40B4-BE49-F238E27FC236}">
              <a16:creationId xmlns:a16="http://schemas.microsoft.com/office/drawing/2014/main" id="{DC44AC3C-CA6A-44F7-A5D9-E06DA5B1918E}"/>
            </a:ext>
          </a:extLst>
        </xdr:cNvPr>
        <xdr:cNvCxnSpPr/>
      </xdr:nvCxnSpPr>
      <xdr:spPr>
        <a:xfrm>
          <a:off x="3933825" y="13030481"/>
          <a:ext cx="800100" cy="43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95549</xdr:rowOff>
    </xdr:from>
    <xdr:ext cx="762000" cy="259045"/>
    <xdr:sp macro="" textlink="">
      <xdr:nvSpPr>
        <xdr:cNvPr id="200" name="人件費・物件費等の状況平均値テキスト">
          <a:extLst>
            <a:ext uri="{FF2B5EF4-FFF2-40B4-BE49-F238E27FC236}">
              <a16:creationId xmlns:a16="http://schemas.microsoft.com/office/drawing/2014/main" id="{5A17C322-8F3E-4E10-B80B-557E6AAFCF97}"/>
            </a:ext>
          </a:extLst>
        </xdr:cNvPr>
        <xdr:cNvSpPr txBox="1"/>
      </xdr:nvSpPr>
      <xdr:spPr>
        <a:xfrm>
          <a:off x="4813300" y="13049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123472</xdr:rowOff>
    </xdr:from>
    <xdr:to>
      <xdr:col>23</xdr:col>
      <xdr:colOff>184150</xdr:colOff>
      <xdr:row>81</xdr:row>
      <xdr:rowOff>53622</xdr:rowOff>
    </xdr:to>
    <xdr:sp macro="" textlink="">
      <xdr:nvSpPr>
        <xdr:cNvPr id="201" name="フローチャート: 判断 200">
          <a:extLst>
            <a:ext uri="{FF2B5EF4-FFF2-40B4-BE49-F238E27FC236}">
              <a16:creationId xmlns:a16="http://schemas.microsoft.com/office/drawing/2014/main" id="{B4442129-70B3-4245-B07F-9A7F8B0C2F63}"/>
            </a:ext>
          </a:extLst>
        </xdr:cNvPr>
        <xdr:cNvSpPr/>
      </xdr:nvSpPr>
      <xdr:spPr>
        <a:xfrm>
          <a:off x="4683125" y="13077472"/>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59443</xdr:rowOff>
    </xdr:from>
    <xdr:to>
      <xdr:col>19</xdr:col>
      <xdr:colOff>133350</xdr:colOff>
      <xdr:row>80</xdr:row>
      <xdr:rowOff>76481</xdr:rowOff>
    </xdr:to>
    <xdr:cxnSp macro="">
      <xdr:nvCxnSpPr>
        <xdr:cNvPr id="202" name="直線コネクタ 201">
          <a:extLst>
            <a:ext uri="{FF2B5EF4-FFF2-40B4-BE49-F238E27FC236}">
              <a16:creationId xmlns:a16="http://schemas.microsoft.com/office/drawing/2014/main" id="{2D90AF14-8362-4254-B5C1-7036D2BABD81}"/>
            </a:ext>
          </a:extLst>
        </xdr:cNvPr>
        <xdr:cNvCxnSpPr/>
      </xdr:nvCxnSpPr>
      <xdr:spPr>
        <a:xfrm>
          <a:off x="3082925" y="13013443"/>
          <a:ext cx="850900" cy="17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44190</xdr:rowOff>
    </xdr:from>
    <xdr:to>
      <xdr:col>19</xdr:col>
      <xdr:colOff>184150</xdr:colOff>
      <xdr:row>80</xdr:row>
      <xdr:rowOff>145790</xdr:rowOff>
    </xdr:to>
    <xdr:sp macro="" textlink="">
      <xdr:nvSpPr>
        <xdr:cNvPr id="203" name="フローチャート: 判断 202">
          <a:extLst>
            <a:ext uri="{FF2B5EF4-FFF2-40B4-BE49-F238E27FC236}">
              <a16:creationId xmlns:a16="http://schemas.microsoft.com/office/drawing/2014/main" id="{85200F2B-959A-4630-BC67-AFCB6A8E2480}"/>
            </a:ext>
          </a:extLst>
        </xdr:cNvPr>
        <xdr:cNvSpPr/>
      </xdr:nvSpPr>
      <xdr:spPr>
        <a:xfrm>
          <a:off x="3883025" y="12998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130567</xdr:rowOff>
    </xdr:from>
    <xdr:ext cx="736600" cy="259045"/>
    <xdr:sp macro="" textlink="">
      <xdr:nvSpPr>
        <xdr:cNvPr id="204" name="テキスト ボックス 203">
          <a:extLst>
            <a:ext uri="{FF2B5EF4-FFF2-40B4-BE49-F238E27FC236}">
              <a16:creationId xmlns:a16="http://schemas.microsoft.com/office/drawing/2014/main" id="{1F64AE96-5541-42F5-894A-957281F17B83}"/>
            </a:ext>
          </a:extLst>
        </xdr:cNvPr>
        <xdr:cNvSpPr txBox="1"/>
      </xdr:nvSpPr>
      <xdr:spPr>
        <a:xfrm>
          <a:off x="3571875" y="130845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59443</xdr:rowOff>
    </xdr:from>
    <xdr:to>
      <xdr:col>15</xdr:col>
      <xdr:colOff>82550</xdr:colOff>
      <xdr:row>80</xdr:row>
      <xdr:rowOff>61381</xdr:rowOff>
    </xdr:to>
    <xdr:cxnSp macro="">
      <xdr:nvCxnSpPr>
        <xdr:cNvPr id="205" name="直線コネクタ 204">
          <a:extLst>
            <a:ext uri="{FF2B5EF4-FFF2-40B4-BE49-F238E27FC236}">
              <a16:creationId xmlns:a16="http://schemas.microsoft.com/office/drawing/2014/main" id="{DF02E613-4583-4425-9C0C-A2CE04FB291C}"/>
            </a:ext>
          </a:extLst>
        </xdr:cNvPr>
        <xdr:cNvCxnSpPr/>
      </xdr:nvCxnSpPr>
      <xdr:spPr>
        <a:xfrm flipV="1">
          <a:off x="2232025" y="13013443"/>
          <a:ext cx="850900" cy="1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35708</xdr:rowOff>
    </xdr:from>
    <xdr:to>
      <xdr:col>15</xdr:col>
      <xdr:colOff>133350</xdr:colOff>
      <xdr:row>80</xdr:row>
      <xdr:rowOff>137308</xdr:rowOff>
    </xdr:to>
    <xdr:sp macro="" textlink="">
      <xdr:nvSpPr>
        <xdr:cNvPr id="206" name="フローチャート: 判断 205">
          <a:extLst>
            <a:ext uri="{FF2B5EF4-FFF2-40B4-BE49-F238E27FC236}">
              <a16:creationId xmlns:a16="http://schemas.microsoft.com/office/drawing/2014/main" id="{A63F65C7-CB43-473A-BC0C-228D82E2D152}"/>
            </a:ext>
          </a:extLst>
        </xdr:cNvPr>
        <xdr:cNvSpPr/>
      </xdr:nvSpPr>
      <xdr:spPr>
        <a:xfrm>
          <a:off x="3032125" y="129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122085</xdr:rowOff>
    </xdr:from>
    <xdr:ext cx="762000" cy="259045"/>
    <xdr:sp macro="" textlink="">
      <xdr:nvSpPr>
        <xdr:cNvPr id="207" name="テキスト ボックス 206">
          <a:extLst>
            <a:ext uri="{FF2B5EF4-FFF2-40B4-BE49-F238E27FC236}">
              <a16:creationId xmlns:a16="http://schemas.microsoft.com/office/drawing/2014/main" id="{28EB2627-C678-4C38-868B-3697CFDFE074}"/>
            </a:ext>
          </a:extLst>
        </xdr:cNvPr>
        <xdr:cNvSpPr txBox="1"/>
      </xdr:nvSpPr>
      <xdr:spPr>
        <a:xfrm>
          <a:off x="2720975" y="13076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26079</xdr:rowOff>
    </xdr:from>
    <xdr:to>
      <xdr:col>11</xdr:col>
      <xdr:colOff>31750</xdr:colOff>
      <xdr:row>80</xdr:row>
      <xdr:rowOff>61381</xdr:rowOff>
    </xdr:to>
    <xdr:cxnSp macro="">
      <xdr:nvCxnSpPr>
        <xdr:cNvPr id="208" name="直線コネクタ 207">
          <a:extLst>
            <a:ext uri="{FF2B5EF4-FFF2-40B4-BE49-F238E27FC236}">
              <a16:creationId xmlns:a16="http://schemas.microsoft.com/office/drawing/2014/main" id="{0540DCB1-B858-40AF-9B84-4C1AC92C9286}"/>
            </a:ext>
          </a:extLst>
        </xdr:cNvPr>
        <xdr:cNvCxnSpPr/>
      </xdr:nvCxnSpPr>
      <xdr:spPr>
        <a:xfrm>
          <a:off x="1390650" y="12980079"/>
          <a:ext cx="841375" cy="35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22316</xdr:rowOff>
    </xdr:from>
    <xdr:to>
      <xdr:col>11</xdr:col>
      <xdr:colOff>82550</xdr:colOff>
      <xdr:row>80</xdr:row>
      <xdr:rowOff>123916</xdr:rowOff>
    </xdr:to>
    <xdr:sp macro="" textlink="">
      <xdr:nvSpPr>
        <xdr:cNvPr id="209" name="フローチャート: 判断 208">
          <a:extLst>
            <a:ext uri="{FF2B5EF4-FFF2-40B4-BE49-F238E27FC236}">
              <a16:creationId xmlns:a16="http://schemas.microsoft.com/office/drawing/2014/main" id="{5593946C-729D-4CF8-A2F6-44F1045167E1}"/>
            </a:ext>
          </a:extLst>
        </xdr:cNvPr>
        <xdr:cNvSpPr/>
      </xdr:nvSpPr>
      <xdr:spPr>
        <a:xfrm>
          <a:off x="2190750" y="12976316"/>
          <a:ext cx="920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108693</xdr:rowOff>
    </xdr:from>
    <xdr:ext cx="762000" cy="259045"/>
    <xdr:sp macro="" textlink="">
      <xdr:nvSpPr>
        <xdr:cNvPr id="210" name="テキスト ボックス 209">
          <a:extLst>
            <a:ext uri="{FF2B5EF4-FFF2-40B4-BE49-F238E27FC236}">
              <a16:creationId xmlns:a16="http://schemas.microsoft.com/office/drawing/2014/main" id="{47C8F477-3B8F-441F-A5E5-260B62680E47}"/>
            </a:ext>
          </a:extLst>
        </xdr:cNvPr>
        <xdr:cNvSpPr txBox="1"/>
      </xdr:nvSpPr>
      <xdr:spPr>
        <a:xfrm>
          <a:off x="1870075" y="13062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8266</xdr:rowOff>
    </xdr:from>
    <xdr:to>
      <xdr:col>7</xdr:col>
      <xdr:colOff>31750</xdr:colOff>
      <xdr:row>80</xdr:row>
      <xdr:rowOff>109866</xdr:rowOff>
    </xdr:to>
    <xdr:sp macro="" textlink="">
      <xdr:nvSpPr>
        <xdr:cNvPr id="211" name="フローチャート: 判断 210">
          <a:extLst>
            <a:ext uri="{FF2B5EF4-FFF2-40B4-BE49-F238E27FC236}">
              <a16:creationId xmlns:a16="http://schemas.microsoft.com/office/drawing/2014/main" id="{39373E27-89A6-4683-B2EB-2BA993CF0B15}"/>
            </a:ext>
          </a:extLst>
        </xdr:cNvPr>
        <xdr:cNvSpPr/>
      </xdr:nvSpPr>
      <xdr:spPr>
        <a:xfrm>
          <a:off x="1339850" y="12962266"/>
          <a:ext cx="920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94643</xdr:rowOff>
    </xdr:from>
    <xdr:ext cx="762000" cy="259045"/>
    <xdr:sp macro="" textlink="">
      <xdr:nvSpPr>
        <xdr:cNvPr id="212" name="テキスト ボックス 211">
          <a:extLst>
            <a:ext uri="{FF2B5EF4-FFF2-40B4-BE49-F238E27FC236}">
              <a16:creationId xmlns:a16="http://schemas.microsoft.com/office/drawing/2014/main" id="{7F072EF9-05CA-49D6-8194-EEB33D52888C}"/>
            </a:ext>
          </a:extLst>
        </xdr:cNvPr>
        <xdr:cNvSpPr txBox="1"/>
      </xdr:nvSpPr>
      <xdr:spPr>
        <a:xfrm>
          <a:off x="1019175" y="13048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D41FA795-63F8-42DB-90B0-56C302505172}"/>
            </a:ext>
          </a:extLst>
        </xdr:cNvPr>
        <xdr:cNvSpPr txBox="1"/>
      </xdr:nvSpPr>
      <xdr:spPr>
        <a:xfrm>
          <a:off x="4527550"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496713F-63AA-4278-86D0-81778DBA51FD}"/>
            </a:ext>
          </a:extLst>
        </xdr:cNvPr>
        <xdr:cNvSpPr txBox="1"/>
      </xdr:nvSpPr>
      <xdr:spPr>
        <a:xfrm>
          <a:off x="3727450"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C141793C-B7EF-42DB-A605-0A6CE932741E}"/>
            </a:ext>
          </a:extLst>
        </xdr:cNvPr>
        <xdr:cNvSpPr txBox="1"/>
      </xdr:nvSpPr>
      <xdr:spPr>
        <a:xfrm>
          <a:off x="2876550"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AE0F7DEC-9FE1-4252-A5B7-B2C97440A803}"/>
            </a:ext>
          </a:extLst>
        </xdr:cNvPr>
        <xdr:cNvSpPr txBox="1"/>
      </xdr:nvSpPr>
      <xdr:spPr>
        <a:xfrm>
          <a:off x="2025650"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78B2E445-A53B-468A-8D6E-F46590627BD0}"/>
            </a:ext>
          </a:extLst>
        </xdr:cNvPr>
        <xdr:cNvSpPr txBox="1"/>
      </xdr:nvSpPr>
      <xdr:spPr>
        <a:xfrm>
          <a:off x="1184275"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69517</xdr:rowOff>
    </xdr:from>
    <xdr:to>
      <xdr:col>23</xdr:col>
      <xdr:colOff>184150</xdr:colOff>
      <xdr:row>80</xdr:row>
      <xdr:rowOff>171117</xdr:rowOff>
    </xdr:to>
    <xdr:sp macro="" textlink="">
      <xdr:nvSpPr>
        <xdr:cNvPr id="218" name="楕円 217">
          <a:extLst>
            <a:ext uri="{FF2B5EF4-FFF2-40B4-BE49-F238E27FC236}">
              <a16:creationId xmlns:a16="http://schemas.microsoft.com/office/drawing/2014/main" id="{2214F204-3EBD-4F71-9D04-91DB5F276BAC}"/>
            </a:ext>
          </a:extLst>
        </xdr:cNvPr>
        <xdr:cNvSpPr/>
      </xdr:nvSpPr>
      <xdr:spPr>
        <a:xfrm>
          <a:off x="4683125" y="13023517"/>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86044</xdr:rowOff>
    </xdr:from>
    <xdr:ext cx="762000" cy="259045"/>
    <xdr:sp macro="" textlink="">
      <xdr:nvSpPr>
        <xdr:cNvPr id="219" name="人件費・物件費等の状況該当値テキスト">
          <a:extLst>
            <a:ext uri="{FF2B5EF4-FFF2-40B4-BE49-F238E27FC236}">
              <a16:creationId xmlns:a16="http://schemas.microsoft.com/office/drawing/2014/main" id="{F82E6BF4-5AA0-461D-A774-41B6CCB2CE2A}"/>
            </a:ext>
          </a:extLst>
        </xdr:cNvPr>
        <xdr:cNvSpPr txBox="1"/>
      </xdr:nvSpPr>
      <xdr:spPr>
        <a:xfrm>
          <a:off x="4813300" y="12878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25681</xdr:rowOff>
    </xdr:from>
    <xdr:to>
      <xdr:col>19</xdr:col>
      <xdr:colOff>184150</xdr:colOff>
      <xdr:row>80</xdr:row>
      <xdr:rowOff>127281</xdr:rowOff>
    </xdr:to>
    <xdr:sp macro="" textlink="">
      <xdr:nvSpPr>
        <xdr:cNvPr id="220" name="楕円 219">
          <a:extLst>
            <a:ext uri="{FF2B5EF4-FFF2-40B4-BE49-F238E27FC236}">
              <a16:creationId xmlns:a16="http://schemas.microsoft.com/office/drawing/2014/main" id="{CB4F0D00-0A1A-4AAE-8225-CE342FA3D9C8}"/>
            </a:ext>
          </a:extLst>
        </xdr:cNvPr>
        <xdr:cNvSpPr/>
      </xdr:nvSpPr>
      <xdr:spPr>
        <a:xfrm>
          <a:off x="3883025" y="12979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137458</xdr:rowOff>
    </xdr:from>
    <xdr:ext cx="736600" cy="259045"/>
    <xdr:sp macro="" textlink="">
      <xdr:nvSpPr>
        <xdr:cNvPr id="221" name="テキスト ボックス 220">
          <a:extLst>
            <a:ext uri="{FF2B5EF4-FFF2-40B4-BE49-F238E27FC236}">
              <a16:creationId xmlns:a16="http://schemas.microsoft.com/office/drawing/2014/main" id="{68A721D7-8432-435E-B738-11E58B83D817}"/>
            </a:ext>
          </a:extLst>
        </xdr:cNvPr>
        <xdr:cNvSpPr txBox="1"/>
      </xdr:nvSpPr>
      <xdr:spPr>
        <a:xfrm>
          <a:off x="3571875" y="127676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8643</xdr:rowOff>
    </xdr:from>
    <xdr:to>
      <xdr:col>15</xdr:col>
      <xdr:colOff>133350</xdr:colOff>
      <xdr:row>80</xdr:row>
      <xdr:rowOff>110243</xdr:rowOff>
    </xdr:to>
    <xdr:sp macro="" textlink="">
      <xdr:nvSpPr>
        <xdr:cNvPr id="222" name="楕円 221">
          <a:extLst>
            <a:ext uri="{FF2B5EF4-FFF2-40B4-BE49-F238E27FC236}">
              <a16:creationId xmlns:a16="http://schemas.microsoft.com/office/drawing/2014/main" id="{3666B62C-A3F6-474B-8C8F-123482EFFEAE}"/>
            </a:ext>
          </a:extLst>
        </xdr:cNvPr>
        <xdr:cNvSpPr/>
      </xdr:nvSpPr>
      <xdr:spPr>
        <a:xfrm>
          <a:off x="3032125" y="12962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120420</xdr:rowOff>
    </xdr:from>
    <xdr:ext cx="762000" cy="259045"/>
    <xdr:sp macro="" textlink="">
      <xdr:nvSpPr>
        <xdr:cNvPr id="223" name="テキスト ボックス 222">
          <a:extLst>
            <a:ext uri="{FF2B5EF4-FFF2-40B4-BE49-F238E27FC236}">
              <a16:creationId xmlns:a16="http://schemas.microsoft.com/office/drawing/2014/main" id="{BE4C81C6-7B2D-4E01-AD7E-54A1F396FDD8}"/>
            </a:ext>
          </a:extLst>
        </xdr:cNvPr>
        <xdr:cNvSpPr txBox="1"/>
      </xdr:nvSpPr>
      <xdr:spPr>
        <a:xfrm>
          <a:off x="2720975" y="127505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10581</xdr:rowOff>
    </xdr:from>
    <xdr:to>
      <xdr:col>11</xdr:col>
      <xdr:colOff>82550</xdr:colOff>
      <xdr:row>80</xdr:row>
      <xdr:rowOff>112181</xdr:rowOff>
    </xdr:to>
    <xdr:sp macro="" textlink="">
      <xdr:nvSpPr>
        <xdr:cNvPr id="224" name="楕円 223">
          <a:extLst>
            <a:ext uri="{FF2B5EF4-FFF2-40B4-BE49-F238E27FC236}">
              <a16:creationId xmlns:a16="http://schemas.microsoft.com/office/drawing/2014/main" id="{D9F0D31B-E3D0-4F9F-80D3-C870BB6C26CC}"/>
            </a:ext>
          </a:extLst>
        </xdr:cNvPr>
        <xdr:cNvSpPr/>
      </xdr:nvSpPr>
      <xdr:spPr>
        <a:xfrm>
          <a:off x="2190750" y="12964581"/>
          <a:ext cx="920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122358</xdr:rowOff>
    </xdr:from>
    <xdr:ext cx="762000" cy="259045"/>
    <xdr:sp macro="" textlink="">
      <xdr:nvSpPr>
        <xdr:cNvPr id="225" name="テキスト ボックス 224">
          <a:extLst>
            <a:ext uri="{FF2B5EF4-FFF2-40B4-BE49-F238E27FC236}">
              <a16:creationId xmlns:a16="http://schemas.microsoft.com/office/drawing/2014/main" id="{247CF8AE-0F06-469A-AC33-874CA3801AF2}"/>
            </a:ext>
          </a:extLst>
        </xdr:cNvPr>
        <xdr:cNvSpPr txBox="1"/>
      </xdr:nvSpPr>
      <xdr:spPr>
        <a:xfrm>
          <a:off x="1870075" y="12752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79</xdr:row>
      <xdr:rowOff>146729</xdr:rowOff>
    </xdr:from>
    <xdr:to>
      <xdr:col>7</xdr:col>
      <xdr:colOff>31750</xdr:colOff>
      <xdr:row>80</xdr:row>
      <xdr:rowOff>76879</xdr:rowOff>
    </xdr:to>
    <xdr:sp macro="" textlink="">
      <xdr:nvSpPr>
        <xdr:cNvPr id="226" name="楕円 225">
          <a:extLst>
            <a:ext uri="{FF2B5EF4-FFF2-40B4-BE49-F238E27FC236}">
              <a16:creationId xmlns:a16="http://schemas.microsoft.com/office/drawing/2014/main" id="{EA4C4BB1-4E49-4D58-85F6-1ACD25FF5397}"/>
            </a:ext>
          </a:extLst>
        </xdr:cNvPr>
        <xdr:cNvSpPr/>
      </xdr:nvSpPr>
      <xdr:spPr>
        <a:xfrm>
          <a:off x="1339850" y="12938804"/>
          <a:ext cx="92075"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87056</xdr:rowOff>
    </xdr:from>
    <xdr:ext cx="762000" cy="259045"/>
    <xdr:sp macro="" textlink="">
      <xdr:nvSpPr>
        <xdr:cNvPr id="227" name="テキスト ボックス 226">
          <a:extLst>
            <a:ext uri="{FF2B5EF4-FFF2-40B4-BE49-F238E27FC236}">
              <a16:creationId xmlns:a16="http://schemas.microsoft.com/office/drawing/2014/main" id="{4A1FE7D6-E692-4F0E-9F81-CDDAFB73FC03}"/>
            </a:ext>
          </a:extLst>
        </xdr:cNvPr>
        <xdr:cNvSpPr txBox="1"/>
      </xdr:nvSpPr>
      <xdr:spPr>
        <a:xfrm>
          <a:off x="1019175" y="12717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CF4DB71-F0E6-45B5-95F3-F2E42743940E}"/>
            </a:ext>
          </a:extLst>
        </xdr:cNvPr>
        <xdr:cNvSpPr/>
      </xdr:nvSpPr>
      <xdr:spPr>
        <a:xfrm>
          <a:off x="12245975" y="11941175"/>
          <a:ext cx="4851400"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CC934B16-AF45-4D87-BEE2-87B49314AC16}"/>
            </a:ext>
          </a:extLst>
        </xdr:cNvPr>
        <xdr:cNvSpPr txBox="1"/>
      </xdr:nvSpPr>
      <xdr:spPr>
        <a:xfrm>
          <a:off x="13031972" y="12284075"/>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AFF4B3CD-2991-4279-90B0-83EE4B1AB944}"/>
            </a:ext>
          </a:extLst>
        </xdr:cNvPr>
        <xdr:cNvSpPr txBox="1"/>
      </xdr:nvSpPr>
      <xdr:spPr>
        <a:xfrm>
          <a:off x="14736580" y="12258675"/>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393B5D2D-E97A-4230-AFEA-7664BED15B1B}"/>
            </a:ext>
          </a:extLst>
        </xdr:cNvPr>
        <xdr:cNvSpPr/>
      </xdr:nvSpPr>
      <xdr:spPr>
        <a:xfrm>
          <a:off x="17160875" y="12176125"/>
          <a:ext cx="14478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3EB06ADE-77E5-465B-AA94-A348E91E20F6}"/>
            </a:ext>
          </a:extLst>
        </xdr:cNvPr>
        <xdr:cNvSpPr/>
      </xdr:nvSpPr>
      <xdr:spPr>
        <a:xfrm>
          <a:off x="17160875" y="12357100"/>
          <a:ext cx="14478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C3122778-EE62-4183-914A-EC2CDE4EDCFA}"/>
            </a:ext>
          </a:extLst>
        </xdr:cNvPr>
        <xdr:cNvSpPr/>
      </xdr:nvSpPr>
      <xdr:spPr>
        <a:xfrm>
          <a:off x="18735675" y="12176125"/>
          <a:ext cx="121285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64D1E15C-3377-4695-8D3A-5F9BF853A01A}"/>
            </a:ext>
          </a:extLst>
        </xdr:cNvPr>
        <xdr:cNvSpPr/>
      </xdr:nvSpPr>
      <xdr:spPr>
        <a:xfrm>
          <a:off x="18735675" y="12357100"/>
          <a:ext cx="121285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ACACCBE8-285A-4205-A724-86DBCC0F39B0}"/>
            </a:ext>
          </a:extLst>
        </xdr:cNvPr>
        <xdr:cNvSpPr/>
      </xdr:nvSpPr>
      <xdr:spPr>
        <a:xfrm>
          <a:off x="20129500" y="12176125"/>
          <a:ext cx="121285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BA152BF-C98B-42CE-BAAE-6C51CBD6EF1A}"/>
            </a:ext>
          </a:extLst>
        </xdr:cNvPr>
        <xdr:cNvSpPr/>
      </xdr:nvSpPr>
      <xdr:spPr>
        <a:xfrm>
          <a:off x="20129500" y="12357100"/>
          <a:ext cx="121285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B666FFD9-A3FE-42E2-8F3B-B44875BA7A1A}"/>
            </a:ext>
          </a:extLst>
        </xdr:cNvPr>
        <xdr:cNvSpPr/>
      </xdr:nvSpPr>
      <xdr:spPr>
        <a:xfrm>
          <a:off x="12245975" y="12655550"/>
          <a:ext cx="4851400" cy="22796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114395FC-3051-4E2C-956B-FB1336DC6CBF}"/>
            </a:ext>
          </a:extLst>
        </xdr:cNvPr>
        <xdr:cNvSpPr/>
      </xdr:nvSpPr>
      <xdr:spPr>
        <a:xfrm>
          <a:off x="17278350" y="12655550"/>
          <a:ext cx="5756275" cy="2279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75D0AA80-3F2F-4E7C-A273-A487BED5AABB}"/>
            </a:ext>
          </a:extLst>
        </xdr:cNvPr>
        <xdr:cNvSpPr/>
      </xdr:nvSpPr>
      <xdr:spPr>
        <a:xfrm>
          <a:off x="17278350" y="12655550"/>
          <a:ext cx="363855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C95C862E-9F39-4C37-B196-CF8C150FE0FC}"/>
            </a:ext>
          </a:extLst>
        </xdr:cNvPr>
        <xdr:cNvSpPr txBox="1"/>
      </xdr:nvSpPr>
      <xdr:spPr>
        <a:xfrm>
          <a:off x="17400587" y="12954000"/>
          <a:ext cx="5516563" cy="19272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令和６年度のラスパイレス指数は、令和５年度比較して増減はなかった。今後も福島県の俸給表に準拠していく。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DE1F4E69-454B-4EAF-93C1-F7ABD5E45276}"/>
            </a:ext>
          </a:extLst>
        </xdr:cNvPr>
        <xdr:cNvCxnSpPr/>
      </xdr:nvCxnSpPr>
      <xdr:spPr>
        <a:xfrm>
          <a:off x="12245975" y="14935200"/>
          <a:ext cx="48514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89E5DEA3-ED92-414E-8121-323FE885F17C}"/>
            </a:ext>
          </a:extLst>
        </xdr:cNvPr>
        <xdr:cNvSpPr txBox="1"/>
      </xdr:nvSpPr>
      <xdr:spPr>
        <a:xfrm>
          <a:off x="11522075" y="14802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3" name="直線コネクタ 242">
          <a:extLst>
            <a:ext uri="{FF2B5EF4-FFF2-40B4-BE49-F238E27FC236}">
              <a16:creationId xmlns:a16="http://schemas.microsoft.com/office/drawing/2014/main" id="{39C4B888-77B1-41A8-90F2-6582A268554A}"/>
            </a:ext>
          </a:extLst>
        </xdr:cNvPr>
        <xdr:cNvCxnSpPr/>
      </xdr:nvCxnSpPr>
      <xdr:spPr>
        <a:xfrm>
          <a:off x="12245975" y="14561609"/>
          <a:ext cx="48514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4" name="テキスト ボックス 243">
          <a:extLst>
            <a:ext uri="{FF2B5EF4-FFF2-40B4-BE49-F238E27FC236}">
              <a16:creationId xmlns:a16="http://schemas.microsoft.com/office/drawing/2014/main" id="{8ECC2013-E859-4138-85A8-ECA13A0A726F}"/>
            </a:ext>
          </a:extLst>
        </xdr:cNvPr>
        <xdr:cNvSpPr txBox="1"/>
      </xdr:nvSpPr>
      <xdr:spPr>
        <a:xfrm>
          <a:off x="11522075" y="14419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5" name="直線コネクタ 244">
          <a:extLst>
            <a:ext uri="{FF2B5EF4-FFF2-40B4-BE49-F238E27FC236}">
              <a16:creationId xmlns:a16="http://schemas.microsoft.com/office/drawing/2014/main" id="{D3913B6B-3BC6-4376-8ADA-6EE5021AA282}"/>
            </a:ext>
          </a:extLst>
        </xdr:cNvPr>
        <xdr:cNvCxnSpPr/>
      </xdr:nvCxnSpPr>
      <xdr:spPr>
        <a:xfrm>
          <a:off x="12245975" y="14178491"/>
          <a:ext cx="48514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6" name="テキスト ボックス 245">
          <a:extLst>
            <a:ext uri="{FF2B5EF4-FFF2-40B4-BE49-F238E27FC236}">
              <a16:creationId xmlns:a16="http://schemas.microsoft.com/office/drawing/2014/main" id="{6738D118-763B-485F-BEC1-27A7C3BA1D2D}"/>
            </a:ext>
          </a:extLst>
        </xdr:cNvPr>
        <xdr:cNvSpPr txBox="1"/>
      </xdr:nvSpPr>
      <xdr:spPr>
        <a:xfrm>
          <a:off x="11522075" y="14045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9A3C9EC-5EE7-4C7F-9556-06E8F1C6E53A}"/>
            </a:ext>
          </a:extLst>
        </xdr:cNvPr>
        <xdr:cNvCxnSpPr/>
      </xdr:nvCxnSpPr>
      <xdr:spPr>
        <a:xfrm>
          <a:off x="12245975" y="13795375"/>
          <a:ext cx="48514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86D1AFFF-9B7B-475A-8BC3-A5F9611C15C3}"/>
            </a:ext>
          </a:extLst>
        </xdr:cNvPr>
        <xdr:cNvSpPr txBox="1"/>
      </xdr:nvSpPr>
      <xdr:spPr>
        <a:xfrm>
          <a:off x="11522075" y="1366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9" name="直線コネクタ 248">
          <a:extLst>
            <a:ext uri="{FF2B5EF4-FFF2-40B4-BE49-F238E27FC236}">
              <a16:creationId xmlns:a16="http://schemas.microsoft.com/office/drawing/2014/main" id="{3E7C1B2C-B241-455A-B1B4-FB5EBBB6E9AF}"/>
            </a:ext>
          </a:extLst>
        </xdr:cNvPr>
        <xdr:cNvCxnSpPr/>
      </xdr:nvCxnSpPr>
      <xdr:spPr>
        <a:xfrm>
          <a:off x="12245975" y="13421784"/>
          <a:ext cx="48514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50" name="テキスト ボックス 249">
          <a:extLst>
            <a:ext uri="{FF2B5EF4-FFF2-40B4-BE49-F238E27FC236}">
              <a16:creationId xmlns:a16="http://schemas.microsoft.com/office/drawing/2014/main" id="{A0F83191-3A36-47D9-9136-2348733DF630}"/>
            </a:ext>
          </a:extLst>
        </xdr:cNvPr>
        <xdr:cNvSpPr txBox="1"/>
      </xdr:nvSpPr>
      <xdr:spPr>
        <a:xfrm>
          <a:off x="11522075" y="13279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1" name="直線コネクタ 250">
          <a:extLst>
            <a:ext uri="{FF2B5EF4-FFF2-40B4-BE49-F238E27FC236}">
              <a16:creationId xmlns:a16="http://schemas.microsoft.com/office/drawing/2014/main" id="{666D0D8F-6989-4E8C-973E-2011BFD7B7C7}"/>
            </a:ext>
          </a:extLst>
        </xdr:cNvPr>
        <xdr:cNvCxnSpPr/>
      </xdr:nvCxnSpPr>
      <xdr:spPr>
        <a:xfrm>
          <a:off x="12245975" y="13038666"/>
          <a:ext cx="48514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2" name="テキスト ボックス 251">
          <a:extLst>
            <a:ext uri="{FF2B5EF4-FFF2-40B4-BE49-F238E27FC236}">
              <a16:creationId xmlns:a16="http://schemas.microsoft.com/office/drawing/2014/main" id="{FF4C8FFC-C7FA-4FA1-8248-B9750A06077A}"/>
            </a:ext>
          </a:extLst>
        </xdr:cNvPr>
        <xdr:cNvSpPr txBox="1"/>
      </xdr:nvSpPr>
      <xdr:spPr>
        <a:xfrm>
          <a:off x="11522075" y="12905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CFBB018A-F30B-47BA-B4E0-722B72F71E9B}"/>
            </a:ext>
          </a:extLst>
        </xdr:cNvPr>
        <xdr:cNvCxnSpPr/>
      </xdr:nvCxnSpPr>
      <xdr:spPr>
        <a:xfrm>
          <a:off x="12245975" y="12655550"/>
          <a:ext cx="48514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1AE0A42E-607E-4101-8384-AE4387A6EEF0}"/>
            </a:ext>
          </a:extLst>
        </xdr:cNvPr>
        <xdr:cNvSpPr txBox="1"/>
      </xdr:nvSpPr>
      <xdr:spPr>
        <a:xfrm>
          <a:off x="11522075" y="1252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7839F609-C7C5-435F-9A0B-A0B93B194F06}"/>
            </a:ext>
          </a:extLst>
        </xdr:cNvPr>
        <xdr:cNvSpPr/>
      </xdr:nvSpPr>
      <xdr:spPr>
        <a:xfrm>
          <a:off x="12245975" y="12655550"/>
          <a:ext cx="4851400" cy="2279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6" name="直線コネクタ 255">
          <a:extLst>
            <a:ext uri="{FF2B5EF4-FFF2-40B4-BE49-F238E27FC236}">
              <a16:creationId xmlns:a16="http://schemas.microsoft.com/office/drawing/2014/main" id="{CBBB9273-A194-45FD-BF53-D743D317FFFE}"/>
            </a:ext>
          </a:extLst>
        </xdr:cNvPr>
        <xdr:cNvCxnSpPr/>
      </xdr:nvCxnSpPr>
      <xdr:spPr>
        <a:xfrm flipV="1">
          <a:off x="16246475" y="12998450"/>
          <a:ext cx="0" cy="16139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7" name="給与水準   （国との比較）最小値テキスト">
          <a:extLst>
            <a:ext uri="{FF2B5EF4-FFF2-40B4-BE49-F238E27FC236}">
              <a16:creationId xmlns:a16="http://schemas.microsoft.com/office/drawing/2014/main" id="{3A1636DD-FB89-4A6B-B03A-2B1EE3D3C4A6}"/>
            </a:ext>
          </a:extLst>
        </xdr:cNvPr>
        <xdr:cNvSpPr txBox="1"/>
      </xdr:nvSpPr>
      <xdr:spPr>
        <a:xfrm>
          <a:off x="16335375" y="14584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8" name="直線コネクタ 257">
          <a:extLst>
            <a:ext uri="{FF2B5EF4-FFF2-40B4-BE49-F238E27FC236}">
              <a16:creationId xmlns:a16="http://schemas.microsoft.com/office/drawing/2014/main" id="{5C754714-262E-4538-A617-EFA6E23AEE46}"/>
            </a:ext>
          </a:extLst>
        </xdr:cNvPr>
        <xdr:cNvCxnSpPr/>
      </xdr:nvCxnSpPr>
      <xdr:spPr>
        <a:xfrm>
          <a:off x="16167100" y="14612409"/>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9" name="給与水準   （国との比較）最大値テキスト">
          <a:extLst>
            <a:ext uri="{FF2B5EF4-FFF2-40B4-BE49-F238E27FC236}">
              <a16:creationId xmlns:a16="http://schemas.microsoft.com/office/drawing/2014/main" id="{87007639-9713-45CE-90F9-75EE72E6CA17}"/>
            </a:ext>
          </a:extLst>
        </xdr:cNvPr>
        <xdr:cNvSpPr txBox="1"/>
      </xdr:nvSpPr>
      <xdr:spPr>
        <a:xfrm>
          <a:off x="16335375"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60" name="直線コネクタ 259">
          <a:extLst>
            <a:ext uri="{FF2B5EF4-FFF2-40B4-BE49-F238E27FC236}">
              <a16:creationId xmlns:a16="http://schemas.microsoft.com/office/drawing/2014/main" id="{78751DFD-43FD-467D-A1CA-E4A546F77FFA}"/>
            </a:ext>
          </a:extLst>
        </xdr:cNvPr>
        <xdr:cNvCxnSpPr/>
      </xdr:nvCxnSpPr>
      <xdr:spPr>
        <a:xfrm>
          <a:off x="16167100" y="12998450"/>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80434</xdr:rowOff>
    </xdr:from>
    <xdr:to>
      <xdr:col>81</xdr:col>
      <xdr:colOff>44450</xdr:colOff>
      <xdr:row>88</xdr:row>
      <xdr:rowOff>80434</xdr:rowOff>
    </xdr:to>
    <xdr:cxnSp macro="">
      <xdr:nvCxnSpPr>
        <xdr:cNvPr id="261" name="直線コネクタ 260">
          <a:extLst>
            <a:ext uri="{FF2B5EF4-FFF2-40B4-BE49-F238E27FC236}">
              <a16:creationId xmlns:a16="http://schemas.microsoft.com/office/drawing/2014/main" id="{3C905672-E241-4A78-89E9-2409213055F0}"/>
            </a:ext>
          </a:extLst>
        </xdr:cNvPr>
        <xdr:cNvCxnSpPr/>
      </xdr:nvCxnSpPr>
      <xdr:spPr>
        <a:xfrm>
          <a:off x="15446375" y="14329834"/>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17586</xdr:rowOff>
    </xdr:from>
    <xdr:ext cx="762000" cy="259045"/>
    <xdr:sp macro="" textlink="">
      <xdr:nvSpPr>
        <xdr:cNvPr id="262" name="給与水準   （国との比較）平均値テキスト">
          <a:extLst>
            <a:ext uri="{FF2B5EF4-FFF2-40B4-BE49-F238E27FC236}">
              <a16:creationId xmlns:a16="http://schemas.microsoft.com/office/drawing/2014/main" id="{4EEE5EC6-D374-4E38-A779-6A81C55BCDFD}"/>
            </a:ext>
          </a:extLst>
        </xdr:cNvPr>
        <xdr:cNvSpPr txBox="1"/>
      </xdr:nvSpPr>
      <xdr:spPr>
        <a:xfrm>
          <a:off x="16335375" y="136192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1059</xdr:rowOff>
    </xdr:from>
    <xdr:to>
      <xdr:col>81</xdr:col>
      <xdr:colOff>95250</xdr:colOff>
      <xdr:row>85</xdr:row>
      <xdr:rowOff>102659</xdr:rowOff>
    </xdr:to>
    <xdr:sp macro="" textlink="">
      <xdr:nvSpPr>
        <xdr:cNvPr id="263" name="フローチャート: 判断 262">
          <a:extLst>
            <a:ext uri="{FF2B5EF4-FFF2-40B4-BE49-F238E27FC236}">
              <a16:creationId xmlns:a16="http://schemas.microsoft.com/office/drawing/2014/main" id="{AE90108F-5B48-442B-9EE0-52081C30B129}"/>
            </a:ext>
          </a:extLst>
        </xdr:cNvPr>
        <xdr:cNvSpPr/>
      </xdr:nvSpPr>
      <xdr:spPr>
        <a:xfrm>
          <a:off x="16200437" y="13764684"/>
          <a:ext cx="96838"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40216</xdr:rowOff>
    </xdr:from>
    <xdr:to>
      <xdr:col>77</xdr:col>
      <xdr:colOff>44450</xdr:colOff>
      <xdr:row>88</xdr:row>
      <xdr:rowOff>80434</xdr:rowOff>
    </xdr:to>
    <xdr:cxnSp macro="">
      <xdr:nvCxnSpPr>
        <xdr:cNvPr id="264" name="直線コネクタ 263">
          <a:extLst>
            <a:ext uri="{FF2B5EF4-FFF2-40B4-BE49-F238E27FC236}">
              <a16:creationId xmlns:a16="http://schemas.microsoft.com/office/drawing/2014/main" id="{97A0722E-EB62-402B-8607-210EED75CD8C}"/>
            </a:ext>
          </a:extLst>
        </xdr:cNvPr>
        <xdr:cNvCxnSpPr/>
      </xdr:nvCxnSpPr>
      <xdr:spPr>
        <a:xfrm>
          <a:off x="14600237" y="14289616"/>
          <a:ext cx="846138" cy="4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1059</xdr:rowOff>
    </xdr:from>
    <xdr:to>
      <xdr:col>77</xdr:col>
      <xdr:colOff>95250</xdr:colOff>
      <xdr:row>85</xdr:row>
      <xdr:rowOff>102659</xdr:rowOff>
    </xdr:to>
    <xdr:sp macro="" textlink="">
      <xdr:nvSpPr>
        <xdr:cNvPr id="265" name="フローチャート: 判断 264">
          <a:extLst>
            <a:ext uri="{FF2B5EF4-FFF2-40B4-BE49-F238E27FC236}">
              <a16:creationId xmlns:a16="http://schemas.microsoft.com/office/drawing/2014/main" id="{39A75DE3-82B2-4187-A532-F928D278C0F0}"/>
            </a:ext>
          </a:extLst>
        </xdr:cNvPr>
        <xdr:cNvSpPr/>
      </xdr:nvSpPr>
      <xdr:spPr>
        <a:xfrm>
          <a:off x="15400337" y="13764684"/>
          <a:ext cx="96838"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112836</xdr:rowOff>
    </xdr:from>
    <xdr:ext cx="736600" cy="259045"/>
    <xdr:sp macro="" textlink="">
      <xdr:nvSpPr>
        <xdr:cNvPr id="266" name="テキスト ボックス 265">
          <a:extLst>
            <a:ext uri="{FF2B5EF4-FFF2-40B4-BE49-F238E27FC236}">
              <a16:creationId xmlns:a16="http://schemas.microsoft.com/office/drawing/2014/main" id="{07BC649F-031F-4022-A605-AA0D9020CB5D}"/>
            </a:ext>
          </a:extLst>
        </xdr:cNvPr>
        <xdr:cNvSpPr txBox="1"/>
      </xdr:nvSpPr>
      <xdr:spPr>
        <a:xfrm>
          <a:off x="15084425" y="135526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111125</xdr:rowOff>
    </xdr:from>
    <xdr:to>
      <xdr:col>72</xdr:col>
      <xdr:colOff>203200</xdr:colOff>
      <xdr:row>88</xdr:row>
      <xdr:rowOff>40216</xdr:rowOff>
    </xdr:to>
    <xdr:cxnSp macro="">
      <xdr:nvCxnSpPr>
        <xdr:cNvPr id="267" name="直線コネクタ 266">
          <a:extLst>
            <a:ext uri="{FF2B5EF4-FFF2-40B4-BE49-F238E27FC236}">
              <a16:creationId xmlns:a16="http://schemas.microsoft.com/office/drawing/2014/main" id="{21C2B204-717A-4969-8E6A-333ADC0D044B}"/>
            </a:ext>
          </a:extLst>
        </xdr:cNvPr>
        <xdr:cNvCxnSpPr/>
      </xdr:nvCxnSpPr>
      <xdr:spPr>
        <a:xfrm>
          <a:off x="13754100" y="14198600"/>
          <a:ext cx="846137" cy="91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8" name="フローチャート: 判断 267">
          <a:extLst>
            <a:ext uri="{FF2B5EF4-FFF2-40B4-BE49-F238E27FC236}">
              <a16:creationId xmlns:a16="http://schemas.microsoft.com/office/drawing/2014/main" id="{4DB36C04-86A2-4858-A6E5-4D811976886C}"/>
            </a:ext>
          </a:extLst>
        </xdr:cNvPr>
        <xdr:cNvSpPr/>
      </xdr:nvSpPr>
      <xdr:spPr>
        <a:xfrm>
          <a:off x="14554200" y="13784791"/>
          <a:ext cx="920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132943</xdr:rowOff>
    </xdr:from>
    <xdr:ext cx="762000" cy="259045"/>
    <xdr:sp macro="" textlink="">
      <xdr:nvSpPr>
        <xdr:cNvPr id="269" name="テキスト ボックス 268">
          <a:extLst>
            <a:ext uri="{FF2B5EF4-FFF2-40B4-BE49-F238E27FC236}">
              <a16:creationId xmlns:a16="http://schemas.microsoft.com/office/drawing/2014/main" id="{ED67C08B-D9A9-4EDD-9AD4-12FA44A09346}"/>
            </a:ext>
          </a:extLst>
        </xdr:cNvPr>
        <xdr:cNvSpPr txBox="1"/>
      </xdr:nvSpPr>
      <xdr:spPr>
        <a:xfrm>
          <a:off x="14233525" y="135727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30691</xdr:rowOff>
    </xdr:from>
    <xdr:to>
      <xdr:col>68</xdr:col>
      <xdr:colOff>152400</xdr:colOff>
      <xdr:row>87</xdr:row>
      <xdr:rowOff>111125</xdr:rowOff>
    </xdr:to>
    <xdr:cxnSp macro="">
      <xdr:nvCxnSpPr>
        <xdr:cNvPr id="270" name="直線コネクタ 269">
          <a:extLst>
            <a:ext uri="{FF2B5EF4-FFF2-40B4-BE49-F238E27FC236}">
              <a16:creationId xmlns:a16="http://schemas.microsoft.com/office/drawing/2014/main" id="{69428C05-A8A2-41A9-B2D3-67259143B8AA}"/>
            </a:ext>
          </a:extLst>
        </xdr:cNvPr>
        <xdr:cNvCxnSpPr/>
      </xdr:nvCxnSpPr>
      <xdr:spPr>
        <a:xfrm>
          <a:off x="12903200" y="14118166"/>
          <a:ext cx="8509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71" name="フローチャート: 判断 270">
          <a:extLst>
            <a:ext uri="{FF2B5EF4-FFF2-40B4-BE49-F238E27FC236}">
              <a16:creationId xmlns:a16="http://schemas.microsoft.com/office/drawing/2014/main" id="{AD5FC35E-2659-4160-8D19-1CA634096343}"/>
            </a:ext>
          </a:extLst>
        </xdr:cNvPr>
        <xdr:cNvSpPr/>
      </xdr:nvSpPr>
      <xdr:spPr>
        <a:xfrm>
          <a:off x="13703300" y="13784791"/>
          <a:ext cx="96837"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132943</xdr:rowOff>
    </xdr:from>
    <xdr:ext cx="762000" cy="259045"/>
    <xdr:sp macro="" textlink="">
      <xdr:nvSpPr>
        <xdr:cNvPr id="272" name="テキスト ボックス 271">
          <a:extLst>
            <a:ext uri="{FF2B5EF4-FFF2-40B4-BE49-F238E27FC236}">
              <a16:creationId xmlns:a16="http://schemas.microsoft.com/office/drawing/2014/main" id="{4BE7AE32-8463-46C4-9937-C984ADAEA700}"/>
            </a:ext>
          </a:extLst>
        </xdr:cNvPr>
        <xdr:cNvSpPr txBox="1"/>
      </xdr:nvSpPr>
      <xdr:spPr>
        <a:xfrm>
          <a:off x="13392150" y="135727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73" name="フローチャート: 判断 272">
          <a:extLst>
            <a:ext uri="{FF2B5EF4-FFF2-40B4-BE49-F238E27FC236}">
              <a16:creationId xmlns:a16="http://schemas.microsoft.com/office/drawing/2014/main" id="{8D3D774A-B582-44B5-B0D5-929C913A2DE6}"/>
            </a:ext>
          </a:extLst>
        </xdr:cNvPr>
        <xdr:cNvSpPr/>
      </xdr:nvSpPr>
      <xdr:spPr>
        <a:xfrm>
          <a:off x="12852400" y="13865225"/>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74" name="テキスト ボックス 273">
          <a:extLst>
            <a:ext uri="{FF2B5EF4-FFF2-40B4-BE49-F238E27FC236}">
              <a16:creationId xmlns:a16="http://schemas.microsoft.com/office/drawing/2014/main" id="{C4C94A4E-0E02-4953-A56D-0F16EC27D0E3}"/>
            </a:ext>
          </a:extLst>
        </xdr:cNvPr>
        <xdr:cNvSpPr txBox="1"/>
      </xdr:nvSpPr>
      <xdr:spPr>
        <a:xfrm>
          <a:off x="12541250" y="13643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BEBA1A1B-4D20-4A1D-8E65-C0B764714119}"/>
            </a:ext>
          </a:extLst>
        </xdr:cNvPr>
        <xdr:cNvSpPr txBox="1"/>
      </xdr:nvSpPr>
      <xdr:spPr>
        <a:xfrm>
          <a:off x="16040100"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92D2DA76-6DA0-4E9D-8E54-F477985254F9}"/>
            </a:ext>
          </a:extLst>
        </xdr:cNvPr>
        <xdr:cNvSpPr txBox="1"/>
      </xdr:nvSpPr>
      <xdr:spPr>
        <a:xfrm>
          <a:off x="15240000"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DE5C76A9-59AB-4AF8-898C-274E5E86D268}"/>
            </a:ext>
          </a:extLst>
        </xdr:cNvPr>
        <xdr:cNvSpPr txBox="1"/>
      </xdr:nvSpPr>
      <xdr:spPr>
        <a:xfrm>
          <a:off x="14398625"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A3D1F05-F3B9-40D1-90C0-873D430212FD}"/>
            </a:ext>
          </a:extLst>
        </xdr:cNvPr>
        <xdr:cNvSpPr txBox="1"/>
      </xdr:nvSpPr>
      <xdr:spPr>
        <a:xfrm>
          <a:off x="13547725"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BCB01B22-B001-492F-9FA3-BFBF6B92CCC9}"/>
            </a:ext>
          </a:extLst>
        </xdr:cNvPr>
        <xdr:cNvSpPr txBox="1"/>
      </xdr:nvSpPr>
      <xdr:spPr>
        <a:xfrm>
          <a:off x="12696825"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29634</xdr:rowOff>
    </xdr:from>
    <xdr:to>
      <xdr:col>81</xdr:col>
      <xdr:colOff>95250</xdr:colOff>
      <xdr:row>88</xdr:row>
      <xdr:rowOff>131234</xdr:rowOff>
    </xdr:to>
    <xdr:sp macro="" textlink="">
      <xdr:nvSpPr>
        <xdr:cNvPr id="280" name="楕円 279">
          <a:extLst>
            <a:ext uri="{FF2B5EF4-FFF2-40B4-BE49-F238E27FC236}">
              <a16:creationId xmlns:a16="http://schemas.microsoft.com/office/drawing/2014/main" id="{ADC714F1-6462-48BC-9AEA-1C446724A254}"/>
            </a:ext>
          </a:extLst>
        </xdr:cNvPr>
        <xdr:cNvSpPr/>
      </xdr:nvSpPr>
      <xdr:spPr>
        <a:xfrm>
          <a:off x="16200437" y="14279034"/>
          <a:ext cx="9683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1711</xdr:rowOff>
    </xdr:from>
    <xdr:ext cx="762000" cy="259045"/>
    <xdr:sp macro="" textlink="">
      <xdr:nvSpPr>
        <xdr:cNvPr id="281" name="給与水準   （国との比較）該当値テキスト">
          <a:extLst>
            <a:ext uri="{FF2B5EF4-FFF2-40B4-BE49-F238E27FC236}">
              <a16:creationId xmlns:a16="http://schemas.microsoft.com/office/drawing/2014/main" id="{63B11907-E9C3-473E-A560-50583C7E5389}"/>
            </a:ext>
          </a:extLst>
        </xdr:cNvPr>
        <xdr:cNvSpPr txBox="1"/>
      </xdr:nvSpPr>
      <xdr:spPr>
        <a:xfrm>
          <a:off x="16335375" y="14251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29634</xdr:rowOff>
    </xdr:from>
    <xdr:to>
      <xdr:col>77</xdr:col>
      <xdr:colOff>95250</xdr:colOff>
      <xdr:row>88</xdr:row>
      <xdr:rowOff>131234</xdr:rowOff>
    </xdr:to>
    <xdr:sp macro="" textlink="">
      <xdr:nvSpPr>
        <xdr:cNvPr id="282" name="楕円 281">
          <a:extLst>
            <a:ext uri="{FF2B5EF4-FFF2-40B4-BE49-F238E27FC236}">
              <a16:creationId xmlns:a16="http://schemas.microsoft.com/office/drawing/2014/main" id="{260F4EE4-D567-409C-BA8C-80F95E00E270}"/>
            </a:ext>
          </a:extLst>
        </xdr:cNvPr>
        <xdr:cNvSpPr/>
      </xdr:nvSpPr>
      <xdr:spPr>
        <a:xfrm>
          <a:off x="15400337" y="14279034"/>
          <a:ext cx="9683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116011</xdr:rowOff>
    </xdr:from>
    <xdr:ext cx="736600" cy="259045"/>
    <xdr:sp macro="" textlink="">
      <xdr:nvSpPr>
        <xdr:cNvPr id="283" name="テキスト ボックス 282">
          <a:extLst>
            <a:ext uri="{FF2B5EF4-FFF2-40B4-BE49-F238E27FC236}">
              <a16:creationId xmlns:a16="http://schemas.microsoft.com/office/drawing/2014/main" id="{4F05A633-5C23-4360-BCBF-620BBD14452F}"/>
            </a:ext>
          </a:extLst>
        </xdr:cNvPr>
        <xdr:cNvSpPr txBox="1"/>
      </xdr:nvSpPr>
      <xdr:spPr>
        <a:xfrm>
          <a:off x="15084425" y="143654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160866</xdr:rowOff>
    </xdr:from>
    <xdr:to>
      <xdr:col>73</xdr:col>
      <xdr:colOff>44450</xdr:colOff>
      <xdr:row>88</xdr:row>
      <xdr:rowOff>91016</xdr:rowOff>
    </xdr:to>
    <xdr:sp macro="" textlink="">
      <xdr:nvSpPr>
        <xdr:cNvPr id="284" name="楕円 283">
          <a:extLst>
            <a:ext uri="{FF2B5EF4-FFF2-40B4-BE49-F238E27FC236}">
              <a16:creationId xmlns:a16="http://schemas.microsoft.com/office/drawing/2014/main" id="{8C6C46DD-4855-410F-A985-FCCA4D5B55E2}"/>
            </a:ext>
          </a:extLst>
        </xdr:cNvPr>
        <xdr:cNvSpPr/>
      </xdr:nvSpPr>
      <xdr:spPr>
        <a:xfrm>
          <a:off x="14554200" y="14248341"/>
          <a:ext cx="92075"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75793</xdr:rowOff>
    </xdr:from>
    <xdr:ext cx="762000" cy="259045"/>
    <xdr:sp macro="" textlink="">
      <xdr:nvSpPr>
        <xdr:cNvPr id="285" name="テキスト ボックス 284">
          <a:extLst>
            <a:ext uri="{FF2B5EF4-FFF2-40B4-BE49-F238E27FC236}">
              <a16:creationId xmlns:a16="http://schemas.microsoft.com/office/drawing/2014/main" id="{0F24DD9F-EAEF-4305-A78C-98F41F09C526}"/>
            </a:ext>
          </a:extLst>
        </xdr:cNvPr>
        <xdr:cNvSpPr txBox="1"/>
      </xdr:nvSpPr>
      <xdr:spPr>
        <a:xfrm>
          <a:off x="14233525" y="14325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60325</xdr:rowOff>
    </xdr:from>
    <xdr:to>
      <xdr:col>68</xdr:col>
      <xdr:colOff>203200</xdr:colOff>
      <xdr:row>87</xdr:row>
      <xdr:rowOff>161925</xdr:rowOff>
    </xdr:to>
    <xdr:sp macro="" textlink="">
      <xdr:nvSpPr>
        <xdr:cNvPr id="286" name="楕円 285">
          <a:extLst>
            <a:ext uri="{FF2B5EF4-FFF2-40B4-BE49-F238E27FC236}">
              <a16:creationId xmlns:a16="http://schemas.microsoft.com/office/drawing/2014/main" id="{14A7769B-939B-4B19-986D-E5FEAFE48707}"/>
            </a:ext>
          </a:extLst>
        </xdr:cNvPr>
        <xdr:cNvSpPr/>
      </xdr:nvSpPr>
      <xdr:spPr>
        <a:xfrm>
          <a:off x="13703300" y="14147800"/>
          <a:ext cx="96837"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146702</xdr:rowOff>
    </xdr:from>
    <xdr:ext cx="762000" cy="259045"/>
    <xdr:sp macro="" textlink="">
      <xdr:nvSpPr>
        <xdr:cNvPr id="287" name="テキスト ボックス 286">
          <a:extLst>
            <a:ext uri="{FF2B5EF4-FFF2-40B4-BE49-F238E27FC236}">
              <a16:creationId xmlns:a16="http://schemas.microsoft.com/office/drawing/2014/main" id="{46BA81F8-3A32-4423-A8E6-B50B314DF492}"/>
            </a:ext>
          </a:extLst>
        </xdr:cNvPr>
        <xdr:cNvSpPr txBox="1"/>
      </xdr:nvSpPr>
      <xdr:spPr>
        <a:xfrm>
          <a:off x="13392150" y="1423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151341</xdr:rowOff>
    </xdr:from>
    <xdr:to>
      <xdr:col>64</xdr:col>
      <xdr:colOff>152400</xdr:colOff>
      <xdr:row>87</xdr:row>
      <xdr:rowOff>81491</xdr:rowOff>
    </xdr:to>
    <xdr:sp macro="" textlink="">
      <xdr:nvSpPr>
        <xdr:cNvPr id="288" name="楕円 287">
          <a:extLst>
            <a:ext uri="{FF2B5EF4-FFF2-40B4-BE49-F238E27FC236}">
              <a16:creationId xmlns:a16="http://schemas.microsoft.com/office/drawing/2014/main" id="{C446C6B6-BFF7-46CC-9133-E2C12DA70B05}"/>
            </a:ext>
          </a:extLst>
        </xdr:cNvPr>
        <xdr:cNvSpPr/>
      </xdr:nvSpPr>
      <xdr:spPr>
        <a:xfrm>
          <a:off x="12852400" y="14076891"/>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66268</xdr:rowOff>
    </xdr:from>
    <xdr:ext cx="762000" cy="259045"/>
    <xdr:sp macro="" textlink="">
      <xdr:nvSpPr>
        <xdr:cNvPr id="289" name="テキスト ボックス 288">
          <a:extLst>
            <a:ext uri="{FF2B5EF4-FFF2-40B4-BE49-F238E27FC236}">
              <a16:creationId xmlns:a16="http://schemas.microsoft.com/office/drawing/2014/main" id="{9B53A9EA-541A-48F2-ACBC-91D3A9DD6696}"/>
            </a:ext>
          </a:extLst>
        </xdr:cNvPr>
        <xdr:cNvSpPr txBox="1"/>
      </xdr:nvSpPr>
      <xdr:spPr>
        <a:xfrm>
          <a:off x="12541250" y="14153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2CF5372B-8F45-4ECA-806C-5B2E6929096A}"/>
            </a:ext>
          </a:extLst>
        </xdr:cNvPr>
        <xdr:cNvSpPr/>
      </xdr:nvSpPr>
      <xdr:spPr>
        <a:xfrm>
          <a:off x="12245975" y="8340725"/>
          <a:ext cx="4851400"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2402A219-4DAC-4BA4-8EBC-28300D4C737E}"/>
            </a:ext>
          </a:extLst>
        </xdr:cNvPr>
        <xdr:cNvSpPr txBox="1"/>
      </xdr:nvSpPr>
      <xdr:spPr>
        <a:xfrm>
          <a:off x="12746227" y="8683625"/>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9354A9BA-E3A2-49BD-949F-B23CC4E88FEE}"/>
            </a:ext>
          </a:extLst>
        </xdr:cNvPr>
        <xdr:cNvSpPr txBox="1"/>
      </xdr:nvSpPr>
      <xdr:spPr>
        <a:xfrm>
          <a:off x="15022324" y="8658225"/>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ADFDDF91-454D-4C1F-B816-D697DB6E0C1B}"/>
            </a:ext>
          </a:extLst>
        </xdr:cNvPr>
        <xdr:cNvSpPr/>
      </xdr:nvSpPr>
      <xdr:spPr>
        <a:xfrm>
          <a:off x="17160875" y="8580437"/>
          <a:ext cx="144780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EC0012DD-BAD8-4246-8D8F-089F568DAAF8}"/>
            </a:ext>
          </a:extLst>
        </xdr:cNvPr>
        <xdr:cNvSpPr/>
      </xdr:nvSpPr>
      <xdr:spPr>
        <a:xfrm>
          <a:off x="17160875" y="8756650"/>
          <a:ext cx="14478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CB5D8FC2-9492-4F96-ABC6-3A6D3FE0A7ED}"/>
            </a:ext>
          </a:extLst>
        </xdr:cNvPr>
        <xdr:cNvSpPr/>
      </xdr:nvSpPr>
      <xdr:spPr>
        <a:xfrm>
          <a:off x="18735675" y="8580437"/>
          <a:ext cx="121285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850CCCCF-5FBE-4574-A9F1-00A07F7ED104}"/>
            </a:ext>
          </a:extLst>
        </xdr:cNvPr>
        <xdr:cNvSpPr/>
      </xdr:nvSpPr>
      <xdr:spPr>
        <a:xfrm>
          <a:off x="18735675" y="8756650"/>
          <a:ext cx="121285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3E5FF5CD-0C36-4AA0-BB7D-7CE76C1920EB}"/>
            </a:ext>
          </a:extLst>
        </xdr:cNvPr>
        <xdr:cNvSpPr/>
      </xdr:nvSpPr>
      <xdr:spPr>
        <a:xfrm>
          <a:off x="20129500" y="8580437"/>
          <a:ext cx="1212850" cy="23971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8C952085-175D-49D6-883C-EA015D8FF3F5}"/>
            </a:ext>
          </a:extLst>
        </xdr:cNvPr>
        <xdr:cNvSpPr/>
      </xdr:nvSpPr>
      <xdr:spPr>
        <a:xfrm>
          <a:off x="20129500" y="8756650"/>
          <a:ext cx="121285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A4148AA6-943A-4138-A09E-8DA08544495F}"/>
            </a:ext>
          </a:extLst>
        </xdr:cNvPr>
        <xdr:cNvSpPr/>
      </xdr:nvSpPr>
      <xdr:spPr>
        <a:xfrm>
          <a:off x="12245975" y="9064625"/>
          <a:ext cx="4851400" cy="2270125"/>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6426AF3A-CB21-4EF0-AF35-38B4F2698F70}"/>
            </a:ext>
          </a:extLst>
        </xdr:cNvPr>
        <xdr:cNvSpPr/>
      </xdr:nvSpPr>
      <xdr:spPr>
        <a:xfrm>
          <a:off x="17278350" y="9064625"/>
          <a:ext cx="5756275" cy="22701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1CC98271-E005-491E-9A6F-A30B3F042DAB}"/>
            </a:ext>
          </a:extLst>
        </xdr:cNvPr>
        <xdr:cNvSpPr/>
      </xdr:nvSpPr>
      <xdr:spPr>
        <a:xfrm>
          <a:off x="17278350" y="9064625"/>
          <a:ext cx="363855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5BF0A456-BC86-4CB7-B68E-1B1BA957CB3B}"/>
            </a:ext>
          </a:extLst>
        </xdr:cNvPr>
        <xdr:cNvSpPr txBox="1"/>
      </xdr:nvSpPr>
      <xdr:spPr>
        <a:xfrm>
          <a:off x="17400587" y="9363075"/>
          <a:ext cx="5516563" cy="19177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人口減少により前年度と比較して</a:t>
          </a:r>
          <a:r>
            <a:rPr kumimoji="1" lang="en-US" altLang="ja-JP" sz="1300">
              <a:latin typeface="ＭＳ Ｐゴシック" panose="020B0600070205080204" pitchFamily="50" charset="-128"/>
              <a:ea typeface="ＭＳ Ｐゴシック" panose="020B0600070205080204" pitchFamily="50" charset="-128"/>
            </a:rPr>
            <a:t>0.38</a:t>
          </a:r>
          <a:r>
            <a:rPr kumimoji="1" lang="ja-JP" altLang="en-US" sz="1300">
              <a:latin typeface="ＭＳ Ｐゴシック" panose="020B0600070205080204" pitchFamily="50" charset="-128"/>
              <a:ea typeface="ＭＳ Ｐゴシック" panose="020B0600070205080204" pitchFamily="50" charset="-128"/>
            </a:rPr>
            <a:t>人増の</a:t>
          </a:r>
          <a:r>
            <a:rPr kumimoji="1" lang="en-US" altLang="ja-JP" sz="1300">
              <a:latin typeface="ＭＳ Ｐゴシック" panose="020B0600070205080204" pitchFamily="50" charset="-128"/>
              <a:ea typeface="ＭＳ Ｐゴシック" panose="020B0600070205080204" pitchFamily="50" charset="-128"/>
            </a:rPr>
            <a:t>10.76</a:t>
          </a:r>
          <a:r>
            <a:rPr kumimoji="1" lang="ja-JP" altLang="en-US" sz="1300">
              <a:latin typeface="ＭＳ Ｐゴシック" panose="020B0600070205080204" pitchFamily="50" charset="-128"/>
              <a:ea typeface="ＭＳ Ｐゴシック" panose="020B0600070205080204" pitchFamily="50" charset="-128"/>
            </a:rPr>
            <a:t>人となり、類似団体平均から</a:t>
          </a:r>
          <a:r>
            <a:rPr kumimoji="1" lang="en-US" altLang="ja-JP" sz="1300">
              <a:latin typeface="ＭＳ Ｐゴシック" panose="020B0600070205080204" pitchFamily="50" charset="-128"/>
              <a:ea typeface="ＭＳ Ｐゴシック" panose="020B0600070205080204" pitchFamily="50" charset="-128"/>
            </a:rPr>
            <a:t>0.58</a:t>
          </a:r>
          <a:r>
            <a:rPr kumimoji="1" lang="ja-JP" altLang="en-US" sz="1300">
              <a:latin typeface="ＭＳ Ｐゴシック" panose="020B0600070205080204" pitchFamily="50" charset="-128"/>
              <a:ea typeface="ＭＳ Ｐゴシック" panose="020B0600070205080204" pitchFamily="50" charset="-128"/>
            </a:rPr>
            <a:t>人上回る結果となった。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人口は減少傾向にあるが、住民サービスの多様化や事務の複雑化により、職員一人当たりの業務量は増加している状況にある。今後、大量退職が見込まれることから、業務の効率化を図るとともに、定員適正化計画に基づき職員の採用を計画的に進めていく。</a:t>
          </a: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4E188857-2480-43F5-84A1-48107036CF38}"/>
            </a:ext>
          </a:extLst>
        </xdr:cNvPr>
        <xdr:cNvSpPr txBox="1"/>
      </xdr:nvSpPr>
      <xdr:spPr>
        <a:xfrm>
          <a:off x="12207875" y="8883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B96A179B-4710-4852-8CDB-16CFD56638BD}"/>
            </a:ext>
          </a:extLst>
        </xdr:cNvPr>
        <xdr:cNvCxnSpPr/>
      </xdr:nvCxnSpPr>
      <xdr:spPr>
        <a:xfrm>
          <a:off x="12245975" y="11334750"/>
          <a:ext cx="48514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A2950080-FF07-49B5-85C1-1F000C572CDC}"/>
            </a:ext>
          </a:extLst>
        </xdr:cNvPr>
        <xdr:cNvSpPr txBox="1"/>
      </xdr:nvSpPr>
      <xdr:spPr>
        <a:xfrm>
          <a:off x="11522075" y="11202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a:extLst>
            <a:ext uri="{FF2B5EF4-FFF2-40B4-BE49-F238E27FC236}">
              <a16:creationId xmlns:a16="http://schemas.microsoft.com/office/drawing/2014/main" id="{927A4BC2-55E4-4E26-B9FB-7704196956D3}"/>
            </a:ext>
          </a:extLst>
        </xdr:cNvPr>
        <xdr:cNvCxnSpPr/>
      </xdr:nvCxnSpPr>
      <xdr:spPr>
        <a:xfrm>
          <a:off x="12245975" y="11009085"/>
          <a:ext cx="48514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a:extLst>
            <a:ext uri="{FF2B5EF4-FFF2-40B4-BE49-F238E27FC236}">
              <a16:creationId xmlns:a16="http://schemas.microsoft.com/office/drawing/2014/main" id="{63C18985-A126-455F-806B-75E8A3379E88}"/>
            </a:ext>
          </a:extLst>
        </xdr:cNvPr>
        <xdr:cNvSpPr txBox="1"/>
      </xdr:nvSpPr>
      <xdr:spPr>
        <a:xfrm>
          <a:off x="11522075" y="1087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a:extLst>
            <a:ext uri="{FF2B5EF4-FFF2-40B4-BE49-F238E27FC236}">
              <a16:creationId xmlns:a16="http://schemas.microsoft.com/office/drawing/2014/main" id="{D6F28708-C6CB-4048-AD1F-E7C2AC3316FA}"/>
            </a:ext>
          </a:extLst>
        </xdr:cNvPr>
        <xdr:cNvCxnSpPr/>
      </xdr:nvCxnSpPr>
      <xdr:spPr>
        <a:xfrm>
          <a:off x="12245975" y="10688184"/>
          <a:ext cx="48514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a:extLst>
            <a:ext uri="{FF2B5EF4-FFF2-40B4-BE49-F238E27FC236}">
              <a16:creationId xmlns:a16="http://schemas.microsoft.com/office/drawing/2014/main" id="{C009C1FF-C550-44BB-A6F6-B003B4B253EE}"/>
            </a:ext>
          </a:extLst>
        </xdr:cNvPr>
        <xdr:cNvSpPr txBox="1"/>
      </xdr:nvSpPr>
      <xdr:spPr>
        <a:xfrm>
          <a:off x="11522075" y="105507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a:extLst>
            <a:ext uri="{FF2B5EF4-FFF2-40B4-BE49-F238E27FC236}">
              <a16:creationId xmlns:a16="http://schemas.microsoft.com/office/drawing/2014/main" id="{E75028A2-C8E4-45D1-9B3E-71CE4F39FECA}"/>
            </a:ext>
          </a:extLst>
        </xdr:cNvPr>
        <xdr:cNvCxnSpPr/>
      </xdr:nvCxnSpPr>
      <xdr:spPr>
        <a:xfrm>
          <a:off x="12245975" y="10362519"/>
          <a:ext cx="48514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a:extLst>
            <a:ext uri="{FF2B5EF4-FFF2-40B4-BE49-F238E27FC236}">
              <a16:creationId xmlns:a16="http://schemas.microsoft.com/office/drawing/2014/main" id="{3F08731F-90E3-4965-9979-D6D83AFEE459}"/>
            </a:ext>
          </a:extLst>
        </xdr:cNvPr>
        <xdr:cNvSpPr txBox="1"/>
      </xdr:nvSpPr>
      <xdr:spPr>
        <a:xfrm>
          <a:off x="11522075" y="102250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a:extLst>
            <a:ext uri="{FF2B5EF4-FFF2-40B4-BE49-F238E27FC236}">
              <a16:creationId xmlns:a16="http://schemas.microsoft.com/office/drawing/2014/main" id="{E84D8302-8966-4D09-B41B-D266285525A1}"/>
            </a:ext>
          </a:extLst>
        </xdr:cNvPr>
        <xdr:cNvCxnSpPr/>
      </xdr:nvCxnSpPr>
      <xdr:spPr>
        <a:xfrm>
          <a:off x="12245975" y="10041618"/>
          <a:ext cx="48514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a:extLst>
            <a:ext uri="{FF2B5EF4-FFF2-40B4-BE49-F238E27FC236}">
              <a16:creationId xmlns:a16="http://schemas.microsoft.com/office/drawing/2014/main" id="{69A7F8C6-6655-4F0A-9FC2-2591FA66A16E}"/>
            </a:ext>
          </a:extLst>
        </xdr:cNvPr>
        <xdr:cNvSpPr txBox="1"/>
      </xdr:nvSpPr>
      <xdr:spPr>
        <a:xfrm>
          <a:off x="11522075" y="9899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a:extLst>
            <a:ext uri="{FF2B5EF4-FFF2-40B4-BE49-F238E27FC236}">
              <a16:creationId xmlns:a16="http://schemas.microsoft.com/office/drawing/2014/main" id="{E950DA48-DF94-44CE-9B47-0A4C9074D20E}"/>
            </a:ext>
          </a:extLst>
        </xdr:cNvPr>
        <xdr:cNvCxnSpPr/>
      </xdr:nvCxnSpPr>
      <xdr:spPr>
        <a:xfrm>
          <a:off x="12245975" y="9715953"/>
          <a:ext cx="48514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a:extLst>
            <a:ext uri="{FF2B5EF4-FFF2-40B4-BE49-F238E27FC236}">
              <a16:creationId xmlns:a16="http://schemas.microsoft.com/office/drawing/2014/main" id="{BC45F242-BEF3-4E4D-9E49-408922E64970}"/>
            </a:ext>
          </a:extLst>
        </xdr:cNvPr>
        <xdr:cNvSpPr txBox="1"/>
      </xdr:nvSpPr>
      <xdr:spPr>
        <a:xfrm>
          <a:off x="11522075" y="95737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a:extLst>
            <a:ext uri="{FF2B5EF4-FFF2-40B4-BE49-F238E27FC236}">
              <a16:creationId xmlns:a16="http://schemas.microsoft.com/office/drawing/2014/main" id="{8B1C2233-CC50-444C-9653-E063E8F1A07F}"/>
            </a:ext>
          </a:extLst>
        </xdr:cNvPr>
        <xdr:cNvCxnSpPr/>
      </xdr:nvCxnSpPr>
      <xdr:spPr>
        <a:xfrm>
          <a:off x="12245975" y="9390290"/>
          <a:ext cx="48514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a:extLst>
            <a:ext uri="{FF2B5EF4-FFF2-40B4-BE49-F238E27FC236}">
              <a16:creationId xmlns:a16="http://schemas.microsoft.com/office/drawing/2014/main" id="{B2B4842E-42CC-4A35-9376-638981DF0C3C}"/>
            </a:ext>
          </a:extLst>
        </xdr:cNvPr>
        <xdr:cNvSpPr txBox="1"/>
      </xdr:nvSpPr>
      <xdr:spPr>
        <a:xfrm>
          <a:off x="11522075" y="9248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31B730BC-31F9-42A5-AE57-CD0A3302B064}"/>
            </a:ext>
          </a:extLst>
        </xdr:cNvPr>
        <xdr:cNvCxnSpPr/>
      </xdr:nvCxnSpPr>
      <xdr:spPr>
        <a:xfrm>
          <a:off x="12245975" y="9064625"/>
          <a:ext cx="48514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20D12D1F-28E0-4223-8618-B61539EB67AF}"/>
            </a:ext>
          </a:extLst>
        </xdr:cNvPr>
        <xdr:cNvSpPr txBox="1"/>
      </xdr:nvSpPr>
      <xdr:spPr>
        <a:xfrm>
          <a:off x="11522075" y="892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140FD0BA-41DF-4877-9EEF-D4A61D60A5F4}"/>
            </a:ext>
          </a:extLst>
        </xdr:cNvPr>
        <xdr:cNvSpPr/>
      </xdr:nvSpPr>
      <xdr:spPr>
        <a:xfrm>
          <a:off x="12245975" y="9064625"/>
          <a:ext cx="4851400" cy="22701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158024</xdr:rowOff>
    </xdr:from>
    <xdr:to>
      <xdr:col>81</xdr:col>
      <xdr:colOff>44450</xdr:colOff>
      <xdr:row>67</xdr:row>
      <xdr:rowOff>71392</xdr:rowOff>
    </xdr:to>
    <xdr:cxnSp macro="">
      <xdr:nvCxnSpPr>
        <xdr:cNvPr id="321" name="直線コネクタ 320">
          <a:extLst>
            <a:ext uri="{FF2B5EF4-FFF2-40B4-BE49-F238E27FC236}">
              <a16:creationId xmlns:a16="http://schemas.microsoft.com/office/drawing/2014/main" id="{15815EEE-81A2-45E1-BEC2-9D171BCD9336}"/>
            </a:ext>
          </a:extLst>
        </xdr:cNvPr>
        <xdr:cNvCxnSpPr/>
      </xdr:nvCxnSpPr>
      <xdr:spPr>
        <a:xfrm flipV="1">
          <a:off x="16246475" y="9549674"/>
          <a:ext cx="0" cy="13706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43469</xdr:rowOff>
    </xdr:from>
    <xdr:ext cx="762000" cy="259045"/>
    <xdr:sp macro="" textlink="">
      <xdr:nvSpPr>
        <xdr:cNvPr id="322" name="定員管理の状況最小値テキスト">
          <a:extLst>
            <a:ext uri="{FF2B5EF4-FFF2-40B4-BE49-F238E27FC236}">
              <a16:creationId xmlns:a16="http://schemas.microsoft.com/office/drawing/2014/main" id="{8D3A9E1C-1CAC-424F-B8F1-805A63BB0B0D}"/>
            </a:ext>
          </a:extLst>
        </xdr:cNvPr>
        <xdr:cNvSpPr txBox="1"/>
      </xdr:nvSpPr>
      <xdr:spPr>
        <a:xfrm>
          <a:off x="16335375" y="10892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71392</xdr:rowOff>
    </xdr:from>
    <xdr:to>
      <xdr:col>81</xdr:col>
      <xdr:colOff>133350</xdr:colOff>
      <xdr:row>67</xdr:row>
      <xdr:rowOff>71392</xdr:rowOff>
    </xdr:to>
    <xdr:cxnSp macro="">
      <xdr:nvCxnSpPr>
        <xdr:cNvPr id="323" name="直線コネクタ 322">
          <a:extLst>
            <a:ext uri="{FF2B5EF4-FFF2-40B4-BE49-F238E27FC236}">
              <a16:creationId xmlns:a16="http://schemas.microsoft.com/office/drawing/2014/main" id="{18509D2E-DB18-451C-8E56-35BA49A021DA}"/>
            </a:ext>
          </a:extLst>
        </xdr:cNvPr>
        <xdr:cNvCxnSpPr/>
      </xdr:nvCxnSpPr>
      <xdr:spPr>
        <a:xfrm>
          <a:off x="16167100" y="10920367"/>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72951</xdr:rowOff>
    </xdr:from>
    <xdr:ext cx="762000" cy="259045"/>
    <xdr:sp macro="" textlink="">
      <xdr:nvSpPr>
        <xdr:cNvPr id="324" name="定員管理の状況最大値テキスト">
          <a:extLst>
            <a:ext uri="{FF2B5EF4-FFF2-40B4-BE49-F238E27FC236}">
              <a16:creationId xmlns:a16="http://schemas.microsoft.com/office/drawing/2014/main" id="{6C5115B1-5E08-4842-B0F2-03D94BBE4159}"/>
            </a:ext>
          </a:extLst>
        </xdr:cNvPr>
        <xdr:cNvSpPr txBox="1"/>
      </xdr:nvSpPr>
      <xdr:spPr>
        <a:xfrm>
          <a:off x="16335375" y="9302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158024</xdr:rowOff>
    </xdr:from>
    <xdr:to>
      <xdr:col>81</xdr:col>
      <xdr:colOff>133350</xdr:colOff>
      <xdr:row>58</xdr:row>
      <xdr:rowOff>158024</xdr:rowOff>
    </xdr:to>
    <xdr:cxnSp macro="">
      <xdr:nvCxnSpPr>
        <xdr:cNvPr id="325" name="直線コネクタ 324">
          <a:extLst>
            <a:ext uri="{FF2B5EF4-FFF2-40B4-BE49-F238E27FC236}">
              <a16:creationId xmlns:a16="http://schemas.microsoft.com/office/drawing/2014/main" id="{0DA9F18B-6EA4-4F5F-B0CF-3FF57D7104EE}"/>
            </a:ext>
          </a:extLst>
        </xdr:cNvPr>
        <xdr:cNvCxnSpPr/>
      </xdr:nvCxnSpPr>
      <xdr:spPr>
        <a:xfrm>
          <a:off x="16167100" y="9549674"/>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58238</xdr:rowOff>
    </xdr:from>
    <xdr:to>
      <xdr:col>81</xdr:col>
      <xdr:colOff>44450</xdr:colOff>
      <xdr:row>62</xdr:row>
      <xdr:rowOff>123734</xdr:rowOff>
    </xdr:to>
    <xdr:cxnSp macro="">
      <xdr:nvCxnSpPr>
        <xdr:cNvPr id="326" name="直線コネクタ 325">
          <a:extLst>
            <a:ext uri="{FF2B5EF4-FFF2-40B4-BE49-F238E27FC236}">
              <a16:creationId xmlns:a16="http://schemas.microsoft.com/office/drawing/2014/main" id="{50B22709-B523-4B07-85C1-10889A05B5C2}"/>
            </a:ext>
          </a:extLst>
        </xdr:cNvPr>
        <xdr:cNvCxnSpPr/>
      </xdr:nvCxnSpPr>
      <xdr:spPr>
        <a:xfrm>
          <a:off x="15446375" y="10097588"/>
          <a:ext cx="800100" cy="65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160944</xdr:rowOff>
    </xdr:from>
    <xdr:ext cx="762000" cy="259045"/>
    <xdr:sp macro="" textlink="">
      <xdr:nvSpPr>
        <xdr:cNvPr id="327" name="定員管理の状況平均値テキスト">
          <a:extLst>
            <a:ext uri="{FF2B5EF4-FFF2-40B4-BE49-F238E27FC236}">
              <a16:creationId xmlns:a16="http://schemas.microsoft.com/office/drawing/2014/main" id="{717E2963-889A-4815-8E9E-517A24BB165B}"/>
            </a:ext>
          </a:extLst>
        </xdr:cNvPr>
        <xdr:cNvSpPr txBox="1"/>
      </xdr:nvSpPr>
      <xdr:spPr>
        <a:xfrm>
          <a:off x="16335375" y="98764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144417</xdr:rowOff>
    </xdr:from>
    <xdr:to>
      <xdr:col>81</xdr:col>
      <xdr:colOff>95250</xdr:colOff>
      <xdr:row>62</xdr:row>
      <xdr:rowOff>74567</xdr:rowOff>
    </xdr:to>
    <xdr:sp macro="" textlink="">
      <xdr:nvSpPr>
        <xdr:cNvPr id="328" name="フローチャート: 判断 327">
          <a:extLst>
            <a:ext uri="{FF2B5EF4-FFF2-40B4-BE49-F238E27FC236}">
              <a16:creationId xmlns:a16="http://schemas.microsoft.com/office/drawing/2014/main" id="{B3E2E158-C346-4A59-87BD-D12226D91C91}"/>
            </a:ext>
          </a:extLst>
        </xdr:cNvPr>
        <xdr:cNvSpPr/>
      </xdr:nvSpPr>
      <xdr:spPr>
        <a:xfrm>
          <a:off x="16200437" y="10021842"/>
          <a:ext cx="96838"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18597</xdr:rowOff>
    </xdr:from>
    <xdr:to>
      <xdr:col>77</xdr:col>
      <xdr:colOff>44450</xdr:colOff>
      <xdr:row>62</xdr:row>
      <xdr:rowOff>58238</xdr:rowOff>
    </xdr:to>
    <xdr:cxnSp macro="">
      <xdr:nvCxnSpPr>
        <xdr:cNvPr id="329" name="直線コネクタ 328">
          <a:extLst>
            <a:ext uri="{FF2B5EF4-FFF2-40B4-BE49-F238E27FC236}">
              <a16:creationId xmlns:a16="http://schemas.microsoft.com/office/drawing/2014/main" id="{A9DC65E6-1139-40B4-82D5-AAF3517A66E7}"/>
            </a:ext>
          </a:extLst>
        </xdr:cNvPr>
        <xdr:cNvCxnSpPr/>
      </xdr:nvCxnSpPr>
      <xdr:spPr>
        <a:xfrm>
          <a:off x="14600237" y="10057947"/>
          <a:ext cx="846138" cy="39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101328</xdr:rowOff>
    </xdr:from>
    <xdr:to>
      <xdr:col>77</xdr:col>
      <xdr:colOff>95250</xdr:colOff>
      <xdr:row>62</xdr:row>
      <xdr:rowOff>31478</xdr:rowOff>
    </xdr:to>
    <xdr:sp macro="" textlink="">
      <xdr:nvSpPr>
        <xdr:cNvPr id="330" name="フローチャート: 判断 329">
          <a:extLst>
            <a:ext uri="{FF2B5EF4-FFF2-40B4-BE49-F238E27FC236}">
              <a16:creationId xmlns:a16="http://schemas.microsoft.com/office/drawing/2014/main" id="{95A7D37A-F078-458F-8A53-F96A31627BF0}"/>
            </a:ext>
          </a:extLst>
        </xdr:cNvPr>
        <xdr:cNvSpPr/>
      </xdr:nvSpPr>
      <xdr:spPr>
        <a:xfrm>
          <a:off x="15400337" y="9978753"/>
          <a:ext cx="96838"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41655</xdr:rowOff>
    </xdr:from>
    <xdr:ext cx="736600" cy="259045"/>
    <xdr:sp macro="" textlink="">
      <xdr:nvSpPr>
        <xdr:cNvPr id="331" name="テキスト ボックス 330">
          <a:extLst>
            <a:ext uri="{FF2B5EF4-FFF2-40B4-BE49-F238E27FC236}">
              <a16:creationId xmlns:a16="http://schemas.microsoft.com/office/drawing/2014/main" id="{E8C681EE-1B37-45C0-B13F-F204CDB27D93}"/>
            </a:ext>
          </a:extLst>
        </xdr:cNvPr>
        <xdr:cNvSpPr txBox="1"/>
      </xdr:nvSpPr>
      <xdr:spPr>
        <a:xfrm>
          <a:off x="15084425" y="97571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140063</xdr:rowOff>
    </xdr:from>
    <xdr:to>
      <xdr:col>72</xdr:col>
      <xdr:colOff>203200</xdr:colOff>
      <xdr:row>62</xdr:row>
      <xdr:rowOff>18597</xdr:rowOff>
    </xdr:to>
    <xdr:cxnSp macro="">
      <xdr:nvCxnSpPr>
        <xdr:cNvPr id="332" name="直線コネクタ 331">
          <a:extLst>
            <a:ext uri="{FF2B5EF4-FFF2-40B4-BE49-F238E27FC236}">
              <a16:creationId xmlns:a16="http://schemas.microsoft.com/office/drawing/2014/main" id="{1F7BD475-A84B-4F01-8DDF-187281DD4DC1}"/>
            </a:ext>
          </a:extLst>
        </xdr:cNvPr>
        <xdr:cNvCxnSpPr/>
      </xdr:nvCxnSpPr>
      <xdr:spPr>
        <a:xfrm>
          <a:off x="13754100" y="10017488"/>
          <a:ext cx="846137" cy="40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99604</xdr:rowOff>
    </xdr:from>
    <xdr:to>
      <xdr:col>73</xdr:col>
      <xdr:colOff>44450</xdr:colOff>
      <xdr:row>62</xdr:row>
      <xdr:rowOff>29754</xdr:rowOff>
    </xdr:to>
    <xdr:sp macro="" textlink="">
      <xdr:nvSpPr>
        <xdr:cNvPr id="333" name="フローチャート: 判断 332">
          <a:extLst>
            <a:ext uri="{FF2B5EF4-FFF2-40B4-BE49-F238E27FC236}">
              <a16:creationId xmlns:a16="http://schemas.microsoft.com/office/drawing/2014/main" id="{83B8F751-E460-4690-B5C2-2F4CABD239BF}"/>
            </a:ext>
          </a:extLst>
        </xdr:cNvPr>
        <xdr:cNvSpPr/>
      </xdr:nvSpPr>
      <xdr:spPr>
        <a:xfrm>
          <a:off x="14554200" y="9977029"/>
          <a:ext cx="92075"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39931</xdr:rowOff>
    </xdr:from>
    <xdr:ext cx="762000" cy="259045"/>
    <xdr:sp macro="" textlink="">
      <xdr:nvSpPr>
        <xdr:cNvPr id="334" name="テキスト ボックス 333">
          <a:extLst>
            <a:ext uri="{FF2B5EF4-FFF2-40B4-BE49-F238E27FC236}">
              <a16:creationId xmlns:a16="http://schemas.microsoft.com/office/drawing/2014/main" id="{EFAA31A4-4E49-4A2C-BB49-1B8A9C3D8C75}"/>
            </a:ext>
          </a:extLst>
        </xdr:cNvPr>
        <xdr:cNvSpPr txBox="1"/>
      </xdr:nvSpPr>
      <xdr:spPr>
        <a:xfrm>
          <a:off x="14233525" y="9755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105591</xdr:rowOff>
    </xdr:from>
    <xdr:to>
      <xdr:col>68</xdr:col>
      <xdr:colOff>152400</xdr:colOff>
      <xdr:row>61</xdr:row>
      <xdr:rowOff>140063</xdr:rowOff>
    </xdr:to>
    <xdr:cxnSp macro="">
      <xdr:nvCxnSpPr>
        <xdr:cNvPr id="335" name="直線コネクタ 334">
          <a:extLst>
            <a:ext uri="{FF2B5EF4-FFF2-40B4-BE49-F238E27FC236}">
              <a16:creationId xmlns:a16="http://schemas.microsoft.com/office/drawing/2014/main" id="{2B258C3F-04BD-4711-AA30-BB855ED5A1FE}"/>
            </a:ext>
          </a:extLst>
        </xdr:cNvPr>
        <xdr:cNvCxnSpPr/>
      </xdr:nvCxnSpPr>
      <xdr:spPr>
        <a:xfrm>
          <a:off x="12903200" y="9983016"/>
          <a:ext cx="8509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61685</xdr:rowOff>
    </xdr:from>
    <xdr:to>
      <xdr:col>68</xdr:col>
      <xdr:colOff>203200</xdr:colOff>
      <xdr:row>61</xdr:row>
      <xdr:rowOff>163285</xdr:rowOff>
    </xdr:to>
    <xdr:sp macro="" textlink="">
      <xdr:nvSpPr>
        <xdr:cNvPr id="336" name="フローチャート: 判断 335">
          <a:extLst>
            <a:ext uri="{FF2B5EF4-FFF2-40B4-BE49-F238E27FC236}">
              <a16:creationId xmlns:a16="http://schemas.microsoft.com/office/drawing/2014/main" id="{9B1A8CDC-06D0-4C25-A0A7-AC2CA4EFCC2C}"/>
            </a:ext>
          </a:extLst>
        </xdr:cNvPr>
        <xdr:cNvSpPr/>
      </xdr:nvSpPr>
      <xdr:spPr>
        <a:xfrm>
          <a:off x="13703300" y="9939110"/>
          <a:ext cx="96837"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2012</xdr:rowOff>
    </xdr:from>
    <xdr:ext cx="762000" cy="259045"/>
    <xdr:sp macro="" textlink="">
      <xdr:nvSpPr>
        <xdr:cNvPr id="337" name="テキスト ボックス 336">
          <a:extLst>
            <a:ext uri="{FF2B5EF4-FFF2-40B4-BE49-F238E27FC236}">
              <a16:creationId xmlns:a16="http://schemas.microsoft.com/office/drawing/2014/main" id="{61557AB5-8FBF-407C-B443-759CD737DC1C}"/>
            </a:ext>
          </a:extLst>
        </xdr:cNvPr>
        <xdr:cNvSpPr txBox="1"/>
      </xdr:nvSpPr>
      <xdr:spPr>
        <a:xfrm>
          <a:off x="13392150" y="9717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22044</xdr:rowOff>
    </xdr:from>
    <xdr:to>
      <xdr:col>64</xdr:col>
      <xdr:colOff>152400</xdr:colOff>
      <xdr:row>61</xdr:row>
      <xdr:rowOff>123644</xdr:rowOff>
    </xdr:to>
    <xdr:sp macro="" textlink="">
      <xdr:nvSpPr>
        <xdr:cNvPr id="338" name="フローチャート: 判断 337">
          <a:extLst>
            <a:ext uri="{FF2B5EF4-FFF2-40B4-BE49-F238E27FC236}">
              <a16:creationId xmlns:a16="http://schemas.microsoft.com/office/drawing/2014/main" id="{88261B01-0634-4CC8-953F-3071D1F1CCB9}"/>
            </a:ext>
          </a:extLst>
        </xdr:cNvPr>
        <xdr:cNvSpPr/>
      </xdr:nvSpPr>
      <xdr:spPr>
        <a:xfrm>
          <a:off x="12852400" y="9899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133821</xdr:rowOff>
    </xdr:from>
    <xdr:ext cx="762000" cy="259045"/>
    <xdr:sp macro="" textlink="">
      <xdr:nvSpPr>
        <xdr:cNvPr id="339" name="テキスト ボックス 338">
          <a:extLst>
            <a:ext uri="{FF2B5EF4-FFF2-40B4-BE49-F238E27FC236}">
              <a16:creationId xmlns:a16="http://schemas.microsoft.com/office/drawing/2014/main" id="{ECE3FBCB-A3D5-4FAB-A1BA-DF890675BA6D}"/>
            </a:ext>
          </a:extLst>
        </xdr:cNvPr>
        <xdr:cNvSpPr txBox="1"/>
      </xdr:nvSpPr>
      <xdr:spPr>
        <a:xfrm>
          <a:off x="12541250" y="9687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F62247A9-8ECC-489C-AB07-7797AB007521}"/>
            </a:ext>
          </a:extLst>
        </xdr:cNvPr>
        <xdr:cNvSpPr txBox="1"/>
      </xdr:nvSpPr>
      <xdr:spPr>
        <a:xfrm>
          <a:off x="16040100" y="11336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9F1310D3-0ACF-4369-9B35-6DF720C1A3F5}"/>
            </a:ext>
          </a:extLst>
        </xdr:cNvPr>
        <xdr:cNvSpPr txBox="1"/>
      </xdr:nvSpPr>
      <xdr:spPr>
        <a:xfrm>
          <a:off x="15240000" y="11336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E00D353-73D2-4F6B-8934-39EB5E562A6F}"/>
            </a:ext>
          </a:extLst>
        </xdr:cNvPr>
        <xdr:cNvSpPr txBox="1"/>
      </xdr:nvSpPr>
      <xdr:spPr>
        <a:xfrm>
          <a:off x="14398625" y="11336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5DC4B3E5-2FC0-4B17-BEEE-2FCCABD4CC71}"/>
            </a:ext>
          </a:extLst>
        </xdr:cNvPr>
        <xdr:cNvSpPr txBox="1"/>
      </xdr:nvSpPr>
      <xdr:spPr>
        <a:xfrm>
          <a:off x="13547725" y="11336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CB37B0C1-23C0-4D81-B3A2-BBCF5E9B9B3C}"/>
            </a:ext>
          </a:extLst>
        </xdr:cNvPr>
        <xdr:cNvSpPr txBox="1"/>
      </xdr:nvSpPr>
      <xdr:spPr>
        <a:xfrm>
          <a:off x="12696825" y="11336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72934</xdr:rowOff>
    </xdr:from>
    <xdr:to>
      <xdr:col>81</xdr:col>
      <xdr:colOff>95250</xdr:colOff>
      <xdr:row>63</xdr:row>
      <xdr:rowOff>3084</xdr:rowOff>
    </xdr:to>
    <xdr:sp macro="" textlink="">
      <xdr:nvSpPr>
        <xdr:cNvPr id="345" name="楕円 344">
          <a:extLst>
            <a:ext uri="{FF2B5EF4-FFF2-40B4-BE49-F238E27FC236}">
              <a16:creationId xmlns:a16="http://schemas.microsoft.com/office/drawing/2014/main" id="{026FCC42-8CCB-4A97-85B9-43FBC0D3940F}"/>
            </a:ext>
          </a:extLst>
        </xdr:cNvPr>
        <xdr:cNvSpPr/>
      </xdr:nvSpPr>
      <xdr:spPr>
        <a:xfrm>
          <a:off x="16200437" y="10112284"/>
          <a:ext cx="96838"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45011</xdr:rowOff>
    </xdr:from>
    <xdr:ext cx="762000" cy="259045"/>
    <xdr:sp macro="" textlink="">
      <xdr:nvSpPr>
        <xdr:cNvPr id="346" name="定員管理の状況該当値テキスト">
          <a:extLst>
            <a:ext uri="{FF2B5EF4-FFF2-40B4-BE49-F238E27FC236}">
              <a16:creationId xmlns:a16="http://schemas.microsoft.com/office/drawing/2014/main" id="{EEE98620-D51C-4B52-8590-84F5E0996E36}"/>
            </a:ext>
          </a:extLst>
        </xdr:cNvPr>
        <xdr:cNvSpPr txBox="1"/>
      </xdr:nvSpPr>
      <xdr:spPr>
        <a:xfrm>
          <a:off x="16335375" y="1008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7438</xdr:rowOff>
    </xdr:from>
    <xdr:to>
      <xdr:col>77</xdr:col>
      <xdr:colOff>95250</xdr:colOff>
      <xdr:row>62</xdr:row>
      <xdr:rowOff>109038</xdr:rowOff>
    </xdr:to>
    <xdr:sp macro="" textlink="">
      <xdr:nvSpPr>
        <xdr:cNvPr id="347" name="楕円 346">
          <a:extLst>
            <a:ext uri="{FF2B5EF4-FFF2-40B4-BE49-F238E27FC236}">
              <a16:creationId xmlns:a16="http://schemas.microsoft.com/office/drawing/2014/main" id="{52BF39AD-AB81-4B76-B331-0AE27B899E64}"/>
            </a:ext>
          </a:extLst>
        </xdr:cNvPr>
        <xdr:cNvSpPr/>
      </xdr:nvSpPr>
      <xdr:spPr>
        <a:xfrm>
          <a:off x="15400337" y="10046788"/>
          <a:ext cx="9683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93815</xdr:rowOff>
    </xdr:from>
    <xdr:ext cx="736600" cy="259045"/>
    <xdr:sp macro="" textlink="">
      <xdr:nvSpPr>
        <xdr:cNvPr id="348" name="テキスト ボックス 347">
          <a:extLst>
            <a:ext uri="{FF2B5EF4-FFF2-40B4-BE49-F238E27FC236}">
              <a16:creationId xmlns:a16="http://schemas.microsoft.com/office/drawing/2014/main" id="{620F1A3C-D6F3-4E93-9C38-B80F9CBC3A71}"/>
            </a:ext>
          </a:extLst>
        </xdr:cNvPr>
        <xdr:cNvSpPr txBox="1"/>
      </xdr:nvSpPr>
      <xdr:spPr>
        <a:xfrm>
          <a:off x="15084425" y="101331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139247</xdr:rowOff>
    </xdr:from>
    <xdr:to>
      <xdr:col>73</xdr:col>
      <xdr:colOff>44450</xdr:colOff>
      <xdr:row>62</xdr:row>
      <xdr:rowOff>69397</xdr:rowOff>
    </xdr:to>
    <xdr:sp macro="" textlink="">
      <xdr:nvSpPr>
        <xdr:cNvPr id="349" name="楕円 348">
          <a:extLst>
            <a:ext uri="{FF2B5EF4-FFF2-40B4-BE49-F238E27FC236}">
              <a16:creationId xmlns:a16="http://schemas.microsoft.com/office/drawing/2014/main" id="{A7FBCAC5-C574-47F3-A7F7-2FA442193144}"/>
            </a:ext>
          </a:extLst>
        </xdr:cNvPr>
        <xdr:cNvSpPr/>
      </xdr:nvSpPr>
      <xdr:spPr>
        <a:xfrm>
          <a:off x="14554200" y="10016672"/>
          <a:ext cx="92075"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54174</xdr:rowOff>
    </xdr:from>
    <xdr:ext cx="762000" cy="259045"/>
    <xdr:sp macro="" textlink="">
      <xdr:nvSpPr>
        <xdr:cNvPr id="350" name="テキスト ボックス 349">
          <a:extLst>
            <a:ext uri="{FF2B5EF4-FFF2-40B4-BE49-F238E27FC236}">
              <a16:creationId xmlns:a16="http://schemas.microsoft.com/office/drawing/2014/main" id="{4C07C6D4-DF9B-4736-97AA-7003F4DD7C16}"/>
            </a:ext>
          </a:extLst>
        </xdr:cNvPr>
        <xdr:cNvSpPr txBox="1"/>
      </xdr:nvSpPr>
      <xdr:spPr>
        <a:xfrm>
          <a:off x="14233525" y="100935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89263</xdr:rowOff>
    </xdr:from>
    <xdr:to>
      <xdr:col>68</xdr:col>
      <xdr:colOff>203200</xdr:colOff>
      <xdr:row>62</xdr:row>
      <xdr:rowOff>19413</xdr:rowOff>
    </xdr:to>
    <xdr:sp macro="" textlink="">
      <xdr:nvSpPr>
        <xdr:cNvPr id="351" name="楕円 350">
          <a:extLst>
            <a:ext uri="{FF2B5EF4-FFF2-40B4-BE49-F238E27FC236}">
              <a16:creationId xmlns:a16="http://schemas.microsoft.com/office/drawing/2014/main" id="{80F84CAB-D01E-4AE8-AD92-E1F6F3B2B92B}"/>
            </a:ext>
          </a:extLst>
        </xdr:cNvPr>
        <xdr:cNvSpPr/>
      </xdr:nvSpPr>
      <xdr:spPr>
        <a:xfrm>
          <a:off x="13703300" y="9966688"/>
          <a:ext cx="96837"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4190</xdr:rowOff>
    </xdr:from>
    <xdr:ext cx="762000" cy="259045"/>
    <xdr:sp macro="" textlink="">
      <xdr:nvSpPr>
        <xdr:cNvPr id="352" name="テキスト ボックス 351">
          <a:extLst>
            <a:ext uri="{FF2B5EF4-FFF2-40B4-BE49-F238E27FC236}">
              <a16:creationId xmlns:a16="http://schemas.microsoft.com/office/drawing/2014/main" id="{6C5B8802-06C7-4329-94D0-32261709BEAB}"/>
            </a:ext>
          </a:extLst>
        </xdr:cNvPr>
        <xdr:cNvSpPr txBox="1"/>
      </xdr:nvSpPr>
      <xdr:spPr>
        <a:xfrm>
          <a:off x="13392150" y="10043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54791</xdr:rowOff>
    </xdr:from>
    <xdr:to>
      <xdr:col>64</xdr:col>
      <xdr:colOff>152400</xdr:colOff>
      <xdr:row>61</xdr:row>
      <xdr:rowOff>156391</xdr:rowOff>
    </xdr:to>
    <xdr:sp macro="" textlink="">
      <xdr:nvSpPr>
        <xdr:cNvPr id="353" name="楕円 352">
          <a:extLst>
            <a:ext uri="{FF2B5EF4-FFF2-40B4-BE49-F238E27FC236}">
              <a16:creationId xmlns:a16="http://schemas.microsoft.com/office/drawing/2014/main" id="{A821C3B9-8F76-48D8-B30F-71B604A92845}"/>
            </a:ext>
          </a:extLst>
        </xdr:cNvPr>
        <xdr:cNvSpPr/>
      </xdr:nvSpPr>
      <xdr:spPr>
        <a:xfrm>
          <a:off x="12852400" y="9932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141168</xdr:rowOff>
    </xdr:from>
    <xdr:ext cx="762000" cy="259045"/>
    <xdr:sp macro="" textlink="">
      <xdr:nvSpPr>
        <xdr:cNvPr id="354" name="テキスト ボックス 353">
          <a:extLst>
            <a:ext uri="{FF2B5EF4-FFF2-40B4-BE49-F238E27FC236}">
              <a16:creationId xmlns:a16="http://schemas.microsoft.com/office/drawing/2014/main" id="{DDD16B3F-2D83-4C8E-87BD-4C15CFE3A084}"/>
            </a:ext>
          </a:extLst>
        </xdr:cNvPr>
        <xdr:cNvSpPr txBox="1"/>
      </xdr:nvSpPr>
      <xdr:spPr>
        <a:xfrm>
          <a:off x="12541250" y="10018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BB1F954C-ADCB-490C-AF65-0CD6D14E09AF}"/>
            </a:ext>
          </a:extLst>
        </xdr:cNvPr>
        <xdr:cNvSpPr/>
      </xdr:nvSpPr>
      <xdr:spPr>
        <a:xfrm>
          <a:off x="12245975" y="4740275"/>
          <a:ext cx="4851400"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3ABC1522-20DD-44BB-9732-78EDE6B58DE5}"/>
            </a:ext>
          </a:extLst>
        </xdr:cNvPr>
        <xdr:cNvSpPr txBox="1"/>
      </xdr:nvSpPr>
      <xdr:spPr>
        <a:xfrm>
          <a:off x="13056049" y="5083175"/>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5173CCB5-955C-41DB-BF00-B9B921BD38A6}"/>
            </a:ext>
          </a:extLst>
        </xdr:cNvPr>
        <xdr:cNvSpPr txBox="1"/>
      </xdr:nvSpPr>
      <xdr:spPr>
        <a:xfrm>
          <a:off x="14712501" y="5057775"/>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33151C7A-4696-48EE-8F1B-6F5151545737}"/>
            </a:ext>
          </a:extLst>
        </xdr:cNvPr>
        <xdr:cNvSpPr/>
      </xdr:nvSpPr>
      <xdr:spPr>
        <a:xfrm>
          <a:off x="17160875" y="4984750"/>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62BF4584-6DA3-435F-A171-7F25FE9E164E}"/>
            </a:ext>
          </a:extLst>
        </xdr:cNvPr>
        <xdr:cNvSpPr/>
      </xdr:nvSpPr>
      <xdr:spPr>
        <a:xfrm>
          <a:off x="17160875" y="5165725"/>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7E03D42-D085-46D9-A182-F930BADD8222}"/>
            </a:ext>
          </a:extLst>
        </xdr:cNvPr>
        <xdr:cNvSpPr/>
      </xdr:nvSpPr>
      <xdr:spPr>
        <a:xfrm>
          <a:off x="18735675" y="4984750"/>
          <a:ext cx="121285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82420246-9FA1-4487-BB3B-29295BAA34FD}"/>
            </a:ext>
          </a:extLst>
        </xdr:cNvPr>
        <xdr:cNvSpPr/>
      </xdr:nvSpPr>
      <xdr:spPr>
        <a:xfrm>
          <a:off x="18735675" y="5165725"/>
          <a:ext cx="121285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C237A427-E862-45CA-AE36-D2237358B3F6}"/>
            </a:ext>
          </a:extLst>
        </xdr:cNvPr>
        <xdr:cNvSpPr/>
      </xdr:nvSpPr>
      <xdr:spPr>
        <a:xfrm>
          <a:off x="20129500" y="4984750"/>
          <a:ext cx="121285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BC2A8100-9C62-46A2-ACEF-B82FE2EF3987}"/>
            </a:ext>
          </a:extLst>
        </xdr:cNvPr>
        <xdr:cNvSpPr/>
      </xdr:nvSpPr>
      <xdr:spPr>
        <a:xfrm>
          <a:off x="20129500" y="5165725"/>
          <a:ext cx="121285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2EC49F58-A506-492D-865E-BDD2E5ECA9AF}"/>
            </a:ext>
          </a:extLst>
        </xdr:cNvPr>
        <xdr:cNvSpPr/>
      </xdr:nvSpPr>
      <xdr:spPr>
        <a:xfrm>
          <a:off x="12245975" y="5464175"/>
          <a:ext cx="4851400" cy="22796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374BCB9E-C045-43EA-A203-0F25C9C06336}"/>
            </a:ext>
          </a:extLst>
        </xdr:cNvPr>
        <xdr:cNvSpPr/>
      </xdr:nvSpPr>
      <xdr:spPr>
        <a:xfrm>
          <a:off x="17278350" y="5464175"/>
          <a:ext cx="5756275" cy="2279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7EF77843-7B43-42DC-93A1-3B003DA07047}"/>
            </a:ext>
          </a:extLst>
        </xdr:cNvPr>
        <xdr:cNvSpPr/>
      </xdr:nvSpPr>
      <xdr:spPr>
        <a:xfrm>
          <a:off x="17278350" y="5464175"/>
          <a:ext cx="363855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8A35B928-5EC8-419E-90B0-5803E6D9031D}"/>
            </a:ext>
          </a:extLst>
        </xdr:cNvPr>
        <xdr:cNvSpPr txBox="1"/>
      </xdr:nvSpPr>
      <xdr:spPr>
        <a:xfrm>
          <a:off x="17400587" y="5762625"/>
          <a:ext cx="5516563" cy="19177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令和６年度決算の実質公債費比率は、３か年平均が令和５年度と比較して</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ポイント減の</a:t>
          </a:r>
          <a:r>
            <a:rPr kumimoji="1" lang="en-US" altLang="ja-JP" sz="1300">
              <a:latin typeface="ＭＳ Ｐゴシック" panose="020B0600070205080204" pitchFamily="50" charset="-128"/>
              <a:ea typeface="ＭＳ Ｐゴシック" panose="020B0600070205080204" pitchFamily="50" charset="-128"/>
            </a:rPr>
            <a:t>9.0</a:t>
          </a:r>
          <a:r>
            <a:rPr kumimoji="1" lang="ja-JP" altLang="en-US" sz="1300">
              <a:latin typeface="ＭＳ Ｐゴシック" panose="020B0600070205080204" pitchFamily="50" charset="-128"/>
              <a:ea typeface="ＭＳ Ｐゴシック" panose="020B0600070205080204" pitchFamily="50" charset="-128"/>
            </a:rPr>
            <a:t>％、単年度が</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ポイント減の</a:t>
          </a:r>
          <a:r>
            <a:rPr kumimoji="1" lang="en-US" altLang="ja-JP" sz="1300">
              <a:latin typeface="ＭＳ Ｐゴシック" panose="020B0600070205080204" pitchFamily="50" charset="-128"/>
              <a:ea typeface="ＭＳ Ｐゴシック" panose="020B0600070205080204" pitchFamily="50" charset="-128"/>
            </a:rPr>
            <a:t>7.4</a:t>
          </a:r>
          <a:r>
            <a:rPr kumimoji="1" lang="ja-JP" altLang="en-US" sz="1300">
              <a:latin typeface="ＭＳ Ｐゴシック" panose="020B0600070205080204" pitchFamily="50" charset="-128"/>
              <a:ea typeface="ＭＳ Ｐゴシック" panose="020B0600070205080204" pitchFamily="50" charset="-128"/>
            </a:rPr>
            <a:t>％となった。実質公債費比率減少の要因として、起債の新規発行抑制及び令和５年度に行った繰上償還（</a:t>
          </a:r>
          <a:r>
            <a:rPr kumimoji="1" lang="en-US" altLang="ja-JP" sz="1300">
              <a:latin typeface="ＭＳ Ｐゴシック" panose="020B0600070205080204" pitchFamily="50" charset="-128"/>
              <a:ea typeface="ＭＳ Ｐゴシック" panose="020B0600070205080204" pitchFamily="50" charset="-128"/>
            </a:rPr>
            <a:t>19,579</a:t>
          </a:r>
          <a:r>
            <a:rPr kumimoji="1" lang="ja-JP" altLang="en-US" sz="1300">
              <a:latin typeface="ＭＳ Ｐゴシック" panose="020B0600070205080204" pitchFamily="50" charset="-128"/>
              <a:ea typeface="ＭＳ Ｐゴシック" panose="020B0600070205080204" pitchFamily="50" charset="-128"/>
            </a:rPr>
            <a:t>千円）による元利償還金の減少が挙げられる。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順調に実質公債費比率は下がってきているが、全国平均、県平均及び類似団体平均と比較すると、いずれも高い水準にあることが分かる。今後も起債額の上限設定による新規借入の抑制をを図り、地方債残高の縮減を行っていく必要がある。</a:t>
          </a: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FAD744A8-2E8A-49E6-BDFE-B1BE6827811D}"/>
            </a:ext>
          </a:extLst>
        </xdr:cNvPr>
        <xdr:cNvSpPr txBox="1"/>
      </xdr:nvSpPr>
      <xdr:spPr>
        <a:xfrm>
          <a:off x="12207875" y="5283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4CE15625-90B5-4FA6-A149-C5FD3B5DC002}"/>
            </a:ext>
          </a:extLst>
        </xdr:cNvPr>
        <xdr:cNvCxnSpPr/>
      </xdr:nvCxnSpPr>
      <xdr:spPr>
        <a:xfrm>
          <a:off x="12245975" y="7743825"/>
          <a:ext cx="48514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FAD4757C-EB07-4CD7-A9DA-DF035DDFF0B5}"/>
            </a:ext>
          </a:extLst>
        </xdr:cNvPr>
        <xdr:cNvSpPr txBox="1"/>
      </xdr:nvSpPr>
      <xdr:spPr>
        <a:xfrm>
          <a:off x="11522075" y="761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976E5182-86D2-4B3B-864C-FF949CF666BD}"/>
            </a:ext>
          </a:extLst>
        </xdr:cNvPr>
        <xdr:cNvCxnSpPr/>
      </xdr:nvCxnSpPr>
      <xdr:spPr>
        <a:xfrm>
          <a:off x="12245975" y="7360708"/>
          <a:ext cx="48514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35DDC88A-A687-4FB8-AA41-4E531F513AAC}"/>
            </a:ext>
          </a:extLst>
        </xdr:cNvPr>
        <xdr:cNvSpPr txBox="1"/>
      </xdr:nvSpPr>
      <xdr:spPr>
        <a:xfrm>
          <a:off x="11522075" y="7228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D98843C3-7589-4979-95CF-378D2F02C0E8}"/>
            </a:ext>
          </a:extLst>
        </xdr:cNvPr>
        <xdr:cNvCxnSpPr/>
      </xdr:nvCxnSpPr>
      <xdr:spPr>
        <a:xfrm>
          <a:off x="12245975" y="6977592"/>
          <a:ext cx="48514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B836DF9D-910B-415E-8E55-3F487EC10EF3}"/>
            </a:ext>
          </a:extLst>
        </xdr:cNvPr>
        <xdr:cNvSpPr txBox="1"/>
      </xdr:nvSpPr>
      <xdr:spPr>
        <a:xfrm>
          <a:off x="11522075" y="6844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D1DCA9C0-500F-41BF-A6AD-7D78F8B31ABF}"/>
            </a:ext>
          </a:extLst>
        </xdr:cNvPr>
        <xdr:cNvCxnSpPr/>
      </xdr:nvCxnSpPr>
      <xdr:spPr>
        <a:xfrm>
          <a:off x="12245975" y="6604000"/>
          <a:ext cx="48514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CFA82892-8D5C-4315-BDA6-7B36D4732A91}"/>
            </a:ext>
          </a:extLst>
        </xdr:cNvPr>
        <xdr:cNvSpPr txBox="1"/>
      </xdr:nvSpPr>
      <xdr:spPr>
        <a:xfrm>
          <a:off x="11522075" y="647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3C2A4776-7715-4F31-BE2A-5D77459A1E2C}"/>
            </a:ext>
          </a:extLst>
        </xdr:cNvPr>
        <xdr:cNvCxnSpPr/>
      </xdr:nvCxnSpPr>
      <xdr:spPr>
        <a:xfrm>
          <a:off x="12245975" y="6220883"/>
          <a:ext cx="48514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CFF31E99-90B7-410C-9DFB-C1438D47AF31}"/>
            </a:ext>
          </a:extLst>
        </xdr:cNvPr>
        <xdr:cNvSpPr txBox="1"/>
      </xdr:nvSpPr>
      <xdr:spPr>
        <a:xfrm>
          <a:off x="11522075" y="6088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175F44A3-35A1-4B7A-9C08-885323B71BC7}"/>
            </a:ext>
          </a:extLst>
        </xdr:cNvPr>
        <xdr:cNvCxnSpPr/>
      </xdr:nvCxnSpPr>
      <xdr:spPr>
        <a:xfrm>
          <a:off x="12245975" y="5837767"/>
          <a:ext cx="48514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578CCC50-B9E5-4FD7-BEEC-B7E56EFD9E6D}"/>
            </a:ext>
          </a:extLst>
        </xdr:cNvPr>
        <xdr:cNvCxnSpPr/>
      </xdr:nvCxnSpPr>
      <xdr:spPr>
        <a:xfrm>
          <a:off x="12245975" y="5464175"/>
          <a:ext cx="48514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E2E02A2-8978-414B-897C-D31C44F0B31F}"/>
            </a:ext>
          </a:extLst>
        </xdr:cNvPr>
        <xdr:cNvSpPr/>
      </xdr:nvSpPr>
      <xdr:spPr>
        <a:xfrm>
          <a:off x="12245975" y="5464175"/>
          <a:ext cx="4851400" cy="2279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46143</xdr:rowOff>
    </xdr:from>
    <xdr:to>
      <xdr:col>81</xdr:col>
      <xdr:colOff>44450</xdr:colOff>
      <xdr:row>44</xdr:row>
      <xdr:rowOff>165100</xdr:rowOff>
    </xdr:to>
    <xdr:cxnSp macro="">
      <xdr:nvCxnSpPr>
        <xdr:cNvPr id="382" name="直線コネクタ 381">
          <a:extLst>
            <a:ext uri="{FF2B5EF4-FFF2-40B4-BE49-F238E27FC236}">
              <a16:creationId xmlns:a16="http://schemas.microsoft.com/office/drawing/2014/main" id="{7AE3DB42-8BD8-463C-B8C8-4AB573B53071}"/>
            </a:ext>
          </a:extLst>
        </xdr:cNvPr>
        <xdr:cNvCxnSpPr/>
      </xdr:nvCxnSpPr>
      <xdr:spPr>
        <a:xfrm flipV="1">
          <a:off x="16246475" y="6037368"/>
          <a:ext cx="0" cy="12476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83" name="公債費負担の状況最小値テキスト">
          <a:extLst>
            <a:ext uri="{FF2B5EF4-FFF2-40B4-BE49-F238E27FC236}">
              <a16:creationId xmlns:a16="http://schemas.microsoft.com/office/drawing/2014/main" id="{70A1EB5E-0B92-431B-B9A0-01080EA9ACD5}"/>
            </a:ext>
          </a:extLst>
        </xdr:cNvPr>
        <xdr:cNvSpPr txBox="1"/>
      </xdr:nvSpPr>
      <xdr:spPr>
        <a:xfrm>
          <a:off x="16335375"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84" name="直線コネクタ 383">
          <a:extLst>
            <a:ext uri="{FF2B5EF4-FFF2-40B4-BE49-F238E27FC236}">
              <a16:creationId xmlns:a16="http://schemas.microsoft.com/office/drawing/2014/main" id="{011BFB8C-4C34-40E4-AF22-3AEE4E7AACFE}"/>
            </a:ext>
          </a:extLst>
        </xdr:cNvPr>
        <xdr:cNvCxnSpPr/>
      </xdr:nvCxnSpPr>
      <xdr:spPr>
        <a:xfrm>
          <a:off x="16167100" y="7285037"/>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132520</xdr:rowOff>
    </xdr:from>
    <xdr:ext cx="762000" cy="259045"/>
    <xdr:sp macro="" textlink="">
      <xdr:nvSpPr>
        <xdr:cNvPr id="385" name="公債費負担の状況最大値テキスト">
          <a:extLst>
            <a:ext uri="{FF2B5EF4-FFF2-40B4-BE49-F238E27FC236}">
              <a16:creationId xmlns:a16="http://schemas.microsoft.com/office/drawing/2014/main" id="{562F7688-9967-45E4-A6AC-E6A546ECD729}"/>
            </a:ext>
          </a:extLst>
        </xdr:cNvPr>
        <xdr:cNvSpPr txBox="1"/>
      </xdr:nvSpPr>
      <xdr:spPr>
        <a:xfrm>
          <a:off x="16335375" y="5799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46143</xdr:rowOff>
    </xdr:from>
    <xdr:to>
      <xdr:col>81</xdr:col>
      <xdr:colOff>133350</xdr:colOff>
      <xdr:row>37</xdr:row>
      <xdr:rowOff>46143</xdr:rowOff>
    </xdr:to>
    <xdr:cxnSp macro="">
      <xdr:nvCxnSpPr>
        <xdr:cNvPr id="386" name="直線コネクタ 385">
          <a:extLst>
            <a:ext uri="{FF2B5EF4-FFF2-40B4-BE49-F238E27FC236}">
              <a16:creationId xmlns:a16="http://schemas.microsoft.com/office/drawing/2014/main" id="{AAEF62FF-3DAC-4D25-A27F-1FA1FD1151DA}"/>
            </a:ext>
          </a:extLst>
        </xdr:cNvPr>
        <xdr:cNvCxnSpPr/>
      </xdr:nvCxnSpPr>
      <xdr:spPr>
        <a:xfrm>
          <a:off x="16167100" y="6037368"/>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105833</xdr:rowOff>
    </xdr:from>
    <xdr:to>
      <xdr:col>81</xdr:col>
      <xdr:colOff>44450</xdr:colOff>
      <xdr:row>42</xdr:row>
      <xdr:rowOff>170180</xdr:rowOff>
    </xdr:to>
    <xdr:cxnSp macro="">
      <xdr:nvCxnSpPr>
        <xdr:cNvPr id="387" name="直線コネクタ 386">
          <a:extLst>
            <a:ext uri="{FF2B5EF4-FFF2-40B4-BE49-F238E27FC236}">
              <a16:creationId xmlns:a16="http://schemas.microsoft.com/office/drawing/2014/main" id="{CF965858-0593-491D-B22A-B83A0BE165F2}"/>
            </a:ext>
          </a:extLst>
        </xdr:cNvPr>
        <xdr:cNvCxnSpPr/>
      </xdr:nvCxnSpPr>
      <xdr:spPr>
        <a:xfrm flipV="1">
          <a:off x="15446375" y="6906683"/>
          <a:ext cx="800100" cy="54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162577</xdr:rowOff>
    </xdr:from>
    <xdr:ext cx="762000" cy="259045"/>
    <xdr:sp macro="" textlink="">
      <xdr:nvSpPr>
        <xdr:cNvPr id="388" name="公債費負担の状況平均値テキスト">
          <a:extLst>
            <a:ext uri="{FF2B5EF4-FFF2-40B4-BE49-F238E27FC236}">
              <a16:creationId xmlns:a16="http://schemas.microsoft.com/office/drawing/2014/main" id="{BA51D226-959C-48BC-B09F-65E86DC1B998}"/>
            </a:ext>
          </a:extLst>
        </xdr:cNvPr>
        <xdr:cNvSpPr txBox="1"/>
      </xdr:nvSpPr>
      <xdr:spPr>
        <a:xfrm>
          <a:off x="16335375" y="663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146050</xdr:rowOff>
    </xdr:from>
    <xdr:to>
      <xdr:col>81</xdr:col>
      <xdr:colOff>95250</xdr:colOff>
      <xdr:row>42</xdr:row>
      <xdr:rowOff>76200</xdr:rowOff>
    </xdr:to>
    <xdr:sp macro="" textlink="">
      <xdr:nvSpPr>
        <xdr:cNvPr id="389" name="フローチャート: 判断 388">
          <a:extLst>
            <a:ext uri="{FF2B5EF4-FFF2-40B4-BE49-F238E27FC236}">
              <a16:creationId xmlns:a16="http://schemas.microsoft.com/office/drawing/2014/main" id="{28970BE6-4D76-4629-ADFB-A7D9156D2C10}"/>
            </a:ext>
          </a:extLst>
        </xdr:cNvPr>
        <xdr:cNvSpPr/>
      </xdr:nvSpPr>
      <xdr:spPr>
        <a:xfrm>
          <a:off x="16200437" y="6784975"/>
          <a:ext cx="96838"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170180</xdr:rowOff>
    </xdr:from>
    <xdr:to>
      <xdr:col>77</xdr:col>
      <xdr:colOff>44450</xdr:colOff>
      <xdr:row>43</xdr:row>
      <xdr:rowOff>38946</xdr:rowOff>
    </xdr:to>
    <xdr:cxnSp macro="">
      <xdr:nvCxnSpPr>
        <xdr:cNvPr id="390" name="直線コネクタ 389">
          <a:extLst>
            <a:ext uri="{FF2B5EF4-FFF2-40B4-BE49-F238E27FC236}">
              <a16:creationId xmlns:a16="http://schemas.microsoft.com/office/drawing/2014/main" id="{E6B38DDC-3714-431A-ABC0-EEE74E22B66A}"/>
            </a:ext>
          </a:extLst>
        </xdr:cNvPr>
        <xdr:cNvCxnSpPr/>
      </xdr:nvCxnSpPr>
      <xdr:spPr>
        <a:xfrm flipV="1">
          <a:off x="14600237" y="6961505"/>
          <a:ext cx="846138"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154094</xdr:rowOff>
    </xdr:from>
    <xdr:to>
      <xdr:col>77</xdr:col>
      <xdr:colOff>95250</xdr:colOff>
      <xdr:row>42</xdr:row>
      <xdr:rowOff>84244</xdr:rowOff>
    </xdr:to>
    <xdr:sp macro="" textlink="">
      <xdr:nvSpPr>
        <xdr:cNvPr id="391" name="フローチャート: 判断 390">
          <a:extLst>
            <a:ext uri="{FF2B5EF4-FFF2-40B4-BE49-F238E27FC236}">
              <a16:creationId xmlns:a16="http://schemas.microsoft.com/office/drawing/2014/main" id="{3E60BE37-5D30-4BB0-81A8-C7E6D8C20C60}"/>
            </a:ext>
          </a:extLst>
        </xdr:cNvPr>
        <xdr:cNvSpPr/>
      </xdr:nvSpPr>
      <xdr:spPr>
        <a:xfrm>
          <a:off x="15400337" y="6793019"/>
          <a:ext cx="96838"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94421</xdr:rowOff>
    </xdr:from>
    <xdr:ext cx="736600" cy="259045"/>
    <xdr:sp macro="" textlink="">
      <xdr:nvSpPr>
        <xdr:cNvPr id="392" name="テキスト ボックス 391">
          <a:extLst>
            <a:ext uri="{FF2B5EF4-FFF2-40B4-BE49-F238E27FC236}">
              <a16:creationId xmlns:a16="http://schemas.microsoft.com/office/drawing/2014/main" id="{27E45AD3-D0DC-44BB-BB0E-541DBB98D070}"/>
            </a:ext>
          </a:extLst>
        </xdr:cNvPr>
        <xdr:cNvSpPr txBox="1"/>
      </xdr:nvSpPr>
      <xdr:spPr>
        <a:xfrm>
          <a:off x="15084425" y="6571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38946</xdr:rowOff>
    </xdr:from>
    <xdr:to>
      <xdr:col>72</xdr:col>
      <xdr:colOff>203200</xdr:colOff>
      <xdr:row>43</xdr:row>
      <xdr:rowOff>95250</xdr:rowOff>
    </xdr:to>
    <xdr:cxnSp macro="">
      <xdr:nvCxnSpPr>
        <xdr:cNvPr id="393" name="直線コネクタ 392">
          <a:extLst>
            <a:ext uri="{FF2B5EF4-FFF2-40B4-BE49-F238E27FC236}">
              <a16:creationId xmlns:a16="http://schemas.microsoft.com/office/drawing/2014/main" id="{4D5D55E2-0D3C-4B12-B046-F12A57B40B35}"/>
            </a:ext>
          </a:extLst>
        </xdr:cNvPr>
        <xdr:cNvCxnSpPr/>
      </xdr:nvCxnSpPr>
      <xdr:spPr>
        <a:xfrm flipV="1">
          <a:off x="13754100" y="7001721"/>
          <a:ext cx="846137"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154094</xdr:rowOff>
    </xdr:from>
    <xdr:to>
      <xdr:col>73</xdr:col>
      <xdr:colOff>44450</xdr:colOff>
      <xdr:row>42</xdr:row>
      <xdr:rowOff>84244</xdr:rowOff>
    </xdr:to>
    <xdr:sp macro="" textlink="">
      <xdr:nvSpPr>
        <xdr:cNvPr id="394" name="フローチャート: 判断 393">
          <a:extLst>
            <a:ext uri="{FF2B5EF4-FFF2-40B4-BE49-F238E27FC236}">
              <a16:creationId xmlns:a16="http://schemas.microsoft.com/office/drawing/2014/main" id="{28E00B67-CD28-4EC9-BD6C-51F1E254BCAC}"/>
            </a:ext>
          </a:extLst>
        </xdr:cNvPr>
        <xdr:cNvSpPr/>
      </xdr:nvSpPr>
      <xdr:spPr>
        <a:xfrm>
          <a:off x="14554200" y="6793019"/>
          <a:ext cx="92075"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94421</xdr:rowOff>
    </xdr:from>
    <xdr:ext cx="762000" cy="259045"/>
    <xdr:sp macro="" textlink="">
      <xdr:nvSpPr>
        <xdr:cNvPr id="395" name="テキスト ボックス 394">
          <a:extLst>
            <a:ext uri="{FF2B5EF4-FFF2-40B4-BE49-F238E27FC236}">
              <a16:creationId xmlns:a16="http://schemas.microsoft.com/office/drawing/2014/main" id="{F787F155-F87B-4DCD-8D13-6EF36095266E}"/>
            </a:ext>
          </a:extLst>
        </xdr:cNvPr>
        <xdr:cNvSpPr txBox="1"/>
      </xdr:nvSpPr>
      <xdr:spPr>
        <a:xfrm>
          <a:off x="14233525" y="6571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95250</xdr:rowOff>
    </xdr:from>
    <xdr:to>
      <xdr:col>68</xdr:col>
      <xdr:colOff>152400</xdr:colOff>
      <xdr:row>44</xdr:row>
      <xdr:rowOff>20320</xdr:rowOff>
    </xdr:to>
    <xdr:cxnSp macro="">
      <xdr:nvCxnSpPr>
        <xdr:cNvPr id="396" name="直線コネクタ 395">
          <a:extLst>
            <a:ext uri="{FF2B5EF4-FFF2-40B4-BE49-F238E27FC236}">
              <a16:creationId xmlns:a16="http://schemas.microsoft.com/office/drawing/2014/main" id="{1AA9D468-F7E7-4D16-8ADA-34CCC9CC1D6A}"/>
            </a:ext>
          </a:extLst>
        </xdr:cNvPr>
        <xdr:cNvCxnSpPr/>
      </xdr:nvCxnSpPr>
      <xdr:spPr>
        <a:xfrm flipV="1">
          <a:off x="12903200" y="7058025"/>
          <a:ext cx="850900" cy="86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146050</xdr:rowOff>
    </xdr:from>
    <xdr:to>
      <xdr:col>68</xdr:col>
      <xdr:colOff>203200</xdr:colOff>
      <xdr:row>42</xdr:row>
      <xdr:rowOff>76200</xdr:rowOff>
    </xdr:to>
    <xdr:sp macro="" textlink="">
      <xdr:nvSpPr>
        <xdr:cNvPr id="397" name="フローチャート: 判断 396">
          <a:extLst>
            <a:ext uri="{FF2B5EF4-FFF2-40B4-BE49-F238E27FC236}">
              <a16:creationId xmlns:a16="http://schemas.microsoft.com/office/drawing/2014/main" id="{5C659C68-4673-4F83-B348-F44D45CCE032}"/>
            </a:ext>
          </a:extLst>
        </xdr:cNvPr>
        <xdr:cNvSpPr/>
      </xdr:nvSpPr>
      <xdr:spPr>
        <a:xfrm>
          <a:off x="13703300" y="6784975"/>
          <a:ext cx="96837"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86377</xdr:rowOff>
    </xdr:from>
    <xdr:ext cx="762000" cy="259045"/>
    <xdr:sp macro="" textlink="">
      <xdr:nvSpPr>
        <xdr:cNvPr id="398" name="テキスト ボックス 397">
          <a:extLst>
            <a:ext uri="{FF2B5EF4-FFF2-40B4-BE49-F238E27FC236}">
              <a16:creationId xmlns:a16="http://schemas.microsoft.com/office/drawing/2014/main" id="{85F59860-6DD2-4F93-94FD-4BE185B40D66}"/>
            </a:ext>
          </a:extLst>
        </xdr:cNvPr>
        <xdr:cNvSpPr txBox="1"/>
      </xdr:nvSpPr>
      <xdr:spPr>
        <a:xfrm>
          <a:off x="1339215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170180</xdr:rowOff>
    </xdr:from>
    <xdr:to>
      <xdr:col>64</xdr:col>
      <xdr:colOff>152400</xdr:colOff>
      <xdr:row>42</xdr:row>
      <xdr:rowOff>100330</xdr:rowOff>
    </xdr:to>
    <xdr:sp macro="" textlink="">
      <xdr:nvSpPr>
        <xdr:cNvPr id="399" name="フローチャート: 判断 398">
          <a:extLst>
            <a:ext uri="{FF2B5EF4-FFF2-40B4-BE49-F238E27FC236}">
              <a16:creationId xmlns:a16="http://schemas.microsoft.com/office/drawing/2014/main" id="{0CC91921-EC3D-41BC-96E8-7DD903042314}"/>
            </a:ext>
          </a:extLst>
        </xdr:cNvPr>
        <xdr:cNvSpPr/>
      </xdr:nvSpPr>
      <xdr:spPr>
        <a:xfrm>
          <a:off x="12852400" y="679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110507</xdr:rowOff>
    </xdr:from>
    <xdr:ext cx="762000" cy="259045"/>
    <xdr:sp macro="" textlink="">
      <xdr:nvSpPr>
        <xdr:cNvPr id="400" name="テキスト ボックス 399">
          <a:extLst>
            <a:ext uri="{FF2B5EF4-FFF2-40B4-BE49-F238E27FC236}">
              <a16:creationId xmlns:a16="http://schemas.microsoft.com/office/drawing/2014/main" id="{A2EF5C54-48F8-4969-9479-80CB6C4D8E1E}"/>
            </a:ext>
          </a:extLst>
        </xdr:cNvPr>
        <xdr:cNvSpPr txBox="1"/>
      </xdr:nvSpPr>
      <xdr:spPr>
        <a:xfrm>
          <a:off x="12541250" y="6587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61BDD530-B65A-4BCF-B63C-876D12D73A50}"/>
            </a:ext>
          </a:extLst>
        </xdr:cNvPr>
        <xdr:cNvSpPr txBox="1"/>
      </xdr:nvSpPr>
      <xdr:spPr>
        <a:xfrm>
          <a:off x="16040100"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AA3B0F60-B028-40D5-8FDC-9298C3C31B74}"/>
            </a:ext>
          </a:extLst>
        </xdr:cNvPr>
        <xdr:cNvSpPr txBox="1"/>
      </xdr:nvSpPr>
      <xdr:spPr>
        <a:xfrm>
          <a:off x="15240000"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1942CA60-9E52-42F7-A054-54757AA67152}"/>
            </a:ext>
          </a:extLst>
        </xdr:cNvPr>
        <xdr:cNvSpPr txBox="1"/>
      </xdr:nvSpPr>
      <xdr:spPr>
        <a:xfrm>
          <a:off x="14398625"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B363AF0C-AF26-41FF-AEE2-ED11DF340D75}"/>
            </a:ext>
          </a:extLst>
        </xdr:cNvPr>
        <xdr:cNvSpPr txBox="1"/>
      </xdr:nvSpPr>
      <xdr:spPr>
        <a:xfrm>
          <a:off x="13547725"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F4FCF76-D5AC-44FE-A696-7A94E074D667}"/>
            </a:ext>
          </a:extLst>
        </xdr:cNvPr>
        <xdr:cNvSpPr txBox="1"/>
      </xdr:nvSpPr>
      <xdr:spPr>
        <a:xfrm>
          <a:off x="12696825" y="774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55033</xdr:rowOff>
    </xdr:from>
    <xdr:to>
      <xdr:col>81</xdr:col>
      <xdr:colOff>95250</xdr:colOff>
      <xdr:row>42</xdr:row>
      <xdr:rowOff>156633</xdr:rowOff>
    </xdr:to>
    <xdr:sp macro="" textlink="">
      <xdr:nvSpPr>
        <xdr:cNvPr id="406" name="楕円 405">
          <a:extLst>
            <a:ext uri="{FF2B5EF4-FFF2-40B4-BE49-F238E27FC236}">
              <a16:creationId xmlns:a16="http://schemas.microsoft.com/office/drawing/2014/main" id="{C7D7EC19-57A4-4218-97A2-1A37509068AD}"/>
            </a:ext>
          </a:extLst>
        </xdr:cNvPr>
        <xdr:cNvSpPr/>
      </xdr:nvSpPr>
      <xdr:spPr>
        <a:xfrm>
          <a:off x="16200437" y="6855883"/>
          <a:ext cx="9683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27110</xdr:rowOff>
    </xdr:from>
    <xdr:ext cx="762000" cy="259045"/>
    <xdr:sp macro="" textlink="">
      <xdr:nvSpPr>
        <xdr:cNvPr id="407" name="公債費負担の状況該当値テキスト">
          <a:extLst>
            <a:ext uri="{FF2B5EF4-FFF2-40B4-BE49-F238E27FC236}">
              <a16:creationId xmlns:a16="http://schemas.microsoft.com/office/drawing/2014/main" id="{20153DB9-8738-47C9-900F-E097455AA2B6}"/>
            </a:ext>
          </a:extLst>
        </xdr:cNvPr>
        <xdr:cNvSpPr txBox="1"/>
      </xdr:nvSpPr>
      <xdr:spPr>
        <a:xfrm>
          <a:off x="16335375" y="6827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119380</xdr:rowOff>
    </xdr:from>
    <xdr:to>
      <xdr:col>77</xdr:col>
      <xdr:colOff>95250</xdr:colOff>
      <xdr:row>43</xdr:row>
      <xdr:rowOff>49530</xdr:rowOff>
    </xdr:to>
    <xdr:sp macro="" textlink="">
      <xdr:nvSpPr>
        <xdr:cNvPr id="408" name="楕円 407">
          <a:extLst>
            <a:ext uri="{FF2B5EF4-FFF2-40B4-BE49-F238E27FC236}">
              <a16:creationId xmlns:a16="http://schemas.microsoft.com/office/drawing/2014/main" id="{4192000F-F56A-4ECD-8BEA-8B504CDDE3E8}"/>
            </a:ext>
          </a:extLst>
        </xdr:cNvPr>
        <xdr:cNvSpPr/>
      </xdr:nvSpPr>
      <xdr:spPr>
        <a:xfrm>
          <a:off x="15400337" y="6920230"/>
          <a:ext cx="96838"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34307</xdr:rowOff>
    </xdr:from>
    <xdr:ext cx="736600" cy="259045"/>
    <xdr:sp macro="" textlink="">
      <xdr:nvSpPr>
        <xdr:cNvPr id="409" name="テキスト ボックス 408">
          <a:extLst>
            <a:ext uri="{FF2B5EF4-FFF2-40B4-BE49-F238E27FC236}">
              <a16:creationId xmlns:a16="http://schemas.microsoft.com/office/drawing/2014/main" id="{7E18F398-9B1E-4B16-8BFB-8036A9BB707A}"/>
            </a:ext>
          </a:extLst>
        </xdr:cNvPr>
        <xdr:cNvSpPr txBox="1"/>
      </xdr:nvSpPr>
      <xdr:spPr>
        <a:xfrm>
          <a:off x="15084425" y="6997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159596</xdr:rowOff>
    </xdr:from>
    <xdr:to>
      <xdr:col>73</xdr:col>
      <xdr:colOff>44450</xdr:colOff>
      <xdr:row>43</xdr:row>
      <xdr:rowOff>89746</xdr:rowOff>
    </xdr:to>
    <xdr:sp macro="" textlink="">
      <xdr:nvSpPr>
        <xdr:cNvPr id="410" name="楕円 409">
          <a:extLst>
            <a:ext uri="{FF2B5EF4-FFF2-40B4-BE49-F238E27FC236}">
              <a16:creationId xmlns:a16="http://schemas.microsoft.com/office/drawing/2014/main" id="{F7772907-FF5A-40F7-982E-1ED8A1BB8233}"/>
            </a:ext>
          </a:extLst>
        </xdr:cNvPr>
        <xdr:cNvSpPr/>
      </xdr:nvSpPr>
      <xdr:spPr>
        <a:xfrm>
          <a:off x="14554200" y="6960446"/>
          <a:ext cx="92075"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74523</xdr:rowOff>
    </xdr:from>
    <xdr:ext cx="762000" cy="259045"/>
    <xdr:sp macro="" textlink="">
      <xdr:nvSpPr>
        <xdr:cNvPr id="411" name="テキスト ボックス 410">
          <a:extLst>
            <a:ext uri="{FF2B5EF4-FFF2-40B4-BE49-F238E27FC236}">
              <a16:creationId xmlns:a16="http://schemas.microsoft.com/office/drawing/2014/main" id="{8B35B8A2-B4A5-4DB1-B755-2787432FE03B}"/>
            </a:ext>
          </a:extLst>
        </xdr:cNvPr>
        <xdr:cNvSpPr txBox="1"/>
      </xdr:nvSpPr>
      <xdr:spPr>
        <a:xfrm>
          <a:off x="14233525" y="7037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44450</xdr:rowOff>
    </xdr:from>
    <xdr:to>
      <xdr:col>68</xdr:col>
      <xdr:colOff>203200</xdr:colOff>
      <xdr:row>43</xdr:row>
      <xdr:rowOff>146050</xdr:rowOff>
    </xdr:to>
    <xdr:sp macro="" textlink="">
      <xdr:nvSpPr>
        <xdr:cNvPr id="412" name="楕円 411">
          <a:extLst>
            <a:ext uri="{FF2B5EF4-FFF2-40B4-BE49-F238E27FC236}">
              <a16:creationId xmlns:a16="http://schemas.microsoft.com/office/drawing/2014/main" id="{33248A75-DA1B-4C14-83DF-9E5BEA6E76D3}"/>
            </a:ext>
          </a:extLst>
        </xdr:cNvPr>
        <xdr:cNvSpPr/>
      </xdr:nvSpPr>
      <xdr:spPr>
        <a:xfrm>
          <a:off x="13703300" y="7007225"/>
          <a:ext cx="96837"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130827</xdr:rowOff>
    </xdr:from>
    <xdr:ext cx="762000" cy="259045"/>
    <xdr:sp macro="" textlink="">
      <xdr:nvSpPr>
        <xdr:cNvPr id="413" name="テキスト ボックス 412">
          <a:extLst>
            <a:ext uri="{FF2B5EF4-FFF2-40B4-BE49-F238E27FC236}">
              <a16:creationId xmlns:a16="http://schemas.microsoft.com/office/drawing/2014/main" id="{61167B65-1A18-4198-86C9-B5893CA6EED9}"/>
            </a:ext>
          </a:extLst>
        </xdr:cNvPr>
        <xdr:cNvSpPr txBox="1"/>
      </xdr:nvSpPr>
      <xdr:spPr>
        <a:xfrm>
          <a:off x="13392150" y="7093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140970</xdr:rowOff>
    </xdr:from>
    <xdr:to>
      <xdr:col>64</xdr:col>
      <xdr:colOff>152400</xdr:colOff>
      <xdr:row>44</xdr:row>
      <xdr:rowOff>71120</xdr:rowOff>
    </xdr:to>
    <xdr:sp macro="" textlink="">
      <xdr:nvSpPr>
        <xdr:cNvPr id="414" name="楕円 413">
          <a:extLst>
            <a:ext uri="{FF2B5EF4-FFF2-40B4-BE49-F238E27FC236}">
              <a16:creationId xmlns:a16="http://schemas.microsoft.com/office/drawing/2014/main" id="{A44B27E3-6EDC-4453-8671-1276AAF190C0}"/>
            </a:ext>
          </a:extLst>
        </xdr:cNvPr>
        <xdr:cNvSpPr/>
      </xdr:nvSpPr>
      <xdr:spPr>
        <a:xfrm>
          <a:off x="12852400" y="710374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55897</xdr:rowOff>
    </xdr:from>
    <xdr:ext cx="762000" cy="259045"/>
    <xdr:sp macro="" textlink="">
      <xdr:nvSpPr>
        <xdr:cNvPr id="415" name="テキスト ボックス 414">
          <a:extLst>
            <a:ext uri="{FF2B5EF4-FFF2-40B4-BE49-F238E27FC236}">
              <a16:creationId xmlns:a16="http://schemas.microsoft.com/office/drawing/2014/main" id="{9D17D1CC-F357-472F-9C67-2B1269101EDD}"/>
            </a:ext>
          </a:extLst>
        </xdr:cNvPr>
        <xdr:cNvSpPr txBox="1"/>
      </xdr:nvSpPr>
      <xdr:spPr>
        <a:xfrm>
          <a:off x="12541250" y="718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D3ACA594-4E50-477A-A586-4D81D4B2764D}"/>
            </a:ext>
          </a:extLst>
        </xdr:cNvPr>
        <xdr:cNvSpPr/>
      </xdr:nvSpPr>
      <xdr:spPr>
        <a:xfrm>
          <a:off x="12245975" y="1139825"/>
          <a:ext cx="4851400" cy="3079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91342ED0-9F4A-401B-8596-38C52923F90D}"/>
            </a:ext>
          </a:extLst>
        </xdr:cNvPr>
        <xdr:cNvSpPr txBox="1"/>
      </xdr:nvSpPr>
      <xdr:spPr>
        <a:xfrm>
          <a:off x="13139405" y="1482725"/>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CBA00A04-AA38-4709-82A5-487A0D61DCD9}"/>
            </a:ext>
          </a:extLst>
        </xdr:cNvPr>
        <xdr:cNvSpPr txBox="1"/>
      </xdr:nvSpPr>
      <xdr:spPr>
        <a:xfrm>
          <a:off x="14629145" y="1457325"/>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896FEF62-5072-4781-AFAE-40641E11B52A}"/>
            </a:ext>
          </a:extLst>
        </xdr:cNvPr>
        <xdr:cNvSpPr/>
      </xdr:nvSpPr>
      <xdr:spPr>
        <a:xfrm>
          <a:off x="17160875" y="1384300"/>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F5FC1D89-3BFC-4E6C-8788-737E04041034}"/>
            </a:ext>
          </a:extLst>
        </xdr:cNvPr>
        <xdr:cNvSpPr/>
      </xdr:nvSpPr>
      <xdr:spPr>
        <a:xfrm>
          <a:off x="17160875" y="1565275"/>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6D5D4D5E-EDF2-47CA-B70C-93C261A54505}"/>
            </a:ext>
          </a:extLst>
        </xdr:cNvPr>
        <xdr:cNvSpPr/>
      </xdr:nvSpPr>
      <xdr:spPr>
        <a:xfrm>
          <a:off x="18735675" y="1384300"/>
          <a:ext cx="121285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DE257DF8-7336-4AEB-A5FD-5344CD9971E5}"/>
            </a:ext>
          </a:extLst>
        </xdr:cNvPr>
        <xdr:cNvSpPr/>
      </xdr:nvSpPr>
      <xdr:spPr>
        <a:xfrm>
          <a:off x="18735675" y="1565275"/>
          <a:ext cx="121285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B8F68B12-B403-4EAF-97A6-D1D5121F85E3}"/>
            </a:ext>
          </a:extLst>
        </xdr:cNvPr>
        <xdr:cNvSpPr/>
      </xdr:nvSpPr>
      <xdr:spPr>
        <a:xfrm>
          <a:off x="20129500" y="1384300"/>
          <a:ext cx="121285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E6E63621-DC10-4585-8C3B-DD9C4977474D}"/>
            </a:ext>
          </a:extLst>
        </xdr:cNvPr>
        <xdr:cNvSpPr/>
      </xdr:nvSpPr>
      <xdr:spPr>
        <a:xfrm>
          <a:off x="20129500" y="1565275"/>
          <a:ext cx="121285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CD0EB540-B868-44B2-BDD2-4419A34DEFED}"/>
            </a:ext>
          </a:extLst>
        </xdr:cNvPr>
        <xdr:cNvSpPr/>
      </xdr:nvSpPr>
      <xdr:spPr>
        <a:xfrm>
          <a:off x="12245975" y="1863725"/>
          <a:ext cx="4851400" cy="22796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B6336D9-C746-449F-BC07-5EAECC1BA273}"/>
            </a:ext>
          </a:extLst>
        </xdr:cNvPr>
        <xdr:cNvSpPr/>
      </xdr:nvSpPr>
      <xdr:spPr>
        <a:xfrm>
          <a:off x="17278350" y="1863725"/>
          <a:ext cx="5756275" cy="2279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5D727214-A717-4557-8539-1E13A5925F31}"/>
            </a:ext>
          </a:extLst>
        </xdr:cNvPr>
        <xdr:cNvSpPr/>
      </xdr:nvSpPr>
      <xdr:spPr>
        <a:xfrm>
          <a:off x="17278350" y="1863725"/>
          <a:ext cx="3638550" cy="2397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9324E5E9-32F0-4A9C-8789-F4EB47CCD669}"/>
            </a:ext>
          </a:extLst>
        </xdr:cNvPr>
        <xdr:cNvSpPr txBox="1"/>
      </xdr:nvSpPr>
      <xdr:spPr>
        <a:xfrm>
          <a:off x="17400587" y="2162175"/>
          <a:ext cx="5516563" cy="19177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令和６年度決算の将来負担比率は、令和５年度と比較して</a:t>
          </a:r>
          <a:r>
            <a:rPr kumimoji="1" lang="en-US" altLang="ja-JP" sz="1200">
              <a:latin typeface="ＭＳ Ｐゴシック" panose="020B0600070205080204" pitchFamily="50" charset="-128"/>
              <a:ea typeface="ＭＳ Ｐゴシック" panose="020B0600070205080204" pitchFamily="50" charset="-128"/>
            </a:rPr>
            <a:t>12.3</a:t>
          </a:r>
          <a:r>
            <a:rPr kumimoji="1" lang="ja-JP" altLang="en-US" sz="1200">
              <a:latin typeface="ＭＳ Ｐゴシック" panose="020B0600070205080204" pitchFamily="50" charset="-128"/>
              <a:ea typeface="ＭＳ Ｐゴシック" panose="020B0600070205080204" pitchFamily="50" charset="-128"/>
            </a:rPr>
            <a:t>ポイント減の</a:t>
          </a:r>
          <a:r>
            <a:rPr kumimoji="1" lang="en-US" altLang="ja-JP" sz="1200">
              <a:latin typeface="ＭＳ Ｐゴシック" panose="020B0600070205080204" pitchFamily="50" charset="-128"/>
              <a:ea typeface="ＭＳ Ｐゴシック" panose="020B0600070205080204" pitchFamily="50" charset="-128"/>
            </a:rPr>
            <a:t>12.2</a:t>
          </a:r>
          <a:r>
            <a:rPr kumimoji="1" lang="ja-JP" altLang="en-US" sz="1200">
              <a:latin typeface="ＭＳ Ｐゴシック" panose="020B0600070205080204" pitchFamily="50" charset="-128"/>
              <a:ea typeface="ＭＳ Ｐゴシック" panose="020B0600070205080204" pitchFamily="50" charset="-128"/>
            </a:rPr>
            <a:t>％となった。繰上償還（</a:t>
          </a:r>
          <a:r>
            <a:rPr kumimoji="1" lang="en-US" altLang="ja-JP" sz="1200">
              <a:latin typeface="ＭＳ Ｐゴシック" panose="020B0600070205080204" pitchFamily="50" charset="-128"/>
              <a:ea typeface="ＭＳ Ｐゴシック" panose="020B0600070205080204" pitchFamily="50" charset="-128"/>
            </a:rPr>
            <a:t>171,600</a:t>
          </a:r>
          <a:r>
            <a:rPr kumimoji="1" lang="ja-JP" altLang="en-US" sz="1200">
              <a:latin typeface="ＭＳ Ｐゴシック" panose="020B0600070205080204" pitchFamily="50" charset="-128"/>
              <a:ea typeface="ＭＳ Ｐゴシック" panose="020B0600070205080204" pitchFamily="50" charset="-128"/>
            </a:rPr>
            <a:t>千円）を行ったことによる地方債現在高の減少、公債費の減等による基準財政需要額算入見込額の減少（▲</a:t>
          </a:r>
          <a:r>
            <a:rPr kumimoji="1" lang="en-US" altLang="ja-JP" sz="1200">
              <a:latin typeface="ＭＳ Ｐゴシック" panose="020B0600070205080204" pitchFamily="50" charset="-128"/>
              <a:ea typeface="ＭＳ Ｐゴシック" panose="020B0600070205080204" pitchFamily="50" charset="-128"/>
            </a:rPr>
            <a:t>533,258</a:t>
          </a:r>
          <a:r>
            <a:rPr kumimoji="1" lang="ja-JP" altLang="en-US" sz="1200">
              <a:latin typeface="ＭＳ Ｐゴシック" panose="020B0600070205080204" pitchFamily="50" charset="-128"/>
              <a:ea typeface="ＭＳ Ｐゴシック" panose="020B0600070205080204" pitchFamily="50" charset="-128"/>
            </a:rPr>
            <a:t>千円）、普通交付税等増加による標準財政規模の増加（</a:t>
          </a:r>
          <a:r>
            <a:rPr kumimoji="1" lang="en-US" altLang="ja-JP" sz="1200">
              <a:latin typeface="ＭＳ Ｐゴシック" panose="020B0600070205080204" pitchFamily="50" charset="-128"/>
              <a:ea typeface="ＭＳ Ｐゴシック" panose="020B0600070205080204" pitchFamily="50" charset="-128"/>
            </a:rPr>
            <a:t>35,162</a:t>
          </a:r>
          <a:r>
            <a:rPr kumimoji="1" lang="ja-JP" altLang="en-US" sz="1200">
              <a:latin typeface="ＭＳ Ｐゴシック" panose="020B0600070205080204" pitchFamily="50" charset="-128"/>
              <a:ea typeface="ＭＳ Ｐゴシック" panose="020B0600070205080204" pitchFamily="50" charset="-128"/>
            </a:rPr>
            <a:t>千円）などが要因として挙げられる。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平成</a:t>
          </a:r>
          <a:r>
            <a:rPr kumimoji="1" lang="en-US" altLang="ja-JP" sz="1200">
              <a:latin typeface="ＭＳ Ｐゴシック" panose="020B0600070205080204" pitchFamily="50" charset="-128"/>
              <a:ea typeface="ＭＳ Ｐゴシック" panose="020B0600070205080204" pitchFamily="50" charset="-128"/>
            </a:rPr>
            <a:t>30</a:t>
          </a:r>
          <a:r>
            <a:rPr kumimoji="1" lang="ja-JP" altLang="en-US" sz="1200">
              <a:latin typeface="ＭＳ Ｐゴシック" panose="020B0600070205080204" pitchFamily="50" charset="-128"/>
              <a:ea typeface="ＭＳ Ｐゴシック" panose="020B0600070205080204" pitchFamily="50" charset="-128"/>
            </a:rPr>
            <a:t>年度から順調に改善してきているが、全国平均、県平均及び類似団体平均と比較すると、いずれも令和５年度同様高い水準にあることが分かる。今後も計画的な基金積立や、起債額の上限設定による地方債残高の縮減を行っていく必要がある。</a:t>
          </a:r>
          <a:endParaRPr kumimoji="1" lang="en-US" altLang="ja-JP" sz="12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B2BA45F5-EF4A-4B39-A168-CF207A68D2A5}"/>
            </a:ext>
          </a:extLst>
        </xdr:cNvPr>
        <xdr:cNvSpPr txBox="1"/>
      </xdr:nvSpPr>
      <xdr:spPr>
        <a:xfrm>
          <a:off x="12207875" y="16827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A9540C1-3CFC-4265-B2EF-9DB14740F5F7}"/>
            </a:ext>
          </a:extLst>
        </xdr:cNvPr>
        <xdr:cNvCxnSpPr/>
      </xdr:nvCxnSpPr>
      <xdr:spPr>
        <a:xfrm>
          <a:off x="12245975" y="4143375"/>
          <a:ext cx="48514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EF7DFFEE-87AE-4B55-813F-5A11024CC237}"/>
            </a:ext>
          </a:extLst>
        </xdr:cNvPr>
        <xdr:cNvSpPr txBox="1"/>
      </xdr:nvSpPr>
      <xdr:spPr>
        <a:xfrm>
          <a:off x="11522075" y="401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B71FC6C8-B97F-4255-9509-3225642AFDE6}"/>
            </a:ext>
          </a:extLst>
        </xdr:cNvPr>
        <xdr:cNvCxnSpPr/>
      </xdr:nvCxnSpPr>
      <xdr:spPr>
        <a:xfrm>
          <a:off x="12245975" y="3817711"/>
          <a:ext cx="48514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9DEE8BA1-8ED7-42A3-9B39-DD10E5F2C288}"/>
            </a:ext>
          </a:extLst>
        </xdr:cNvPr>
        <xdr:cNvSpPr txBox="1"/>
      </xdr:nvSpPr>
      <xdr:spPr>
        <a:xfrm>
          <a:off x="11522075" y="3685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CD9C81A5-8797-407C-8F8E-18E4158ECC10}"/>
            </a:ext>
          </a:extLst>
        </xdr:cNvPr>
        <xdr:cNvCxnSpPr/>
      </xdr:nvCxnSpPr>
      <xdr:spPr>
        <a:xfrm>
          <a:off x="12245975" y="3492047"/>
          <a:ext cx="48514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5AB587B2-D5D9-4CEB-9058-CD1B36CA8070}"/>
            </a:ext>
          </a:extLst>
        </xdr:cNvPr>
        <xdr:cNvSpPr txBox="1"/>
      </xdr:nvSpPr>
      <xdr:spPr>
        <a:xfrm>
          <a:off x="11522075" y="335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308AF2D9-057A-4795-851A-FB4DC3C03613}"/>
            </a:ext>
          </a:extLst>
        </xdr:cNvPr>
        <xdr:cNvCxnSpPr/>
      </xdr:nvCxnSpPr>
      <xdr:spPr>
        <a:xfrm>
          <a:off x="12245975" y="3166382"/>
          <a:ext cx="48514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574D316D-6A83-4176-A476-A1EA51B17A22}"/>
            </a:ext>
          </a:extLst>
        </xdr:cNvPr>
        <xdr:cNvSpPr txBox="1"/>
      </xdr:nvSpPr>
      <xdr:spPr>
        <a:xfrm>
          <a:off x="11522075" y="3033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6A7942AD-BFB3-472C-9D9F-4AC3A97C0FA7}"/>
            </a:ext>
          </a:extLst>
        </xdr:cNvPr>
        <xdr:cNvCxnSpPr/>
      </xdr:nvCxnSpPr>
      <xdr:spPr>
        <a:xfrm>
          <a:off x="12245975" y="2840718"/>
          <a:ext cx="48514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745BAC9B-3EB9-42A0-AC9F-F26DD3A157A3}"/>
            </a:ext>
          </a:extLst>
        </xdr:cNvPr>
        <xdr:cNvSpPr txBox="1"/>
      </xdr:nvSpPr>
      <xdr:spPr>
        <a:xfrm>
          <a:off x="11522075" y="2708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6F866253-D7E2-4ED3-BDD1-1E819E61F1E1}"/>
            </a:ext>
          </a:extLst>
        </xdr:cNvPr>
        <xdr:cNvCxnSpPr/>
      </xdr:nvCxnSpPr>
      <xdr:spPr>
        <a:xfrm>
          <a:off x="12245975" y="2515054"/>
          <a:ext cx="48514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A0C2A94E-D40B-424B-B02F-690AA3DACA7A}"/>
            </a:ext>
          </a:extLst>
        </xdr:cNvPr>
        <xdr:cNvSpPr txBox="1"/>
      </xdr:nvSpPr>
      <xdr:spPr>
        <a:xfrm>
          <a:off x="11522075" y="2382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3A8678C8-8EDA-4B66-A87E-629E84456684}"/>
            </a:ext>
          </a:extLst>
        </xdr:cNvPr>
        <xdr:cNvCxnSpPr/>
      </xdr:nvCxnSpPr>
      <xdr:spPr>
        <a:xfrm>
          <a:off x="12245975" y="2189389"/>
          <a:ext cx="48514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38584346-7A34-4CF4-91AD-335BD1A5C2E8}"/>
            </a:ext>
          </a:extLst>
        </xdr:cNvPr>
        <xdr:cNvSpPr txBox="1"/>
      </xdr:nvSpPr>
      <xdr:spPr>
        <a:xfrm>
          <a:off x="11522075"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31F4407E-67E9-41FA-B537-1CBB13957CA7}"/>
            </a:ext>
          </a:extLst>
        </xdr:cNvPr>
        <xdr:cNvCxnSpPr/>
      </xdr:nvCxnSpPr>
      <xdr:spPr>
        <a:xfrm>
          <a:off x="12245975" y="1863725"/>
          <a:ext cx="48514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265395AB-9D75-4955-87A0-6E80E9F70DFC}"/>
            </a:ext>
          </a:extLst>
        </xdr:cNvPr>
        <xdr:cNvSpPr/>
      </xdr:nvSpPr>
      <xdr:spPr>
        <a:xfrm>
          <a:off x="12245975" y="1863725"/>
          <a:ext cx="4851400" cy="2279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71846</xdr:rowOff>
    </xdr:to>
    <xdr:cxnSp macro="">
      <xdr:nvCxnSpPr>
        <xdr:cNvPr id="446" name="直線コネクタ 445">
          <a:extLst>
            <a:ext uri="{FF2B5EF4-FFF2-40B4-BE49-F238E27FC236}">
              <a16:creationId xmlns:a16="http://schemas.microsoft.com/office/drawing/2014/main" id="{CDDF468B-3544-4D05-AD4D-75C0CF9174C5}"/>
            </a:ext>
          </a:extLst>
        </xdr:cNvPr>
        <xdr:cNvCxnSpPr/>
      </xdr:nvCxnSpPr>
      <xdr:spPr>
        <a:xfrm flipV="1">
          <a:off x="16246475" y="2189389"/>
          <a:ext cx="0" cy="14448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43923</xdr:rowOff>
    </xdr:from>
    <xdr:ext cx="762000" cy="259045"/>
    <xdr:sp macro="" textlink="">
      <xdr:nvSpPr>
        <xdr:cNvPr id="447" name="将来負担の状況最小値テキスト">
          <a:extLst>
            <a:ext uri="{FF2B5EF4-FFF2-40B4-BE49-F238E27FC236}">
              <a16:creationId xmlns:a16="http://schemas.microsoft.com/office/drawing/2014/main" id="{EC0E7C0E-1CBE-445D-8692-52FB270E9DA3}"/>
            </a:ext>
          </a:extLst>
        </xdr:cNvPr>
        <xdr:cNvSpPr txBox="1"/>
      </xdr:nvSpPr>
      <xdr:spPr>
        <a:xfrm>
          <a:off x="16335375" y="3606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71846</xdr:rowOff>
    </xdr:from>
    <xdr:to>
      <xdr:col>81</xdr:col>
      <xdr:colOff>133350</xdr:colOff>
      <xdr:row>22</xdr:row>
      <xdr:rowOff>71846</xdr:rowOff>
    </xdr:to>
    <xdr:cxnSp macro="">
      <xdr:nvCxnSpPr>
        <xdr:cNvPr id="448" name="直線コネクタ 447">
          <a:extLst>
            <a:ext uri="{FF2B5EF4-FFF2-40B4-BE49-F238E27FC236}">
              <a16:creationId xmlns:a16="http://schemas.microsoft.com/office/drawing/2014/main" id="{CD63154B-B197-4D57-9DD2-96FE09B8060B}"/>
            </a:ext>
          </a:extLst>
        </xdr:cNvPr>
        <xdr:cNvCxnSpPr/>
      </xdr:nvCxnSpPr>
      <xdr:spPr>
        <a:xfrm>
          <a:off x="16167100" y="3634196"/>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3D57B043-03BE-49AE-B16E-4B81422DAB29}"/>
            </a:ext>
          </a:extLst>
        </xdr:cNvPr>
        <xdr:cNvSpPr txBox="1"/>
      </xdr:nvSpPr>
      <xdr:spPr>
        <a:xfrm>
          <a:off x="16335375" y="1901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FE2C5EA9-E987-4951-90E1-FB6A4B232E5F}"/>
            </a:ext>
          </a:extLst>
        </xdr:cNvPr>
        <xdr:cNvCxnSpPr/>
      </xdr:nvCxnSpPr>
      <xdr:spPr>
        <a:xfrm>
          <a:off x="16167100" y="2189389"/>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123190</xdr:rowOff>
    </xdr:from>
    <xdr:to>
      <xdr:col>81</xdr:col>
      <xdr:colOff>44450</xdr:colOff>
      <xdr:row>15</xdr:row>
      <xdr:rowOff>163739</xdr:rowOff>
    </xdr:to>
    <xdr:cxnSp macro="">
      <xdr:nvCxnSpPr>
        <xdr:cNvPr id="451" name="直線コネクタ 450">
          <a:extLst>
            <a:ext uri="{FF2B5EF4-FFF2-40B4-BE49-F238E27FC236}">
              <a16:creationId xmlns:a16="http://schemas.microsoft.com/office/drawing/2014/main" id="{1AFFAFD3-95D9-42D5-AE82-38D7084925D7}"/>
            </a:ext>
          </a:extLst>
        </xdr:cNvPr>
        <xdr:cNvCxnSpPr/>
      </xdr:nvCxnSpPr>
      <xdr:spPr>
        <a:xfrm flipV="1">
          <a:off x="15446375" y="2390140"/>
          <a:ext cx="800100" cy="202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2" name="将来負担の状況平均値テキスト">
          <a:extLst>
            <a:ext uri="{FF2B5EF4-FFF2-40B4-BE49-F238E27FC236}">
              <a16:creationId xmlns:a16="http://schemas.microsoft.com/office/drawing/2014/main" id="{8BDB0D55-E92A-40B8-A97E-10873E6AF3E9}"/>
            </a:ext>
          </a:extLst>
        </xdr:cNvPr>
        <xdr:cNvSpPr txBox="1"/>
      </xdr:nvSpPr>
      <xdr:spPr>
        <a:xfrm>
          <a:off x="16335375" y="20058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3" name="フローチャート: 判断 452">
          <a:extLst>
            <a:ext uri="{FF2B5EF4-FFF2-40B4-BE49-F238E27FC236}">
              <a16:creationId xmlns:a16="http://schemas.microsoft.com/office/drawing/2014/main" id="{7F5D0ECC-A414-4FFD-8D90-B93AF81433C4}"/>
            </a:ext>
          </a:extLst>
        </xdr:cNvPr>
        <xdr:cNvSpPr/>
      </xdr:nvSpPr>
      <xdr:spPr>
        <a:xfrm>
          <a:off x="16200437" y="2138589"/>
          <a:ext cx="96838"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163739</xdr:rowOff>
    </xdr:from>
    <xdr:to>
      <xdr:col>77</xdr:col>
      <xdr:colOff>44450</xdr:colOff>
      <xdr:row>17</xdr:row>
      <xdr:rowOff>29391</xdr:rowOff>
    </xdr:to>
    <xdr:cxnSp macro="">
      <xdr:nvCxnSpPr>
        <xdr:cNvPr id="454" name="直線コネクタ 453">
          <a:extLst>
            <a:ext uri="{FF2B5EF4-FFF2-40B4-BE49-F238E27FC236}">
              <a16:creationId xmlns:a16="http://schemas.microsoft.com/office/drawing/2014/main" id="{D45C75D9-71D0-4763-9680-8FCABD3544B8}"/>
            </a:ext>
          </a:extLst>
        </xdr:cNvPr>
        <xdr:cNvCxnSpPr/>
      </xdr:nvCxnSpPr>
      <xdr:spPr>
        <a:xfrm flipV="1">
          <a:off x="14600237" y="2592614"/>
          <a:ext cx="846138" cy="189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5" name="フローチャート: 判断 454">
          <a:extLst>
            <a:ext uri="{FF2B5EF4-FFF2-40B4-BE49-F238E27FC236}">
              <a16:creationId xmlns:a16="http://schemas.microsoft.com/office/drawing/2014/main" id="{90655522-2EC9-44F1-9B2C-9B57FAFCB2D7}"/>
            </a:ext>
          </a:extLst>
        </xdr:cNvPr>
        <xdr:cNvSpPr/>
      </xdr:nvSpPr>
      <xdr:spPr>
        <a:xfrm>
          <a:off x="15400337" y="2138589"/>
          <a:ext cx="96838"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6" name="テキスト ボックス 455">
          <a:extLst>
            <a:ext uri="{FF2B5EF4-FFF2-40B4-BE49-F238E27FC236}">
              <a16:creationId xmlns:a16="http://schemas.microsoft.com/office/drawing/2014/main" id="{28601C15-13EE-44BA-9010-1DB595A517DE}"/>
            </a:ext>
          </a:extLst>
        </xdr:cNvPr>
        <xdr:cNvSpPr txBox="1"/>
      </xdr:nvSpPr>
      <xdr:spPr>
        <a:xfrm>
          <a:off x="15084425" y="19265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29391</xdr:rowOff>
    </xdr:from>
    <xdr:to>
      <xdr:col>72</xdr:col>
      <xdr:colOff>203200</xdr:colOff>
      <xdr:row>18</xdr:row>
      <xdr:rowOff>73388</xdr:rowOff>
    </xdr:to>
    <xdr:cxnSp macro="">
      <xdr:nvCxnSpPr>
        <xdr:cNvPr id="457" name="直線コネクタ 456">
          <a:extLst>
            <a:ext uri="{FF2B5EF4-FFF2-40B4-BE49-F238E27FC236}">
              <a16:creationId xmlns:a16="http://schemas.microsoft.com/office/drawing/2014/main" id="{E9FBBA60-293F-42C7-889C-BF8DD00FABC4}"/>
            </a:ext>
          </a:extLst>
        </xdr:cNvPr>
        <xdr:cNvCxnSpPr/>
      </xdr:nvCxnSpPr>
      <xdr:spPr>
        <a:xfrm flipV="1">
          <a:off x="13754100" y="2782116"/>
          <a:ext cx="846137" cy="20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8" name="フローチャート: 判断 457">
          <a:extLst>
            <a:ext uri="{FF2B5EF4-FFF2-40B4-BE49-F238E27FC236}">
              <a16:creationId xmlns:a16="http://schemas.microsoft.com/office/drawing/2014/main" id="{83644814-7D23-4D04-B54A-703FFDF691C9}"/>
            </a:ext>
          </a:extLst>
        </xdr:cNvPr>
        <xdr:cNvSpPr/>
      </xdr:nvSpPr>
      <xdr:spPr>
        <a:xfrm>
          <a:off x="14554200" y="2138589"/>
          <a:ext cx="920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9" name="テキスト ボックス 458">
          <a:extLst>
            <a:ext uri="{FF2B5EF4-FFF2-40B4-BE49-F238E27FC236}">
              <a16:creationId xmlns:a16="http://schemas.microsoft.com/office/drawing/2014/main" id="{036135B9-5EA0-42EF-8FD1-AA6EBEE797A8}"/>
            </a:ext>
          </a:extLst>
        </xdr:cNvPr>
        <xdr:cNvSpPr txBox="1"/>
      </xdr:nvSpPr>
      <xdr:spPr>
        <a:xfrm>
          <a:off x="14233525" y="1926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18</xdr:row>
      <xdr:rowOff>73388</xdr:rowOff>
    </xdr:from>
    <xdr:to>
      <xdr:col>68</xdr:col>
      <xdr:colOff>152400</xdr:colOff>
      <xdr:row>19</xdr:row>
      <xdr:rowOff>167368</xdr:rowOff>
    </xdr:to>
    <xdr:cxnSp macro="">
      <xdr:nvCxnSpPr>
        <xdr:cNvPr id="460" name="直線コネクタ 459">
          <a:extLst>
            <a:ext uri="{FF2B5EF4-FFF2-40B4-BE49-F238E27FC236}">
              <a16:creationId xmlns:a16="http://schemas.microsoft.com/office/drawing/2014/main" id="{B1189189-6FAE-4F76-B34A-1FDAF7AD9F5E}"/>
            </a:ext>
          </a:extLst>
        </xdr:cNvPr>
        <xdr:cNvCxnSpPr/>
      </xdr:nvCxnSpPr>
      <xdr:spPr>
        <a:xfrm flipV="1">
          <a:off x="12903200" y="2988038"/>
          <a:ext cx="850900" cy="25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macro="" textlink="">
      <xdr:nvSpPr>
        <xdr:cNvPr id="461" name="フローチャート: 判断 460">
          <a:extLst>
            <a:ext uri="{FF2B5EF4-FFF2-40B4-BE49-F238E27FC236}">
              <a16:creationId xmlns:a16="http://schemas.microsoft.com/office/drawing/2014/main" id="{6C4E2245-6F41-476F-97D4-3FFE8179DCE7}"/>
            </a:ext>
          </a:extLst>
        </xdr:cNvPr>
        <xdr:cNvSpPr/>
      </xdr:nvSpPr>
      <xdr:spPr>
        <a:xfrm>
          <a:off x="13703300" y="2138589"/>
          <a:ext cx="96837"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62" name="テキスト ボックス 461">
          <a:extLst>
            <a:ext uri="{FF2B5EF4-FFF2-40B4-BE49-F238E27FC236}">
              <a16:creationId xmlns:a16="http://schemas.microsoft.com/office/drawing/2014/main" id="{5B826106-E619-4030-967F-DE7DE2AF2F7F}"/>
            </a:ext>
          </a:extLst>
        </xdr:cNvPr>
        <xdr:cNvSpPr txBox="1"/>
      </xdr:nvSpPr>
      <xdr:spPr>
        <a:xfrm>
          <a:off x="13392150" y="1926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94796</xdr:rowOff>
    </xdr:from>
    <xdr:to>
      <xdr:col>64</xdr:col>
      <xdr:colOff>152400</xdr:colOff>
      <xdr:row>15</xdr:row>
      <xdr:rowOff>24946</xdr:rowOff>
    </xdr:to>
    <xdr:sp macro="" textlink="">
      <xdr:nvSpPr>
        <xdr:cNvPr id="463" name="フローチャート: 判断 462">
          <a:extLst>
            <a:ext uri="{FF2B5EF4-FFF2-40B4-BE49-F238E27FC236}">
              <a16:creationId xmlns:a16="http://schemas.microsoft.com/office/drawing/2014/main" id="{40452EF2-5703-4EDA-BE48-A2ADEF2F8DCA}"/>
            </a:ext>
          </a:extLst>
        </xdr:cNvPr>
        <xdr:cNvSpPr/>
      </xdr:nvSpPr>
      <xdr:spPr>
        <a:xfrm>
          <a:off x="12852400" y="2361746"/>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35123</xdr:rowOff>
    </xdr:from>
    <xdr:ext cx="762000" cy="259045"/>
    <xdr:sp macro="" textlink="">
      <xdr:nvSpPr>
        <xdr:cNvPr id="464" name="テキスト ボックス 463">
          <a:extLst>
            <a:ext uri="{FF2B5EF4-FFF2-40B4-BE49-F238E27FC236}">
              <a16:creationId xmlns:a16="http://schemas.microsoft.com/office/drawing/2014/main" id="{AF3F90F5-69C2-48A5-85F9-DDDBFCD0A256}"/>
            </a:ext>
          </a:extLst>
        </xdr:cNvPr>
        <xdr:cNvSpPr txBox="1"/>
      </xdr:nvSpPr>
      <xdr:spPr>
        <a:xfrm>
          <a:off x="12541250" y="2140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B7B291E-3511-405A-8101-5C3A6FB1E9ED}"/>
            </a:ext>
          </a:extLst>
        </xdr:cNvPr>
        <xdr:cNvSpPr txBox="1"/>
      </xdr:nvSpPr>
      <xdr:spPr>
        <a:xfrm>
          <a:off x="16040100" y="4140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EB62C685-4DB7-4015-B6CC-59EAA41593D1}"/>
            </a:ext>
          </a:extLst>
        </xdr:cNvPr>
        <xdr:cNvSpPr txBox="1"/>
      </xdr:nvSpPr>
      <xdr:spPr>
        <a:xfrm>
          <a:off x="15240000" y="4140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588F4355-6E5E-4D57-919B-60F3089E5FA1}"/>
            </a:ext>
          </a:extLst>
        </xdr:cNvPr>
        <xdr:cNvSpPr txBox="1"/>
      </xdr:nvSpPr>
      <xdr:spPr>
        <a:xfrm>
          <a:off x="14398625" y="4140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8" name="テキスト ボックス 467">
          <a:extLst>
            <a:ext uri="{FF2B5EF4-FFF2-40B4-BE49-F238E27FC236}">
              <a16:creationId xmlns:a16="http://schemas.microsoft.com/office/drawing/2014/main" id="{BD980021-0951-477E-813D-30F8EA6CDE4E}"/>
            </a:ext>
          </a:extLst>
        </xdr:cNvPr>
        <xdr:cNvSpPr txBox="1"/>
      </xdr:nvSpPr>
      <xdr:spPr>
        <a:xfrm>
          <a:off x="13547725" y="4140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9" name="テキスト ボックス 468">
          <a:extLst>
            <a:ext uri="{FF2B5EF4-FFF2-40B4-BE49-F238E27FC236}">
              <a16:creationId xmlns:a16="http://schemas.microsoft.com/office/drawing/2014/main" id="{AEF98555-360A-4D15-8802-4637D9646757}"/>
            </a:ext>
          </a:extLst>
        </xdr:cNvPr>
        <xdr:cNvSpPr txBox="1"/>
      </xdr:nvSpPr>
      <xdr:spPr>
        <a:xfrm>
          <a:off x="12696825" y="4140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72390</xdr:rowOff>
    </xdr:from>
    <xdr:to>
      <xdr:col>81</xdr:col>
      <xdr:colOff>95250</xdr:colOff>
      <xdr:row>15</xdr:row>
      <xdr:rowOff>2540</xdr:rowOff>
    </xdr:to>
    <xdr:sp macro="" textlink="">
      <xdr:nvSpPr>
        <xdr:cNvPr id="470" name="楕円 469">
          <a:extLst>
            <a:ext uri="{FF2B5EF4-FFF2-40B4-BE49-F238E27FC236}">
              <a16:creationId xmlns:a16="http://schemas.microsoft.com/office/drawing/2014/main" id="{57B600AC-5CFB-48C0-951A-F91A076A76C2}"/>
            </a:ext>
          </a:extLst>
        </xdr:cNvPr>
        <xdr:cNvSpPr/>
      </xdr:nvSpPr>
      <xdr:spPr>
        <a:xfrm>
          <a:off x="16200437" y="2339340"/>
          <a:ext cx="96838"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44467</xdr:rowOff>
    </xdr:from>
    <xdr:ext cx="762000" cy="259045"/>
    <xdr:sp macro="" textlink="">
      <xdr:nvSpPr>
        <xdr:cNvPr id="471" name="将来負担の状況該当値テキスト">
          <a:extLst>
            <a:ext uri="{FF2B5EF4-FFF2-40B4-BE49-F238E27FC236}">
              <a16:creationId xmlns:a16="http://schemas.microsoft.com/office/drawing/2014/main" id="{C94F150B-1BEF-4ED0-8C71-05415B6F0719}"/>
            </a:ext>
          </a:extLst>
        </xdr:cNvPr>
        <xdr:cNvSpPr txBox="1"/>
      </xdr:nvSpPr>
      <xdr:spPr>
        <a:xfrm>
          <a:off x="16335375" y="2311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112939</xdr:rowOff>
    </xdr:from>
    <xdr:to>
      <xdr:col>77</xdr:col>
      <xdr:colOff>95250</xdr:colOff>
      <xdr:row>16</xdr:row>
      <xdr:rowOff>43089</xdr:rowOff>
    </xdr:to>
    <xdr:sp macro="" textlink="">
      <xdr:nvSpPr>
        <xdr:cNvPr id="472" name="楕円 471">
          <a:extLst>
            <a:ext uri="{FF2B5EF4-FFF2-40B4-BE49-F238E27FC236}">
              <a16:creationId xmlns:a16="http://schemas.microsoft.com/office/drawing/2014/main" id="{2C9C4219-A242-41C1-A511-1F6955DD241D}"/>
            </a:ext>
          </a:extLst>
        </xdr:cNvPr>
        <xdr:cNvSpPr/>
      </xdr:nvSpPr>
      <xdr:spPr>
        <a:xfrm>
          <a:off x="15400337" y="2541814"/>
          <a:ext cx="96838"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27866</xdr:rowOff>
    </xdr:from>
    <xdr:ext cx="736600" cy="259045"/>
    <xdr:sp macro="" textlink="">
      <xdr:nvSpPr>
        <xdr:cNvPr id="473" name="テキスト ボックス 472">
          <a:extLst>
            <a:ext uri="{FF2B5EF4-FFF2-40B4-BE49-F238E27FC236}">
              <a16:creationId xmlns:a16="http://schemas.microsoft.com/office/drawing/2014/main" id="{A1EF7904-5392-49FC-B715-3135FC4EFCA8}"/>
            </a:ext>
          </a:extLst>
        </xdr:cNvPr>
        <xdr:cNvSpPr txBox="1"/>
      </xdr:nvSpPr>
      <xdr:spPr>
        <a:xfrm>
          <a:off x="15084425" y="26186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150041</xdr:rowOff>
    </xdr:from>
    <xdr:to>
      <xdr:col>73</xdr:col>
      <xdr:colOff>44450</xdr:colOff>
      <xdr:row>17</xdr:row>
      <xdr:rowOff>80191</xdr:rowOff>
    </xdr:to>
    <xdr:sp macro="" textlink="">
      <xdr:nvSpPr>
        <xdr:cNvPr id="474" name="楕円 473">
          <a:extLst>
            <a:ext uri="{FF2B5EF4-FFF2-40B4-BE49-F238E27FC236}">
              <a16:creationId xmlns:a16="http://schemas.microsoft.com/office/drawing/2014/main" id="{87463632-65F8-4B4A-912B-FAC60D680287}"/>
            </a:ext>
          </a:extLst>
        </xdr:cNvPr>
        <xdr:cNvSpPr/>
      </xdr:nvSpPr>
      <xdr:spPr>
        <a:xfrm>
          <a:off x="14554200" y="2740841"/>
          <a:ext cx="92075"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64968</xdr:rowOff>
    </xdr:from>
    <xdr:ext cx="762000" cy="259045"/>
    <xdr:sp macro="" textlink="">
      <xdr:nvSpPr>
        <xdr:cNvPr id="475" name="テキスト ボックス 474">
          <a:extLst>
            <a:ext uri="{FF2B5EF4-FFF2-40B4-BE49-F238E27FC236}">
              <a16:creationId xmlns:a16="http://schemas.microsoft.com/office/drawing/2014/main" id="{3462EE54-A54D-42C8-B0B2-60481F0E5902}"/>
            </a:ext>
          </a:extLst>
        </xdr:cNvPr>
        <xdr:cNvSpPr txBox="1"/>
      </xdr:nvSpPr>
      <xdr:spPr>
        <a:xfrm>
          <a:off x="14233525" y="2817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22588</xdr:rowOff>
    </xdr:from>
    <xdr:to>
      <xdr:col>68</xdr:col>
      <xdr:colOff>203200</xdr:colOff>
      <xdr:row>18</xdr:row>
      <xdr:rowOff>124188</xdr:rowOff>
    </xdr:to>
    <xdr:sp macro="" textlink="">
      <xdr:nvSpPr>
        <xdr:cNvPr id="476" name="楕円 475">
          <a:extLst>
            <a:ext uri="{FF2B5EF4-FFF2-40B4-BE49-F238E27FC236}">
              <a16:creationId xmlns:a16="http://schemas.microsoft.com/office/drawing/2014/main" id="{E94613E9-EAEA-4373-A081-798D16F74045}"/>
            </a:ext>
          </a:extLst>
        </xdr:cNvPr>
        <xdr:cNvSpPr/>
      </xdr:nvSpPr>
      <xdr:spPr>
        <a:xfrm>
          <a:off x="13703300" y="2937238"/>
          <a:ext cx="96837"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108965</xdr:rowOff>
    </xdr:from>
    <xdr:ext cx="762000" cy="259045"/>
    <xdr:sp macro="" textlink="">
      <xdr:nvSpPr>
        <xdr:cNvPr id="477" name="テキスト ボックス 476">
          <a:extLst>
            <a:ext uri="{FF2B5EF4-FFF2-40B4-BE49-F238E27FC236}">
              <a16:creationId xmlns:a16="http://schemas.microsoft.com/office/drawing/2014/main" id="{EBEDD751-5275-46A9-A8A4-C9292CCCDA1D}"/>
            </a:ext>
          </a:extLst>
        </xdr:cNvPr>
        <xdr:cNvSpPr txBox="1"/>
      </xdr:nvSpPr>
      <xdr:spPr>
        <a:xfrm>
          <a:off x="13392150" y="3023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116568</xdr:rowOff>
    </xdr:from>
    <xdr:to>
      <xdr:col>64</xdr:col>
      <xdr:colOff>152400</xdr:colOff>
      <xdr:row>20</xdr:row>
      <xdr:rowOff>46718</xdr:rowOff>
    </xdr:to>
    <xdr:sp macro="" textlink="">
      <xdr:nvSpPr>
        <xdr:cNvPr id="478" name="楕円 477">
          <a:extLst>
            <a:ext uri="{FF2B5EF4-FFF2-40B4-BE49-F238E27FC236}">
              <a16:creationId xmlns:a16="http://schemas.microsoft.com/office/drawing/2014/main" id="{8EB84EBB-913D-44F9-9DD6-718C39F43002}"/>
            </a:ext>
          </a:extLst>
        </xdr:cNvPr>
        <xdr:cNvSpPr/>
      </xdr:nvSpPr>
      <xdr:spPr>
        <a:xfrm>
          <a:off x="12852400" y="3193143"/>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20</xdr:row>
      <xdr:rowOff>31495</xdr:rowOff>
    </xdr:from>
    <xdr:ext cx="762000" cy="259045"/>
    <xdr:sp macro="" textlink="">
      <xdr:nvSpPr>
        <xdr:cNvPr id="479" name="テキスト ボックス 478">
          <a:extLst>
            <a:ext uri="{FF2B5EF4-FFF2-40B4-BE49-F238E27FC236}">
              <a16:creationId xmlns:a16="http://schemas.microsoft.com/office/drawing/2014/main" id="{E92997E6-F315-4465-AB19-EC5E0A2DD408}"/>
            </a:ext>
          </a:extLst>
        </xdr:cNvPr>
        <xdr:cNvSpPr txBox="1"/>
      </xdr:nvSpPr>
      <xdr:spPr>
        <a:xfrm>
          <a:off x="12541250" y="3269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CF297A10-C9CD-42D1-B598-37784B3C3714}"/>
            </a:ext>
          </a:extLst>
        </xdr:cNvPr>
        <xdr:cNvSpPr/>
      </xdr:nvSpPr>
      <xdr:spPr>
        <a:xfrm>
          <a:off x="0" y="127000"/>
          <a:ext cx="12099925" cy="4794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4731C15C-09B6-4953-A194-19E9379F75B8}"/>
            </a:ext>
          </a:extLst>
        </xdr:cNvPr>
        <xdr:cNvSpPr/>
      </xdr:nvSpPr>
      <xdr:spPr>
        <a:xfrm>
          <a:off x="18208625" y="180975"/>
          <a:ext cx="3740150" cy="5302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14D56C4E-43B7-4182-8343-B60CB5B51C53}"/>
            </a:ext>
          </a:extLst>
        </xdr:cNvPr>
        <xdr:cNvSpPr/>
      </xdr:nvSpPr>
      <xdr:spPr>
        <a:xfrm>
          <a:off x="18234025" y="206375"/>
          <a:ext cx="3695700" cy="4794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918947FF-E5AD-48FA-AC41-FA5C87DF2230}"/>
            </a:ext>
          </a:extLst>
        </xdr:cNvPr>
        <xdr:cNvSpPr/>
      </xdr:nvSpPr>
      <xdr:spPr>
        <a:xfrm>
          <a:off x="18259425" y="231775"/>
          <a:ext cx="3648075" cy="4159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福島県会津坂下町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5923F5B9-3275-400C-8DA2-A251CCAD8E25}"/>
            </a:ext>
          </a:extLst>
        </xdr:cNvPr>
        <xdr:cNvSpPr/>
      </xdr:nvSpPr>
      <xdr:spPr>
        <a:xfrm>
          <a:off x="15547975" y="180975"/>
          <a:ext cx="2536825" cy="5302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4FF6D372-A888-47C1-9BE0-0198E390B010}"/>
            </a:ext>
          </a:extLst>
        </xdr:cNvPr>
        <xdr:cNvSpPr/>
      </xdr:nvSpPr>
      <xdr:spPr>
        <a:xfrm>
          <a:off x="15573375" y="206375"/>
          <a:ext cx="2492375" cy="4794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68118F03-CCA1-4644-95D5-E6ED09296E40}"/>
            </a:ext>
          </a:extLst>
        </xdr:cNvPr>
        <xdr:cNvSpPr/>
      </xdr:nvSpPr>
      <xdr:spPr>
        <a:xfrm>
          <a:off x="15598775" y="231775"/>
          <a:ext cx="24352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9B040217-FBA7-4B02-BC0F-D6D3882A8D50}"/>
            </a:ext>
          </a:extLst>
        </xdr:cNvPr>
        <xdr:cNvSpPr/>
      </xdr:nvSpPr>
      <xdr:spPr>
        <a:xfrm>
          <a:off x="0" y="841375"/>
          <a:ext cx="21955125" cy="1339215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DB70C8E0-ECF7-4BEE-AFA3-6014B97B549C}"/>
            </a:ext>
          </a:extLst>
        </xdr:cNvPr>
        <xdr:cNvSpPr/>
      </xdr:nvSpPr>
      <xdr:spPr>
        <a:xfrm>
          <a:off x="733425" y="1447800"/>
          <a:ext cx="9185275" cy="165417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3BF8D55E-F859-4DF1-B3B0-07F51233067C}"/>
            </a:ext>
          </a:extLst>
        </xdr:cNvPr>
        <xdr:cNvSpPr/>
      </xdr:nvSpPr>
      <xdr:spPr>
        <a:xfrm>
          <a:off x="850900" y="1470025"/>
          <a:ext cx="133032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6816E920-3595-461B-8EF4-74E7F876BF83}"/>
            </a:ext>
          </a:extLst>
        </xdr:cNvPr>
        <xdr:cNvSpPr/>
      </xdr:nvSpPr>
      <xdr:spPr>
        <a:xfrm>
          <a:off x="2117725" y="1470025"/>
          <a:ext cx="12128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14,217
14,090
91.59
9,860,119
9,287,602
556,808
5,260,011
5,163,204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30295338-1250-4547-81ED-778E6E555BC0}"/>
            </a:ext>
          </a:extLst>
        </xdr:cNvPr>
        <xdr:cNvSpPr/>
      </xdr:nvSpPr>
      <xdr:spPr>
        <a:xfrm>
          <a:off x="3394075" y="1470025"/>
          <a:ext cx="14478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6CD6A78D-D226-4BCB-B2A0-E933FF9E532F}"/>
            </a:ext>
          </a:extLst>
        </xdr:cNvPr>
        <xdr:cNvSpPr/>
      </xdr:nvSpPr>
      <xdr:spPr>
        <a:xfrm>
          <a:off x="4841875" y="1463675"/>
          <a:ext cx="1936750" cy="9636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EA9D0892-FDC0-45D5-9456-627E581688A3}"/>
            </a:ext>
          </a:extLst>
        </xdr:cNvPr>
        <xdr:cNvSpPr/>
      </xdr:nvSpPr>
      <xdr:spPr>
        <a:xfrm>
          <a:off x="6778625" y="1463675"/>
          <a:ext cx="1212850" cy="9636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12.2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7785CBE8-BEB0-4997-90F1-18206F4D0401}"/>
            </a:ext>
          </a:extLst>
        </xdr:cNvPr>
        <xdr:cNvSpPr/>
      </xdr:nvSpPr>
      <xdr:spPr>
        <a:xfrm>
          <a:off x="8045450" y="1463675"/>
          <a:ext cx="606425" cy="9636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26A9577F-8794-47E6-B520-AE817F695CED}"/>
            </a:ext>
          </a:extLst>
        </xdr:cNvPr>
        <xdr:cNvSpPr/>
      </xdr:nvSpPr>
      <xdr:spPr>
        <a:xfrm>
          <a:off x="4841875" y="2279650"/>
          <a:ext cx="1936750" cy="660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44FB5406-7B4B-4C21-8F4D-6CD74E6E36EE}"/>
            </a:ext>
          </a:extLst>
        </xdr:cNvPr>
        <xdr:cNvSpPr/>
      </xdr:nvSpPr>
      <xdr:spPr>
        <a:xfrm>
          <a:off x="6842125" y="2279650"/>
          <a:ext cx="3257550" cy="660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D3BC1C75-CB27-46B5-BF4A-BA5B853C9BB6}"/>
            </a:ext>
          </a:extLst>
        </xdr:cNvPr>
        <xdr:cNvSpPr/>
      </xdr:nvSpPr>
      <xdr:spPr>
        <a:xfrm>
          <a:off x="10071100" y="1447800"/>
          <a:ext cx="1358900" cy="107632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AB5DB3C7-8717-4E47-B88F-5792DBE79D94}"/>
            </a:ext>
          </a:extLst>
        </xdr:cNvPr>
        <xdr:cNvSpPr/>
      </xdr:nvSpPr>
      <xdr:spPr>
        <a:xfrm>
          <a:off x="10312400" y="1501775"/>
          <a:ext cx="121285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822D18A1-E4EB-4907-B66D-36F6C6BFC3B1}"/>
            </a:ext>
          </a:extLst>
        </xdr:cNvPr>
        <xdr:cNvSpPr/>
      </xdr:nvSpPr>
      <xdr:spPr>
        <a:xfrm>
          <a:off x="10312400" y="1758950"/>
          <a:ext cx="121285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EE9921FD-528C-47B2-8D39-921988901744}"/>
            </a:ext>
          </a:extLst>
        </xdr:cNvPr>
        <xdr:cNvSpPr/>
      </xdr:nvSpPr>
      <xdr:spPr>
        <a:xfrm>
          <a:off x="10312400" y="2070100"/>
          <a:ext cx="1212850" cy="596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8F489408-C35B-4C85-AB86-1238B71F3E9C}"/>
            </a:ext>
          </a:extLst>
        </xdr:cNvPr>
        <xdr:cNvCxnSpPr/>
      </xdr:nvCxnSpPr>
      <xdr:spPr>
        <a:xfrm>
          <a:off x="10163175" y="1590675"/>
          <a:ext cx="1619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8FB0D7A0-FCE5-44D0-8D63-F4DC147F941E}"/>
            </a:ext>
          </a:extLst>
        </xdr:cNvPr>
        <xdr:cNvSpPr/>
      </xdr:nvSpPr>
      <xdr:spPr>
        <a:xfrm>
          <a:off x="10198100" y="1539875"/>
          <a:ext cx="92075"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E53F2802-C1AA-4D0E-B80F-E3C04EEE9280}"/>
            </a:ext>
          </a:extLst>
        </xdr:cNvPr>
        <xdr:cNvSpPr/>
      </xdr:nvSpPr>
      <xdr:spPr>
        <a:xfrm>
          <a:off x="10198100" y="1787525"/>
          <a:ext cx="920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E4B37FB9-917A-4589-B330-0BE1BAAE72DF}"/>
            </a:ext>
          </a:extLst>
        </xdr:cNvPr>
        <xdr:cNvCxnSpPr/>
      </xdr:nvCxnSpPr>
      <xdr:spPr>
        <a:xfrm>
          <a:off x="10242550" y="2044700"/>
          <a:ext cx="0" cy="13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80CD26BA-46A3-4AA4-9819-19A63BBA0A62}"/>
            </a:ext>
          </a:extLst>
        </xdr:cNvPr>
        <xdr:cNvCxnSpPr/>
      </xdr:nvCxnSpPr>
      <xdr:spPr>
        <a:xfrm>
          <a:off x="10163175" y="2044700"/>
          <a:ext cx="16192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3D345481-81E4-46B9-8DE4-3CEF21492E1A}"/>
            </a:ext>
          </a:extLst>
        </xdr:cNvPr>
        <xdr:cNvCxnSpPr/>
      </xdr:nvCxnSpPr>
      <xdr:spPr>
        <a:xfrm flipV="1">
          <a:off x="10242550" y="2268537"/>
          <a:ext cx="0" cy="134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54B2932A-1174-448B-8039-1D97528BBFD8}"/>
            </a:ext>
          </a:extLst>
        </xdr:cNvPr>
        <xdr:cNvCxnSpPr/>
      </xdr:nvCxnSpPr>
      <xdr:spPr>
        <a:xfrm>
          <a:off x="10163175" y="2406650"/>
          <a:ext cx="16192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A2247886-76CF-4A54-BEBE-C229A260FEEC}"/>
            </a:ext>
          </a:extLst>
        </xdr:cNvPr>
        <xdr:cNvSpPr txBox="1"/>
      </xdr:nvSpPr>
      <xdr:spPr>
        <a:xfrm>
          <a:off x="669925" y="3302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3522D1D5-7CDB-47E2-B444-1910323A2648}"/>
            </a:ext>
          </a:extLst>
        </xdr:cNvPr>
        <xdr:cNvSpPr txBox="1"/>
      </xdr:nvSpPr>
      <xdr:spPr>
        <a:xfrm>
          <a:off x="669925" y="3546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FEB42552-2406-446C-850E-C96EA0CCBF15}"/>
            </a:ext>
          </a:extLst>
        </xdr:cNvPr>
        <xdr:cNvSpPr txBox="1"/>
      </xdr:nvSpPr>
      <xdr:spPr>
        <a:xfrm>
          <a:off x="669925" y="37814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B9F728EB-581A-406E-96EB-5F2154172170}"/>
            </a:ext>
          </a:extLst>
        </xdr:cNvPr>
        <xdr:cNvSpPr txBox="1"/>
      </xdr:nvSpPr>
      <xdr:spPr>
        <a:xfrm>
          <a:off x="669925" y="4025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809129D1-3FF7-4E6F-9D68-86AFBDBDCDDE}"/>
            </a:ext>
          </a:extLst>
        </xdr:cNvPr>
        <xdr:cNvSpPr/>
      </xdr:nvSpPr>
      <xdr:spPr>
        <a:xfrm>
          <a:off x="733425" y="4441825"/>
          <a:ext cx="4403725"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4F88955C-EAC7-48D4-B82C-A4DE13863861}"/>
            </a:ext>
          </a:extLst>
        </xdr:cNvPr>
        <xdr:cNvSpPr/>
      </xdr:nvSpPr>
      <xdr:spPr>
        <a:xfrm>
          <a:off x="5145087" y="4505325"/>
          <a:ext cx="1452563"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F00B8579-7F21-4BE5-9328-583C18D8E07A}"/>
            </a:ext>
          </a:extLst>
        </xdr:cNvPr>
        <xdr:cNvSpPr/>
      </xdr:nvSpPr>
      <xdr:spPr>
        <a:xfrm>
          <a:off x="5145087" y="4686300"/>
          <a:ext cx="1452563"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C5C99919-37E3-412C-B11E-4CE3CD8E03E9}"/>
            </a:ext>
          </a:extLst>
        </xdr:cNvPr>
        <xdr:cNvSpPr/>
      </xdr:nvSpPr>
      <xdr:spPr>
        <a:xfrm>
          <a:off x="6753225" y="4505325"/>
          <a:ext cx="1330325"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9A403A27-9423-4C3C-AEC3-2D213E3D6253}"/>
            </a:ext>
          </a:extLst>
        </xdr:cNvPr>
        <xdr:cNvSpPr/>
      </xdr:nvSpPr>
      <xdr:spPr>
        <a:xfrm>
          <a:off x="6753225" y="4686300"/>
          <a:ext cx="1330325"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30675918-B547-403B-A11A-13771C96CDD4}"/>
            </a:ext>
          </a:extLst>
        </xdr:cNvPr>
        <xdr:cNvSpPr/>
      </xdr:nvSpPr>
      <xdr:spPr>
        <a:xfrm>
          <a:off x="8289925" y="4505325"/>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A3F6DA65-9588-463D-8379-E13978B1AE19}"/>
            </a:ext>
          </a:extLst>
        </xdr:cNvPr>
        <xdr:cNvSpPr/>
      </xdr:nvSpPr>
      <xdr:spPr>
        <a:xfrm>
          <a:off x="8289925" y="4686300"/>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AFAE671C-15A2-497B-9BAF-376F23FCF90D}"/>
            </a:ext>
          </a:extLst>
        </xdr:cNvPr>
        <xdr:cNvSpPr/>
      </xdr:nvSpPr>
      <xdr:spPr>
        <a:xfrm>
          <a:off x="733425" y="4984750"/>
          <a:ext cx="4403725"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D217FE19-ED31-467B-B229-DD8BE18D5C32}"/>
            </a:ext>
          </a:extLst>
        </xdr:cNvPr>
        <xdr:cNvSpPr/>
      </xdr:nvSpPr>
      <xdr:spPr>
        <a:xfrm>
          <a:off x="5448300" y="4984750"/>
          <a:ext cx="5076825" cy="2152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7375F735-7326-43F4-9995-6F02D9CBF11C}"/>
            </a:ext>
          </a:extLst>
        </xdr:cNvPr>
        <xdr:cNvSpPr/>
      </xdr:nvSpPr>
      <xdr:spPr>
        <a:xfrm>
          <a:off x="5511800" y="4984750"/>
          <a:ext cx="3629025"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7E3359C3-6AD7-40D0-904C-2E79D19CDF6A}"/>
            </a:ext>
          </a:extLst>
        </xdr:cNvPr>
        <xdr:cNvSpPr txBox="1"/>
      </xdr:nvSpPr>
      <xdr:spPr>
        <a:xfrm>
          <a:off x="5540375" y="5283200"/>
          <a:ext cx="4841875" cy="18002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令和６年度の人件費は、令和５年度と比較して</a:t>
          </a:r>
          <a:r>
            <a:rPr kumimoji="1" lang="en-US" altLang="ja-JP" sz="1300">
              <a:latin typeface="ＭＳ Ｐゴシック" panose="020B0600070205080204" pitchFamily="50" charset="-128"/>
              <a:ea typeface="ＭＳ Ｐゴシック" panose="020B0600070205080204" pitchFamily="50" charset="-128"/>
            </a:rPr>
            <a:t>119,679</a:t>
          </a:r>
          <a:r>
            <a:rPr kumimoji="1" lang="ja-JP" altLang="en-US" sz="1300">
              <a:latin typeface="ＭＳ Ｐゴシック" panose="020B0600070205080204" pitchFamily="50" charset="-128"/>
              <a:ea typeface="ＭＳ Ｐゴシック" panose="020B0600070205080204" pitchFamily="50" charset="-128"/>
            </a:rPr>
            <a:t>千円増の</a:t>
          </a:r>
          <a:r>
            <a:rPr kumimoji="1" lang="en-US" altLang="ja-JP" sz="1300">
              <a:latin typeface="ＭＳ Ｐゴシック" panose="020B0600070205080204" pitchFamily="50" charset="-128"/>
              <a:ea typeface="ＭＳ Ｐゴシック" panose="020B0600070205080204" pitchFamily="50" charset="-128"/>
            </a:rPr>
            <a:t>1,663,899</a:t>
          </a:r>
          <a:r>
            <a:rPr kumimoji="1" lang="ja-JP" altLang="en-US" sz="1300">
              <a:latin typeface="ＭＳ Ｐゴシック" panose="020B0600070205080204" pitchFamily="50" charset="-128"/>
              <a:ea typeface="ＭＳ Ｐゴシック" panose="020B0600070205080204" pitchFamily="50" charset="-128"/>
            </a:rPr>
            <a:t>千円となった。人件費が増加した要因として、令和６年度に行われた福島県人事委員会勧告に基づく県職員給与改定に準拠した給与改定が挙げられる。比率については令和５年度と比較して</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24.8</a:t>
          </a:r>
          <a:r>
            <a:rPr kumimoji="1" lang="ja-JP" altLang="en-US" sz="1300">
              <a:latin typeface="ＭＳ Ｐゴシック" panose="020B0600070205080204" pitchFamily="50" charset="-128"/>
              <a:ea typeface="ＭＳ Ｐゴシック" panose="020B0600070205080204" pitchFamily="50" charset="-128"/>
            </a:rPr>
            <a:t>％となった。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職員の大量退職を見据え、定員適正化計画に基づき職員数の適正化を図っていく。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A777C7BD-D2BC-4411-BCD1-DCAA846E9A1E}"/>
            </a:ext>
          </a:extLst>
        </xdr:cNvPr>
        <xdr:cNvSpPr txBox="1"/>
      </xdr:nvSpPr>
      <xdr:spPr>
        <a:xfrm>
          <a:off x="695325" y="48037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4EFFFDA5-7BCA-43B6-B0A0-78EB137D22D3}"/>
            </a:ext>
          </a:extLst>
        </xdr:cNvPr>
        <xdr:cNvCxnSpPr/>
      </xdr:nvCxnSpPr>
      <xdr:spPr>
        <a:xfrm>
          <a:off x="733425" y="7137400"/>
          <a:ext cx="4403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8ED5A77F-43CA-4219-ADC6-65FCBF82142E}"/>
            </a:ext>
          </a:extLst>
        </xdr:cNvPr>
        <xdr:cNvSpPr txBox="1"/>
      </xdr:nvSpPr>
      <xdr:spPr>
        <a:xfrm>
          <a:off x="244475" y="700470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4A58F510-FF9B-4164-9ABF-A4CE7742830B}"/>
            </a:ext>
          </a:extLst>
        </xdr:cNvPr>
        <xdr:cNvCxnSpPr/>
      </xdr:nvCxnSpPr>
      <xdr:spPr>
        <a:xfrm>
          <a:off x="733425" y="6708775"/>
          <a:ext cx="4403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5D92C368-203D-4FFB-B130-5D9355C7FEE2}"/>
            </a:ext>
          </a:extLst>
        </xdr:cNvPr>
        <xdr:cNvSpPr txBox="1"/>
      </xdr:nvSpPr>
      <xdr:spPr>
        <a:xfrm>
          <a:off x="244475" y="657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60653F8-4CBC-4AED-A6CC-BF758EE5DFE6}"/>
            </a:ext>
          </a:extLst>
        </xdr:cNvPr>
        <xdr:cNvCxnSpPr/>
      </xdr:nvCxnSpPr>
      <xdr:spPr>
        <a:xfrm>
          <a:off x="733425" y="6280150"/>
          <a:ext cx="4403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C54EE82A-B097-4AEC-B388-DD58656F8027}"/>
            </a:ext>
          </a:extLst>
        </xdr:cNvPr>
        <xdr:cNvSpPr txBox="1"/>
      </xdr:nvSpPr>
      <xdr:spPr>
        <a:xfrm>
          <a:off x="244475" y="61474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EFFD241D-9A3A-4D89-811A-20245B816527}"/>
            </a:ext>
          </a:extLst>
        </xdr:cNvPr>
        <xdr:cNvCxnSpPr/>
      </xdr:nvCxnSpPr>
      <xdr:spPr>
        <a:xfrm>
          <a:off x="733425" y="5842000"/>
          <a:ext cx="4403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7ED53F7E-E0C7-42EE-B495-08701EAFE499}"/>
            </a:ext>
          </a:extLst>
        </xdr:cNvPr>
        <xdr:cNvSpPr txBox="1"/>
      </xdr:nvSpPr>
      <xdr:spPr>
        <a:xfrm>
          <a:off x="244475" y="570930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CC6CEDDB-BA8A-43F7-A2F7-88AB4F057ABE}"/>
            </a:ext>
          </a:extLst>
        </xdr:cNvPr>
        <xdr:cNvCxnSpPr/>
      </xdr:nvCxnSpPr>
      <xdr:spPr>
        <a:xfrm>
          <a:off x="733425" y="5413375"/>
          <a:ext cx="4403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13C657B2-E49F-4434-9E91-9E66EB09EB3A}"/>
            </a:ext>
          </a:extLst>
        </xdr:cNvPr>
        <xdr:cNvSpPr txBox="1"/>
      </xdr:nvSpPr>
      <xdr:spPr>
        <a:xfrm>
          <a:off x="244475" y="528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BAD19ECB-07F1-4470-B019-4C551A7E6C9A}"/>
            </a:ext>
          </a:extLst>
        </xdr:cNvPr>
        <xdr:cNvCxnSpPr/>
      </xdr:nvCxnSpPr>
      <xdr:spPr>
        <a:xfrm>
          <a:off x="733425" y="4984750"/>
          <a:ext cx="4403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C0819113-6EE1-4384-8A40-29980096B430}"/>
            </a:ext>
          </a:extLst>
        </xdr:cNvPr>
        <xdr:cNvSpPr txBox="1"/>
      </xdr:nvSpPr>
      <xdr:spPr>
        <a:xfrm>
          <a:off x="244475" y="48520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B8D5599D-07C4-40D6-BC07-12989FADA766}"/>
            </a:ext>
          </a:extLst>
        </xdr:cNvPr>
        <xdr:cNvSpPr/>
      </xdr:nvSpPr>
      <xdr:spPr>
        <a:xfrm>
          <a:off x="733425" y="4984750"/>
          <a:ext cx="4403725"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120142</xdr:rowOff>
    </xdr:to>
    <xdr:cxnSp macro="">
      <xdr:nvCxnSpPr>
        <xdr:cNvPr id="59" name="直線コネクタ 58">
          <a:extLst>
            <a:ext uri="{FF2B5EF4-FFF2-40B4-BE49-F238E27FC236}">
              <a16:creationId xmlns:a16="http://schemas.microsoft.com/office/drawing/2014/main" id="{58CB1C4F-0AF0-4A92-8E5A-6B03E50CDC0B}"/>
            </a:ext>
          </a:extLst>
        </xdr:cNvPr>
        <xdr:cNvCxnSpPr/>
      </xdr:nvCxnSpPr>
      <xdr:spPr>
        <a:xfrm flipV="1">
          <a:off x="4597400" y="5664454"/>
          <a:ext cx="0" cy="10946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92219</xdr:rowOff>
    </xdr:from>
    <xdr:ext cx="762000" cy="259045"/>
    <xdr:sp macro="" textlink="">
      <xdr:nvSpPr>
        <xdr:cNvPr id="60" name="人件費最小値テキスト">
          <a:extLst>
            <a:ext uri="{FF2B5EF4-FFF2-40B4-BE49-F238E27FC236}">
              <a16:creationId xmlns:a16="http://schemas.microsoft.com/office/drawing/2014/main" id="{22CF6477-21FD-40A5-903A-DA94A3B7E4BF}"/>
            </a:ext>
          </a:extLst>
        </xdr:cNvPr>
        <xdr:cNvSpPr txBox="1"/>
      </xdr:nvSpPr>
      <xdr:spPr>
        <a:xfrm>
          <a:off x="4686300" y="6731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120142</xdr:rowOff>
    </xdr:from>
    <xdr:to>
      <xdr:col>24</xdr:col>
      <xdr:colOff>114300</xdr:colOff>
      <xdr:row>41</xdr:row>
      <xdr:rowOff>120142</xdr:rowOff>
    </xdr:to>
    <xdr:cxnSp macro="">
      <xdr:nvCxnSpPr>
        <xdr:cNvPr id="61" name="直線コネクタ 60">
          <a:extLst>
            <a:ext uri="{FF2B5EF4-FFF2-40B4-BE49-F238E27FC236}">
              <a16:creationId xmlns:a16="http://schemas.microsoft.com/office/drawing/2014/main" id="{B1B408E5-3C90-4F39-88DA-EB26C1515A63}"/>
            </a:ext>
          </a:extLst>
        </xdr:cNvPr>
        <xdr:cNvCxnSpPr/>
      </xdr:nvCxnSpPr>
      <xdr:spPr>
        <a:xfrm>
          <a:off x="4518025" y="6759067"/>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723234B7-9114-4C0A-9025-AAF4E3221D83}"/>
            </a:ext>
          </a:extLst>
        </xdr:cNvPr>
        <xdr:cNvSpPr txBox="1"/>
      </xdr:nvSpPr>
      <xdr:spPr>
        <a:xfrm>
          <a:off x="4686300" y="5417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641F8019-F76E-469A-AB2E-C1B2CAA46842}"/>
            </a:ext>
          </a:extLst>
        </xdr:cNvPr>
        <xdr:cNvCxnSpPr/>
      </xdr:nvCxnSpPr>
      <xdr:spPr>
        <a:xfrm>
          <a:off x="4518025" y="5664454"/>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159004</xdr:rowOff>
    </xdr:from>
    <xdr:to>
      <xdr:col>24</xdr:col>
      <xdr:colOff>25400</xdr:colOff>
      <xdr:row>37</xdr:row>
      <xdr:rowOff>60706</xdr:rowOff>
    </xdr:to>
    <xdr:cxnSp macro="">
      <xdr:nvCxnSpPr>
        <xdr:cNvPr id="64" name="直線コネクタ 63">
          <a:extLst>
            <a:ext uri="{FF2B5EF4-FFF2-40B4-BE49-F238E27FC236}">
              <a16:creationId xmlns:a16="http://schemas.microsoft.com/office/drawing/2014/main" id="{3DA9B8AD-A4DD-4537-87F9-319F00B4DEF3}"/>
            </a:ext>
          </a:extLst>
        </xdr:cNvPr>
        <xdr:cNvCxnSpPr/>
      </xdr:nvCxnSpPr>
      <xdr:spPr>
        <a:xfrm>
          <a:off x="3806825" y="5988304"/>
          <a:ext cx="790575" cy="63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5" name="人件費平均値テキスト">
          <a:extLst>
            <a:ext uri="{FF2B5EF4-FFF2-40B4-BE49-F238E27FC236}">
              <a16:creationId xmlns:a16="http://schemas.microsoft.com/office/drawing/2014/main" id="{02E1B010-E8ED-48C8-8E27-EB5BA6C36C74}"/>
            </a:ext>
          </a:extLst>
        </xdr:cNvPr>
        <xdr:cNvSpPr txBox="1"/>
      </xdr:nvSpPr>
      <xdr:spPr>
        <a:xfrm>
          <a:off x="4686300" y="5842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6" name="フローチャート: 判断 65">
          <a:extLst>
            <a:ext uri="{FF2B5EF4-FFF2-40B4-BE49-F238E27FC236}">
              <a16:creationId xmlns:a16="http://schemas.microsoft.com/office/drawing/2014/main" id="{587D069E-BDF8-4110-88C5-8AAD7C2983E5}"/>
            </a:ext>
          </a:extLst>
        </xdr:cNvPr>
        <xdr:cNvSpPr/>
      </xdr:nvSpPr>
      <xdr:spPr>
        <a:xfrm>
          <a:off x="4556125" y="5992177"/>
          <a:ext cx="92075"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159004</xdr:rowOff>
    </xdr:from>
    <xdr:to>
      <xdr:col>19</xdr:col>
      <xdr:colOff>187325</xdr:colOff>
      <xdr:row>37</xdr:row>
      <xdr:rowOff>56134</xdr:rowOff>
    </xdr:to>
    <xdr:cxnSp macro="">
      <xdr:nvCxnSpPr>
        <xdr:cNvPr id="67" name="直線コネクタ 66">
          <a:extLst>
            <a:ext uri="{FF2B5EF4-FFF2-40B4-BE49-F238E27FC236}">
              <a16:creationId xmlns:a16="http://schemas.microsoft.com/office/drawing/2014/main" id="{7BA1A4F4-5E35-4D61-9AA1-D190E46C3809}"/>
            </a:ext>
          </a:extLst>
        </xdr:cNvPr>
        <xdr:cNvCxnSpPr/>
      </xdr:nvCxnSpPr>
      <xdr:spPr>
        <a:xfrm flipV="1">
          <a:off x="2955925" y="5988304"/>
          <a:ext cx="8509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126492</xdr:rowOff>
    </xdr:from>
    <xdr:to>
      <xdr:col>20</xdr:col>
      <xdr:colOff>38100</xdr:colOff>
      <xdr:row>37</xdr:row>
      <xdr:rowOff>56642</xdr:rowOff>
    </xdr:to>
    <xdr:sp macro="" textlink="">
      <xdr:nvSpPr>
        <xdr:cNvPr id="68" name="フローチャート: 判断 67">
          <a:extLst>
            <a:ext uri="{FF2B5EF4-FFF2-40B4-BE49-F238E27FC236}">
              <a16:creationId xmlns:a16="http://schemas.microsoft.com/office/drawing/2014/main" id="{11484479-CF8D-4344-BC97-89B54A32578A}"/>
            </a:ext>
          </a:extLst>
        </xdr:cNvPr>
        <xdr:cNvSpPr/>
      </xdr:nvSpPr>
      <xdr:spPr>
        <a:xfrm>
          <a:off x="3756025" y="5955792"/>
          <a:ext cx="92075"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41419</xdr:rowOff>
    </xdr:from>
    <xdr:ext cx="736600" cy="259045"/>
    <xdr:sp macro="" textlink="">
      <xdr:nvSpPr>
        <xdr:cNvPr id="69" name="テキスト ボックス 68">
          <a:extLst>
            <a:ext uri="{FF2B5EF4-FFF2-40B4-BE49-F238E27FC236}">
              <a16:creationId xmlns:a16="http://schemas.microsoft.com/office/drawing/2014/main" id="{B8535BB5-1922-44A2-94B6-7F0DAD4ADF06}"/>
            </a:ext>
          </a:extLst>
        </xdr:cNvPr>
        <xdr:cNvSpPr txBox="1"/>
      </xdr:nvSpPr>
      <xdr:spPr>
        <a:xfrm>
          <a:off x="3435350" y="6032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56134</xdr:rowOff>
    </xdr:from>
    <xdr:to>
      <xdr:col>15</xdr:col>
      <xdr:colOff>98425</xdr:colOff>
      <xdr:row>37</xdr:row>
      <xdr:rowOff>60706</xdr:rowOff>
    </xdr:to>
    <xdr:cxnSp macro="">
      <xdr:nvCxnSpPr>
        <xdr:cNvPr id="70" name="直線コネクタ 69">
          <a:extLst>
            <a:ext uri="{FF2B5EF4-FFF2-40B4-BE49-F238E27FC236}">
              <a16:creationId xmlns:a16="http://schemas.microsoft.com/office/drawing/2014/main" id="{640FE78D-56CF-4A45-BB79-578B5F290779}"/>
            </a:ext>
          </a:extLst>
        </xdr:cNvPr>
        <xdr:cNvCxnSpPr/>
      </xdr:nvCxnSpPr>
      <xdr:spPr>
        <a:xfrm flipV="1">
          <a:off x="2105025" y="6047359"/>
          <a:ext cx="8509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2472A714-B01D-4DE1-BDB2-E14A6BF72121}"/>
            </a:ext>
          </a:extLst>
        </xdr:cNvPr>
        <xdr:cNvSpPr/>
      </xdr:nvSpPr>
      <xdr:spPr>
        <a:xfrm>
          <a:off x="2905125" y="5946648"/>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57675</xdr:rowOff>
    </xdr:from>
    <xdr:ext cx="762000" cy="259045"/>
    <xdr:sp macro="" textlink="">
      <xdr:nvSpPr>
        <xdr:cNvPr id="72" name="テキスト ボックス 71">
          <a:extLst>
            <a:ext uri="{FF2B5EF4-FFF2-40B4-BE49-F238E27FC236}">
              <a16:creationId xmlns:a16="http://schemas.microsoft.com/office/drawing/2014/main" id="{602D7F76-0ECB-4972-A958-D555C868CC00}"/>
            </a:ext>
          </a:extLst>
        </xdr:cNvPr>
        <xdr:cNvSpPr txBox="1"/>
      </xdr:nvSpPr>
      <xdr:spPr>
        <a:xfrm>
          <a:off x="2593975" y="5725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42418</xdr:rowOff>
    </xdr:from>
    <xdr:to>
      <xdr:col>11</xdr:col>
      <xdr:colOff>9525</xdr:colOff>
      <xdr:row>37</xdr:row>
      <xdr:rowOff>60706</xdr:rowOff>
    </xdr:to>
    <xdr:cxnSp macro="">
      <xdr:nvCxnSpPr>
        <xdr:cNvPr id="73" name="直線コネクタ 72">
          <a:extLst>
            <a:ext uri="{FF2B5EF4-FFF2-40B4-BE49-F238E27FC236}">
              <a16:creationId xmlns:a16="http://schemas.microsoft.com/office/drawing/2014/main" id="{1A9B2652-48F2-4EED-86A1-3E038BD39861}"/>
            </a:ext>
          </a:extLst>
        </xdr:cNvPr>
        <xdr:cNvCxnSpPr/>
      </xdr:nvCxnSpPr>
      <xdr:spPr>
        <a:xfrm>
          <a:off x="1263650" y="6033643"/>
          <a:ext cx="841375"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62484</xdr:rowOff>
    </xdr:from>
    <xdr:to>
      <xdr:col>11</xdr:col>
      <xdr:colOff>60325</xdr:colOff>
      <xdr:row>36</xdr:row>
      <xdr:rowOff>164084</xdr:rowOff>
    </xdr:to>
    <xdr:sp macro="" textlink="">
      <xdr:nvSpPr>
        <xdr:cNvPr id="74" name="フローチャート: 判断 73">
          <a:extLst>
            <a:ext uri="{FF2B5EF4-FFF2-40B4-BE49-F238E27FC236}">
              <a16:creationId xmlns:a16="http://schemas.microsoft.com/office/drawing/2014/main" id="{401DFCEC-C21F-4B36-81F7-317D6DCB8E72}"/>
            </a:ext>
          </a:extLst>
        </xdr:cNvPr>
        <xdr:cNvSpPr/>
      </xdr:nvSpPr>
      <xdr:spPr>
        <a:xfrm>
          <a:off x="2063750" y="5891784"/>
          <a:ext cx="920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2811</xdr:rowOff>
    </xdr:from>
    <xdr:ext cx="762000" cy="259045"/>
    <xdr:sp macro="" textlink="">
      <xdr:nvSpPr>
        <xdr:cNvPr id="75" name="テキスト ボックス 74">
          <a:extLst>
            <a:ext uri="{FF2B5EF4-FFF2-40B4-BE49-F238E27FC236}">
              <a16:creationId xmlns:a16="http://schemas.microsoft.com/office/drawing/2014/main" id="{94A9561E-132C-44F4-8B8A-CF580F1A242C}"/>
            </a:ext>
          </a:extLst>
        </xdr:cNvPr>
        <xdr:cNvSpPr txBox="1"/>
      </xdr:nvSpPr>
      <xdr:spPr>
        <a:xfrm>
          <a:off x="1743075" y="5670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108204</xdr:rowOff>
    </xdr:from>
    <xdr:to>
      <xdr:col>6</xdr:col>
      <xdr:colOff>171450</xdr:colOff>
      <xdr:row>37</xdr:row>
      <xdr:rowOff>38354</xdr:rowOff>
    </xdr:to>
    <xdr:sp macro="" textlink="">
      <xdr:nvSpPr>
        <xdr:cNvPr id="76" name="フローチャート: 判断 75">
          <a:extLst>
            <a:ext uri="{FF2B5EF4-FFF2-40B4-BE49-F238E27FC236}">
              <a16:creationId xmlns:a16="http://schemas.microsoft.com/office/drawing/2014/main" id="{E2A98E6E-C923-4FFA-8FF0-0347A180B477}"/>
            </a:ext>
          </a:extLst>
        </xdr:cNvPr>
        <xdr:cNvSpPr/>
      </xdr:nvSpPr>
      <xdr:spPr>
        <a:xfrm>
          <a:off x="1212850" y="5937504"/>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48531</xdr:rowOff>
    </xdr:from>
    <xdr:ext cx="762000" cy="259045"/>
    <xdr:sp macro="" textlink="">
      <xdr:nvSpPr>
        <xdr:cNvPr id="77" name="テキスト ボックス 76">
          <a:extLst>
            <a:ext uri="{FF2B5EF4-FFF2-40B4-BE49-F238E27FC236}">
              <a16:creationId xmlns:a16="http://schemas.microsoft.com/office/drawing/2014/main" id="{18039C38-D600-4465-A8E0-18CB68873479}"/>
            </a:ext>
          </a:extLst>
        </xdr:cNvPr>
        <xdr:cNvSpPr txBox="1"/>
      </xdr:nvSpPr>
      <xdr:spPr>
        <a:xfrm>
          <a:off x="901700" y="5715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62054E6A-6E84-40CF-AC47-C984D606BAFD}"/>
            </a:ext>
          </a:extLst>
        </xdr:cNvPr>
        <xdr:cNvSpPr txBox="1"/>
      </xdr:nvSpPr>
      <xdr:spPr>
        <a:xfrm>
          <a:off x="4391025" y="713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C6FB2548-2EA7-4B00-9DFA-8670A5C1E9C0}"/>
            </a:ext>
          </a:extLst>
        </xdr:cNvPr>
        <xdr:cNvSpPr txBox="1"/>
      </xdr:nvSpPr>
      <xdr:spPr>
        <a:xfrm>
          <a:off x="3600450" y="713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F5D1FB42-5CE9-4F05-BECE-D0DEA72FF310}"/>
            </a:ext>
          </a:extLst>
        </xdr:cNvPr>
        <xdr:cNvSpPr txBox="1"/>
      </xdr:nvSpPr>
      <xdr:spPr>
        <a:xfrm>
          <a:off x="2749550" y="713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B74A75A3-7586-4332-B1CF-115A408DFBB8}"/>
            </a:ext>
          </a:extLst>
        </xdr:cNvPr>
        <xdr:cNvSpPr txBox="1"/>
      </xdr:nvSpPr>
      <xdr:spPr>
        <a:xfrm>
          <a:off x="1903412" y="713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CB35A031-AC2E-45C8-9C3C-8F0C589DF9E1}"/>
            </a:ext>
          </a:extLst>
        </xdr:cNvPr>
        <xdr:cNvSpPr txBox="1"/>
      </xdr:nvSpPr>
      <xdr:spPr>
        <a:xfrm>
          <a:off x="1057275" y="713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9906</xdr:rowOff>
    </xdr:from>
    <xdr:to>
      <xdr:col>24</xdr:col>
      <xdr:colOff>76200</xdr:colOff>
      <xdr:row>37</xdr:row>
      <xdr:rowOff>111506</xdr:rowOff>
    </xdr:to>
    <xdr:sp macro="" textlink="">
      <xdr:nvSpPr>
        <xdr:cNvPr id="83" name="楕円 82">
          <a:extLst>
            <a:ext uri="{FF2B5EF4-FFF2-40B4-BE49-F238E27FC236}">
              <a16:creationId xmlns:a16="http://schemas.microsoft.com/office/drawing/2014/main" id="{15D06DC9-9741-4591-8DAF-D85354713367}"/>
            </a:ext>
          </a:extLst>
        </xdr:cNvPr>
        <xdr:cNvSpPr/>
      </xdr:nvSpPr>
      <xdr:spPr>
        <a:xfrm>
          <a:off x="4556125" y="6001131"/>
          <a:ext cx="920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153433</xdr:rowOff>
    </xdr:from>
    <xdr:ext cx="762000" cy="259045"/>
    <xdr:sp macro="" textlink="">
      <xdr:nvSpPr>
        <xdr:cNvPr id="84" name="人件費該当値テキスト">
          <a:extLst>
            <a:ext uri="{FF2B5EF4-FFF2-40B4-BE49-F238E27FC236}">
              <a16:creationId xmlns:a16="http://schemas.microsoft.com/office/drawing/2014/main" id="{57764B45-79EA-46BE-B364-F036AF3687A2}"/>
            </a:ext>
          </a:extLst>
        </xdr:cNvPr>
        <xdr:cNvSpPr txBox="1"/>
      </xdr:nvSpPr>
      <xdr:spPr>
        <a:xfrm>
          <a:off x="4686300" y="5982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108204</xdr:rowOff>
    </xdr:from>
    <xdr:to>
      <xdr:col>20</xdr:col>
      <xdr:colOff>38100</xdr:colOff>
      <xdr:row>37</xdr:row>
      <xdr:rowOff>38354</xdr:rowOff>
    </xdr:to>
    <xdr:sp macro="" textlink="">
      <xdr:nvSpPr>
        <xdr:cNvPr id="85" name="楕円 84">
          <a:extLst>
            <a:ext uri="{FF2B5EF4-FFF2-40B4-BE49-F238E27FC236}">
              <a16:creationId xmlns:a16="http://schemas.microsoft.com/office/drawing/2014/main" id="{EB03D422-E1B1-42A8-A97D-C3CB972B13FE}"/>
            </a:ext>
          </a:extLst>
        </xdr:cNvPr>
        <xdr:cNvSpPr/>
      </xdr:nvSpPr>
      <xdr:spPr>
        <a:xfrm>
          <a:off x="3756025" y="5937504"/>
          <a:ext cx="92075"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48531</xdr:rowOff>
    </xdr:from>
    <xdr:ext cx="736600" cy="259045"/>
    <xdr:sp macro="" textlink="">
      <xdr:nvSpPr>
        <xdr:cNvPr id="86" name="テキスト ボックス 85">
          <a:extLst>
            <a:ext uri="{FF2B5EF4-FFF2-40B4-BE49-F238E27FC236}">
              <a16:creationId xmlns:a16="http://schemas.microsoft.com/office/drawing/2014/main" id="{3C6D905F-22E8-41D0-A91F-8E658AC9DF08}"/>
            </a:ext>
          </a:extLst>
        </xdr:cNvPr>
        <xdr:cNvSpPr txBox="1"/>
      </xdr:nvSpPr>
      <xdr:spPr>
        <a:xfrm>
          <a:off x="3435350" y="57159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5334</xdr:rowOff>
    </xdr:from>
    <xdr:to>
      <xdr:col>15</xdr:col>
      <xdr:colOff>149225</xdr:colOff>
      <xdr:row>37</xdr:row>
      <xdr:rowOff>106934</xdr:rowOff>
    </xdr:to>
    <xdr:sp macro="" textlink="">
      <xdr:nvSpPr>
        <xdr:cNvPr id="87" name="楕円 86">
          <a:extLst>
            <a:ext uri="{FF2B5EF4-FFF2-40B4-BE49-F238E27FC236}">
              <a16:creationId xmlns:a16="http://schemas.microsoft.com/office/drawing/2014/main" id="{D71CB945-B6EC-40C6-8C17-74BF239F4CC3}"/>
            </a:ext>
          </a:extLst>
        </xdr:cNvPr>
        <xdr:cNvSpPr/>
      </xdr:nvSpPr>
      <xdr:spPr>
        <a:xfrm>
          <a:off x="2905125" y="5996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91711</xdr:rowOff>
    </xdr:from>
    <xdr:ext cx="762000" cy="259045"/>
    <xdr:sp macro="" textlink="">
      <xdr:nvSpPr>
        <xdr:cNvPr id="88" name="テキスト ボックス 87">
          <a:extLst>
            <a:ext uri="{FF2B5EF4-FFF2-40B4-BE49-F238E27FC236}">
              <a16:creationId xmlns:a16="http://schemas.microsoft.com/office/drawing/2014/main" id="{30D2E003-1D7E-42E5-8DB5-8E98EF04BE6E}"/>
            </a:ext>
          </a:extLst>
        </xdr:cNvPr>
        <xdr:cNvSpPr txBox="1"/>
      </xdr:nvSpPr>
      <xdr:spPr>
        <a:xfrm>
          <a:off x="2593975" y="6082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9906</xdr:rowOff>
    </xdr:from>
    <xdr:to>
      <xdr:col>11</xdr:col>
      <xdr:colOff>60325</xdr:colOff>
      <xdr:row>37</xdr:row>
      <xdr:rowOff>111506</xdr:rowOff>
    </xdr:to>
    <xdr:sp macro="" textlink="">
      <xdr:nvSpPr>
        <xdr:cNvPr id="89" name="楕円 88">
          <a:extLst>
            <a:ext uri="{FF2B5EF4-FFF2-40B4-BE49-F238E27FC236}">
              <a16:creationId xmlns:a16="http://schemas.microsoft.com/office/drawing/2014/main" id="{7F576B9A-506A-48C2-8587-03EE2A5BF001}"/>
            </a:ext>
          </a:extLst>
        </xdr:cNvPr>
        <xdr:cNvSpPr/>
      </xdr:nvSpPr>
      <xdr:spPr>
        <a:xfrm>
          <a:off x="2063750" y="6001131"/>
          <a:ext cx="920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96283</xdr:rowOff>
    </xdr:from>
    <xdr:ext cx="762000" cy="259045"/>
    <xdr:sp macro="" textlink="">
      <xdr:nvSpPr>
        <xdr:cNvPr id="90" name="テキスト ボックス 89">
          <a:extLst>
            <a:ext uri="{FF2B5EF4-FFF2-40B4-BE49-F238E27FC236}">
              <a16:creationId xmlns:a16="http://schemas.microsoft.com/office/drawing/2014/main" id="{0515FEFD-9B0F-4DAC-A95A-F01EF60F8BB3}"/>
            </a:ext>
          </a:extLst>
        </xdr:cNvPr>
        <xdr:cNvSpPr txBox="1"/>
      </xdr:nvSpPr>
      <xdr:spPr>
        <a:xfrm>
          <a:off x="1743075" y="6087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163068</xdr:rowOff>
    </xdr:from>
    <xdr:to>
      <xdr:col>6</xdr:col>
      <xdr:colOff>171450</xdr:colOff>
      <xdr:row>37</xdr:row>
      <xdr:rowOff>93218</xdr:rowOff>
    </xdr:to>
    <xdr:sp macro="" textlink="">
      <xdr:nvSpPr>
        <xdr:cNvPr id="91" name="楕円 90">
          <a:extLst>
            <a:ext uri="{FF2B5EF4-FFF2-40B4-BE49-F238E27FC236}">
              <a16:creationId xmlns:a16="http://schemas.microsoft.com/office/drawing/2014/main" id="{6887C1A4-BF21-4BB2-89BA-1EB42FE5B383}"/>
            </a:ext>
          </a:extLst>
        </xdr:cNvPr>
        <xdr:cNvSpPr/>
      </xdr:nvSpPr>
      <xdr:spPr>
        <a:xfrm>
          <a:off x="1212850" y="5992368"/>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77995</xdr:rowOff>
    </xdr:from>
    <xdr:ext cx="762000" cy="259045"/>
    <xdr:sp macro="" textlink="">
      <xdr:nvSpPr>
        <xdr:cNvPr id="92" name="テキスト ボックス 91">
          <a:extLst>
            <a:ext uri="{FF2B5EF4-FFF2-40B4-BE49-F238E27FC236}">
              <a16:creationId xmlns:a16="http://schemas.microsoft.com/office/drawing/2014/main" id="{26470601-F59E-4EFD-86CE-BE000366F85D}"/>
            </a:ext>
          </a:extLst>
        </xdr:cNvPr>
        <xdr:cNvSpPr txBox="1"/>
      </xdr:nvSpPr>
      <xdr:spPr>
        <a:xfrm>
          <a:off x="901700" y="6069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34D72BA-1473-4904-B815-CF52AF2A777B}"/>
            </a:ext>
          </a:extLst>
        </xdr:cNvPr>
        <xdr:cNvSpPr/>
      </xdr:nvSpPr>
      <xdr:spPr>
        <a:xfrm>
          <a:off x="11855450" y="1203325"/>
          <a:ext cx="4403725"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95FB94B1-9C5D-41D2-A618-8E28F29A03C0}"/>
            </a:ext>
          </a:extLst>
        </xdr:cNvPr>
        <xdr:cNvSpPr/>
      </xdr:nvSpPr>
      <xdr:spPr>
        <a:xfrm>
          <a:off x="16271875" y="1266825"/>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E5E602AE-1783-4A54-9210-28566A265B46}"/>
            </a:ext>
          </a:extLst>
        </xdr:cNvPr>
        <xdr:cNvSpPr/>
      </xdr:nvSpPr>
      <xdr:spPr>
        <a:xfrm>
          <a:off x="16271875" y="1447800"/>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D4430831-FEFD-4C08-933A-58E5D15A7555}"/>
            </a:ext>
          </a:extLst>
        </xdr:cNvPr>
        <xdr:cNvSpPr/>
      </xdr:nvSpPr>
      <xdr:spPr>
        <a:xfrm>
          <a:off x="17884775" y="1266825"/>
          <a:ext cx="1330325"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232F6ACF-8C9A-4AB5-AEEA-172A455E0DA3}"/>
            </a:ext>
          </a:extLst>
        </xdr:cNvPr>
        <xdr:cNvSpPr/>
      </xdr:nvSpPr>
      <xdr:spPr>
        <a:xfrm>
          <a:off x="17884775" y="1447800"/>
          <a:ext cx="1330325"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7EDA4FF0-DAF6-45A1-8593-A570504CD59C}"/>
            </a:ext>
          </a:extLst>
        </xdr:cNvPr>
        <xdr:cNvSpPr/>
      </xdr:nvSpPr>
      <xdr:spPr>
        <a:xfrm>
          <a:off x="19421475" y="1266825"/>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885AFEDD-218C-4218-ABF2-34069361BD9F}"/>
            </a:ext>
          </a:extLst>
        </xdr:cNvPr>
        <xdr:cNvSpPr/>
      </xdr:nvSpPr>
      <xdr:spPr>
        <a:xfrm>
          <a:off x="19421475" y="1447800"/>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C810A1D-AD08-4E83-960C-4636FEAC0432}"/>
            </a:ext>
          </a:extLst>
        </xdr:cNvPr>
        <xdr:cNvSpPr/>
      </xdr:nvSpPr>
      <xdr:spPr>
        <a:xfrm>
          <a:off x="11855450" y="1746250"/>
          <a:ext cx="4403725"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E097707E-4480-4BB1-B4B3-A250FDCA58DE}"/>
            </a:ext>
          </a:extLst>
        </xdr:cNvPr>
        <xdr:cNvSpPr/>
      </xdr:nvSpPr>
      <xdr:spPr>
        <a:xfrm>
          <a:off x="16575087" y="1746250"/>
          <a:ext cx="5081588" cy="2152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57473356-56FD-41C8-823E-5AE0EBB8AFF0}"/>
            </a:ext>
          </a:extLst>
        </xdr:cNvPr>
        <xdr:cNvSpPr/>
      </xdr:nvSpPr>
      <xdr:spPr>
        <a:xfrm>
          <a:off x="16633825" y="1746250"/>
          <a:ext cx="3629025"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7296F2B6-7E1C-4450-8842-E072D4E9D3B8}"/>
            </a:ext>
          </a:extLst>
        </xdr:cNvPr>
        <xdr:cNvSpPr txBox="1"/>
      </xdr:nvSpPr>
      <xdr:spPr>
        <a:xfrm>
          <a:off x="16671925" y="2044700"/>
          <a:ext cx="4841875" cy="18002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令和６年度の物件費は、ふるさと納税寄付増額に伴う関連経費の増額や、人件費等・物価高騰による委託費の増額、学校給食センターの賄材料費の増額等で、令和５年度と比較して</a:t>
          </a:r>
          <a:r>
            <a:rPr kumimoji="1" lang="en-US" altLang="ja-JP" sz="1300">
              <a:solidFill>
                <a:schemeClr val="tx1"/>
              </a:solidFill>
              <a:latin typeface="ＭＳ Ｐゴシック" panose="020B0600070205080204" pitchFamily="50" charset="-128"/>
              <a:ea typeface="ＭＳ Ｐゴシック" panose="020B0600070205080204" pitchFamily="50" charset="-128"/>
            </a:rPr>
            <a:t>1.3</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ポイント増の</a:t>
          </a:r>
          <a:r>
            <a:rPr kumimoji="1" lang="en-US" altLang="ja-JP" sz="1300">
              <a:solidFill>
                <a:schemeClr val="tx1"/>
              </a:solidFill>
              <a:latin typeface="ＭＳ Ｐゴシック" panose="020B0600070205080204" pitchFamily="50" charset="-128"/>
              <a:ea typeface="ＭＳ Ｐゴシック" panose="020B0600070205080204" pitchFamily="50" charset="-128"/>
            </a:rPr>
            <a:t>12.7</a:t>
          </a:r>
          <a:r>
            <a:rPr kumimoji="1" lang="ja-JP" altLang="en-US" sz="1300">
              <a:solidFill>
                <a:schemeClr val="tx1"/>
              </a:solidFill>
              <a:latin typeface="ＭＳ Ｐゴシック" panose="020B0600070205080204" pitchFamily="50" charset="-128"/>
              <a:ea typeface="ＭＳ Ｐゴシック" panose="020B0600070205080204" pitchFamily="50" charset="-128"/>
            </a:rPr>
            <a:t>％となった。　</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今後も物価高騰等による物件費の増加が見込まれることから、引き続き委託内容の精査や事業の取捨選択を行い、効率的・効果的な行財政運営に努めていく。</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28F1C363-2E63-40D7-9421-913346EA2ADB}"/>
            </a:ext>
          </a:extLst>
        </xdr:cNvPr>
        <xdr:cNvSpPr txBox="1"/>
      </xdr:nvSpPr>
      <xdr:spPr>
        <a:xfrm>
          <a:off x="11817350" y="1565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B3F038D9-FF5A-4C79-A768-68DE056086F9}"/>
            </a:ext>
          </a:extLst>
        </xdr:cNvPr>
        <xdr:cNvCxnSpPr/>
      </xdr:nvCxnSpPr>
      <xdr:spPr>
        <a:xfrm>
          <a:off x="11855450" y="3898900"/>
          <a:ext cx="4403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A50CF6D6-7169-40A8-BBDD-1642EEBC3BA2}"/>
            </a:ext>
          </a:extLst>
        </xdr:cNvPr>
        <xdr:cNvSpPr txBox="1"/>
      </xdr:nvSpPr>
      <xdr:spPr>
        <a:xfrm>
          <a:off x="11376025" y="376620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a:extLst>
            <a:ext uri="{FF2B5EF4-FFF2-40B4-BE49-F238E27FC236}">
              <a16:creationId xmlns:a16="http://schemas.microsoft.com/office/drawing/2014/main" id="{D2BA4F93-B438-43D4-A42B-D7AA2F37666B}"/>
            </a:ext>
          </a:extLst>
        </xdr:cNvPr>
        <xdr:cNvCxnSpPr/>
      </xdr:nvCxnSpPr>
      <xdr:spPr>
        <a:xfrm>
          <a:off x="11855450" y="3591378"/>
          <a:ext cx="4403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a:extLst>
            <a:ext uri="{FF2B5EF4-FFF2-40B4-BE49-F238E27FC236}">
              <a16:creationId xmlns:a16="http://schemas.microsoft.com/office/drawing/2014/main" id="{740C65D3-498E-4B12-A6D6-295528084711}"/>
            </a:ext>
          </a:extLst>
        </xdr:cNvPr>
        <xdr:cNvSpPr txBox="1"/>
      </xdr:nvSpPr>
      <xdr:spPr>
        <a:xfrm>
          <a:off x="11376025" y="345868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a:extLst>
            <a:ext uri="{FF2B5EF4-FFF2-40B4-BE49-F238E27FC236}">
              <a16:creationId xmlns:a16="http://schemas.microsoft.com/office/drawing/2014/main" id="{2ADE18BB-6FB3-418C-A5DD-6A297CF9997A}"/>
            </a:ext>
          </a:extLst>
        </xdr:cNvPr>
        <xdr:cNvCxnSpPr/>
      </xdr:nvCxnSpPr>
      <xdr:spPr>
        <a:xfrm>
          <a:off x="11855450" y="3283857"/>
          <a:ext cx="4403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a:extLst>
            <a:ext uri="{FF2B5EF4-FFF2-40B4-BE49-F238E27FC236}">
              <a16:creationId xmlns:a16="http://schemas.microsoft.com/office/drawing/2014/main" id="{0155A713-C780-47DD-A63E-53E480B2C46C}"/>
            </a:ext>
          </a:extLst>
        </xdr:cNvPr>
        <xdr:cNvSpPr txBox="1"/>
      </xdr:nvSpPr>
      <xdr:spPr>
        <a:xfrm>
          <a:off x="11376025" y="315115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a:extLst>
            <a:ext uri="{FF2B5EF4-FFF2-40B4-BE49-F238E27FC236}">
              <a16:creationId xmlns:a16="http://schemas.microsoft.com/office/drawing/2014/main" id="{F810697C-4913-48EF-A562-963AF3732049}"/>
            </a:ext>
          </a:extLst>
        </xdr:cNvPr>
        <xdr:cNvCxnSpPr/>
      </xdr:nvCxnSpPr>
      <xdr:spPr>
        <a:xfrm>
          <a:off x="11855450" y="2976336"/>
          <a:ext cx="4403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a:extLst>
            <a:ext uri="{FF2B5EF4-FFF2-40B4-BE49-F238E27FC236}">
              <a16:creationId xmlns:a16="http://schemas.microsoft.com/office/drawing/2014/main" id="{5C6E7C90-5F05-4C89-8FC6-EF91C183CC50}"/>
            </a:ext>
          </a:extLst>
        </xdr:cNvPr>
        <xdr:cNvSpPr txBox="1"/>
      </xdr:nvSpPr>
      <xdr:spPr>
        <a:xfrm>
          <a:off x="11376025" y="284363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a:extLst>
            <a:ext uri="{FF2B5EF4-FFF2-40B4-BE49-F238E27FC236}">
              <a16:creationId xmlns:a16="http://schemas.microsoft.com/office/drawing/2014/main" id="{2CD09465-ED48-4B86-9470-E72C5181B7F8}"/>
            </a:ext>
          </a:extLst>
        </xdr:cNvPr>
        <xdr:cNvCxnSpPr/>
      </xdr:nvCxnSpPr>
      <xdr:spPr>
        <a:xfrm>
          <a:off x="11855450" y="2668814"/>
          <a:ext cx="4403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a:extLst>
            <a:ext uri="{FF2B5EF4-FFF2-40B4-BE49-F238E27FC236}">
              <a16:creationId xmlns:a16="http://schemas.microsoft.com/office/drawing/2014/main" id="{59646A3F-49CC-4E0D-8FAD-587102D2DA02}"/>
            </a:ext>
          </a:extLst>
        </xdr:cNvPr>
        <xdr:cNvSpPr txBox="1"/>
      </xdr:nvSpPr>
      <xdr:spPr>
        <a:xfrm>
          <a:off x="11376025" y="253611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a:extLst>
            <a:ext uri="{FF2B5EF4-FFF2-40B4-BE49-F238E27FC236}">
              <a16:creationId xmlns:a16="http://schemas.microsoft.com/office/drawing/2014/main" id="{C33BE825-1703-4CF6-8BE8-3445838F4A18}"/>
            </a:ext>
          </a:extLst>
        </xdr:cNvPr>
        <xdr:cNvCxnSpPr/>
      </xdr:nvCxnSpPr>
      <xdr:spPr>
        <a:xfrm>
          <a:off x="11855450" y="2361293"/>
          <a:ext cx="4403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a:extLst>
            <a:ext uri="{FF2B5EF4-FFF2-40B4-BE49-F238E27FC236}">
              <a16:creationId xmlns:a16="http://schemas.microsoft.com/office/drawing/2014/main" id="{51F02E13-D00B-444A-9539-DF7846F275BE}"/>
            </a:ext>
          </a:extLst>
        </xdr:cNvPr>
        <xdr:cNvSpPr txBox="1"/>
      </xdr:nvSpPr>
      <xdr:spPr>
        <a:xfrm>
          <a:off x="11376025" y="222859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a:extLst>
            <a:ext uri="{FF2B5EF4-FFF2-40B4-BE49-F238E27FC236}">
              <a16:creationId xmlns:a16="http://schemas.microsoft.com/office/drawing/2014/main" id="{9CF4FC07-515E-4ABA-811A-F232C9BE29CC}"/>
            </a:ext>
          </a:extLst>
        </xdr:cNvPr>
        <xdr:cNvCxnSpPr/>
      </xdr:nvCxnSpPr>
      <xdr:spPr>
        <a:xfrm>
          <a:off x="11855450" y="2053771"/>
          <a:ext cx="4403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a:extLst>
            <a:ext uri="{FF2B5EF4-FFF2-40B4-BE49-F238E27FC236}">
              <a16:creationId xmlns:a16="http://schemas.microsoft.com/office/drawing/2014/main" id="{CA38864F-D66F-4754-BD70-D03A94915D20}"/>
            </a:ext>
          </a:extLst>
        </xdr:cNvPr>
        <xdr:cNvSpPr txBox="1"/>
      </xdr:nvSpPr>
      <xdr:spPr>
        <a:xfrm>
          <a:off x="11376025" y="192107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D627F3FD-FA48-496B-A993-CD35DEA5706F}"/>
            </a:ext>
          </a:extLst>
        </xdr:cNvPr>
        <xdr:cNvCxnSpPr/>
      </xdr:nvCxnSpPr>
      <xdr:spPr>
        <a:xfrm>
          <a:off x="11855450" y="1746250"/>
          <a:ext cx="4403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1965F66C-BDF7-4A9D-9E8E-3AA1A6A5AD0B}"/>
            </a:ext>
          </a:extLst>
        </xdr:cNvPr>
        <xdr:cNvSpPr txBox="1"/>
      </xdr:nvSpPr>
      <xdr:spPr>
        <a:xfrm>
          <a:off x="11376025" y="16135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406DC4D7-1AFC-4351-838F-F77521D9B056}"/>
            </a:ext>
          </a:extLst>
        </xdr:cNvPr>
        <xdr:cNvSpPr/>
      </xdr:nvSpPr>
      <xdr:spPr>
        <a:xfrm>
          <a:off x="11855450" y="1746250"/>
          <a:ext cx="4403725"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102507</xdr:rowOff>
    </xdr:from>
    <xdr:to>
      <xdr:col>82</xdr:col>
      <xdr:colOff>107950</xdr:colOff>
      <xdr:row>21</xdr:row>
      <xdr:rowOff>146050</xdr:rowOff>
    </xdr:to>
    <xdr:cxnSp macro="">
      <xdr:nvCxnSpPr>
        <xdr:cNvPr id="122" name="直線コネクタ 121">
          <a:extLst>
            <a:ext uri="{FF2B5EF4-FFF2-40B4-BE49-F238E27FC236}">
              <a16:creationId xmlns:a16="http://schemas.microsoft.com/office/drawing/2014/main" id="{CA3F3967-FBC9-442C-9764-F5DBB5F61A31}"/>
            </a:ext>
          </a:extLst>
        </xdr:cNvPr>
        <xdr:cNvCxnSpPr/>
      </xdr:nvCxnSpPr>
      <xdr:spPr>
        <a:xfrm flipV="1">
          <a:off x="15728950" y="2207532"/>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118127</xdr:rowOff>
    </xdr:from>
    <xdr:ext cx="762000" cy="259045"/>
    <xdr:sp macro="" textlink="">
      <xdr:nvSpPr>
        <xdr:cNvPr id="123" name="物件費最小値テキスト">
          <a:extLst>
            <a:ext uri="{FF2B5EF4-FFF2-40B4-BE49-F238E27FC236}">
              <a16:creationId xmlns:a16="http://schemas.microsoft.com/office/drawing/2014/main" id="{E840214F-AC65-44D3-8E47-90A5364A9671}"/>
            </a:ext>
          </a:extLst>
        </xdr:cNvPr>
        <xdr:cNvSpPr txBox="1"/>
      </xdr:nvSpPr>
      <xdr:spPr>
        <a:xfrm>
          <a:off x="15813087" y="3518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146050</xdr:rowOff>
    </xdr:from>
    <xdr:to>
      <xdr:col>82</xdr:col>
      <xdr:colOff>196850</xdr:colOff>
      <xdr:row>21</xdr:row>
      <xdr:rowOff>146050</xdr:rowOff>
    </xdr:to>
    <xdr:cxnSp macro="">
      <xdr:nvCxnSpPr>
        <xdr:cNvPr id="124" name="直線コネクタ 123">
          <a:extLst>
            <a:ext uri="{FF2B5EF4-FFF2-40B4-BE49-F238E27FC236}">
              <a16:creationId xmlns:a16="http://schemas.microsoft.com/office/drawing/2014/main" id="{74D45231-6F05-40A8-B84B-6B2C55EF73B5}"/>
            </a:ext>
          </a:extLst>
        </xdr:cNvPr>
        <xdr:cNvCxnSpPr/>
      </xdr:nvCxnSpPr>
      <xdr:spPr>
        <a:xfrm>
          <a:off x="15640050" y="3546475"/>
          <a:ext cx="17303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17434</xdr:rowOff>
    </xdr:from>
    <xdr:ext cx="762000" cy="259045"/>
    <xdr:sp macro="" textlink="">
      <xdr:nvSpPr>
        <xdr:cNvPr id="125" name="物件費最大値テキスト">
          <a:extLst>
            <a:ext uri="{FF2B5EF4-FFF2-40B4-BE49-F238E27FC236}">
              <a16:creationId xmlns:a16="http://schemas.microsoft.com/office/drawing/2014/main" id="{BD3FC7D0-371E-4354-808A-F3D1F61C4288}"/>
            </a:ext>
          </a:extLst>
        </xdr:cNvPr>
        <xdr:cNvSpPr txBox="1"/>
      </xdr:nvSpPr>
      <xdr:spPr>
        <a:xfrm>
          <a:off x="15813087" y="1960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102507</xdr:rowOff>
    </xdr:from>
    <xdr:to>
      <xdr:col>82</xdr:col>
      <xdr:colOff>196850</xdr:colOff>
      <xdr:row>13</xdr:row>
      <xdr:rowOff>102507</xdr:rowOff>
    </xdr:to>
    <xdr:cxnSp macro="">
      <xdr:nvCxnSpPr>
        <xdr:cNvPr id="126" name="直線コネクタ 125">
          <a:extLst>
            <a:ext uri="{FF2B5EF4-FFF2-40B4-BE49-F238E27FC236}">
              <a16:creationId xmlns:a16="http://schemas.microsoft.com/office/drawing/2014/main" id="{258ECAA0-E160-410A-B289-12283920E0FB}"/>
            </a:ext>
          </a:extLst>
        </xdr:cNvPr>
        <xdr:cNvCxnSpPr/>
      </xdr:nvCxnSpPr>
      <xdr:spPr>
        <a:xfrm>
          <a:off x="15640050" y="2207532"/>
          <a:ext cx="17303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29029</xdr:rowOff>
    </xdr:from>
    <xdr:to>
      <xdr:col>82</xdr:col>
      <xdr:colOff>107950</xdr:colOff>
      <xdr:row>14</xdr:row>
      <xdr:rowOff>170543</xdr:rowOff>
    </xdr:to>
    <xdr:cxnSp macro="">
      <xdr:nvCxnSpPr>
        <xdr:cNvPr id="127" name="直線コネクタ 126">
          <a:extLst>
            <a:ext uri="{FF2B5EF4-FFF2-40B4-BE49-F238E27FC236}">
              <a16:creationId xmlns:a16="http://schemas.microsoft.com/office/drawing/2014/main" id="{04B21AFD-6945-45D5-8192-C554F8288236}"/>
            </a:ext>
          </a:extLst>
        </xdr:cNvPr>
        <xdr:cNvCxnSpPr/>
      </xdr:nvCxnSpPr>
      <xdr:spPr>
        <a:xfrm>
          <a:off x="14928850" y="2295979"/>
          <a:ext cx="800100" cy="131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42834</xdr:rowOff>
    </xdr:from>
    <xdr:ext cx="762000" cy="259045"/>
    <xdr:sp macro="" textlink="">
      <xdr:nvSpPr>
        <xdr:cNvPr id="128" name="物件費平均値テキスト">
          <a:extLst>
            <a:ext uri="{FF2B5EF4-FFF2-40B4-BE49-F238E27FC236}">
              <a16:creationId xmlns:a16="http://schemas.microsoft.com/office/drawing/2014/main" id="{4583FC08-2B68-4453-9DBF-370565E156BE}"/>
            </a:ext>
          </a:extLst>
        </xdr:cNvPr>
        <xdr:cNvSpPr txBox="1"/>
      </xdr:nvSpPr>
      <xdr:spPr>
        <a:xfrm>
          <a:off x="15813087" y="26336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70757</xdr:rowOff>
    </xdr:from>
    <xdr:to>
      <xdr:col>82</xdr:col>
      <xdr:colOff>158750</xdr:colOff>
      <xdr:row>17</xdr:row>
      <xdr:rowOff>907</xdr:rowOff>
    </xdr:to>
    <xdr:sp macro="" textlink="">
      <xdr:nvSpPr>
        <xdr:cNvPr id="129" name="フローチャート: 判断 128">
          <a:extLst>
            <a:ext uri="{FF2B5EF4-FFF2-40B4-BE49-F238E27FC236}">
              <a16:creationId xmlns:a16="http://schemas.microsoft.com/office/drawing/2014/main" id="{4548A54C-706B-4E1A-BCDE-42A07832374E}"/>
            </a:ext>
          </a:extLst>
        </xdr:cNvPr>
        <xdr:cNvSpPr/>
      </xdr:nvSpPr>
      <xdr:spPr>
        <a:xfrm>
          <a:off x="15678150" y="2661557"/>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29029</xdr:rowOff>
    </xdr:from>
    <xdr:to>
      <xdr:col>78</xdr:col>
      <xdr:colOff>69850</xdr:colOff>
      <xdr:row>14</xdr:row>
      <xdr:rowOff>29029</xdr:rowOff>
    </xdr:to>
    <xdr:cxnSp macro="">
      <xdr:nvCxnSpPr>
        <xdr:cNvPr id="130" name="直線コネクタ 129">
          <a:extLst>
            <a:ext uri="{FF2B5EF4-FFF2-40B4-BE49-F238E27FC236}">
              <a16:creationId xmlns:a16="http://schemas.microsoft.com/office/drawing/2014/main" id="{474E9814-7061-4FEA-8929-FAF8F95AD078}"/>
            </a:ext>
          </a:extLst>
        </xdr:cNvPr>
        <xdr:cNvCxnSpPr/>
      </xdr:nvCxnSpPr>
      <xdr:spPr>
        <a:xfrm>
          <a:off x="14087475" y="2295979"/>
          <a:ext cx="8413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27214</xdr:rowOff>
    </xdr:from>
    <xdr:to>
      <xdr:col>78</xdr:col>
      <xdr:colOff>120650</xdr:colOff>
      <xdr:row>16</xdr:row>
      <xdr:rowOff>128814</xdr:rowOff>
    </xdr:to>
    <xdr:sp macro="" textlink="">
      <xdr:nvSpPr>
        <xdr:cNvPr id="131" name="フローチャート: 判断 130">
          <a:extLst>
            <a:ext uri="{FF2B5EF4-FFF2-40B4-BE49-F238E27FC236}">
              <a16:creationId xmlns:a16="http://schemas.microsoft.com/office/drawing/2014/main" id="{AE8BAF9E-761D-4D88-BD73-B38B926C23CD}"/>
            </a:ext>
          </a:extLst>
        </xdr:cNvPr>
        <xdr:cNvSpPr/>
      </xdr:nvSpPr>
      <xdr:spPr>
        <a:xfrm>
          <a:off x="14878050" y="261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113591</xdr:rowOff>
    </xdr:from>
    <xdr:ext cx="736600" cy="259045"/>
    <xdr:sp macro="" textlink="">
      <xdr:nvSpPr>
        <xdr:cNvPr id="132" name="テキスト ボックス 131">
          <a:extLst>
            <a:ext uri="{FF2B5EF4-FFF2-40B4-BE49-F238E27FC236}">
              <a16:creationId xmlns:a16="http://schemas.microsoft.com/office/drawing/2014/main" id="{82E1C533-D7D2-4B46-BC86-3D8609464387}"/>
            </a:ext>
          </a:extLst>
        </xdr:cNvPr>
        <xdr:cNvSpPr txBox="1"/>
      </xdr:nvSpPr>
      <xdr:spPr>
        <a:xfrm>
          <a:off x="14566900" y="27043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29029</xdr:rowOff>
    </xdr:from>
    <xdr:to>
      <xdr:col>73</xdr:col>
      <xdr:colOff>180975</xdr:colOff>
      <xdr:row>14</xdr:row>
      <xdr:rowOff>72571</xdr:rowOff>
    </xdr:to>
    <xdr:cxnSp macro="">
      <xdr:nvCxnSpPr>
        <xdr:cNvPr id="133" name="直線コネクタ 132">
          <a:extLst>
            <a:ext uri="{FF2B5EF4-FFF2-40B4-BE49-F238E27FC236}">
              <a16:creationId xmlns:a16="http://schemas.microsoft.com/office/drawing/2014/main" id="{3EAA27A7-FA50-476E-86EF-CDDE14AE5B12}"/>
            </a:ext>
          </a:extLst>
        </xdr:cNvPr>
        <xdr:cNvCxnSpPr/>
      </xdr:nvCxnSpPr>
      <xdr:spPr>
        <a:xfrm flipV="1">
          <a:off x="13236575" y="2295979"/>
          <a:ext cx="8509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155121</xdr:rowOff>
    </xdr:from>
    <xdr:to>
      <xdr:col>74</xdr:col>
      <xdr:colOff>31750</xdr:colOff>
      <xdr:row>16</xdr:row>
      <xdr:rowOff>85271</xdr:rowOff>
    </xdr:to>
    <xdr:sp macro="" textlink="">
      <xdr:nvSpPr>
        <xdr:cNvPr id="134" name="フローチャート: 判断 133">
          <a:extLst>
            <a:ext uri="{FF2B5EF4-FFF2-40B4-BE49-F238E27FC236}">
              <a16:creationId xmlns:a16="http://schemas.microsoft.com/office/drawing/2014/main" id="{1C4FE069-C71F-4B9C-9C48-645D5B70E808}"/>
            </a:ext>
          </a:extLst>
        </xdr:cNvPr>
        <xdr:cNvSpPr/>
      </xdr:nvSpPr>
      <xdr:spPr>
        <a:xfrm>
          <a:off x="14036675" y="2583996"/>
          <a:ext cx="92075"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70048</xdr:rowOff>
    </xdr:from>
    <xdr:ext cx="762000" cy="259045"/>
    <xdr:sp macro="" textlink="">
      <xdr:nvSpPr>
        <xdr:cNvPr id="135" name="テキスト ボックス 134">
          <a:extLst>
            <a:ext uri="{FF2B5EF4-FFF2-40B4-BE49-F238E27FC236}">
              <a16:creationId xmlns:a16="http://schemas.microsoft.com/office/drawing/2014/main" id="{29F64003-2080-484B-A3B8-72DD9704DF4A}"/>
            </a:ext>
          </a:extLst>
        </xdr:cNvPr>
        <xdr:cNvSpPr txBox="1"/>
      </xdr:nvSpPr>
      <xdr:spPr>
        <a:xfrm>
          <a:off x="13716000" y="2660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18143</xdr:rowOff>
    </xdr:from>
    <xdr:to>
      <xdr:col>69</xdr:col>
      <xdr:colOff>92075</xdr:colOff>
      <xdr:row>14</xdr:row>
      <xdr:rowOff>72571</xdr:rowOff>
    </xdr:to>
    <xdr:cxnSp macro="">
      <xdr:nvCxnSpPr>
        <xdr:cNvPr id="136" name="直線コネクタ 135">
          <a:extLst>
            <a:ext uri="{FF2B5EF4-FFF2-40B4-BE49-F238E27FC236}">
              <a16:creationId xmlns:a16="http://schemas.microsoft.com/office/drawing/2014/main" id="{216739F9-FC8B-489D-8F4B-0BDBA1E337C8}"/>
            </a:ext>
          </a:extLst>
        </xdr:cNvPr>
        <xdr:cNvCxnSpPr/>
      </xdr:nvCxnSpPr>
      <xdr:spPr>
        <a:xfrm>
          <a:off x="12385675" y="2285093"/>
          <a:ext cx="8509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46264</xdr:rowOff>
    </xdr:from>
    <xdr:to>
      <xdr:col>69</xdr:col>
      <xdr:colOff>142875</xdr:colOff>
      <xdr:row>15</xdr:row>
      <xdr:rowOff>147864</xdr:rowOff>
    </xdr:to>
    <xdr:sp macro="" textlink="">
      <xdr:nvSpPr>
        <xdr:cNvPr id="137" name="フローチャート: 判断 136">
          <a:extLst>
            <a:ext uri="{FF2B5EF4-FFF2-40B4-BE49-F238E27FC236}">
              <a16:creationId xmlns:a16="http://schemas.microsoft.com/office/drawing/2014/main" id="{07C37D06-9B6B-4540-A854-048EDD62A396}"/>
            </a:ext>
          </a:extLst>
        </xdr:cNvPr>
        <xdr:cNvSpPr/>
      </xdr:nvSpPr>
      <xdr:spPr>
        <a:xfrm>
          <a:off x="13185775" y="2475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132641</xdr:rowOff>
    </xdr:from>
    <xdr:ext cx="762000" cy="259045"/>
    <xdr:sp macro="" textlink="">
      <xdr:nvSpPr>
        <xdr:cNvPr id="138" name="テキスト ボックス 137">
          <a:extLst>
            <a:ext uri="{FF2B5EF4-FFF2-40B4-BE49-F238E27FC236}">
              <a16:creationId xmlns:a16="http://schemas.microsoft.com/office/drawing/2014/main" id="{5EA45B0D-A4D6-4613-8063-7CE9D9BC6BC4}"/>
            </a:ext>
          </a:extLst>
        </xdr:cNvPr>
        <xdr:cNvSpPr txBox="1"/>
      </xdr:nvSpPr>
      <xdr:spPr>
        <a:xfrm>
          <a:off x="12874625" y="2561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46264</xdr:rowOff>
    </xdr:from>
    <xdr:to>
      <xdr:col>65</xdr:col>
      <xdr:colOff>53975</xdr:colOff>
      <xdr:row>15</xdr:row>
      <xdr:rowOff>147864</xdr:rowOff>
    </xdr:to>
    <xdr:sp macro="" textlink="">
      <xdr:nvSpPr>
        <xdr:cNvPr id="139" name="フローチャート: 判断 138">
          <a:extLst>
            <a:ext uri="{FF2B5EF4-FFF2-40B4-BE49-F238E27FC236}">
              <a16:creationId xmlns:a16="http://schemas.microsoft.com/office/drawing/2014/main" id="{B98ACC71-2BE0-4887-B356-4AF5CBC1331B}"/>
            </a:ext>
          </a:extLst>
        </xdr:cNvPr>
        <xdr:cNvSpPr/>
      </xdr:nvSpPr>
      <xdr:spPr>
        <a:xfrm>
          <a:off x="12344400" y="2475139"/>
          <a:ext cx="920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132641</xdr:rowOff>
    </xdr:from>
    <xdr:ext cx="762000" cy="259045"/>
    <xdr:sp macro="" textlink="">
      <xdr:nvSpPr>
        <xdr:cNvPr id="140" name="テキスト ボックス 139">
          <a:extLst>
            <a:ext uri="{FF2B5EF4-FFF2-40B4-BE49-F238E27FC236}">
              <a16:creationId xmlns:a16="http://schemas.microsoft.com/office/drawing/2014/main" id="{405E078F-4271-4C6A-9A22-74F817EF5F03}"/>
            </a:ext>
          </a:extLst>
        </xdr:cNvPr>
        <xdr:cNvSpPr txBox="1"/>
      </xdr:nvSpPr>
      <xdr:spPr>
        <a:xfrm>
          <a:off x="12023725" y="2561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18BC88A5-FABF-40F1-8253-9BF8A048F43D}"/>
            </a:ext>
          </a:extLst>
        </xdr:cNvPr>
        <xdr:cNvSpPr txBox="1"/>
      </xdr:nvSpPr>
      <xdr:spPr>
        <a:xfrm>
          <a:off x="15522575" y="389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E665D230-BC82-4E77-B7FA-0AC66D009849}"/>
            </a:ext>
          </a:extLst>
        </xdr:cNvPr>
        <xdr:cNvSpPr txBox="1"/>
      </xdr:nvSpPr>
      <xdr:spPr>
        <a:xfrm>
          <a:off x="14722475" y="389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56FC6665-7B6C-4BDF-A258-FA9E908CA0D7}"/>
            </a:ext>
          </a:extLst>
        </xdr:cNvPr>
        <xdr:cNvSpPr txBox="1"/>
      </xdr:nvSpPr>
      <xdr:spPr>
        <a:xfrm>
          <a:off x="13881100" y="389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4A7D4A6C-DECD-4632-ACD4-25E3C4C7A64C}"/>
            </a:ext>
          </a:extLst>
        </xdr:cNvPr>
        <xdr:cNvSpPr txBox="1"/>
      </xdr:nvSpPr>
      <xdr:spPr>
        <a:xfrm>
          <a:off x="13030200" y="389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22117A27-A4B0-4BCA-8810-D80531087E3C}"/>
            </a:ext>
          </a:extLst>
        </xdr:cNvPr>
        <xdr:cNvSpPr txBox="1"/>
      </xdr:nvSpPr>
      <xdr:spPr>
        <a:xfrm>
          <a:off x="12188825" y="389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119743</xdr:rowOff>
    </xdr:from>
    <xdr:to>
      <xdr:col>82</xdr:col>
      <xdr:colOff>158750</xdr:colOff>
      <xdr:row>15</xdr:row>
      <xdr:rowOff>49893</xdr:rowOff>
    </xdr:to>
    <xdr:sp macro="" textlink="">
      <xdr:nvSpPr>
        <xdr:cNvPr id="146" name="楕円 145">
          <a:extLst>
            <a:ext uri="{FF2B5EF4-FFF2-40B4-BE49-F238E27FC236}">
              <a16:creationId xmlns:a16="http://schemas.microsoft.com/office/drawing/2014/main" id="{8B931C2B-C23E-4C39-9402-D72F04771617}"/>
            </a:ext>
          </a:extLst>
        </xdr:cNvPr>
        <xdr:cNvSpPr/>
      </xdr:nvSpPr>
      <xdr:spPr>
        <a:xfrm>
          <a:off x="15678150" y="2386693"/>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136270</xdr:rowOff>
    </xdr:from>
    <xdr:ext cx="762000" cy="259045"/>
    <xdr:sp macro="" textlink="">
      <xdr:nvSpPr>
        <xdr:cNvPr id="147" name="物件費該当値テキスト">
          <a:extLst>
            <a:ext uri="{FF2B5EF4-FFF2-40B4-BE49-F238E27FC236}">
              <a16:creationId xmlns:a16="http://schemas.microsoft.com/office/drawing/2014/main" id="{FEAF2B07-9026-4581-AF02-4170D342620E}"/>
            </a:ext>
          </a:extLst>
        </xdr:cNvPr>
        <xdr:cNvSpPr txBox="1"/>
      </xdr:nvSpPr>
      <xdr:spPr>
        <a:xfrm>
          <a:off x="15813087" y="2241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149679</xdr:rowOff>
    </xdr:from>
    <xdr:to>
      <xdr:col>78</xdr:col>
      <xdr:colOff>120650</xdr:colOff>
      <xdr:row>14</xdr:row>
      <xdr:rowOff>79829</xdr:rowOff>
    </xdr:to>
    <xdr:sp macro="" textlink="">
      <xdr:nvSpPr>
        <xdr:cNvPr id="148" name="楕円 147">
          <a:extLst>
            <a:ext uri="{FF2B5EF4-FFF2-40B4-BE49-F238E27FC236}">
              <a16:creationId xmlns:a16="http://schemas.microsoft.com/office/drawing/2014/main" id="{C8E2318E-84B8-46CC-88DF-A7A482DEC793}"/>
            </a:ext>
          </a:extLst>
        </xdr:cNvPr>
        <xdr:cNvSpPr/>
      </xdr:nvSpPr>
      <xdr:spPr>
        <a:xfrm>
          <a:off x="14878050" y="2254704"/>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90006</xdr:rowOff>
    </xdr:from>
    <xdr:ext cx="736600" cy="259045"/>
    <xdr:sp macro="" textlink="">
      <xdr:nvSpPr>
        <xdr:cNvPr id="149" name="テキスト ボックス 148">
          <a:extLst>
            <a:ext uri="{FF2B5EF4-FFF2-40B4-BE49-F238E27FC236}">
              <a16:creationId xmlns:a16="http://schemas.microsoft.com/office/drawing/2014/main" id="{A9CFB162-B219-4C08-90A9-46A5DAA49C9F}"/>
            </a:ext>
          </a:extLst>
        </xdr:cNvPr>
        <xdr:cNvSpPr txBox="1"/>
      </xdr:nvSpPr>
      <xdr:spPr>
        <a:xfrm>
          <a:off x="14566900" y="20331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149679</xdr:rowOff>
    </xdr:from>
    <xdr:to>
      <xdr:col>74</xdr:col>
      <xdr:colOff>31750</xdr:colOff>
      <xdr:row>14</xdr:row>
      <xdr:rowOff>79829</xdr:rowOff>
    </xdr:to>
    <xdr:sp macro="" textlink="">
      <xdr:nvSpPr>
        <xdr:cNvPr id="150" name="楕円 149">
          <a:extLst>
            <a:ext uri="{FF2B5EF4-FFF2-40B4-BE49-F238E27FC236}">
              <a16:creationId xmlns:a16="http://schemas.microsoft.com/office/drawing/2014/main" id="{EFEE840D-0325-47C8-BDF8-1A5C91DF6D2A}"/>
            </a:ext>
          </a:extLst>
        </xdr:cNvPr>
        <xdr:cNvSpPr/>
      </xdr:nvSpPr>
      <xdr:spPr>
        <a:xfrm>
          <a:off x="14036675" y="2254704"/>
          <a:ext cx="92075"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90006</xdr:rowOff>
    </xdr:from>
    <xdr:ext cx="762000" cy="259045"/>
    <xdr:sp macro="" textlink="">
      <xdr:nvSpPr>
        <xdr:cNvPr id="151" name="テキスト ボックス 150">
          <a:extLst>
            <a:ext uri="{FF2B5EF4-FFF2-40B4-BE49-F238E27FC236}">
              <a16:creationId xmlns:a16="http://schemas.microsoft.com/office/drawing/2014/main" id="{F8AE267C-DDF5-446B-BCA8-D6C07E725CDB}"/>
            </a:ext>
          </a:extLst>
        </xdr:cNvPr>
        <xdr:cNvSpPr txBox="1"/>
      </xdr:nvSpPr>
      <xdr:spPr>
        <a:xfrm>
          <a:off x="13716000" y="2033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21771</xdr:rowOff>
    </xdr:from>
    <xdr:to>
      <xdr:col>69</xdr:col>
      <xdr:colOff>142875</xdr:colOff>
      <xdr:row>14</xdr:row>
      <xdr:rowOff>123371</xdr:rowOff>
    </xdr:to>
    <xdr:sp macro="" textlink="">
      <xdr:nvSpPr>
        <xdr:cNvPr id="152" name="楕円 151">
          <a:extLst>
            <a:ext uri="{FF2B5EF4-FFF2-40B4-BE49-F238E27FC236}">
              <a16:creationId xmlns:a16="http://schemas.microsoft.com/office/drawing/2014/main" id="{944D3283-7B0D-4BEB-A5B4-31AE6634E90A}"/>
            </a:ext>
          </a:extLst>
        </xdr:cNvPr>
        <xdr:cNvSpPr/>
      </xdr:nvSpPr>
      <xdr:spPr>
        <a:xfrm>
          <a:off x="13185775" y="2288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133548</xdr:rowOff>
    </xdr:from>
    <xdr:ext cx="762000" cy="259045"/>
    <xdr:sp macro="" textlink="">
      <xdr:nvSpPr>
        <xdr:cNvPr id="153" name="テキスト ボックス 152">
          <a:extLst>
            <a:ext uri="{FF2B5EF4-FFF2-40B4-BE49-F238E27FC236}">
              <a16:creationId xmlns:a16="http://schemas.microsoft.com/office/drawing/2014/main" id="{249AD2F6-7FFA-42F6-8B65-4AC009C0BF64}"/>
            </a:ext>
          </a:extLst>
        </xdr:cNvPr>
        <xdr:cNvSpPr txBox="1"/>
      </xdr:nvSpPr>
      <xdr:spPr>
        <a:xfrm>
          <a:off x="12874625" y="2076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138793</xdr:rowOff>
    </xdr:from>
    <xdr:to>
      <xdr:col>65</xdr:col>
      <xdr:colOff>53975</xdr:colOff>
      <xdr:row>14</xdr:row>
      <xdr:rowOff>68943</xdr:rowOff>
    </xdr:to>
    <xdr:sp macro="" textlink="">
      <xdr:nvSpPr>
        <xdr:cNvPr id="154" name="楕円 153">
          <a:extLst>
            <a:ext uri="{FF2B5EF4-FFF2-40B4-BE49-F238E27FC236}">
              <a16:creationId xmlns:a16="http://schemas.microsoft.com/office/drawing/2014/main" id="{7E033225-CE36-4DEF-9640-EDA329F65EB0}"/>
            </a:ext>
          </a:extLst>
        </xdr:cNvPr>
        <xdr:cNvSpPr/>
      </xdr:nvSpPr>
      <xdr:spPr>
        <a:xfrm>
          <a:off x="12344400" y="2243818"/>
          <a:ext cx="92075"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79120</xdr:rowOff>
    </xdr:from>
    <xdr:ext cx="762000" cy="259045"/>
    <xdr:sp macro="" textlink="">
      <xdr:nvSpPr>
        <xdr:cNvPr id="155" name="テキスト ボックス 154">
          <a:extLst>
            <a:ext uri="{FF2B5EF4-FFF2-40B4-BE49-F238E27FC236}">
              <a16:creationId xmlns:a16="http://schemas.microsoft.com/office/drawing/2014/main" id="{71EB343B-E149-4679-85BF-87AF4B0C45B9}"/>
            </a:ext>
          </a:extLst>
        </xdr:cNvPr>
        <xdr:cNvSpPr txBox="1"/>
      </xdr:nvSpPr>
      <xdr:spPr>
        <a:xfrm>
          <a:off x="12023725" y="202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AB941CC6-5130-4617-9136-1A7125ED24F3}"/>
            </a:ext>
          </a:extLst>
        </xdr:cNvPr>
        <xdr:cNvSpPr/>
      </xdr:nvSpPr>
      <xdr:spPr>
        <a:xfrm>
          <a:off x="733425" y="7680325"/>
          <a:ext cx="4403725"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2366805F-5E92-438C-8EA3-D2A8962AF1A1}"/>
            </a:ext>
          </a:extLst>
        </xdr:cNvPr>
        <xdr:cNvSpPr/>
      </xdr:nvSpPr>
      <xdr:spPr>
        <a:xfrm>
          <a:off x="5145087" y="7743825"/>
          <a:ext cx="1452563"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D39D6BD2-A93E-476C-B5AF-2EBA52E8CDC5}"/>
            </a:ext>
          </a:extLst>
        </xdr:cNvPr>
        <xdr:cNvSpPr/>
      </xdr:nvSpPr>
      <xdr:spPr>
        <a:xfrm>
          <a:off x="5145087" y="7924800"/>
          <a:ext cx="1452563"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7AD00848-83F6-425D-8937-BB9A9B4B446F}"/>
            </a:ext>
          </a:extLst>
        </xdr:cNvPr>
        <xdr:cNvSpPr/>
      </xdr:nvSpPr>
      <xdr:spPr>
        <a:xfrm>
          <a:off x="6753225" y="7743825"/>
          <a:ext cx="1330325"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C72A4175-FAD5-4BB0-8708-F5580ECE2ED7}"/>
            </a:ext>
          </a:extLst>
        </xdr:cNvPr>
        <xdr:cNvSpPr/>
      </xdr:nvSpPr>
      <xdr:spPr>
        <a:xfrm>
          <a:off x="6753225" y="7924800"/>
          <a:ext cx="1330325"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58F463C2-E3A3-40D3-8811-4B01D3887769}"/>
            </a:ext>
          </a:extLst>
        </xdr:cNvPr>
        <xdr:cNvSpPr/>
      </xdr:nvSpPr>
      <xdr:spPr>
        <a:xfrm>
          <a:off x="8289925" y="7743825"/>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679224E8-34FE-464D-B4DE-B3961C552761}"/>
            </a:ext>
          </a:extLst>
        </xdr:cNvPr>
        <xdr:cNvSpPr/>
      </xdr:nvSpPr>
      <xdr:spPr>
        <a:xfrm>
          <a:off x="8289925" y="7924800"/>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83793505-D1DB-4438-8AA7-9B98FFDA88F3}"/>
            </a:ext>
          </a:extLst>
        </xdr:cNvPr>
        <xdr:cNvSpPr/>
      </xdr:nvSpPr>
      <xdr:spPr>
        <a:xfrm>
          <a:off x="733425" y="8223250"/>
          <a:ext cx="4403725"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CEC7186D-F9A6-4EBA-A1CB-177BA05DB5AC}"/>
            </a:ext>
          </a:extLst>
        </xdr:cNvPr>
        <xdr:cNvSpPr/>
      </xdr:nvSpPr>
      <xdr:spPr>
        <a:xfrm>
          <a:off x="5448300" y="8223250"/>
          <a:ext cx="5076825" cy="2152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E762145D-408B-42E6-AD43-419608292758}"/>
            </a:ext>
          </a:extLst>
        </xdr:cNvPr>
        <xdr:cNvSpPr/>
      </xdr:nvSpPr>
      <xdr:spPr>
        <a:xfrm>
          <a:off x="5511800" y="8223250"/>
          <a:ext cx="3629025"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24486341-99FE-49A3-ABA7-CF7EDA663775}"/>
            </a:ext>
          </a:extLst>
        </xdr:cNvPr>
        <xdr:cNvSpPr txBox="1"/>
      </xdr:nvSpPr>
      <xdr:spPr>
        <a:xfrm>
          <a:off x="5540375" y="8521700"/>
          <a:ext cx="4841875" cy="18002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令和６年度の扶助費は、令和５年度と比較して</a:t>
          </a:r>
          <a:r>
            <a:rPr kumimoji="1" lang="en-US" altLang="ja-JP" sz="1300">
              <a:latin typeface="ＭＳ Ｐゴシック" panose="020B0600070205080204" pitchFamily="50" charset="-128"/>
              <a:ea typeface="ＭＳ Ｐゴシック" panose="020B0600070205080204" pitchFamily="50" charset="-128"/>
            </a:rPr>
            <a:t>53,899</a:t>
          </a:r>
          <a:r>
            <a:rPr kumimoji="1" lang="ja-JP" altLang="en-US" sz="1300">
              <a:latin typeface="ＭＳ Ｐゴシック" panose="020B0600070205080204" pitchFamily="50" charset="-128"/>
              <a:ea typeface="ＭＳ Ｐゴシック" panose="020B0600070205080204" pitchFamily="50" charset="-128"/>
            </a:rPr>
            <a:t>千円減の</a:t>
          </a:r>
          <a:r>
            <a:rPr kumimoji="1" lang="en-US" altLang="ja-JP" sz="1300">
              <a:latin typeface="ＭＳ Ｐゴシック" panose="020B0600070205080204" pitchFamily="50" charset="-128"/>
              <a:ea typeface="ＭＳ Ｐゴシック" panose="020B0600070205080204" pitchFamily="50" charset="-128"/>
            </a:rPr>
            <a:t>688,505</a:t>
          </a:r>
          <a:r>
            <a:rPr kumimoji="1" lang="ja-JP" altLang="en-US" sz="1300">
              <a:latin typeface="ＭＳ Ｐゴシック" panose="020B0600070205080204" pitchFamily="50" charset="-128"/>
              <a:ea typeface="ＭＳ Ｐゴシック" panose="020B0600070205080204" pitchFamily="50" charset="-128"/>
            </a:rPr>
            <a:t>千円となった。扶助費が減少した要因として、令和５年度に実施した住民税非課税世帯等臨時特別支援事業が令和６年度には無かったことことが挙げられる。比率について、令和５年度と比較して</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ポイント減の</a:t>
          </a:r>
          <a:r>
            <a:rPr kumimoji="1" lang="en-US" altLang="ja-JP" sz="1300">
              <a:latin typeface="ＭＳ Ｐゴシック" panose="020B0600070205080204" pitchFamily="50" charset="-128"/>
              <a:ea typeface="ＭＳ Ｐゴシック" panose="020B0600070205080204" pitchFamily="50" charset="-128"/>
            </a:rPr>
            <a:t>3.4</a:t>
          </a:r>
          <a:r>
            <a:rPr kumimoji="1" lang="ja-JP" altLang="en-US" sz="1300">
              <a:latin typeface="ＭＳ Ｐゴシック" panose="020B0600070205080204" pitchFamily="50" charset="-128"/>
              <a:ea typeface="ＭＳ Ｐゴシック" panose="020B0600070205080204" pitchFamily="50" charset="-128"/>
            </a:rPr>
            <a:t>％となった。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全国平均、県平均及び類似団体平均と比較すると、いずれも低い状況にあることから、引き続き予防事業を推進し、疾病の重度化防止に努め、経常的な扶助費の支出を抑制していく。</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A6C5C1C-C84C-4FED-995F-92371A309C92}"/>
            </a:ext>
          </a:extLst>
        </xdr:cNvPr>
        <xdr:cNvSpPr txBox="1"/>
      </xdr:nvSpPr>
      <xdr:spPr>
        <a:xfrm>
          <a:off x="695325" y="8042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E0F8FAC8-A43F-4895-8CCC-B46788D8ED48}"/>
            </a:ext>
          </a:extLst>
        </xdr:cNvPr>
        <xdr:cNvCxnSpPr/>
      </xdr:nvCxnSpPr>
      <xdr:spPr>
        <a:xfrm>
          <a:off x="733425" y="10375900"/>
          <a:ext cx="4403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178D5F8C-7FB6-4826-839A-58D04F922C59}"/>
            </a:ext>
          </a:extLst>
        </xdr:cNvPr>
        <xdr:cNvSpPr txBox="1"/>
      </xdr:nvSpPr>
      <xdr:spPr>
        <a:xfrm>
          <a:off x="244475" y="1024320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DEA7B072-D34E-4F9B-A758-D587537AA7AB}"/>
            </a:ext>
          </a:extLst>
        </xdr:cNvPr>
        <xdr:cNvCxnSpPr/>
      </xdr:nvCxnSpPr>
      <xdr:spPr>
        <a:xfrm>
          <a:off x="733425" y="10068378"/>
          <a:ext cx="4403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5A94BFC2-14FC-42C6-89A3-AD89DF423242}"/>
            </a:ext>
          </a:extLst>
        </xdr:cNvPr>
        <xdr:cNvSpPr txBox="1"/>
      </xdr:nvSpPr>
      <xdr:spPr>
        <a:xfrm>
          <a:off x="244475" y="993568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D2EF9F4C-0A5D-4833-85A3-EFD70D2058F6}"/>
            </a:ext>
          </a:extLst>
        </xdr:cNvPr>
        <xdr:cNvCxnSpPr/>
      </xdr:nvCxnSpPr>
      <xdr:spPr>
        <a:xfrm>
          <a:off x="733425" y="9760857"/>
          <a:ext cx="4403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AE6942E9-BF5A-40D0-AB8D-B36CD3CBE78B}"/>
            </a:ext>
          </a:extLst>
        </xdr:cNvPr>
        <xdr:cNvSpPr txBox="1"/>
      </xdr:nvSpPr>
      <xdr:spPr>
        <a:xfrm>
          <a:off x="244475" y="962815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485A79E3-556F-4E9D-A88B-FC5BEF4B4A75}"/>
            </a:ext>
          </a:extLst>
        </xdr:cNvPr>
        <xdr:cNvCxnSpPr/>
      </xdr:nvCxnSpPr>
      <xdr:spPr>
        <a:xfrm>
          <a:off x="733425" y="9453335"/>
          <a:ext cx="4403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9678B985-3E5B-4C51-AAEE-AD9609B353AD}"/>
            </a:ext>
          </a:extLst>
        </xdr:cNvPr>
        <xdr:cNvSpPr txBox="1"/>
      </xdr:nvSpPr>
      <xdr:spPr>
        <a:xfrm>
          <a:off x="244475" y="93206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974A94E6-05A7-4F90-8730-E7C6A60934EC}"/>
            </a:ext>
          </a:extLst>
        </xdr:cNvPr>
        <xdr:cNvCxnSpPr/>
      </xdr:nvCxnSpPr>
      <xdr:spPr>
        <a:xfrm>
          <a:off x="733425" y="9145815"/>
          <a:ext cx="4403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B60541B2-43C3-429A-921D-88272C3DDBA5}"/>
            </a:ext>
          </a:extLst>
        </xdr:cNvPr>
        <xdr:cNvSpPr txBox="1"/>
      </xdr:nvSpPr>
      <xdr:spPr>
        <a:xfrm>
          <a:off x="244475" y="90131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1CDCCAB0-EDCE-463A-BF4C-405CE7C65DE5}"/>
            </a:ext>
          </a:extLst>
        </xdr:cNvPr>
        <xdr:cNvCxnSpPr/>
      </xdr:nvCxnSpPr>
      <xdr:spPr>
        <a:xfrm>
          <a:off x="733425" y="8838293"/>
          <a:ext cx="4403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183FC0DC-D7FE-4CFA-AF4A-94DD5820F037}"/>
            </a:ext>
          </a:extLst>
        </xdr:cNvPr>
        <xdr:cNvSpPr txBox="1"/>
      </xdr:nvSpPr>
      <xdr:spPr>
        <a:xfrm>
          <a:off x="244475" y="870559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E77EEC25-B4B4-4DF3-8880-64A701127F86}"/>
            </a:ext>
          </a:extLst>
        </xdr:cNvPr>
        <xdr:cNvCxnSpPr/>
      </xdr:nvCxnSpPr>
      <xdr:spPr>
        <a:xfrm>
          <a:off x="733425" y="8530772"/>
          <a:ext cx="4403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DA16256C-55AD-483F-BBED-A04B3B799EAF}"/>
            </a:ext>
          </a:extLst>
        </xdr:cNvPr>
        <xdr:cNvSpPr txBox="1"/>
      </xdr:nvSpPr>
      <xdr:spPr>
        <a:xfrm>
          <a:off x="244475" y="839807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5581CF2D-D14D-42E9-8EE7-A0512C4A581C}"/>
            </a:ext>
          </a:extLst>
        </xdr:cNvPr>
        <xdr:cNvCxnSpPr/>
      </xdr:nvCxnSpPr>
      <xdr:spPr>
        <a:xfrm>
          <a:off x="733425" y="8223250"/>
          <a:ext cx="4403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857854C2-7D23-42F0-AAA1-9836124EC55E}"/>
            </a:ext>
          </a:extLst>
        </xdr:cNvPr>
        <xdr:cNvSpPr txBox="1"/>
      </xdr:nvSpPr>
      <xdr:spPr>
        <a:xfrm>
          <a:off x="244475" y="80905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73A9C8E3-69DE-4D58-9781-8C0B1D358C63}"/>
            </a:ext>
          </a:extLst>
        </xdr:cNvPr>
        <xdr:cNvSpPr/>
      </xdr:nvSpPr>
      <xdr:spPr>
        <a:xfrm>
          <a:off x="733425" y="8223250"/>
          <a:ext cx="4403725"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xdr:rowOff>
    </xdr:from>
    <xdr:to>
      <xdr:col>24</xdr:col>
      <xdr:colOff>25400</xdr:colOff>
      <xdr:row>60</xdr:row>
      <xdr:rowOff>159657</xdr:rowOff>
    </xdr:to>
    <xdr:cxnSp macro="">
      <xdr:nvCxnSpPr>
        <xdr:cNvPr id="185" name="直線コネクタ 184">
          <a:extLst>
            <a:ext uri="{FF2B5EF4-FFF2-40B4-BE49-F238E27FC236}">
              <a16:creationId xmlns:a16="http://schemas.microsoft.com/office/drawing/2014/main" id="{B81523B0-8FDC-4D13-8B2E-08FE4B2C77E8}"/>
            </a:ext>
          </a:extLst>
        </xdr:cNvPr>
        <xdr:cNvCxnSpPr/>
      </xdr:nvCxnSpPr>
      <xdr:spPr>
        <a:xfrm flipV="1">
          <a:off x="4597400" y="8432800"/>
          <a:ext cx="0" cy="14423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6" name="扶助費最小値テキスト">
          <a:extLst>
            <a:ext uri="{FF2B5EF4-FFF2-40B4-BE49-F238E27FC236}">
              <a16:creationId xmlns:a16="http://schemas.microsoft.com/office/drawing/2014/main" id="{F2341F2E-9A40-4259-A2E8-6F9C615222EA}"/>
            </a:ext>
          </a:extLst>
        </xdr:cNvPr>
        <xdr:cNvSpPr txBox="1"/>
      </xdr:nvSpPr>
      <xdr:spPr>
        <a:xfrm>
          <a:off x="4686300" y="9847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7" name="直線コネクタ 186">
          <a:extLst>
            <a:ext uri="{FF2B5EF4-FFF2-40B4-BE49-F238E27FC236}">
              <a16:creationId xmlns:a16="http://schemas.microsoft.com/office/drawing/2014/main" id="{42EECAEF-29DA-41BF-B641-14C03C930233}"/>
            </a:ext>
          </a:extLst>
        </xdr:cNvPr>
        <xdr:cNvCxnSpPr/>
      </xdr:nvCxnSpPr>
      <xdr:spPr>
        <a:xfrm>
          <a:off x="4518025" y="9875157"/>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99077</xdr:rowOff>
    </xdr:from>
    <xdr:ext cx="762000" cy="259045"/>
    <xdr:sp macro="" textlink="">
      <xdr:nvSpPr>
        <xdr:cNvPr id="188" name="扶助費最大値テキスト">
          <a:extLst>
            <a:ext uri="{FF2B5EF4-FFF2-40B4-BE49-F238E27FC236}">
              <a16:creationId xmlns:a16="http://schemas.microsoft.com/office/drawing/2014/main" id="{14666C23-C983-438B-900A-942A6982E59A}"/>
            </a:ext>
          </a:extLst>
        </xdr:cNvPr>
        <xdr:cNvSpPr txBox="1"/>
      </xdr:nvSpPr>
      <xdr:spPr>
        <a:xfrm>
          <a:off x="4686300" y="8195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xdr:rowOff>
    </xdr:from>
    <xdr:to>
      <xdr:col>24</xdr:col>
      <xdr:colOff>114300</xdr:colOff>
      <xdr:row>52</xdr:row>
      <xdr:rowOff>12700</xdr:rowOff>
    </xdr:to>
    <xdr:cxnSp macro="">
      <xdr:nvCxnSpPr>
        <xdr:cNvPr id="189" name="直線コネクタ 188">
          <a:extLst>
            <a:ext uri="{FF2B5EF4-FFF2-40B4-BE49-F238E27FC236}">
              <a16:creationId xmlns:a16="http://schemas.microsoft.com/office/drawing/2014/main" id="{E0802029-4EC1-4C79-954A-FB949BA50744}"/>
            </a:ext>
          </a:extLst>
        </xdr:cNvPr>
        <xdr:cNvCxnSpPr/>
      </xdr:nvCxnSpPr>
      <xdr:spPr>
        <a:xfrm>
          <a:off x="4518025" y="8432800"/>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52</xdr:row>
      <xdr:rowOff>12700</xdr:rowOff>
    </xdr:from>
    <xdr:to>
      <xdr:col>24</xdr:col>
      <xdr:colOff>25400</xdr:colOff>
      <xdr:row>52</xdr:row>
      <xdr:rowOff>61685</xdr:rowOff>
    </xdr:to>
    <xdr:cxnSp macro="">
      <xdr:nvCxnSpPr>
        <xdr:cNvPr id="190" name="直線コネクタ 189">
          <a:extLst>
            <a:ext uri="{FF2B5EF4-FFF2-40B4-BE49-F238E27FC236}">
              <a16:creationId xmlns:a16="http://schemas.microsoft.com/office/drawing/2014/main" id="{BC3A49F8-0074-4431-BDA4-9DD49947D706}"/>
            </a:ext>
          </a:extLst>
        </xdr:cNvPr>
        <xdr:cNvCxnSpPr/>
      </xdr:nvCxnSpPr>
      <xdr:spPr>
        <a:xfrm flipV="1">
          <a:off x="3806825" y="8432800"/>
          <a:ext cx="790575"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64605</xdr:rowOff>
    </xdr:from>
    <xdr:ext cx="762000" cy="259045"/>
    <xdr:sp macro="" textlink="">
      <xdr:nvSpPr>
        <xdr:cNvPr id="191" name="扶助費平均値テキスト">
          <a:extLst>
            <a:ext uri="{FF2B5EF4-FFF2-40B4-BE49-F238E27FC236}">
              <a16:creationId xmlns:a16="http://schemas.microsoft.com/office/drawing/2014/main" id="{CC366FC8-C9FB-4235-BDDA-DE2CA6621EAE}"/>
            </a:ext>
          </a:extLst>
        </xdr:cNvPr>
        <xdr:cNvSpPr txBox="1"/>
      </xdr:nvSpPr>
      <xdr:spPr>
        <a:xfrm>
          <a:off x="4686300" y="88085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92528</xdr:rowOff>
    </xdr:from>
    <xdr:to>
      <xdr:col>24</xdr:col>
      <xdr:colOff>76200</xdr:colOff>
      <xdr:row>55</xdr:row>
      <xdr:rowOff>22678</xdr:rowOff>
    </xdr:to>
    <xdr:sp macro="" textlink="">
      <xdr:nvSpPr>
        <xdr:cNvPr id="192" name="フローチャート: 判断 191">
          <a:extLst>
            <a:ext uri="{FF2B5EF4-FFF2-40B4-BE49-F238E27FC236}">
              <a16:creationId xmlns:a16="http://schemas.microsoft.com/office/drawing/2014/main" id="{41F6276C-D9E3-4727-B098-5F986C54CCC5}"/>
            </a:ext>
          </a:extLst>
        </xdr:cNvPr>
        <xdr:cNvSpPr/>
      </xdr:nvSpPr>
      <xdr:spPr>
        <a:xfrm>
          <a:off x="4556125" y="8836478"/>
          <a:ext cx="92075"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52</xdr:row>
      <xdr:rowOff>45357</xdr:rowOff>
    </xdr:from>
    <xdr:to>
      <xdr:col>19</xdr:col>
      <xdr:colOff>187325</xdr:colOff>
      <xdr:row>52</xdr:row>
      <xdr:rowOff>61685</xdr:rowOff>
    </xdr:to>
    <xdr:cxnSp macro="">
      <xdr:nvCxnSpPr>
        <xdr:cNvPr id="193" name="直線コネクタ 192">
          <a:extLst>
            <a:ext uri="{FF2B5EF4-FFF2-40B4-BE49-F238E27FC236}">
              <a16:creationId xmlns:a16="http://schemas.microsoft.com/office/drawing/2014/main" id="{166427DC-2DA2-4E35-9756-4FB5038323AE}"/>
            </a:ext>
          </a:extLst>
        </xdr:cNvPr>
        <xdr:cNvCxnSpPr/>
      </xdr:nvCxnSpPr>
      <xdr:spPr>
        <a:xfrm>
          <a:off x="2955925" y="8465457"/>
          <a:ext cx="8509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59872</xdr:rowOff>
    </xdr:from>
    <xdr:to>
      <xdr:col>20</xdr:col>
      <xdr:colOff>38100</xdr:colOff>
      <xdr:row>54</xdr:row>
      <xdr:rowOff>161472</xdr:rowOff>
    </xdr:to>
    <xdr:sp macro="" textlink="">
      <xdr:nvSpPr>
        <xdr:cNvPr id="194" name="フローチャート: 判断 193">
          <a:extLst>
            <a:ext uri="{FF2B5EF4-FFF2-40B4-BE49-F238E27FC236}">
              <a16:creationId xmlns:a16="http://schemas.microsoft.com/office/drawing/2014/main" id="{0EC7B1D0-EBEE-4947-A33A-7A697326D2E5}"/>
            </a:ext>
          </a:extLst>
        </xdr:cNvPr>
        <xdr:cNvSpPr/>
      </xdr:nvSpPr>
      <xdr:spPr>
        <a:xfrm>
          <a:off x="3756025" y="8803822"/>
          <a:ext cx="920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146249</xdr:rowOff>
    </xdr:from>
    <xdr:ext cx="736600" cy="259045"/>
    <xdr:sp macro="" textlink="">
      <xdr:nvSpPr>
        <xdr:cNvPr id="195" name="テキスト ボックス 194">
          <a:extLst>
            <a:ext uri="{FF2B5EF4-FFF2-40B4-BE49-F238E27FC236}">
              <a16:creationId xmlns:a16="http://schemas.microsoft.com/office/drawing/2014/main" id="{C85CA5A2-5706-4EE6-85BA-1D86B03FB4B4}"/>
            </a:ext>
          </a:extLst>
        </xdr:cNvPr>
        <xdr:cNvSpPr txBox="1"/>
      </xdr:nvSpPr>
      <xdr:spPr>
        <a:xfrm>
          <a:off x="3435350" y="88901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52</xdr:row>
      <xdr:rowOff>12700</xdr:rowOff>
    </xdr:from>
    <xdr:to>
      <xdr:col>15</xdr:col>
      <xdr:colOff>98425</xdr:colOff>
      <xdr:row>52</xdr:row>
      <xdr:rowOff>45357</xdr:rowOff>
    </xdr:to>
    <xdr:cxnSp macro="">
      <xdr:nvCxnSpPr>
        <xdr:cNvPr id="196" name="直線コネクタ 195">
          <a:extLst>
            <a:ext uri="{FF2B5EF4-FFF2-40B4-BE49-F238E27FC236}">
              <a16:creationId xmlns:a16="http://schemas.microsoft.com/office/drawing/2014/main" id="{C10A85FE-4DDC-47D1-ADE7-26E2A52A047E}"/>
            </a:ext>
          </a:extLst>
        </xdr:cNvPr>
        <xdr:cNvCxnSpPr/>
      </xdr:nvCxnSpPr>
      <xdr:spPr>
        <a:xfrm>
          <a:off x="2105025" y="8432800"/>
          <a:ext cx="8509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53</xdr:row>
      <xdr:rowOff>166007</xdr:rowOff>
    </xdr:from>
    <xdr:to>
      <xdr:col>15</xdr:col>
      <xdr:colOff>149225</xdr:colOff>
      <xdr:row>54</xdr:row>
      <xdr:rowOff>96157</xdr:rowOff>
    </xdr:to>
    <xdr:sp macro="" textlink="">
      <xdr:nvSpPr>
        <xdr:cNvPr id="197" name="フローチャート: 判断 196">
          <a:extLst>
            <a:ext uri="{FF2B5EF4-FFF2-40B4-BE49-F238E27FC236}">
              <a16:creationId xmlns:a16="http://schemas.microsoft.com/office/drawing/2014/main" id="{8D14A05E-09E8-43BB-8571-CA4F21D9D907}"/>
            </a:ext>
          </a:extLst>
        </xdr:cNvPr>
        <xdr:cNvSpPr/>
      </xdr:nvSpPr>
      <xdr:spPr>
        <a:xfrm>
          <a:off x="2905125" y="8743269"/>
          <a:ext cx="101600"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80934</xdr:rowOff>
    </xdr:from>
    <xdr:ext cx="762000" cy="259045"/>
    <xdr:sp macro="" textlink="">
      <xdr:nvSpPr>
        <xdr:cNvPr id="198" name="テキスト ボックス 197">
          <a:extLst>
            <a:ext uri="{FF2B5EF4-FFF2-40B4-BE49-F238E27FC236}">
              <a16:creationId xmlns:a16="http://schemas.microsoft.com/office/drawing/2014/main" id="{55BC3825-E982-4E23-AAF0-627BA9E5CBF9}"/>
            </a:ext>
          </a:extLst>
        </xdr:cNvPr>
        <xdr:cNvSpPr txBox="1"/>
      </xdr:nvSpPr>
      <xdr:spPr>
        <a:xfrm>
          <a:off x="2593975" y="8824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52</xdr:row>
      <xdr:rowOff>12700</xdr:rowOff>
    </xdr:from>
    <xdr:to>
      <xdr:col>11</xdr:col>
      <xdr:colOff>9525</xdr:colOff>
      <xdr:row>52</xdr:row>
      <xdr:rowOff>94343</xdr:rowOff>
    </xdr:to>
    <xdr:cxnSp macro="">
      <xdr:nvCxnSpPr>
        <xdr:cNvPr id="199" name="直線コネクタ 198">
          <a:extLst>
            <a:ext uri="{FF2B5EF4-FFF2-40B4-BE49-F238E27FC236}">
              <a16:creationId xmlns:a16="http://schemas.microsoft.com/office/drawing/2014/main" id="{58D73145-473A-45CF-8A0B-8C89A1D48F42}"/>
            </a:ext>
          </a:extLst>
        </xdr:cNvPr>
        <xdr:cNvCxnSpPr/>
      </xdr:nvCxnSpPr>
      <xdr:spPr>
        <a:xfrm flipV="1">
          <a:off x="1263650" y="8432800"/>
          <a:ext cx="841375"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53</xdr:row>
      <xdr:rowOff>149678</xdr:rowOff>
    </xdr:from>
    <xdr:to>
      <xdr:col>11</xdr:col>
      <xdr:colOff>60325</xdr:colOff>
      <xdr:row>54</xdr:row>
      <xdr:rowOff>79828</xdr:rowOff>
    </xdr:to>
    <xdr:sp macro="" textlink="">
      <xdr:nvSpPr>
        <xdr:cNvPr id="200" name="フローチャート: 判断 199">
          <a:extLst>
            <a:ext uri="{FF2B5EF4-FFF2-40B4-BE49-F238E27FC236}">
              <a16:creationId xmlns:a16="http://schemas.microsoft.com/office/drawing/2014/main" id="{FACEC785-37D1-4900-9140-21CB0FDC2035}"/>
            </a:ext>
          </a:extLst>
        </xdr:cNvPr>
        <xdr:cNvSpPr/>
      </xdr:nvSpPr>
      <xdr:spPr>
        <a:xfrm>
          <a:off x="2063750" y="8731703"/>
          <a:ext cx="92075"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64605</xdr:rowOff>
    </xdr:from>
    <xdr:ext cx="762000" cy="259045"/>
    <xdr:sp macro="" textlink="">
      <xdr:nvSpPr>
        <xdr:cNvPr id="201" name="テキスト ボックス 200">
          <a:extLst>
            <a:ext uri="{FF2B5EF4-FFF2-40B4-BE49-F238E27FC236}">
              <a16:creationId xmlns:a16="http://schemas.microsoft.com/office/drawing/2014/main" id="{20FF8645-2F4D-4580-8160-902F9D1C6A9F}"/>
            </a:ext>
          </a:extLst>
        </xdr:cNvPr>
        <xdr:cNvSpPr txBox="1"/>
      </xdr:nvSpPr>
      <xdr:spPr>
        <a:xfrm>
          <a:off x="1743075" y="8808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133350</xdr:rowOff>
    </xdr:from>
    <xdr:to>
      <xdr:col>6</xdr:col>
      <xdr:colOff>171450</xdr:colOff>
      <xdr:row>54</xdr:row>
      <xdr:rowOff>63500</xdr:rowOff>
    </xdr:to>
    <xdr:sp macro="" textlink="">
      <xdr:nvSpPr>
        <xdr:cNvPr id="202" name="フローチャート: 判断 201">
          <a:extLst>
            <a:ext uri="{FF2B5EF4-FFF2-40B4-BE49-F238E27FC236}">
              <a16:creationId xmlns:a16="http://schemas.microsoft.com/office/drawing/2014/main" id="{07160858-FA94-42CA-98C1-3C99CEC43891}"/>
            </a:ext>
          </a:extLst>
        </xdr:cNvPr>
        <xdr:cNvSpPr/>
      </xdr:nvSpPr>
      <xdr:spPr>
        <a:xfrm>
          <a:off x="1212850" y="8715375"/>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48277</xdr:rowOff>
    </xdr:from>
    <xdr:ext cx="762000" cy="259045"/>
    <xdr:sp macro="" textlink="">
      <xdr:nvSpPr>
        <xdr:cNvPr id="203" name="テキスト ボックス 202">
          <a:extLst>
            <a:ext uri="{FF2B5EF4-FFF2-40B4-BE49-F238E27FC236}">
              <a16:creationId xmlns:a16="http://schemas.microsoft.com/office/drawing/2014/main" id="{9B3A2358-87EC-4222-B113-6705286AE4A5}"/>
            </a:ext>
          </a:extLst>
        </xdr:cNvPr>
        <xdr:cNvSpPr txBox="1"/>
      </xdr:nvSpPr>
      <xdr:spPr>
        <a:xfrm>
          <a:off x="901700" y="879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5412E23B-99F1-42B3-9B95-7B2891FC62C4}"/>
            </a:ext>
          </a:extLst>
        </xdr:cNvPr>
        <xdr:cNvSpPr txBox="1"/>
      </xdr:nvSpPr>
      <xdr:spPr>
        <a:xfrm>
          <a:off x="4391025" y="1037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9F4B9CBB-8E2C-46F1-8AB7-E8378059B819}"/>
            </a:ext>
          </a:extLst>
        </xdr:cNvPr>
        <xdr:cNvSpPr txBox="1"/>
      </xdr:nvSpPr>
      <xdr:spPr>
        <a:xfrm>
          <a:off x="3600450" y="1037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19E0E7C2-93A4-4D54-AB0F-781191AF89D9}"/>
            </a:ext>
          </a:extLst>
        </xdr:cNvPr>
        <xdr:cNvSpPr txBox="1"/>
      </xdr:nvSpPr>
      <xdr:spPr>
        <a:xfrm>
          <a:off x="2749550" y="1037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C0C94438-EF3A-4995-BEB0-6AFE87F4CC8C}"/>
            </a:ext>
          </a:extLst>
        </xdr:cNvPr>
        <xdr:cNvSpPr txBox="1"/>
      </xdr:nvSpPr>
      <xdr:spPr>
        <a:xfrm>
          <a:off x="1903412" y="1037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5DB50DF3-B9B1-4E10-A6A2-0E6134669535}"/>
            </a:ext>
          </a:extLst>
        </xdr:cNvPr>
        <xdr:cNvSpPr txBox="1"/>
      </xdr:nvSpPr>
      <xdr:spPr>
        <a:xfrm>
          <a:off x="1057275" y="1037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51</xdr:row>
      <xdr:rowOff>133350</xdr:rowOff>
    </xdr:from>
    <xdr:to>
      <xdr:col>24</xdr:col>
      <xdr:colOff>76200</xdr:colOff>
      <xdr:row>52</xdr:row>
      <xdr:rowOff>63500</xdr:rowOff>
    </xdr:to>
    <xdr:sp macro="" textlink="">
      <xdr:nvSpPr>
        <xdr:cNvPr id="209" name="楕円 208">
          <a:extLst>
            <a:ext uri="{FF2B5EF4-FFF2-40B4-BE49-F238E27FC236}">
              <a16:creationId xmlns:a16="http://schemas.microsoft.com/office/drawing/2014/main" id="{383AE066-3B5F-421D-B1D3-4F0584B753DE}"/>
            </a:ext>
          </a:extLst>
        </xdr:cNvPr>
        <xdr:cNvSpPr/>
      </xdr:nvSpPr>
      <xdr:spPr>
        <a:xfrm>
          <a:off x="4556125" y="8391525"/>
          <a:ext cx="92075"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41927</xdr:rowOff>
    </xdr:from>
    <xdr:ext cx="762000" cy="259045"/>
    <xdr:sp macro="" textlink="">
      <xdr:nvSpPr>
        <xdr:cNvPr id="210" name="扶助費該当値テキスト">
          <a:extLst>
            <a:ext uri="{FF2B5EF4-FFF2-40B4-BE49-F238E27FC236}">
              <a16:creationId xmlns:a16="http://schemas.microsoft.com/office/drawing/2014/main" id="{B68C903D-DD16-4FEA-B003-8F0EE11E790C}"/>
            </a:ext>
          </a:extLst>
        </xdr:cNvPr>
        <xdr:cNvSpPr txBox="1"/>
      </xdr:nvSpPr>
      <xdr:spPr>
        <a:xfrm>
          <a:off x="4686300" y="8300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52</xdr:row>
      <xdr:rowOff>10885</xdr:rowOff>
    </xdr:from>
    <xdr:to>
      <xdr:col>20</xdr:col>
      <xdr:colOff>38100</xdr:colOff>
      <xdr:row>52</xdr:row>
      <xdr:rowOff>112485</xdr:rowOff>
    </xdr:to>
    <xdr:sp macro="" textlink="">
      <xdr:nvSpPr>
        <xdr:cNvPr id="211" name="楕円 210">
          <a:extLst>
            <a:ext uri="{FF2B5EF4-FFF2-40B4-BE49-F238E27FC236}">
              <a16:creationId xmlns:a16="http://schemas.microsoft.com/office/drawing/2014/main" id="{9C7D67B9-1C35-4BF8-8021-7DDE14C9AC21}"/>
            </a:ext>
          </a:extLst>
        </xdr:cNvPr>
        <xdr:cNvSpPr/>
      </xdr:nvSpPr>
      <xdr:spPr>
        <a:xfrm>
          <a:off x="3756025" y="8430985"/>
          <a:ext cx="920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50</xdr:row>
      <xdr:rowOff>122662</xdr:rowOff>
    </xdr:from>
    <xdr:ext cx="736600" cy="259045"/>
    <xdr:sp macro="" textlink="">
      <xdr:nvSpPr>
        <xdr:cNvPr id="212" name="テキスト ボックス 211">
          <a:extLst>
            <a:ext uri="{FF2B5EF4-FFF2-40B4-BE49-F238E27FC236}">
              <a16:creationId xmlns:a16="http://schemas.microsoft.com/office/drawing/2014/main" id="{817A4D20-1EDB-4C68-AD71-73BA310492F8}"/>
            </a:ext>
          </a:extLst>
        </xdr:cNvPr>
        <xdr:cNvSpPr txBox="1"/>
      </xdr:nvSpPr>
      <xdr:spPr>
        <a:xfrm>
          <a:off x="3435350" y="82189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51</xdr:row>
      <xdr:rowOff>166007</xdr:rowOff>
    </xdr:from>
    <xdr:to>
      <xdr:col>15</xdr:col>
      <xdr:colOff>149225</xdr:colOff>
      <xdr:row>52</xdr:row>
      <xdr:rowOff>96157</xdr:rowOff>
    </xdr:to>
    <xdr:sp macro="" textlink="">
      <xdr:nvSpPr>
        <xdr:cNvPr id="213" name="楕円 212">
          <a:extLst>
            <a:ext uri="{FF2B5EF4-FFF2-40B4-BE49-F238E27FC236}">
              <a16:creationId xmlns:a16="http://schemas.microsoft.com/office/drawing/2014/main" id="{1261B323-BA5E-4CED-AF45-FFC15A765FFE}"/>
            </a:ext>
          </a:extLst>
        </xdr:cNvPr>
        <xdr:cNvSpPr/>
      </xdr:nvSpPr>
      <xdr:spPr>
        <a:xfrm>
          <a:off x="2905125" y="8419419"/>
          <a:ext cx="101600"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50</xdr:row>
      <xdr:rowOff>106334</xdr:rowOff>
    </xdr:from>
    <xdr:ext cx="762000" cy="259045"/>
    <xdr:sp macro="" textlink="">
      <xdr:nvSpPr>
        <xdr:cNvPr id="214" name="テキスト ボックス 213">
          <a:extLst>
            <a:ext uri="{FF2B5EF4-FFF2-40B4-BE49-F238E27FC236}">
              <a16:creationId xmlns:a16="http://schemas.microsoft.com/office/drawing/2014/main" id="{467275D7-8C97-4302-A1E6-F2ECD75AF3B7}"/>
            </a:ext>
          </a:extLst>
        </xdr:cNvPr>
        <xdr:cNvSpPr txBox="1"/>
      </xdr:nvSpPr>
      <xdr:spPr>
        <a:xfrm>
          <a:off x="2593975" y="8202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51</xdr:row>
      <xdr:rowOff>133350</xdr:rowOff>
    </xdr:from>
    <xdr:to>
      <xdr:col>11</xdr:col>
      <xdr:colOff>60325</xdr:colOff>
      <xdr:row>52</xdr:row>
      <xdr:rowOff>63500</xdr:rowOff>
    </xdr:to>
    <xdr:sp macro="" textlink="">
      <xdr:nvSpPr>
        <xdr:cNvPr id="215" name="楕円 214">
          <a:extLst>
            <a:ext uri="{FF2B5EF4-FFF2-40B4-BE49-F238E27FC236}">
              <a16:creationId xmlns:a16="http://schemas.microsoft.com/office/drawing/2014/main" id="{3111502F-B648-45EF-9C1E-349DEB0842C7}"/>
            </a:ext>
          </a:extLst>
        </xdr:cNvPr>
        <xdr:cNvSpPr/>
      </xdr:nvSpPr>
      <xdr:spPr>
        <a:xfrm>
          <a:off x="2063750" y="8391525"/>
          <a:ext cx="92075"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50</xdr:row>
      <xdr:rowOff>73677</xdr:rowOff>
    </xdr:from>
    <xdr:ext cx="762000" cy="259045"/>
    <xdr:sp macro="" textlink="">
      <xdr:nvSpPr>
        <xdr:cNvPr id="216" name="テキスト ボックス 215">
          <a:extLst>
            <a:ext uri="{FF2B5EF4-FFF2-40B4-BE49-F238E27FC236}">
              <a16:creationId xmlns:a16="http://schemas.microsoft.com/office/drawing/2014/main" id="{18C8ED0D-7315-4DF6-8A9C-E34768BCA7F2}"/>
            </a:ext>
          </a:extLst>
        </xdr:cNvPr>
        <xdr:cNvSpPr txBox="1"/>
      </xdr:nvSpPr>
      <xdr:spPr>
        <a:xfrm>
          <a:off x="1743075" y="816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52</xdr:row>
      <xdr:rowOff>43543</xdr:rowOff>
    </xdr:from>
    <xdr:to>
      <xdr:col>6</xdr:col>
      <xdr:colOff>171450</xdr:colOff>
      <xdr:row>52</xdr:row>
      <xdr:rowOff>145143</xdr:rowOff>
    </xdr:to>
    <xdr:sp macro="" textlink="">
      <xdr:nvSpPr>
        <xdr:cNvPr id="217" name="楕円 216">
          <a:extLst>
            <a:ext uri="{FF2B5EF4-FFF2-40B4-BE49-F238E27FC236}">
              <a16:creationId xmlns:a16="http://schemas.microsoft.com/office/drawing/2014/main" id="{F5D222F6-C660-4BF4-9B15-1BA7FA9F77A7}"/>
            </a:ext>
          </a:extLst>
        </xdr:cNvPr>
        <xdr:cNvSpPr/>
      </xdr:nvSpPr>
      <xdr:spPr>
        <a:xfrm>
          <a:off x="1212850" y="8463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50</xdr:row>
      <xdr:rowOff>155320</xdr:rowOff>
    </xdr:from>
    <xdr:ext cx="762000" cy="259045"/>
    <xdr:sp macro="" textlink="">
      <xdr:nvSpPr>
        <xdr:cNvPr id="218" name="テキスト ボックス 217">
          <a:extLst>
            <a:ext uri="{FF2B5EF4-FFF2-40B4-BE49-F238E27FC236}">
              <a16:creationId xmlns:a16="http://schemas.microsoft.com/office/drawing/2014/main" id="{CD5F8F7F-4A42-4F76-8CE0-FE0A23988B9A}"/>
            </a:ext>
          </a:extLst>
        </xdr:cNvPr>
        <xdr:cNvSpPr txBox="1"/>
      </xdr:nvSpPr>
      <xdr:spPr>
        <a:xfrm>
          <a:off x="901700" y="82515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99079375-6C69-4427-A3E5-DC77BD157F3F}"/>
            </a:ext>
          </a:extLst>
        </xdr:cNvPr>
        <xdr:cNvSpPr/>
      </xdr:nvSpPr>
      <xdr:spPr>
        <a:xfrm>
          <a:off x="11855450" y="7680325"/>
          <a:ext cx="4403725"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528953E1-CBC1-4587-A65E-24C8023DB0FD}"/>
            </a:ext>
          </a:extLst>
        </xdr:cNvPr>
        <xdr:cNvSpPr/>
      </xdr:nvSpPr>
      <xdr:spPr>
        <a:xfrm>
          <a:off x="16271875" y="7743825"/>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8B7AC7A0-3A37-4F72-8601-63D6DFE83F5B}"/>
            </a:ext>
          </a:extLst>
        </xdr:cNvPr>
        <xdr:cNvSpPr/>
      </xdr:nvSpPr>
      <xdr:spPr>
        <a:xfrm>
          <a:off x="16271875" y="7924800"/>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49035550-B984-4844-9ECA-D8525244999F}"/>
            </a:ext>
          </a:extLst>
        </xdr:cNvPr>
        <xdr:cNvSpPr/>
      </xdr:nvSpPr>
      <xdr:spPr>
        <a:xfrm>
          <a:off x="17884775" y="7743825"/>
          <a:ext cx="1330325"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CE24857C-32A2-4BBF-89A2-9EAF673CCA2D}"/>
            </a:ext>
          </a:extLst>
        </xdr:cNvPr>
        <xdr:cNvSpPr/>
      </xdr:nvSpPr>
      <xdr:spPr>
        <a:xfrm>
          <a:off x="17884775" y="7924800"/>
          <a:ext cx="1330325"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DCF0DA3E-F3CB-4837-8150-320011E35F31}"/>
            </a:ext>
          </a:extLst>
        </xdr:cNvPr>
        <xdr:cNvSpPr/>
      </xdr:nvSpPr>
      <xdr:spPr>
        <a:xfrm>
          <a:off x="19421475" y="7743825"/>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79F6D8E9-E3FB-4DE4-89E8-FDE73621BB89}"/>
            </a:ext>
          </a:extLst>
        </xdr:cNvPr>
        <xdr:cNvSpPr/>
      </xdr:nvSpPr>
      <xdr:spPr>
        <a:xfrm>
          <a:off x="19421475" y="7924800"/>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BCF1581A-0C34-4C7F-A7E1-298F39665DAA}"/>
            </a:ext>
          </a:extLst>
        </xdr:cNvPr>
        <xdr:cNvSpPr/>
      </xdr:nvSpPr>
      <xdr:spPr>
        <a:xfrm>
          <a:off x="11855450" y="8223250"/>
          <a:ext cx="4403725"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D47F572B-3193-4DA1-811A-3B27DD617C79}"/>
            </a:ext>
          </a:extLst>
        </xdr:cNvPr>
        <xdr:cNvSpPr/>
      </xdr:nvSpPr>
      <xdr:spPr>
        <a:xfrm>
          <a:off x="16575087" y="8223250"/>
          <a:ext cx="5081588" cy="2152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4CB37B28-28CE-46AC-9968-7D8B79674D28}"/>
            </a:ext>
          </a:extLst>
        </xdr:cNvPr>
        <xdr:cNvSpPr/>
      </xdr:nvSpPr>
      <xdr:spPr>
        <a:xfrm>
          <a:off x="16633825" y="8223250"/>
          <a:ext cx="3629025"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1F145FF6-F760-4EF7-9209-C1455ED84F54}"/>
            </a:ext>
          </a:extLst>
        </xdr:cNvPr>
        <xdr:cNvSpPr txBox="1"/>
      </xdr:nvSpPr>
      <xdr:spPr>
        <a:xfrm>
          <a:off x="16671925" y="8521700"/>
          <a:ext cx="4841875" cy="18002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40">
              <a:solidFill>
                <a:schemeClr val="tx1"/>
              </a:solidFill>
              <a:latin typeface="ＭＳ Ｐゴシック" panose="020B0600070205080204" pitchFamily="50" charset="-128"/>
              <a:ea typeface="ＭＳ Ｐゴシック" panose="020B0600070205080204" pitchFamily="50" charset="-128"/>
            </a:rPr>
            <a:t>　令和６年度は令和５年度と比較して、積立金の増額等があったものの、下水道事業特別会計及び農業集落排水事業特別会計が公営企業会計に移行したことによる繰出金の減額により、</a:t>
          </a:r>
          <a:r>
            <a:rPr kumimoji="1" lang="en-US" altLang="ja-JP" sz="1140">
              <a:solidFill>
                <a:schemeClr val="tx1"/>
              </a:solidFill>
              <a:latin typeface="ＭＳ Ｐゴシック" panose="020B0600070205080204" pitchFamily="50" charset="-128"/>
              <a:ea typeface="ＭＳ Ｐゴシック" panose="020B0600070205080204" pitchFamily="50" charset="-128"/>
            </a:rPr>
            <a:t>4.0</a:t>
          </a:r>
          <a:r>
            <a:rPr kumimoji="1" lang="ja-JP" altLang="en-US" sz="1140">
              <a:solidFill>
                <a:schemeClr val="tx1"/>
              </a:solidFill>
              <a:latin typeface="ＭＳ Ｐゴシック" panose="020B0600070205080204" pitchFamily="50" charset="-128"/>
              <a:ea typeface="ＭＳ Ｐゴシック" panose="020B0600070205080204" pitchFamily="50" charset="-128"/>
            </a:rPr>
            <a:t>ポイント減の</a:t>
          </a:r>
          <a:r>
            <a:rPr kumimoji="1" lang="en-US" altLang="ja-JP" sz="1140">
              <a:solidFill>
                <a:schemeClr val="tx1"/>
              </a:solidFill>
              <a:latin typeface="ＭＳ Ｐゴシック" panose="020B0600070205080204" pitchFamily="50" charset="-128"/>
              <a:ea typeface="ＭＳ Ｐゴシック" panose="020B0600070205080204" pitchFamily="50" charset="-128"/>
            </a:rPr>
            <a:t>9.9</a:t>
          </a:r>
          <a:r>
            <a:rPr kumimoji="1" lang="ja-JP" altLang="en-US" sz="1140">
              <a:solidFill>
                <a:schemeClr val="tx1"/>
              </a:solidFill>
              <a:latin typeface="ＭＳ Ｐゴシック" panose="020B0600070205080204" pitchFamily="50" charset="-128"/>
              <a:ea typeface="ＭＳ Ｐゴシック" panose="020B0600070205080204" pitchFamily="50" charset="-128"/>
            </a:rPr>
            <a:t>％となった。</a:t>
          </a:r>
          <a:endParaRPr kumimoji="1" lang="en-US" altLang="ja-JP" sz="1140">
            <a:solidFill>
              <a:schemeClr val="tx1"/>
            </a:solidFill>
            <a:latin typeface="ＭＳ Ｐゴシック" panose="020B0600070205080204" pitchFamily="50" charset="-128"/>
            <a:ea typeface="ＭＳ Ｐゴシック" panose="020B0600070205080204" pitchFamily="50" charset="-128"/>
          </a:endParaRPr>
        </a:p>
        <a:p>
          <a:r>
            <a:rPr kumimoji="1" lang="ja-JP" altLang="en-US" sz="1140">
              <a:solidFill>
                <a:schemeClr val="tx1"/>
              </a:solidFill>
              <a:latin typeface="ＭＳ Ｐゴシック" panose="020B0600070205080204" pitchFamily="50" charset="-128"/>
              <a:ea typeface="ＭＳ Ｐゴシック" panose="020B0600070205080204" pitchFamily="50" charset="-128"/>
            </a:rPr>
            <a:t>　坂下東第一土地区画整理事業ついて、事業の有効性や採算性の観点から事業計画の見直し等を行い、繰出金の抑制を図っていく。また、少子高齢化の影響で、医療給付や介護給付等が増えていく見込であるため、予防事業の推進等で給付費の適正化に努め、繰出金の抑制を図っていく。</a:t>
          </a:r>
          <a:endParaRPr kumimoji="1" lang="en-US" altLang="ja-JP" sz="114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2EDFDAF8-5F70-46D0-92F7-F9A389317246}"/>
            </a:ext>
          </a:extLst>
        </xdr:cNvPr>
        <xdr:cNvSpPr txBox="1"/>
      </xdr:nvSpPr>
      <xdr:spPr>
        <a:xfrm>
          <a:off x="11817350" y="8042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37DCCF35-CF93-4A2D-8032-49962FE41CE2}"/>
            </a:ext>
          </a:extLst>
        </xdr:cNvPr>
        <xdr:cNvCxnSpPr/>
      </xdr:nvCxnSpPr>
      <xdr:spPr>
        <a:xfrm>
          <a:off x="11855450" y="10375900"/>
          <a:ext cx="4403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DB95AB2B-7FAA-42A0-84DD-AE594A1C06A1}"/>
            </a:ext>
          </a:extLst>
        </xdr:cNvPr>
        <xdr:cNvSpPr txBox="1"/>
      </xdr:nvSpPr>
      <xdr:spPr>
        <a:xfrm>
          <a:off x="11376025" y="1024320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3" name="直線コネクタ 232">
          <a:extLst>
            <a:ext uri="{FF2B5EF4-FFF2-40B4-BE49-F238E27FC236}">
              <a16:creationId xmlns:a16="http://schemas.microsoft.com/office/drawing/2014/main" id="{29F7272F-831E-4CBA-8C28-C5640B4FFDE9}"/>
            </a:ext>
          </a:extLst>
        </xdr:cNvPr>
        <xdr:cNvCxnSpPr/>
      </xdr:nvCxnSpPr>
      <xdr:spPr>
        <a:xfrm>
          <a:off x="11855450" y="10068378"/>
          <a:ext cx="4403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4" name="テキスト ボックス 233">
          <a:extLst>
            <a:ext uri="{FF2B5EF4-FFF2-40B4-BE49-F238E27FC236}">
              <a16:creationId xmlns:a16="http://schemas.microsoft.com/office/drawing/2014/main" id="{865597D1-D02A-471D-9FA5-5D97AF2C9CBE}"/>
            </a:ext>
          </a:extLst>
        </xdr:cNvPr>
        <xdr:cNvSpPr txBox="1"/>
      </xdr:nvSpPr>
      <xdr:spPr>
        <a:xfrm>
          <a:off x="11376025" y="993568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5" name="直線コネクタ 234">
          <a:extLst>
            <a:ext uri="{FF2B5EF4-FFF2-40B4-BE49-F238E27FC236}">
              <a16:creationId xmlns:a16="http://schemas.microsoft.com/office/drawing/2014/main" id="{D8E7851D-16E0-4B20-AA5D-1D767C398360}"/>
            </a:ext>
          </a:extLst>
        </xdr:cNvPr>
        <xdr:cNvCxnSpPr/>
      </xdr:nvCxnSpPr>
      <xdr:spPr>
        <a:xfrm>
          <a:off x="11855450" y="9760857"/>
          <a:ext cx="4403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6" name="テキスト ボックス 235">
          <a:extLst>
            <a:ext uri="{FF2B5EF4-FFF2-40B4-BE49-F238E27FC236}">
              <a16:creationId xmlns:a16="http://schemas.microsoft.com/office/drawing/2014/main" id="{4E528C1F-988E-4462-B953-8E28161273C6}"/>
            </a:ext>
          </a:extLst>
        </xdr:cNvPr>
        <xdr:cNvSpPr txBox="1"/>
      </xdr:nvSpPr>
      <xdr:spPr>
        <a:xfrm>
          <a:off x="11376025" y="962815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7" name="直線コネクタ 236">
          <a:extLst>
            <a:ext uri="{FF2B5EF4-FFF2-40B4-BE49-F238E27FC236}">
              <a16:creationId xmlns:a16="http://schemas.microsoft.com/office/drawing/2014/main" id="{66DFD2E1-FEB9-41A0-9AA3-E9708C9079E2}"/>
            </a:ext>
          </a:extLst>
        </xdr:cNvPr>
        <xdr:cNvCxnSpPr/>
      </xdr:nvCxnSpPr>
      <xdr:spPr>
        <a:xfrm>
          <a:off x="11855450" y="9453335"/>
          <a:ext cx="4403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8" name="テキスト ボックス 237">
          <a:extLst>
            <a:ext uri="{FF2B5EF4-FFF2-40B4-BE49-F238E27FC236}">
              <a16:creationId xmlns:a16="http://schemas.microsoft.com/office/drawing/2014/main" id="{D513298F-899F-4413-9EC9-00891463BC53}"/>
            </a:ext>
          </a:extLst>
        </xdr:cNvPr>
        <xdr:cNvSpPr txBox="1"/>
      </xdr:nvSpPr>
      <xdr:spPr>
        <a:xfrm>
          <a:off x="11376025" y="93206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9" name="直線コネクタ 238">
          <a:extLst>
            <a:ext uri="{FF2B5EF4-FFF2-40B4-BE49-F238E27FC236}">
              <a16:creationId xmlns:a16="http://schemas.microsoft.com/office/drawing/2014/main" id="{800BE39D-3A50-4A45-81A0-0EA12E23203A}"/>
            </a:ext>
          </a:extLst>
        </xdr:cNvPr>
        <xdr:cNvCxnSpPr/>
      </xdr:nvCxnSpPr>
      <xdr:spPr>
        <a:xfrm>
          <a:off x="11855450" y="9145815"/>
          <a:ext cx="4403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0" name="テキスト ボックス 239">
          <a:extLst>
            <a:ext uri="{FF2B5EF4-FFF2-40B4-BE49-F238E27FC236}">
              <a16:creationId xmlns:a16="http://schemas.microsoft.com/office/drawing/2014/main" id="{E3C4CE24-B360-4032-86F7-810CB0A217E2}"/>
            </a:ext>
          </a:extLst>
        </xdr:cNvPr>
        <xdr:cNvSpPr txBox="1"/>
      </xdr:nvSpPr>
      <xdr:spPr>
        <a:xfrm>
          <a:off x="11376025" y="90131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1" name="直線コネクタ 240">
          <a:extLst>
            <a:ext uri="{FF2B5EF4-FFF2-40B4-BE49-F238E27FC236}">
              <a16:creationId xmlns:a16="http://schemas.microsoft.com/office/drawing/2014/main" id="{F2B4DBBC-25D6-416A-90AB-5ACD955A3A74}"/>
            </a:ext>
          </a:extLst>
        </xdr:cNvPr>
        <xdr:cNvCxnSpPr/>
      </xdr:nvCxnSpPr>
      <xdr:spPr>
        <a:xfrm>
          <a:off x="11855450" y="8838293"/>
          <a:ext cx="4403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2" name="テキスト ボックス 241">
          <a:extLst>
            <a:ext uri="{FF2B5EF4-FFF2-40B4-BE49-F238E27FC236}">
              <a16:creationId xmlns:a16="http://schemas.microsoft.com/office/drawing/2014/main" id="{985012B8-6609-4F9E-9216-4D415908A3C7}"/>
            </a:ext>
          </a:extLst>
        </xdr:cNvPr>
        <xdr:cNvSpPr txBox="1"/>
      </xdr:nvSpPr>
      <xdr:spPr>
        <a:xfrm>
          <a:off x="11376025" y="870559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3" name="直線コネクタ 242">
          <a:extLst>
            <a:ext uri="{FF2B5EF4-FFF2-40B4-BE49-F238E27FC236}">
              <a16:creationId xmlns:a16="http://schemas.microsoft.com/office/drawing/2014/main" id="{FB6B1937-90CC-4EA0-9B0E-4AFDDA463DFB}"/>
            </a:ext>
          </a:extLst>
        </xdr:cNvPr>
        <xdr:cNvCxnSpPr/>
      </xdr:nvCxnSpPr>
      <xdr:spPr>
        <a:xfrm>
          <a:off x="11855450" y="8530772"/>
          <a:ext cx="4403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4" name="テキスト ボックス 243">
          <a:extLst>
            <a:ext uri="{FF2B5EF4-FFF2-40B4-BE49-F238E27FC236}">
              <a16:creationId xmlns:a16="http://schemas.microsoft.com/office/drawing/2014/main" id="{2A31C1EB-82DC-479B-A353-A1AD13DFC42F}"/>
            </a:ext>
          </a:extLst>
        </xdr:cNvPr>
        <xdr:cNvSpPr txBox="1"/>
      </xdr:nvSpPr>
      <xdr:spPr>
        <a:xfrm>
          <a:off x="11376025" y="839807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797F47BA-9A5D-406C-AB2C-9EB0E8A083DF}"/>
            </a:ext>
          </a:extLst>
        </xdr:cNvPr>
        <xdr:cNvCxnSpPr/>
      </xdr:nvCxnSpPr>
      <xdr:spPr>
        <a:xfrm>
          <a:off x="11855450" y="8223250"/>
          <a:ext cx="4403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C23BDA23-2BB5-4561-B5EF-7014AF9E3489}"/>
            </a:ext>
          </a:extLst>
        </xdr:cNvPr>
        <xdr:cNvSpPr txBox="1"/>
      </xdr:nvSpPr>
      <xdr:spPr>
        <a:xfrm>
          <a:off x="11376025" y="80905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B6963C6F-2E39-4063-B758-173EBCDFCA3D}"/>
            </a:ext>
          </a:extLst>
        </xdr:cNvPr>
        <xdr:cNvSpPr/>
      </xdr:nvSpPr>
      <xdr:spPr>
        <a:xfrm>
          <a:off x="11855450" y="8223250"/>
          <a:ext cx="4403725"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135165</xdr:rowOff>
    </xdr:from>
    <xdr:to>
      <xdr:col>82</xdr:col>
      <xdr:colOff>107950</xdr:colOff>
      <xdr:row>62</xdr:row>
      <xdr:rowOff>12700</xdr:rowOff>
    </xdr:to>
    <xdr:cxnSp macro="">
      <xdr:nvCxnSpPr>
        <xdr:cNvPr id="248" name="直線コネクタ 247">
          <a:extLst>
            <a:ext uri="{FF2B5EF4-FFF2-40B4-BE49-F238E27FC236}">
              <a16:creationId xmlns:a16="http://schemas.microsoft.com/office/drawing/2014/main" id="{CD14A442-AFB1-4E40-B0DD-344F057F2EF7}"/>
            </a:ext>
          </a:extLst>
        </xdr:cNvPr>
        <xdr:cNvCxnSpPr/>
      </xdr:nvCxnSpPr>
      <xdr:spPr>
        <a:xfrm flipV="1">
          <a:off x="15728950" y="8717190"/>
          <a:ext cx="0" cy="1334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156227</xdr:rowOff>
    </xdr:from>
    <xdr:ext cx="762000" cy="259045"/>
    <xdr:sp macro="" textlink="">
      <xdr:nvSpPr>
        <xdr:cNvPr id="249" name="その他最小値テキスト">
          <a:extLst>
            <a:ext uri="{FF2B5EF4-FFF2-40B4-BE49-F238E27FC236}">
              <a16:creationId xmlns:a16="http://schemas.microsoft.com/office/drawing/2014/main" id="{038DEADB-7F18-4095-8376-7A859B467B87}"/>
            </a:ext>
          </a:extLst>
        </xdr:cNvPr>
        <xdr:cNvSpPr txBox="1"/>
      </xdr:nvSpPr>
      <xdr:spPr>
        <a:xfrm>
          <a:off x="15813087" y="10033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12700</xdr:rowOff>
    </xdr:from>
    <xdr:to>
      <xdr:col>82</xdr:col>
      <xdr:colOff>196850</xdr:colOff>
      <xdr:row>62</xdr:row>
      <xdr:rowOff>12700</xdr:rowOff>
    </xdr:to>
    <xdr:cxnSp macro="">
      <xdr:nvCxnSpPr>
        <xdr:cNvPr id="250" name="直線コネクタ 249">
          <a:extLst>
            <a:ext uri="{FF2B5EF4-FFF2-40B4-BE49-F238E27FC236}">
              <a16:creationId xmlns:a16="http://schemas.microsoft.com/office/drawing/2014/main" id="{7212BD6D-8849-496F-ADD0-F996D0A5DAAE}"/>
            </a:ext>
          </a:extLst>
        </xdr:cNvPr>
        <xdr:cNvCxnSpPr/>
      </xdr:nvCxnSpPr>
      <xdr:spPr>
        <a:xfrm>
          <a:off x="15640050" y="10052050"/>
          <a:ext cx="17303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50092</xdr:rowOff>
    </xdr:from>
    <xdr:ext cx="762000" cy="259045"/>
    <xdr:sp macro="" textlink="">
      <xdr:nvSpPr>
        <xdr:cNvPr id="251" name="その他最大値テキスト">
          <a:extLst>
            <a:ext uri="{FF2B5EF4-FFF2-40B4-BE49-F238E27FC236}">
              <a16:creationId xmlns:a16="http://schemas.microsoft.com/office/drawing/2014/main" id="{DC39C21D-335D-4BE1-A2D2-AB666635F2B0}"/>
            </a:ext>
          </a:extLst>
        </xdr:cNvPr>
        <xdr:cNvSpPr txBox="1"/>
      </xdr:nvSpPr>
      <xdr:spPr>
        <a:xfrm>
          <a:off x="15813087" y="8470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135165</xdr:rowOff>
    </xdr:from>
    <xdr:to>
      <xdr:col>82</xdr:col>
      <xdr:colOff>196850</xdr:colOff>
      <xdr:row>53</xdr:row>
      <xdr:rowOff>135165</xdr:rowOff>
    </xdr:to>
    <xdr:cxnSp macro="">
      <xdr:nvCxnSpPr>
        <xdr:cNvPr id="252" name="直線コネクタ 251">
          <a:extLst>
            <a:ext uri="{FF2B5EF4-FFF2-40B4-BE49-F238E27FC236}">
              <a16:creationId xmlns:a16="http://schemas.microsoft.com/office/drawing/2014/main" id="{CABE9DB8-F868-4EB9-B4C5-FA8D1D1CCD60}"/>
            </a:ext>
          </a:extLst>
        </xdr:cNvPr>
        <xdr:cNvCxnSpPr/>
      </xdr:nvCxnSpPr>
      <xdr:spPr>
        <a:xfrm>
          <a:off x="15640050" y="8717190"/>
          <a:ext cx="17303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61685</xdr:rowOff>
    </xdr:from>
    <xdr:to>
      <xdr:col>82</xdr:col>
      <xdr:colOff>107950</xdr:colOff>
      <xdr:row>60</xdr:row>
      <xdr:rowOff>29028</xdr:rowOff>
    </xdr:to>
    <xdr:cxnSp macro="">
      <xdr:nvCxnSpPr>
        <xdr:cNvPr id="253" name="直線コネクタ 252">
          <a:extLst>
            <a:ext uri="{FF2B5EF4-FFF2-40B4-BE49-F238E27FC236}">
              <a16:creationId xmlns:a16="http://schemas.microsoft.com/office/drawing/2014/main" id="{E7DF39E4-FFAA-47F3-AC0D-B122EC07AFF7}"/>
            </a:ext>
          </a:extLst>
        </xdr:cNvPr>
        <xdr:cNvCxnSpPr/>
      </xdr:nvCxnSpPr>
      <xdr:spPr>
        <a:xfrm flipV="1">
          <a:off x="14928850" y="9129485"/>
          <a:ext cx="800100" cy="615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154412</xdr:rowOff>
    </xdr:from>
    <xdr:ext cx="762000" cy="259045"/>
    <xdr:sp macro="" textlink="">
      <xdr:nvSpPr>
        <xdr:cNvPr id="254" name="その他平均値テキスト">
          <a:extLst>
            <a:ext uri="{FF2B5EF4-FFF2-40B4-BE49-F238E27FC236}">
              <a16:creationId xmlns:a16="http://schemas.microsoft.com/office/drawing/2014/main" id="{51AA1021-3899-46F0-974C-264D0DC35CD3}"/>
            </a:ext>
          </a:extLst>
        </xdr:cNvPr>
        <xdr:cNvSpPr txBox="1"/>
      </xdr:nvSpPr>
      <xdr:spPr>
        <a:xfrm>
          <a:off x="15813087" y="93841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5" name="フローチャート: 判断 254">
          <a:extLst>
            <a:ext uri="{FF2B5EF4-FFF2-40B4-BE49-F238E27FC236}">
              <a16:creationId xmlns:a16="http://schemas.microsoft.com/office/drawing/2014/main" id="{74323813-3CB0-41D2-9C8B-6FE0AEF196D2}"/>
            </a:ext>
          </a:extLst>
        </xdr:cNvPr>
        <xdr:cNvSpPr/>
      </xdr:nvSpPr>
      <xdr:spPr>
        <a:xfrm>
          <a:off x="15678150" y="940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12700</xdr:rowOff>
    </xdr:from>
    <xdr:to>
      <xdr:col>78</xdr:col>
      <xdr:colOff>69850</xdr:colOff>
      <xdr:row>60</xdr:row>
      <xdr:rowOff>29028</xdr:rowOff>
    </xdr:to>
    <xdr:cxnSp macro="">
      <xdr:nvCxnSpPr>
        <xdr:cNvPr id="256" name="直線コネクタ 255">
          <a:extLst>
            <a:ext uri="{FF2B5EF4-FFF2-40B4-BE49-F238E27FC236}">
              <a16:creationId xmlns:a16="http://schemas.microsoft.com/office/drawing/2014/main" id="{35F783E7-7C5B-42CC-8E20-BA70EAF0E370}"/>
            </a:ext>
          </a:extLst>
        </xdr:cNvPr>
        <xdr:cNvCxnSpPr/>
      </xdr:nvCxnSpPr>
      <xdr:spPr>
        <a:xfrm>
          <a:off x="14087475" y="9728200"/>
          <a:ext cx="841375"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59</xdr:row>
      <xdr:rowOff>68035</xdr:rowOff>
    </xdr:from>
    <xdr:to>
      <xdr:col>78</xdr:col>
      <xdr:colOff>120650</xdr:colOff>
      <xdr:row>59</xdr:row>
      <xdr:rowOff>169635</xdr:rowOff>
    </xdr:to>
    <xdr:sp macro="" textlink="">
      <xdr:nvSpPr>
        <xdr:cNvPr id="257" name="フローチャート: 判断 256">
          <a:extLst>
            <a:ext uri="{FF2B5EF4-FFF2-40B4-BE49-F238E27FC236}">
              <a16:creationId xmlns:a16="http://schemas.microsoft.com/office/drawing/2014/main" id="{5BA95E59-13E9-4F1D-953A-3DCB0D84D421}"/>
            </a:ext>
          </a:extLst>
        </xdr:cNvPr>
        <xdr:cNvSpPr/>
      </xdr:nvSpPr>
      <xdr:spPr>
        <a:xfrm>
          <a:off x="14878050" y="962161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8362</xdr:rowOff>
    </xdr:from>
    <xdr:ext cx="736600" cy="259045"/>
    <xdr:sp macro="" textlink="">
      <xdr:nvSpPr>
        <xdr:cNvPr id="258" name="テキスト ボックス 257">
          <a:extLst>
            <a:ext uri="{FF2B5EF4-FFF2-40B4-BE49-F238E27FC236}">
              <a16:creationId xmlns:a16="http://schemas.microsoft.com/office/drawing/2014/main" id="{A6D4A8DE-5E00-4106-84AE-DCDB74C03786}"/>
            </a:ext>
          </a:extLst>
        </xdr:cNvPr>
        <xdr:cNvSpPr txBox="1"/>
      </xdr:nvSpPr>
      <xdr:spPr>
        <a:xfrm>
          <a:off x="14566900" y="94000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20865</xdr:rowOff>
    </xdr:from>
    <xdr:to>
      <xdr:col>73</xdr:col>
      <xdr:colOff>180975</xdr:colOff>
      <xdr:row>60</xdr:row>
      <xdr:rowOff>12700</xdr:rowOff>
    </xdr:to>
    <xdr:cxnSp macro="">
      <xdr:nvCxnSpPr>
        <xdr:cNvPr id="259" name="直線コネクタ 258">
          <a:extLst>
            <a:ext uri="{FF2B5EF4-FFF2-40B4-BE49-F238E27FC236}">
              <a16:creationId xmlns:a16="http://schemas.microsoft.com/office/drawing/2014/main" id="{0061718B-5AB1-4E09-8EF6-EE33B0085A1E}"/>
            </a:ext>
          </a:extLst>
        </xdr:cNvPr>
        <xdr:cNvCxnSpPr/>
      </xdr:nvCxnSpPr>
      <xdr:spPr>
        <a:xfrm>
          <a:off x="13236575" y="9574440"/>
          <a:ext cx="850900" cy="153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59</xdr:row>
      <xdr:rowOff>100693</xdr:rowOff>
    </xdr:from>
    <xdr:to>
      <xdr:col>74</xdr:col>
      <xdr:colOff>31750</xdr:colOff>
      <xdr:row>60</xdr:row>
      <xdr:rowOff>30843</xdr:rowOff>
    </xdr:to>
    <xdr:sp macro="" textlink="">
      <xdr:nvSpPr>
        <xdr:cNvPr id="260" name="フローチャート: 判断 259">
          <a:extLst>
            <a:ext uri="{FF2B5EF4-FFF2-40B4-BE49-F238E27FC236}">
              <a16:creationId xmlns:a16="http://schemas.microsoft.com/office/drawing/2014/main" id="{3FDBF3A9-9C5F-4AE1-8C88-FD2AE75F5FF1}"/>
            </a:ext>
          </a:extLst>
        </xdr:cNvPr>
        <xdr:cNvSpPr/>
      </xdr:nvSpPr>
      <xdr:spPr>
        <a:xfrm>
          <a:off x="14036675" y="9654268"/>
          <a:ext cx="92075"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41020</xdr:rowOff>
    </xdr:from>
    <xdr:ext cx="762000" cy="259045"/>
    <xdr:sp macro="" textlink="">
      <xdr:nvSpPr>
        <xdr:cNvPr id="261" name="テキスト ボックス 260">
          <a:extLst>
            <a:ext uri="{FF2B5EF4-FFF2-40B4-BE49-F238E27FC236}">
              <a16:creationId xmlns:a16="http://schemas.microsoft.com/office/drawing/2014/main" id="{8A1CD17B-E0EC-4131-867F-90635AAD44EF}"/>
            </a:ext>
          </a:extLst>
        </xdr:cNvPr>
        <xdr:cNvSpPr txBox="1"/>
      </xdr:nvSpPr>
      <xdr:spPr>
        <a:xfrm>
          <a:off x="13716000" y="943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20865</xdr:rowOff>
    </xdr:from>
    <xdr:to>
      <xdr:col>69</xdr:col>
      <xdr:colOff>92075</xdr:colOff>
      <xdr:row>59</xdr:row>
      <xdr:rowOff>102507</xdr:rowOff>
    </xdr:to>
    <xdr:cxnSp macro="">
      <xdr:nvCxnSpPr>
        <xdr:cNvPr id="262" name="直線コネクタ 261">
          <a:extLst>
            <a:ext uri="{FF2B5EF4-FFF2-40B4-BE49-F238E27FC236}">
              <a16:creationId xmlns:a16="http://schemas.microsoft.com/office/drawing/2014/main" id="{530BE156-5804-495F-83CE-2A63C7FF80C3}"/>
            </a:ext>
          </a:extLst>
        </xdr:cNvPr>
        <xdr:cNvCxnSpPr/>
      </xdr:nvCxnSpPr>
      <xdr:spPr>
        <a:xfrm flipV="1">
          <a:off x="12385675" y="9574440"/>
          <a:ext cx="850900"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59</xdr:row>
      <xdr:rowOff>133350</xdr:rowOff>
    </xdr:from>
    <xdr:to>
      <xdr:col>69</xdr:col>
      <xdr:colOff>142875</xdr:colOff>
      <xdr:row>60</xdr:row>
      <xdr:rowOff>63500</xdr:rowOff>
    </xdr:to>
    <xdr:sp macro="" textlink="">
      <xdr:nvSpPr>
        <xdr:cNvPr id="263" name="フローチャート: 判断 262">
          <a:extLst>
            <a:ext uri="{FF2B5EF4-FFF2-40B4-BE49-F238E27FC236}">
              <a16:creationId xmlns:a16="http://schemas.microsoft.com/office/drawing/2014/main" id="{8D3680A5-5429-4CDD-BB76-0CC463EE882F}"/>
            </a:ext>
          </a:extLst>
        </xdr:cNvPr>
        <xdr:cNvSpPr/>
      </xdr:nvSpPr>
      <xdr:spPr>
        <a:xfrm>
          <a:off x="13185775" y="9686925"/>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48277</xdr:rowOff>
    </xdr:from>
    <xdr:ext cx="762000" cy="259045"/>
    <xdr:sp macro="" textlink="">
      <xdr:nvSpPr>
        <xdr:cNvPr id="264" name="テキスト ボックス 263">
          <a:extLst>
            <a:ext uri="{FF2B5EF4-FFF2-40B4-BE49-F238E27FC236}">
              <a16:creationId xmlns:a16="http://schemas.microsoft.com/office/drawing/2014/main" id="{E4DAAD5B-6DC2-459C-BA23-2D836D9A7267}"/>
            </a:ext>
          </a:extLst>
        </xdr:cNvPr>
        <xdr:cNvSpPr txBox="1"/>
      </xdr:nvSpPr>
      <xdr:spPr>
        <a:xfrm>
          <a:off x="12874625"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166007</xdr:rowOff>
    </xdr:from>
    <xdr:to>
      <xdr:col>65</xdr:col>
      <xdr:colOff>53975</xdr:colOff>
      <xdr:row>60</xdr:row>
      <xdr:rowOff>96157</xdr:rowOff>
    </xdr:to>
    <xdr:sp macro="" textlink="">
      <xdr:nvSpPr>
        <xdr:cNvPr id="265" name="フローチャート: 判断 264">
          <a:extLst>
            <a:ext uri="{FF2B5EF4-FFF2-40B4-BE49-F238E27FC236}">
              <a16:creationId xmlns:a16="http://schemas.microsoft.com/office/drawing/2014/main" id="{A8DBDFF0-D93F-46CA-A79E-AE01660CFB00}"/>
            </a:ext>
          </a:extLst>
        </xdr:cNvPr>
        <xdr:cNvSpPr/>
      </xdr:nvSpPr>
      <xdr:spPr>
        <a:xfrm>
          <a:off x="12344400" y="9714819"/>
          <a:ext cx="92075"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80934</xdr:rowOff>
    </xdr:from>
    <xdr:ext cx="762000" cy="259045"/>
    <xdr:sp macro="" textlink="">
      <xdr:nvSpPr>
        <xdr:cNvPr id="266" name="テキスト ボックス 265">
          <a:extLst>
            <a:ext uri="{FF2B5EF4-FFF2-40B4-BE49-F238E27FC236}">
              <a16:creationId xmlns:a16="http://schemas.microsoft.com/office/drawing/2014/main" id="{B1D5428B-D1EB-46F2-9B18-E2F03F7ED3F9}"/>
            </a:ext>
          </a:extLst>
        </xdr:cNvPr>
        <xdr:cNvSpPr txBox="1"/>
      </xdr:nvSpPr>
      <xdr:spPr>
        <a:xfrm>
          <a:off x="12023725" y="9796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1414F9E2-A488-4C48-A778-9C0E38B2657B}"/>
            </a:ext>
          </a:extLst>
        </xdr:cNvPr>
        <xdr:cNvSpPr txBox="1"/>
      </xdr:nvSpPr>
      <xdr:spPr>
        <a:xfrm>
          <a:off x="15522575" y="1037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66D5F9A0-A415-43A7-B024-DD303DC04416}"/>
            </a:ext>
          </a:extLst>
        </xdr:cNvPr>
        <xdr:cNvSpPr txBox="1"/>
      </xdr:nvSpPr>
      <xdr:spPr>
        <a:xfrm>
          <a:off x="14722475" y="1037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D0656F2C-3251-4729-B0A5-D8ABF67B80D8}"/>
            </a:ext>
          </a:extLst>
        </xdr:cNvPr>
        <xdr:cNvSpPr txBox="1"/>
      </xdr:nvSpPr>
      <xdr:spPr>
        <a:xfrm>
          <a:off x="13881100" y="1037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DA48DF6A-E16D-423F-BEC9-82442C809B5A}"/>
            </a:ext>
          </a:extLst>
        </xdr:cNvPr>
        <xdr:cNvSpPr txBox="1"/>
      </xdr:nvSpPr>
      <xdr:spPr>
        <a:xfrm>
          <a:off x="13030200" y="1037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EDA41BA8-C1AA-4AD9-831F-BF478359E17A}"/>
            </a:ext>
          </a:extLst>
        </xdr:cNvPr>
        <xdr:cNvSpPr txBox="1"/>
      </xdr:nvSpPr>
      <xdr:spPr>
        <a:xfrm>
          <a:off x="12188825" y="1037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10885</xdr:rowOff>
    </xdr:from>
    <xdr:to>
      <xdr:col>82</xdr:col>
      <xdr:colOff>158750</xdr:colOff>
      <xdr:row>56</xdr:row>
      <xdr:rowOff>112485</xdr:rowOff>
    </xdr:to>
    <xdr:sp macro="" textlink="">
      <xdr:nvSpPr>
        <xdr:cNvPr id="272" name="楕円 271">
          <a:extLst>
            <a:ext uri="{FF2B5EF4-FFF2-40B4-BE49-F238E27FC236}">
              <a16:creationId xmlns:a16="http://schemas.microsoft.com/office/drawing/2014/main" id="{BC9F2B40-C3D7-43D3-A3BC-85E35C2E3919}"/>
            </a:ext>
          </a:extLst>
        </xdr:cNvPr>
        <xdr:cNvSpPr/>
      </xdr:nvSpPr>
      <xdr:spPr>
        <a:xfrm>
          <a:off x="15678150" y="9078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27412</xdr:rowOff>
    </xdr:from>
    <xdr:ext cx="762000" cy="259045"/>
    <xdr:sp macro="" textlink="">
      <xdr:nvSpPr>
        <xdr:cNvPr id="273" name="その他該当値テキスト">
          <a:extLst>
            <a:ext uri="{FF2B5EF4-FFF2-40B4-BE49-F238E27FC236}">
              <a16:creationId xmlns:a16="http://schemas.microsoft.com/office/drawing/2014/main" id="{9527ADC6-4099-4970-AA1C-2A6DCEFB1E0F}"/>
            </a:ext>
          </a:extLst>
        </xdr:cNvPr>
        <xdr:cNvSpPr txBox="1"/>
      </xdr:nvSpPr>
      <xdr:spPr>
        <a:xfrm>
          <a:off x="15813087" y="8933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149678</xdr:rowOff>
    </xdr:from>
    <xdr:to>
      <xdr:col>78</xdr:col>
      <xdr:colOff>120650</xdr:colOff>
      <xdr:row>60</xdr:row>
      <xdr:rowOff>79828</xdr:rowOff>
    </xdr:to>
    <xdr:sp macro="" textlink="">
      <xdr:nvSpPr>
        <xdr:cNvPr id="274" name="楕円 273">
          <a:extLst>
            <a:ext uri="{FF2B5EF4-FFF2-40B4-BE49-F238E27FC236}">
              <a16:creationId xmlns:a16="http://schemas.microsoft.com/office/drawing/2014/main" id="{48C8863F-4272-4621-A2E6-01BA2CC101CF}"/>
            </a:ext>
          </a:extLst>
        </xdr:cNvPr>
        <xdr:cNvSpPr/>
      </xdr:nvSpPr>
      <xdr:spPr>
        <a:xfrm>
          <a:off x="14878050" y="9703253"/>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64605</xdr:rowOff>
    </xdr:from>
    <xdr:ext cx="736600" cy="259045"/>
    <xdr:sp macro="" textlink="">
      <xdr:nvSpPr>
        <xdr:cNvPr id="275" name="テキスト ボックス 274">
          <a:extLst>
            <a:ext uri="{FF2B5EF4-FFF2-40B4-BE49-F238E27FC236}">
              <a16:creationId xmlns:a16="http://schemas.microsoft.com/office/drawing/2014/main" id="{6194F711-719D-470C-9186-264EFCC8658B}"/>
            </a:ext>
          </a:extLst>
        </xdr:cNvPr>
        <xdr:cNvSpPr txBox="1"/>
      </xdr:nvSpPr>
      <xdr:spPr>
        <a:xfrm>
          <a:off x="14566900" y="9780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133350</xdr:rowOff>
    </xdr:from>
    <xdr:to>
      <xdr:col>74</xdr:col>
      <xdr:colOff>31750</xdr:colOff>
      <xdr:row>60</xdr:row>
      <xdr:rowOff>63500</xdr:rowOff>
    </xdr:to>
    <xdr:sp macro="" textlink="">
      <xdr:nvSpPr>
        <xdr:cNvPr id="276" name="楕円 275">
          <a:extLst>
            <a:ext uri="{FF2B5EF4-FFF2-40B4-BE49-F238E27FC236}">
              <a16:creationId xmlns:a16="http://schemas.microsoft.com/office/drawing/2014/main" id="{9A4E02BC-B50C-4292-A160-F45F144C0B24}"/>
            </a:ext>
          </a:extLst>
        </xdr:cNvPr>
        <xdr:cNvSpPr/>
      </xdr:nvSpPr>
      <xdr:spPr>
        <a:xfrm>
          <a:off x="14036675" y="9686925"/>
          <a:ext cx="92075"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48277</xdr:rowOff>
    </xdr:from>
    <xdr:ext cx="762000" cy="259045"/>
    <xdr:sp macro="" textlink="">
      <xdr:nvSpPr>
        <xdr:cNvPr id="277" name="テキスト ボックス 276">
          <a:extLst>
            <a:ext uri="{FF2B5EF4-FFF2-40B4-BE49-F238E27FC236}">
              <a16:creationId xmlns:a16="http://schemas.microsoft.com/office/drawing/2014/main" id="{F65B842E-0F9B-48AC-8595-C1D5DC4434D5}"/>
            </a:ext>
          </a:extLst>
        </xdr:cNvPr>
        <xdr:cNvSpPr txBox="1"/>
      </xdr:nvSpPr>
      <xdr:spPr>
        <a:xfrm>
          <a:off x="137160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141515</xdr:rowOff>
    </xdr:from>
    <xdr:to>
      <xdr:col>69</xdr:col>
      <xdr:colOff>142875</xdr:colOff>
      <xdr:row>59</xdr:row>
      <xdr:rowOff>71665</xdr:rowOff>
    </xdr:to>
    <xdr:sp macro="" textlink="">
      <xdr:nvSpPr>
        <xdr:cNvPr id="278" name="楕円 277">
          <a:extLst>
            <a:ext uri="{FF2B5EF4-FFF2-40B4-BE49-F238E27FC236}">
              <a16:creationId xmlns:a16="http://schemas.microsoft.com/office/drawing/2014/main" id="{E27E6E79-5495-4C30-B045-7F693805F1F1}"/>
            </a:ext>
          </a:extLst>
        </xdr:cNvPr>
        <xdr:cNvSpPr/>
      </xdr:nvSpPr>
      <xdr:spPr>
        <a:xfrm>
          <a:off x="13185775" y="953316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81842</xdr:rowOff>
    </xdr:from>
    <xdr:ext cx="762000" cy="259045"/>
    <xdr:sp macro="" textlink="">
      <xdr:nvSpPr>
        <xdr:cNvPr id="279" name="テキスト ボックス 278">
          <a:extLst>
            <a:ext uri="{FF2B5EF4-FFF2-40B4-BE49-F238E27FC236}">
              <a16:creationId xmlns:a16="http://schemas.microsoft.com/office/drawing/2014/main" id="{06423951-B819-4E6E-8D05-E73F67286A3B}"/>
            </a:ext>
          </a:extLst>
        </xdr:cNvPr>
        <xdr:cNvSpPr txBox="1"/>
      </xdr:nvSpPr>
      <xdr:spPr>
        <a:xfrm>
          <a:off x="12874625" y="9311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51707</xdr:rowOff>
    </xdr:from>
    <xdr:to>
      <xdr:col>65</xdr:col>
      <xdr:colOff>53975</xdr:colOff>
      <xdr:row>59</xdr:row>
      <xdr:rowOff>153307</xdr:rowOff>
    </xdr:to>
    <xdr:sp macro="" textlink="">
      <xdr:nvSpPr>
        <xdr:cNvPr id="280" name="楕円 279">
          <a:extLst>
            <a:ext uri="{FF2B5EF4-FFF2-40B4-BE49-F238E27FC236}">
              <a16:creationId xmlns:a16="http://schemas.microsoft.com/office/drawing/2014/main" id="{7F2C4516-83D5-41A8-84D0-A6A1D6E41424}"/>
            </a:ext>
          </a:extLst>
        </xdr:cNvPr>
        <xdr:cNvSpPr/>
      </xdr:nvSpPr>
      <xdr:spPr>
        <a:xfrm>
          <a:off x="12344400" y="9605282"/>
          <a:ext cx="920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163484</xdr:rowOff>
    </xdr:from>
    <xdr:ext cx="762000" cy="259045"/>
    <xdr:sp macro="" textlink="">
      <xdr:nvSpPr>
        <xdr:cNvPr id="281" name="テキスト ボックス 280">
          <a:extLst>
            <a:ext uri="{FF2B5EF4-FFF2-40B4-BE49-F238E27FC236}">
              <a16:creationId xmlns:a16="http://schemas.microsoft.com/office/drawing/2014/main" id="{A622253D-EC7F-47E7-AADE-1F0C337D61C8}"/>
            </a:ext>
          </a:extLst>
        </xdr:cNvPr>
        <xdr:cNvSpPr txBox="1"/>
      </xdr:nvSpPr>
      <xdr:spPr>
        <a:xfrm>
          <a:off x="12023725" y="9393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EF1533B4-6E38-424F-A897-A3E554514B62}"/>
            </a:ext>
          </a:extLst>
        </xdr:cNvPr>
        <xdr:cNvSpPr/>
      </xdr:nvSpPr>
      <xdr:spPr>
        <a:xfrm>
          <a:off x="11855450" y="4441825"/>
          <a:ext cx="4403725"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F5BECABA-BB7B-4458-A65F-407A95DA6AE2}"/>
            </a:ext>
          </a:extLst>
        </xdr:cNvPr>
        <xdr:cNvSpPr/>
      </xdr:nvSpPr>
      <xdr:spPr>
        <a:xfrm>
          <a:off x="16271875" y="4505325"/>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32EB42D5-809E-46B8-93A5-AC5D675043AF}"/>
            </a:ext>
          </a:extLst>
        </xdr:cNvPr>
        <xdr:cNvSpPr/>
      </xdr:nvSpPr>
      <xdr:spPr>
        <a:xfrm>
          <a:off x="16271875" y="4686300"/>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4BF76D09-256E-44D3-B56A-F43CC4A98169}"/>
            </a:ext>
          </a:extLst>
        </xdr:cNvPr>
        <xdr:cNvSpPr/>
      </xdr:nvSpPr>
      <xdr:spPr>
        <a:xfrm>
          <a:off x="17884775" y="4505325"/>
          <a:ext cx="1330325"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E305A0F6-6A8D-4234-82C2-C248559DC3FA}"/>
            </a:ext>
          </a:extLst>
        </xdr:cNvPr>
        <xdr:cNvSpPr/>
      </xdr:nvSpPr>
      <xdr:spPr>
        <a:xfrm>
          <a:off x="17884775" y="4686300"/>
          <a:ext cx="1330325"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7F5F92C6-1EE4-4EF3-82A7-481415F743FA}"/>
            </a:ext>
          </a:extLst>
        </xdr:cNvPr>
        <xdr:cNvSpPr/>
      </xdr:nvSpPr>
      <xdr:spPr>
        <a:xfrm>
          <a:off x="19421475" y="4505325"/>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6E27FCA6-189C-47A1-9AC4-B8B42474E057}"/>
            </a:ext>
          </a:extLst>
        </xdr:cNvPr>
        <xdr:cNvSpPr/>
      </xdr:nvSpPr>
      <xdr:spPr>
        <a:xfrm>
          <a:off x="19421475" y="4686300"/>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A0764B73-05A8-436C-BB62-D1762F906873}"/>
            </a:ext>
          </a:extLst>
        </xdr:cNvPr>
        <xdr:cNvSpPr/>
      </xdr:nvSpPr>
      <xdr:spPr>
        <a:xfrm>
          <a:off x="11855450" y="4984750"/>
          <a:ext cx="4403725"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28B81FC9-3E45-46C1-8F38-2E8E890710C5}"/>
            </a:ext>
          </a:extLst>
        </xdr:cNvPr>
        <xdr:cNvSpPr/>
      </xdr:nvSpPr>
      <xdr:spPr>
        <a:xfrm>
          <a:off x="16575087" y="4984750"/>
          <a:ext cx="5081588" cy="2152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F2F331D7-7AF2-4E00-AE99-4978BE325CF6}"/>
            </a:ext>
          </a:extLst>
        </xdr:cNvPr>
        <xdr:cNvSpPr/>
      </xdr:nvSpPr>
      <xdr:spPr>
        <a:xfrm>
          <a:off x="16633825" y="4984750"/>
          <a:ext cx="3629025"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9DCA46D7-4238-42F8-A140-7CED1738E0EA}"/>
            </a:ext>
          </a:extLst>
        </xdr:cNvPr>
        <xdr:cNvSpPr txBox="1"/>
      </xdr:nvSpPr>
      <xdr:spPr>
        <a:xfrm>
          <a:off x="16671925" y="5283200"/>
          <a:ext cx="4841875" cy="18002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令和６年度の補助費等は、下水道事業特別会計及び農業集落排水事業特別会計が公営企業会計に移行したことによる諸支出金の増額等が影響し、令和５年度と比較して</a:t>
          </a:r>
          <a:r>
            <a:rPr kumimoji="1" lang="en-US" altLang="ja-JP" sz="1300">
              <a:solidFill>
                <a:schemeClr val="tx1"/>
              </a:solidFill>
              <a:latin typeface="ＭＳ Ｐゴシック" panose="020B0600070205080204" pitchFamily="50" charset="-128"/>
              <a:ea typeface="ＭＳ Ｐゴシック" panose="020B0600070205080204" pitchFamily="50" charset="-128"/>
            </a:rPr>
            <a:t>4.1</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ポイント増の</a:t>
          </a:r>
          <a:r>
            <a:rPr kumimoji="1" lang="en-US" altLang="ja-JP" sz="1300">
              <a:solidFill>
                <a:schemeClr val="tx1"/>
              </a:solidFill>
              <a:latin typeface="ＭＳ Ｐゴシック" panose="020B0600070205080204" pitchFamily="50" charset="-128"/>
              <a:ea typeface="ＭＳ Ｐゴシック" panose="020B0600070205080204" pitchFamily="50" charset="-128"/>
            </a:rPr>
            <a:t>15.1</a:t>
          </a:r>
          <a:r>
            <a:rPr kumimoji="1" lang="ja-JP" altLang="en-US" sz="1300">
              <a:solidFill>
                <a:schemeClr val="tx1"/>
              </a:solidFill>
              <a:latin typeface="ＭＳ Ｐゴシック" panose="020B0600070205080204" pitchFamily="50" charset="-128"/>
              <a:ea typeface="ＭＳ Ｐゴシック" panose="020B0600070205080204" pitchFamily="50" charset="-128"/>
            </a:rPr>
            <a:t>％となった。</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300">
              <a:solidFill>
                <a:schemeClr val="tx1"/>
              </a:solidFill>
              <a:latin typeface="ＭＳ Ｐゴシック" panose="020B0600070205080204" pitchFamily="50" charset="-128"/>
              <a:ea typeface="ＭＳ Ｐゴシック" panose="020B0600070205080204" pitchFamily="50" charset="-128"/>
            </a:rPr>
            <a:t>　全国平均、県平均、類似団体平均と比較すると低い状況にあるが、公営企業会計への補助金や、関係施設の新設工事等による一部事務組合への負担金等が増加する見込みであり、今後も事業内容を精査しながら経費の縮減に努めていく。</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2862ACBE-999F-43BC-A7E3-4D6E68AEE091}"/>
            </a:ext>
          </a:extLst>
        </xdr:cNvPr>
        <xdr:cNvSpPr txBox="1"/>
      </xdr:nvSpPr>
      <xdr:spPr>
        <a:xfrm>
          <a:off x="11817350" y="48037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D7A8D077-8884-4BEF-A377-92BE4D7016FB}"/>
            </a:ext>
          </a:extLst>
        </xdr:cNvPr>
        <xdr:cNvCxnSpPr/>
      </xdr:nvCxnSpPr>
      <xdr:spPr>
        <a:xfrm>
          <a:off x="11855450" y="7137400"/>
          <a:ext cx="4403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92E01A47-A2D5-4690-8BDA-CC3E5657911C}"/>
            </a:ext>
          </a:extLst>
        </xdr:cNvPr>
        <xdr:cNvSpPr txBox="1"/>
      </xdr:nvSpPr>
      <xdr:spPr>
        <a:xfrm>
          <a:off x="11376025" y="700470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72E065A5-F0E2-4051-857B-3500B9C01AA2}"/>
            </a:ext>
          </a:extLst>
        </xdr:cNvPr>
        <xdr:cNvCxnSpPr/>
      </xdr:nvCxnSpPr>
      <xdr:spPr>
        <a:xfrm>
          <a:off x="11855450" y="6708775"/>
          <a:ext cx="4403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87D5F76A-C683-4D84-8667-141130E78686}"/>
            </a:ext>
          </a:extLst>
        </xdr:cNvPr>
        <xdr:cNvSpPr txBox="1"/>
      </xdr:nvSpPr>
      <xdr:spPr>
        <a:xfrm>
          <a:off x="11376025" y="657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18501218-EAFD-438E-A50F-8483CEDF6DA5}"/>
            </a:ext>
          </a:extLst>
        </xdr:cNvPr>
        <xdr:cNvCxnSpPr/>
      </xdr:nvCxnSpPr>
      <xdr:spPr>
        <a:xfrm>
          <a:off x="11855450" y="6280150"/>
          <a:ext cx="4403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39217872-E0B2-46A8-B20D-C80688EC5F26}"/>
            </a:ext>
          </a:extLst>
        </xdr:cNvPr>
        <xdr:cNvSpPr txBox="1"/>
      </xdr:nvSpPr>
      <xdr:spPr>
        <a:xfrm>
          <a:off x="11376025" y="61474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BA596750-2737-46FB-9D78-8AD4A1F0A678}"/>
            </a:ext>
          </a:extLst>
        </xdr:cNvPr>
        <xdr:cNvCxnSpPr/>
      </xdr:nvCxnSpPr>
      <xdr:spPr>
        <a:xfrm>
          <a:off x="11855450" y="5842000"/>
          <a:ext cx="4403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A96079E1-4F0C-46C4-9020-A2617BF4F9F6}"/>
            </a:ext>
          </a:extLst>
        </xdr:cNvPr>
        <xdr:cNvSpPr txBox="1"/>
      </xdr:nvSpPr>
      <xdr:spPr>
        <a:xfrm>
          <a:off x="11376025" y="570930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6FE10975-E771-4560-A40A-B1F9B34AD70A}"/>
            </a:ext>
          </a:extLst>
        </xdr:cNvPr>
        <xdr:cNvCxnSpPr/>
      </xdr:nvCxnSpPr>
      <xdr:spPr>
        <a:xfrm>
          <a:off x="11855450" y="5413375"/>
          <a:ext cx="4403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E2C3CF37-D990-4C31-9607-9FC76F7E4128}"/>
            </a:ext>
          </a:extLst>
        </xdr:cNvPr>
        <xdr:cNvSpPr txBox="1"/>
      </xdr:nvSpPr>
      <xdr:spPr>
        <a:xfrm>
          <a:off x="11376025" y="528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D4F2E480-B27A-47BC-938C-55B343B970A7}"/>
            </a:ext>
          </a:extLst>
        </xdr:cNvPr>
        <xdr:cNvCxnSpPr/>
      </xdr:nvCxnSpPr>
      <xdr:spPr>
        <a:xfrm>
          <a:off x="11855450" y="4984750"/>
          <a:ext cx="4403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DAF74928-749C-4A59-AB68-3E307E243C0C}"/>
            </a:ext>
          </a:extLst>
        </xdr:cNvPr>
        <xdr:cNvSpPr/>
      </xdr:nvSpPr>
      <xdr:spPr>
        <a:xfrm>
          <a:off x="11855450" y="4984750"/>
          <a:ext cx="4403725"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81280</xdr:rowOff>
    </xdr:from>
    <xdr:to>
      <xdr:col>82</xdr:col>
      <xdr:colOff>107950</xdr:colOff>
      <xdr:row>40</xdr:row>
      <xdr:rowOff>44704</xdr:rowOff>
    </xdr:to>
    <xdr:cxnSp macro="">
      <xdr:nvCxnSpPr>
        <xdr:cNvPr id="306" name="直線コネクタ 305">
          <a:extLst>
            <a:ext uri="{FF2B5EF4-FFF2-40B4-BE49-F238E27FC236}">
              <a16:creationId xmlns:a16="http://schemas.microsoft.com/office/drawing/2014/main" id="{0499F104-1D0E-46E2-AE4F-7E5A418B854B}"/>
            </a:ext>
          </a:extLst>
        </xdr:cNvPr>
        <xdr:cNvCxnSpPr/>
      </xdr:nvCxnSpPr>
      <xdr:spPr>
        <a:xfrm flipV="1">
          <a:off x="15728950" y="5586730"/>
          <a:ext cx="0" cy="934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16781</xdr:rowOff>
    </xdr:from>
    <xdr:ext cx="762000" cy="259045"/>
    <xdr:sp macro="" textlink="">
      <xdr:nvSpPr>
        <xdr:cNvPr id="307" name="補助費等最小値テキスト">
          <a:extLst>
            <a:ext uri="{FF2B5EF4-FFF2-40B4-BE49-F238E27FC236}">
              <a16:creationId xmlns:a16="http://schemas.microsoft.com/office/drawing/2014/main" id="{FC7D3A98-D47B-477F-8B9B-00774C003BB6}"/>
            </a:ext>
          </a:extLst>
        </xdr:cNvPr>
        <xdr:cNvSpPr txBox="1"/>
      </xdr:nvSpPr>
      <xdr:spPr>
        <a:xfrm>
          <a:off x="15813087" y="6493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44704</xdr:rowOff>
    </xdr:from>
    <xdr:to>
      <xdr:col>82</xdr:col>
      <xdr:colOff>196850</xdr:colOff>
      <xdr:row>40</xdr:row>
      <xdr:rowOff>44704</xdr:rowOff>
    </xdr:to>
    <xdr:cxnSp macro="">
      <xdr:nvCxnSpPr>
        <xdr:cNvPr id="308" name="直線コネクタ 307">
          <a:extLst>
            <a:ext uri="{FF2B5EF4-FFF2-40B4-BE49-F238E27FC236}">
              <a16:creationId xmlns:a16="http://schemas.microsoft.com/office/drawing/2014/main" id="{1713FF40-0EDF-4ACB-AA97-7E3A30223B5E}"/>
            </a:ext>
          </a:extLst>
        </xdr:cNvPr>
        <xdr:cNvCxnSpPr/>
      </xdr:nvCxnSpPr>
      <xdr:spPr>
        <a:xfrm>
          <a:off x="15640050" y="6521704"/>
          <a:ext cx="17303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167657</xdr:rowOff>
    </xdr:from>
    <xdr:ext cx="762000" cy="259045"/>
    <xdr:sp macro="" textlink="">
      <xdr:nvSpPr>
        <xdr:cNvPr id="309" name="補助費等最大値テキスト">
          <a:extLst>
            <a:ext uri="{FF2B5EF4-FFF2-40B4-BE49-F238E27FC236}">
              <a16:creationId xmlns:a16="http://schemas.microsoft.com/office/drawing/2014/main" id="{F258D72D-02F9-47EC-9F77-17BC43D6ABFB}"/>
            </a:ext>
          </a:extLst>
        </xdr:cNvPr>
        <xdr:cNvSpPr txBox="1"/>
      </xdr:nvSpPr>
      <xdr:spPr>
        <a:xfrm>
          <a:off x="15813087" y="5344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81280</xdr:rowOff>
    </xdr:from>
    <xdr:to>
      <xdr:col>82</xdr:col>
      <xdr:colOff>196850</xdr:colOff>
      <xdr:row>34</xdr:row>
      <xdr:rowOff>81280</xdr:rowOff>
    </xdr:to>
    <xdr:cxnSp macro="">
      <xdr:nvCxnSpPr>
        <xdr:cNvPr id="310" name="直線コネクタ 309">
          <a:extLst>
            <a:ext uri="{FF2B5EF4-FFF2-40B4-BE49-F238E27FC236}">
              <a16:creationId xmlns:a16="http://schemas.microsoft.com/office/drawing/2014/main" id="{30FD4D44-AFE7-4720-A28E-E5F4D3D73E73}"/>
            </a:ext>
          </a:extLst>
        </xdr:cNvPr>
        <xdr:cNvCxnSpPr/>
      </xdr:nvCxnSpPr>
      <xdr:spPr>
        <a:xfrm>
          <a:off x="15640050" y="5586730"/>
          <a:ext cx="17303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58420</xdr:rowOff>
    </xdr:from>
    <xdr:to>
      <xdr:col>82</xdr:col>
      <xdr:colOff>107950</xdr:colOff>
      <xdr:row>37</xdr:row>
      <xdr:rowOff>74422</xdr:rowOff>
    </xdr:to>
    <xdr:cxnSp macro="">
      <xdr:nvCxnSpPr>
        <xdr:cNvPr id="311" name="直線コネクタ 310">
          <a:extLst>
            <a:ext uri="{FF2B5EF4-FFF2-40B4-BE49-F238E27FC236}">
              <a16:creationId xmlns:a16="http://schemas.microsoft.com/office/drawing/2014/main" id="{3F038BF4-8C04-4040-B7CC-C58C13500307}"/>
            </a:ext>
          </a:extLst>
        </xdr:cNvPr>
        <xdr:cNvCxnSpPr/>
      </xdr:nvCxnSpPr>
      <xdr:spPr>
        <a:xfrm>
          <a:off x="14928850" y="5887720"/>
          <a:ext cx="800100" cy="177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36847</xdr:rowOff>
    </xdr:from>
    <xdr:ext cx="762000" cy="259045"/>
    <xdr:sp macro="" textlink="">
      <xdr:nvSpPr>
        <xdr:cNvPr id="312" name="補助費等平均値テキスト">
          <a:extLst>
            <a:ext uri="{FF2B5EF4-FFF2-40B4-BE49-F238E27FC236}">
              <a16:creationId xmlns:a16="http://schemas.microsoft.com/office/drawing/2014/main" id="{DF836297-0EEA-4283-9024-DFD19E2E7BD9}"/>
            </a:ext>
          </a:extLst>
        </xdr:cNvPr>
        <xdr:cNvSpPr txBox="1"/>
      </xdr:nvSpPr>
      <xdr:spPr>
        <a:xfrm>
          <a:off x="15813087" y="60280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13" name="フローチャート: 判断 312">
          <a:extLst>
            <a:ext uri="{FF2B5EF4-FFF2-40B4-BE49-F238E27FC236}">
              <a16:creationId xmlns:a16="http://schemas.microsoft.com/office/drawing/2014/main" id="{B9D0F991-3341-4BBF-8C34-1D25A5BBDF85}"/>
            </a:ext>
          </a:extLst>
        </xdr:cNvPr>
        <xdr:cNvSpPr/>
      </xdr:nvSpPr>
      <xdr:spPr>
        <a:xfrm>
          <a:off x="15678150" y="6055995"/>
          <a:ext cx="101600"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35560</xdr:rowOff>
    </xdr:from>
    <xdr:to>
      <xdr:col>78</xdr:col>
      <xdr:colOff>69850</xdr:colOff>
      <xdr:row>36</xdr:row>
      <xdr:rowOff>58420</xdr:rowOff>
    </xdr:to>
    <xdr:cxnSp macro="">
      <xdr:nvCxnSpPr>
        <xdr:cNvPr id="314" name="直線コネクタ 313">
          <a:extLst>
            <a:ext uri="{FF2B5EF4-FFF2-40B4-BE49-F238E27FC236}">
              <a16:creationId xmlns:a16="http://schemas.microsoft.com/office/drawing/2014/main" id="{D0CEFEDF-20E1-4A20-A382-3BEAEF4A43DA}"/>
            </a:ext>
          </a:extLst>
        </xdr:cNvPr>
        <xdr:cNvCxnSpPr/>
      </xdr:nvCxnSpPr>
      <xdr:spPr>
        <a:xfrm>
          <a:off x="14087475" y="5864860"/>
          <a:ext cx="841375"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19050</xdr:rowOff>
    </xdr:from>
    <xdr:to>
      <xdr:col>78</xdr:col>
      <xdr:colOff>120650</xdr:colOff>
      <xdr:row>37</xdr:row>
      <xdr:rowOff>120650</xdr:rowOff>
    </xdr:to>
    <xdr:sp macro="" textlink="">
      <xdr:nvSpPr>
        <xdr:cNvPr id="315" name="フローチャート: 判断 314">
          <a:extLst>
            <a:ext uri="{FF2B5EF4-FFF2-40B4-BE49-F238E27FC236}">
              <a16:creationId xmlns:a16="http://schemas.microsoft.com/office/drawing/2014/main" id="{A39D7855-2C4F-4337-9E23-153050037121}"/>
            </a:ext>
          </a:extLst>
        </xdr:cNvPr>
        <xdr:cNvSpPr/>
      </xdr:nvSpPr>
      <xdr:spPr>
        <a:xfrm>
          <a:off x="14878050" y="6010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105427</xdr:rowOff>
    </xdr:from>
    <xdr:ext cx="736600" cy="259045"/>
    <xdr:sp macro="" textlink="">
      <xdr:nvSpPr>
        <xdr:cNvPr id="316" name="テキスト ボックス 315">
          <a:extLst>
            <a:ext uri="{FF2B5EF4-FFF2-40B4-BE49-F238E27FC236}">
              <a16:creationId xmlns:a16="http://schemas.microsoft.com/office/drawing/2014/main" id="{065FD2ED-05E5-4351-9F54-A2D266A2DF68}"/>
            </a:ext>
          </a:extLst>
        </xdr:cNvPr>
        <xdr:cNvSpPr txBox="1"/>
      </xdr:nvSpPr>
      <xdr:spPr>
        <a:xfrm>
          <a:off x="14566900" y="60966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17272</xdr:rowOff>
    </xdr:from>
    <xdr:to>
      <xdr:col>73</xdr:col>
      <xdr:colOff>180975</xdr:colOff>
      <xdr:row>36</xdr:row>
      <xdr:rowOff>35560</xdr:rowOff>
    </xdr:to>
    <xdr:cxnSp macro="">
      <xdr:nvCxnSpPr>
        <xdr:cNvPr id="317" name="直線コネクタ 316">
          <a:extLst>
            <a:ext uri="{FF2B5EF4-FFF2-40B4-BE49-F238E27FC236}">
              <a16:creationId xmlns:a16="http://schemas.microsoft.com/office/drawing/2014/main" id="{5AA01FC9-0B98-46A1-A28E-694B3F059045}"/>
            </a:ext>
          </a:extLst>
        </xdr:cNvPr>
        <xdr:cNvCxnSpPr/>
      </xdr:nvCxnSpPr>
      <xdr:spPr>
        <a:xfrm>
          <a:off x="13236575" y="5846572"/>
          <a:ext cx="8509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158496</xdr:rowOff>
    </xdr:from>
    <xdr:to>
      <xdr:col>74</xdr:col>
      <xdr:colOff>31750</xdr:colOff>
      <xdr:row>37</xdr:row>
      <xdr:rowOff>88646</xdr:rowOff>
    </xdr:to>
    <xdr:sp macro="" textlink="">
      <xdr:nvSpPr>
        <xdr:cNvPr id="318" name="フローチャート: 判断 317">
          <a:extLst>
            <a:ext uri="{FF2B5EF4-FFF2-40B4-BE49-F238E27FC236}">
              <a16:creationId xmlns:a16="http://schemas.microsoft.com/office/drawing/2014/main" id="{A4253798-11F4-4D50-81B3-62A3845FD4DB}"/>
            </a:ext>
          </a:extLst>
        </xdr:cNvPr>
        <xdr:cNvSpPr/>
      </xdr:nvSpPr>
      <xdr:spPr>
        <a:xfrm>
          <a:off x="14036675" y="5987796"/>
          <a:ext cx="92075"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73423</xdr:rowOff>
    </xdr:from>
    <xdr:ext cx="762000" cy="259045"/>
    <xdr:sp macro="" textlink="">
      <xdr:nvSpPr>
        <xdr:cNvPr id="319" name="テキスト ボックス 318">
          <a:extLst>
            <a:ext uri="{FF2B5EF4-FFF2-40B4-BE49-F238E27FC236}">
              <a16:creationId xmlns:a16="http://schemas.microsoft.com/office/drawing/2014/main" id="{EE067E76-91E4-4AD8-98EF-ABECE6627FD1}"/>
            </a:ext>
          </a:extLst>
        </xdr:cNvPr>
        <xdr:cNvSpPr txBox="1"/>
      </xdr:nvSpPr>
      <xdr:spPr>
        <a:xfrm>
          <a:off x="13716000" y="6064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17272</xdr:rowOff>
    </xdr:from>
    <xdr:to>
      <xdr:col>69</xdr:col>
      <xdr:colOff>92075</xdr:colOff>
      <xdr:row>36</xdr:row>
      <xdr:rowOff>35560</xdr:rowOff>
    </xdr:to>
    <xdr:cxnSp macro="">
      <xdr:nvCxnSpPr>
        <xdr:cNvPr id="320" name="直線コネクタ 319">
          <a:extLst>
            <a:ext uri="{FF2B5EF4-FFF2-40B4-BE49-F238E27FC236}">
              <a16:creationId xmlns:a16="http://schemas.microsoft.com/office/drawing/2014/main" id="{EDA480FA-2879-4C40-B45C-3A4708890CA6}"/>
            </a:ext>
          </a:extLst>
        </xdr:cNvPr>
        <xdr:cNvCxnSpPr/>
      </xdr:nvCxnSpPr>
      <xdr:spPr>
        <a:xfrm flipV="1">
          <a:off x="12385675" y="5846572"/>
          <a:ext cx="8509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117348</xdr:rowOff>
    </xdr:from>
    <xdr:to>
      <xdr:col>69</xdr:col>
      <xdr:colOff>142875</xdr:colOff>
      <xdr:row>37</xdr:row>
      <xdr:rowOff>47498</xdr:rowOff>
    </xdr:to>
    <xdr:sp macro="" textlink="">
      <xdr:nvSpPr>
        <xdr:cNvPr id="321" name="フローチャート: 判断 320">
          <a:extLst>
            <a:ext uri="{FF2B5EF4-FFF2-40B4-BE49-F238E27FC236}">
              <a16:creationId xmlns:a16="http://schemas.microsoft.com/office/drawing/2014/main" id="{9F759DA9-B27A-4FBF-B9D0-DDD3E5AE436D}"/>
            </a:ext>
          </a:extLst>
        </xdr:cNvPr>
        <xdr:cNvSpPr/>
      </xdr:nvSpPr>
      <xdr:spPr>
        <a:xfrm>
          <a:off x="13185775" y="5946648"/>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32275</xdr:rowOff>
    </xdr:from>
    <xdr:ext cx="762000" cy="259045"/>
    <xdr:sp macro="" textlink="">
      <xdr:nvSpPr>
        <xdr:cNvPr id="322" name="テキスト ボックス 321">
          <a:extLst>
            <a:ext uri="{FF2B5EF4-FFF2-40B4-BE49-F238E27FC236}">
              <a16:creationId xmlns:a16="http://schemas.microsoft.com/office/drawing/2014/main" id="{AB774444-076D-4CDD-B124-A03DD4CBA2C2}"/>
            </a:ext>
          </a:extLst>
        </xdr:cNvPr>
        <xdr:cNvSpPr txBox="1"/>
      </xdr:nvSpPr>
      <xdr:spPr>
        <a:xfrm>
          <a:off x="12874625" y="6023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9906</xdr:rowOff>
    </xdr:from>
    <xdr:to>
      <xdr:col>65</xdr:col>
      <xdr:colOff>53975</xdr:colOff>
      <xdr:row>37</xdr:row>
      <xdr:rowOff>111506</xdr:rowOff>
    </xdr:to>
    <xdr:sp macro="" textlink="">
      <xdr:nvSpPr>
        <xdr:cNvPr id="323" name="フローチャート: 判断 322">
          <a:extLst>
            <a:ext uri="{FF2B5EF4-FFF2-40B4-BE49-F238E27FC236}">
              <a16:creationId xmlns:a16="http://schemas.microsoft.com/office/drawing/2014/main" id="{9C9BD6F7-F8A1-4FE3-BD9A-4ACBA71462C0}"/>
            </a:ext>
          </a:extLst>
        </xdr:cNvPr>
        <xdr:cNvSpPr/>
      </xdr:nvSpPr>
      <xdr:spPr>
        <a:xfrm>
          <a:off x="12344400" y="6001131"/>
          <a:ext cx="920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96283</xdr:rowOff>
    </xdr:from>
    <xdr:ext cx="762000" cy="259045"/>
    <xdr:sp macro="" textlink="">
      <xdr:nvSpPr>
        <xdr:cNvPr id="324" name="テキスト ボックス 323">
          <a:extLst>
            <a:ext uri="{FF2B5EF4-FFF2-40B4-BE49-F238E27FC236}">
              <a16:creationId xmlns:a16="http://schemas.microsoft.com/office/drawing/2014/main" id="{6944B093-42C3-4530-B44B-C508389ED86F}"/>
            </a:ext>
          </a:extLst>
        </xdr:cNvPr>
        <xdr:cNvSpPr txBox="1"/>
      </xdr:nvSpPr>
      <xdr:spPr>
        <a:xfrm>
          <a:off x="12023725" y="6087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6CEABAA3-05B8-4DDA-89DE-C8152C3DDDF6}"/>
            </a:ext>
          </a:extLst>
        </xdr:cNvPr>
        <xdr:cNvSpPr txBox="1"/>
      </xdr:nvSpPr>
      <xdr:spPr>
        <a:xfrm>
          <a:off x="15522575" y="713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E1A238DC-2148-4AEB-AD20-5E20E989282D}"/>
            </a:ext>
          </a:extLst>
        </xdr:cNvPr>
        <xdr:cNvSpPr txBox="1"/>
      </xdr:nvSpPr>
      <xdr:spPr>
        <a:xfrm>
          <a:off x="14722475" y="713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476DB4FD-0543-4BED-897A-B0FC8AAD95BC}"/>
            </a:ext>
          </a:extLst>
        </xdr:cNvPr>
        <xdr:cNvSpPr txBox="1"/>
      </xdr:nvSpPr>
      <xdr:spPr>
        <a:xfrm>
          <a:off x="13881100" y="713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472DFC8E-479C-4893-A5D9-D3D2469D94C6}"/>
            </a:ext>
          </a:extLst>
        </xdr:cNvPr>
        <xdr:cNvSpPr txBox="1"/>
      </xdr:nvSpPr>
      <xdr:spPr>
        <a:xfrm>
          <a:off x="13030200" y="713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1EAE7F20-AA7D-4F1E-B920-B17355AD6838}"/>
            </a:ext>
          </a:extLst>
        </xdr:cNvPr>
        <xdr:cNvSpPr txBox="1"/>
      </xdr:nvSpPr>
      <xdr:spPr>
        <a:xfrm>
          <a:off x="12188825" y="713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23622</xdr:rowOff>
    </xdr:from>
    <xdr:to>
      <xdr:col>82</xdr:col>
      <xdr:colOff>158750</xdr:colOff>
      <xdr:row>37</xdr:row>
      <xdr:rowOff>125222</xdr:rowOff>
    </xdr:to>
    <xdr:sp macro="" textlink="">
      <xdr:nvSpPr>
        <xdr:cNvPr id="330" name="楕円 329">
          <a:extLst>
            <a:ext uri="{FF2B5EF4-FFF2-40B4-BE49-F238E27FC236}">
              <a16:creationId xmlns:a16="http://schemas.microsoft.com/office/drawing/2014/main" id="{BCAD1567-C922-4095-80EF-57C1E723621D}"/>
            </a:ext>
          </a:extLst>
        </xdr:cNvPr>
        <xdr:cNvSpPr/>
      </xdr:nvSpPr>
      <xdr:spPr>
        <a:xfrm>
          <a:off x="15678150" y="6014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40149</xdr:rowOff>
    </xdr:from>
    <xdr:ext cx="762000" cy="259045"/>
    <xdr:sp macro="" textlink="">
      <xdr:nvSpPr>
        <xdr:cNvPr id="331" name="補助費等該当値テキスト">
          <a:extLst>
            <a:ext uri="{FF2B5EF4-FFF2-40B4-BE49-F238E27FC236}">
              <a16:creationId xmlns:a16="http://schemas.microsoft.com/office/drawing/2014/main" id="{3594F70E-FF38-4D2C-A532-8D2E472BD47E}"/>
            </a:ext>
          </a:extLst>
        </xdr:cNvPr>
        <xdr:cNvSpPr txBox="1"/>
      </xdr:nvSpPr>
      <xdr:spPr>
        <a:xfrm>
          <a:off x="15813087" y="5869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7620</xdr:rowOff>
    </xdr:from>
    <xdr:to>
      <xdr:col>78</xdr:col>
      <xdr:colOff>120650</xdr:colOff>
      <xdr:row>36</xdr:row>
      <xdr:rowOff>109220</xdr:rowOff>
    </xdr:to>
    <xdr:sp macro="" textlink="">
      <xdr:nvSpPr>
        <xdr:cNvPr id="332" name="楕円 331">
          <a:extLst>
            <a:ext uri="{FF2B5EF4-FFF2-40B4-BE49-F238E27FC236}">
              <a16:creationId xmlns:a16="http://schemas.microsoft.com/office/drawing/2014/main" id="{528562B7-E87B-4F5D-A3B1-55F29ED96258}"/>
            </a:ext>
          </a:extLst>
        </xdr:cNvPr>
        <xdr:cNvSpPr/>
      </xdr:nvSpPr>
      <xdr:spPr>
        <a:xfrm>
          <a:off x="14878050" y="583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119397</xdr:rowOff>
    </xdr:from>
    <xdr:ext cx="736600" cy="259045"/>
    <xdr:sp macro="" textlink="">
      <xdr:nvSpPr>
        <xdr:cNvPr id="333" name="テキスト ボックス 332">
          <a:extLst>
            <a:ext uri="{FF2B5EF4-FFF2-40B4-BE49-F238E27FC236}">
              <a16:creationId xmlns:a16="http://schemas.microsoft.com/office/drawing/2014/main" id="{690242C8-DB8D-45D0-BEAC-4EB173E8F703}"/>
            </a:ext>
          </a:extLst>
        </xdr:cNvPr>
        <xdr:cNvSpPr txBox="1"/>
      </xdr:nvSpPr>
      <xdr:spPr>
        <a:xfrm>
          <a:off x="14566900" y="56248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156210</xdr:rowOff>
    </xdr:from>
    <xdr:to>
      <xdr:col>74</xdr:col>
      <xdr:colOff>31750</xdr:colOff>
      <xdr:row>36</xdr:row>
      <xdr:rowOff>86360</xdr:rowOff>
    </xdr:to>
    <xdr:sp macro="" textlink="">
      <xdr:nvSpPr>
        <xdr:cNvPr id="334" name="楕円 333">
          <a:extLst>
            <a:ext uri="{FF2B5EF4-FFF2-40B4-BE49-F238E27FC236}">
              <a16:creationId xmlns:a16="http://schemas.microsoft.com/office/drawing/2014/main" id="{1EFB2D21-D552-4E5C-8764-DEC04A5B1C88}"/>
            </a:ext>
          </a:extLst>
        </xdr:cNvPr>
        <xdr:cNvSpPr/>
      </xdr:nvSpPr>
      <xdr:spPr>
        <a:xfrm>
          <a:off x="14036675" y="5823585"/>
          <a:ext cx="92075"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96537</xdr:rowOff>
    </xdr:from>
    <xdr:ext cx="762000" cy="259045"/>
    <xdr:sp macro="" textlink="">
      <xdr:nvSpPr>
        <xdr:cNvPr id="335" name="テキスト ボックス 334">
          <a:extLst>
            <a:ext uri="{FF2B5EF4-FFF2-40B4-BE49-F238E27FC236}">
              <a16:creationId xmlns:a16="http://schemas.microsoft.com/office/drawing/2014/main" id="{691E1DED-F888-4536-81BB-EAC26F7C4479}"/>
            </a:ext>
          </a:extLst>
        </xdr:cNvPr>
        <xdr:cNvSpPr txBox="1"/>
      </xdr:nvSpPr>
      <xdr:spPr>
        <a:xfrm>
          <a:off x="13716000" y="560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137922</xdr:rowOff>
    </xdr:from>
    <xdr:to>
      <xdr:col>69</xdr:col>
      <xdr:colOff>142875</xdr:colOff>
      <xdr:row>36</xdr:row>
      <xdr:rowOff>68072</xdr:rowOff>
    </xdr:to>
    <xdr:sp macro="" textlink="">
      <xdr:nvSpPr>
        <xdr:cNvPr id="336" name="楕円 335">
          <a:extLst>
            <a:ext uri="{FF2B5EF4-FFF2-40B4-BE49-F238E27FC236}">
              <a16:creationId xmlns:a16="http://schemas.microsoft.com/office/drawing/2014/main" id="{54B61C68-72E8-41D8-BFA0-3D3FE023F67D}"/>
            </a:ext>
          </a:extLst>
        </xdr:cNvPr>
        <xdr:cNvSpPr/>
      </xdr:nvSpPr>
      <xdr:spPr>
        <a:xfrm>
          <a:off x="13185775" y="5805297"/>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78249</xdr:rowOff>
    </xdr:from>
    <xdr:ext cx="762000" cy="259045"/>
    <xdr:sp macro="" textlink="">
      <xdr:nvSpPr>
        <xdr:cNvPr id="337" name="テキスト ボックス 336">
          <a:extLst>
            <a:ext uri="{FF2B5EF4-FFF2-40B4-BE49-F238E27FC236}">
              <a16:creationId xmlns:a16="http://schemas.microsoft.com/office/drawing/2014/main" id="{8BC7711D-D4CC-4190-A79B-81E2D1800DE8}"/>
            </a:ext>
          </a:extLst>
        </xdr:cNvPr>
        <xdr:cNvSpPr txBox="1"/>
      </xdr:nvSpPr>
      <xdr:spPr>
        <a:xfrm>
          <a:off x="12874625" y="5583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156210</xdr:rowOff>
    </xdr:from>
    <xdr:to>
      <xdr:col>65</xdr:col>
      <xdr:colOff>53975</xdr:colOff>
      <xdr:row>36</xdr:row>
      <xdr:rowOff>86360</xdr:rowOff>
    </xdr:to>
    <xdr:sp macro="" textlink="">
      <xdr:nvSpPr>
        <xdr:cNvPr id="338" name="楕円 337">
          <a:extLst>
            <a:ext uri="{FF2B5EF4-FFF2-40B4-BE49-F238E27FC236}">
              <a16:creationId xmlns:a16="http://schemas.microsoft.com/office/drawing/2014/main" id="{1D4F5B73-BB21-461B-8D7F-92A9B5549FA4}"/>
            </a:ext>
          </a:extLst>
        </xdr:cNvPr>
        <xdr:cNvSpPr/>
      </xdr:nvSpPr>
      <xdr:spPr>
        <a:xfrm>
          <a:off x="12344400" y="5823585"/>
          <a:ext cx="92075"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96537</xdr:rowOff>
    </xdr:from>
    <xdr:ext cx="762000" cy="259045"/>
    <xdr:sp macro="" textlink="">
      <xdr:nvSpPr>
        <xdr:cNvPr id="339" name="テキスト ボックス 338">
          <a:extLst>
            <a:ext uri="{FF2B5EF4-FFF2-40B4-BE49-F238E27FC236}">
              <a16:creationId xmlns:a16="http://schemas.microsoft.com/office/drawing/2014/main" id="{FE91E235-531D-4661-AA21-F37C39EC4EEC}"/>
            </a:ext>
          </a:extLst>
        </xdr:cNvPr>
        <xdr:cNvSpPr txBox="1"/>
      </xdr:nvSpPr>
      <xdr:spPr>
        <a:xfrm>
          <a:off x="12023725" y="560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2C7DF6FB-777B-4D7C-B35D-F28B48347310}"/>
            </a:ext>
          </a:extLst>
        </xdr:cNvPr>
        <xdr:cNvSpPr/>
      </xdr:nvSpPr>
      <xdr:spPr>
        <a:xfrm>
          <a:off x="733425" y="10918825"/>
          <a:ext cx="4403725"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2F6333C5-717E-4401-AFBF-FE570C4C8453}"/>
            </a:ext>
          </a:extLst>
        </xdr:cNvPr>
        <xdr:cNvSpPr/>
      </xdr:nvSpPr>
      <xdr:spPr>
        <a:xfrm>
          <a:off x="5145087" y="10982325"/>
          <a:ext cx="1452563"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6E623ACD-924A-47B2-85F6-8BDE1E8DA6AE}"/>
            </a:ext>
          </a:extLst>
        </xdr:cNvPr>
        <xdr:cNvSpPr/>
      </xdr:nvSpPr>
      <xdr:spPr>
        <a:xfrm>
          <a:off x="5145087" y="11163300"/>
          <a:ext cx="1452563"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40932A0D-558C-4519-B922-3EAC63664D2A}"/>
            </a:ext>
          </a:extLst>
        </xdr:cNvPr>
        <xdr:cNvSpPr/>
      </xdr:nvSpPr>
      <xdr:spPr>
        <a:xfrm>
          <a:off x="6753225" y="10982325"/>
          <a:ext cx="1330325"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DBE1255E-0C14-4CED-9AD8-CF7AFACDA856}"/>
            </a:ext>
          </a:extLst>
        </xdr:cNvPr>
        <xdr:cNvSpPr/>
      </xdr:nvSpPr>
      <xdr:spPr>
        <a:xfrm>
          <a:off x="6753225" y="11163300"/>
          <a:ext cx="1330325"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65FAC60-DC1D-48FB-84C6-38B09A4C2E66}"/>
            </a:ext>
          </a:extLst>
        </xdr:cNvPr>
        <xdr:cNvSpPr/>
      </xdr:nvSpPr>
      <xdr:spPr>
        <a:xfrm>
          <a:off x="8289925" y="10982325"/>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DBD77B09-90A1-44EA-858D-060206A5C41A}"/>
            </a:ext>
          </a:extLst>
        </xdr:cNvPr>
        <xdr:cNvSpPr/>
      </xdr:nvSpPr>
      <xdr:spPr>
        <a:xfrm>
          <a:off x="8289925" y="11163300"/>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9DFE4BCD-55DE-4372-B370-E3FA3E269088}"/>
            </a:ext>
          </a:extLst>
        </xdr:cNvPr>
        <xdr:cNvSpPr/>
      </xdr:nvSpPr>
      <xdr:spPr>
        <a:xfrm>
          <a:off x="733425" y="11461750"/>
          <a:ext cx="4403725"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D0F90B31-810D-46C9-8A1D-80B3FA28CE95}"/>
            </a:ext>
          </a:extLst>
        </xdr:cNvPr>
        <xdr:cNvSpPr/>
      </xdr:nvSpPr>
      <xdr:spPr>
        <a:xfrm>
          <a:off x="5448300" y="11461750"/>
          <a:ext cx="5076825" cy="2152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B103B3FD-90A6-406A-8A63-7A6C1015D93E}"/>
            </a:ext>
          </a:extLst>
        </xdr:cNvPr>
        <xdr:cNvSpPr/>
      </xdr:nvSpPr>
      <xdr:spPr>
        <a:xfrm>
          <a:off x="5511800" y="11461750"/>
          <a:ext cx="3629025"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9B1F351C-95D1-4084-8DA5-091C28DF010B}"/>
            </a:ext>
          </a:extLst>
        </xdr:cNvPr>
        <xdr:cNvSpPr txBox="1"/>
      </xdr:nvSpPr>
      <xdr:spPr>
        <a:xfrm>
          <a:off x="5540375" y="11760200"/>
          <a:ext cx="4841875" cy="18002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tx1"/>
              </a:solidFill>
              <a:latin typeface="ＭＳ Ｐゴシック" panose="020B0600070205080204" pitchFamily="50" charset="-128"/>
              <a:ea typeface="ＭＳ Ｐゴシック" panose="020B0600070205080204" pitchFamily="50" charset="-128"/>
            </a:rPr>
            <a:t>　令和６年度の公債費は、令和５年度と比較して</a:t>
          </a:r>
          <a:r>
            <a:rPr kumimoji="1" lang="en-US" altLang="ja-JP" sz="1200">
              <a:solidFill>
                <a:schemeClr val="tx1"/>
              </a:solidFill>
              <a:latin typeface="ＭＳ Ｐゴシック" panose="020B0600070205080204" pitchFamily="50" charset="-128"/>
              <a:ea typeface="ＭＳ Ｐゴシック" panose="020B0600070205080204" pitchFamily="50" charset="-128"/>
            </a:rPr>
            <a:t>1.0</a:t>
          </a:r>
          <a:r>
            <a:rPr kumimoji="1" lang="ja-JP" altLang="en-US" sz="1200">
              <a:solidFill>
                <a:schemeClr val="tx1"/>
              </a:solidFill>
              <a:latin typeface="ＭＳ Ｐゴシック" panose="020B0600070205080204" pitchFamily="50" charset="-128"/>
              <a:ea typeface="ＭＳ Ｐゴシック" panose="020B0600070205080204" pitchFamily="50" charset="-128"/>
            </a:rPr>
            <a:t>ポイント増の</a:t>
          </a:r>
          <a:r>
            <a:rPr kumimoji="1" lang="en-US" altLang="ja-JP" sz="1200">
              <a:solidFill>
                <a:schemeClr val="tx1"/>
              </a:solidFill>
              <a:latin typeface="ＭＳ Ｐゴシック" panose="020B0600070205080204" pitchFamily="50" charset="-128"/>
              <a:ea typeface="ＭＳ Ｐゴシック" panose="020B0600070205080204" pitchFamily="50" charset="-128"/>
            </a:rPr>
            <a:t>21.7</a:t>
          </a:r>
          <a:r>
            <a:rPr kumimoji="1" lang="ja-JP" altLang="en-US" sz="1200">
              <a:solidFill>
                <a:schemeClr val="tx1"/>
              </a:solidFill>
              <a:latin typeface="ＭＳ Ｐゴシック" panose="020B0600070205080204" pitchFamily="50" charset="-128"/>
              <a:ea typeface="ＭＳ Ｐゴシック" panose="020B0600070205080204" pitchFamily="50" charset="-128"/>
            </a:rPr>
            <a:t>％となった。全国平均、県平均及び類似団体平均と比較すると、いずれも非常に高い状況にある。経常収支比率が増加した理由としては繰上償還（</a:t>
          </a:r>
          <a:r>
            <a:rPr kumimoji="1" lang="en-US" altLang="ja-JP" sz="1200">
              <a:solidFill>
                <a:schemeClr val="tx1"/>
              </a:solidFill>
              <a:latin typeface="ＭＳ Ｐゴシック" panose="020B0600070205080204" pitchFamily="50" charset="-128"/>
              <a:ea typeface="ＭＳ Ｐゴシック" panose="020B0600070205080204" pitchFamily="50" charset="-128"/>
            </a:rPr>
            <a:t>171,600</a:t>
          </a:r>
          <a:r>
            <a:rPr kumimoji="1" lang="ja-JP" altLang="en-US" sz="1200">
              <a:solidFill>
                <a:schemeClr val="tx1"/>
              </a:solidFill>
              <a:latin typeface="ＭＳ Ｐゴシック" panose="020B0600070205080204" pitchFamily="50" charset="-128"/>
              <a:ea typeface="ＭＳ Ｐゴシック" panose="020B0600070205080204" pitchFamily="50" charset="-128"/>
            </a:rPr>
            <a:t>千円）を行ったことが挙げられ、これまでの借入抑制と定期的な繰上償還の実施により、令和７年度からは公債費の減が見込まれる。</a:t>
          </a:r>
          <a:endParaRPr kumimoji="1" lang="en-US" altLang="ja-JP" sz="1200">
            <a:solidFill>
              <a:srgbClr val="FF0000"/>
            </a:solidFill>
            <a:latin typeface="ＭＳ Ｐゴシック" panose="020B0600070205080204" pitchFamily="50" charset="-128"/>
            <a:ea typeface="ＭＳ Ｐゴシック" panose="020B0600070205080204" pitchFamily="50" charset="-128"/>
          </a:endParaRPr>
        </a:p>
        <a:p>
          <a:r>
            <a:rPr kumimoji="1" lang="ja-JP" altLang="en-US" sz="1200">
              <a:solidFill>
                <a:schemeClr val="tx1"/>
              </a:solidFill>
              <a:latin typeface="ＭＳ Ｐゴシック" panose="020B0600070205080204" pitchFamily="50" charset="-128"/>
              <a:ea typeface="ＭＳ Ｐゴシック" panose="020B0600070205080204" pitchFamily="50" charset="-128"/>
            </a:rPr>
            <a:t>　今後も継続した財政健全化のために、特殊事情分を除いて起債の新規発行の抑制を図り、公債費の縮減に努めていく。</a:t>
          </a: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7E83ED20-79DF-4C28-B8C2-AE292A2341D9}"/>
            </a:ext>
          </a:extLst>
        </xdr:cNvPr>
        <xdr:cNvSpPr txBox="1"/>
      </xdr:nvSpPr>
      <xdr:spPr>
        <a:xfrm>
          <a:off x="695325" y="112807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A76D2A5-5D7F-42DC-8093-171A460A38D5}"/>
            </a:ext>
          </a:extLst>
        </xdr:cNvPr>
        <xdr:cNvCxnSpPr/>
      </xdr:nvCxnSpPr>
      <xdr:spPr>
        <a:xfrm>
          <a:off x="733425" y="13614400"/>
          <a:ext cx="4403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65182CDA-121B-4DB4-B6BB-1FFBFC7C3743}"/>
            </a:ext>
          </a:extLst>
        </xdr:cNvPr>
        <xdr:cNvSpPr txBox="1"/>
      </xdr:nvSpPr>
      <xdr:spPr>
        <a:xfrm>
          <a:off x="244475" y="1348170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127000</xdr:rowOff>
    </xdr:from>
    <xdr:to>
      <xdr:col>26</xdr:col>
      <xdr:colOff>184150</xdr:colOff>
      <xdr:row>80</xdr:row>
      <xdr:rowOff>127000</xdr:rowOff>
    </xdr:to>
    <xdr:cxnSp macro="">
      <xdr:nvCxnSpPr>
        <xdr:cNvPr id="354" name="直線コネクタ 353">
          <a:extLst>
            <a:ext uri="{FF2B5EF4-FFF2-40B4-BE49-F238E27FC236}">
              <a16:creationId xmlns:a16="http://schemas.microsoft.com/office/drawing/2014/main" id="{CCEBF877-730B-427D-BE2A-EEC9A9173AE5}"/>
            </a:ext>
          </a:extLst>
        </xdr:cNvPr>
        <xdr:cNvCxnSpPr/>
      </xdr:nvCxnSpPr>
      <xdr:spPr>
        <a:xfrm>
          <a:off x="733425" y="13081000"/>
          <a:ext cx="4403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156227</xdr:rowOff>
    </xdr:from>
    <xdr:ext cx="508000" cy="259045"/>
    <xdr:sp macro="" textlink="">
      <xdr:nvSpPr>
        <xdr:cNvPr id="355" name="テキスト ボックス 354">
          <a:extLst>
            <a:ext uri="{FF2B5EF4-FFF2-40B4-BE49-F238E27FC236}">
              <a16:creationId xmlns:a16="http://schemas.microsoft.com/office/drawing/2014/main" id="{E700C9DD-DA11-43D0-B58F-D539CA1C6F20}"/>
            </a:ext>
          </a:extLst>
        </xdr:cNvPr>
        <xdr:cNvSpPr txBox="1"/>
      </xdr:nvSpPr>
      <xdr:spPr>
        <a:xfrm>
          <a:off x="244475" y="1294830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6" name="直線コネクタ 355">
          <a:extLst>
            <a:ext uri="{FF2B5EF4-FFF2-40B4-BE49-F238E27FC236}">
              <a16:creationId xmlns:a16="http://schemas.microsoft.com/office/drawing/2014/main" id="{6EACFB69-4784-4B3A-9EFD-E620284F6567}"/>
            </a:ext>
          </a:extLst>
        </xdr:cNvPr>
        <xdr:cNvCxnSpPr/>
      </xdr:nvCxnSpPr>
      <xdr:spPr>
        <a:xfrm>
          <a:off x="733425" y="12538075"/>
          <a:ext cx="4403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7" name="テキスト ボックス 356">
          <a:extLst>
            <a:ext uri="{FF2B5EF4-FFF2-40B4-BE49-F238E27FC236}">
              <a16:creationId xmlns:a16="http://schemas.microsoft.com/office/drawing/2014/main" id="{C07C5F98-3F88-47D8-855F-089774BA8459}"/>
            </a:ext>
          </a:extLst>
        </xdr:cNvPr>
        <xdr:cNvSpPr txBox="1"/>
      </xdr:nvSpPr>
      <xdr:spPr>
        <a:xfrm>
          <a:off x="244475" y="124053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12700</xdr:rowOff>
    </xdr:from>
    <xdr:to>
      <xdr:col>26</xdr:col>
      <xdr:colOff>184150</xdr:colOff>
      <xdr:row>74</xdr:row>
      <xdr:rowOff>12700</xdr:rowOff>
    </xdr:to>
    <xdr:cxnSp macro="">
      <xdr:nvCxnSpPr>
        <xdr:cNvPr id="358" name="直線コネクタ 357">
          <a:extLst>
            <a:ext uri="{FF2B5EF4-FFF2-40B4-BE49-F238E27FC236}">
              <a16:creationId xmlns:a16="http://schemas.microsoft.com/office/drawing/2014/main" id="{87CD16FE-C1EC-48DB-A050-0DD4BA0B4081}"/>
            </a:ext>
          </a:extLst>
        </xdr:cNvPr>
        <xdr:cNvCxnSpPr/>
      </xdr:nvCxnSpPr>
      <xdr:spPr>
        <a:xfrm>
          <a:off x="733425" y="11995150"/>
          <a:ext cx="4403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41927</xdr:rowOff>
    </xdr:from>
    <xdr:ext cx="508000" cy="259045"/>
    <xdr:sp macro="" textlink="">
      <xdr:nvSpPr>
        <xdr:cNvPr id="359" name="テキスト ボックス 358">
          <a:extLst>
            <a:ext uri="{FF2B5EF4-FFF2-40B4-BE49-F238E27FC236}">
              <a16:creationId xmlns:a16="http://schemas.microsoft.com/office/drawing/2014/main" id="{997FFA45-5628-414C-8C49-EFCFC67E5C8A}"/>
            </a:ext>
          </a:extLst>
        </xdr:cNvPr>
        <xdr:cNvSpPr txBox="1"/>
      </xdr:nvSpPr>
      <xdr:spPr>
        <a:xfrm>
          <a:off x="244475" y="118624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258A1142-88DF-45B2-AFE7-0EB43B5A7F65}"/>
            </a:ext>
          </a:extLst>
        </xdr:cNvPr>
        <xdr:cNvCxnSpPr/>
      </xdr:nvCxnSpPr>
      <xdr:spPr>
        <a:xfrm>
          <a:off x="733425" y="11461750"/>
          <a:ext cx="4403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613B4373-38FD-470A-8788-A8B434559A60}"/>
            </a:ext>
          </a:extLst>
        </xdr:cNvPr>
        <xdr:cNvSpPr/>
      </xdr:nvSpPr>
      <xdr:spPr>
        <a:xfrm>
          <a:off x="733425" y="11461750"/>
          <a:ext cx="4403725"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98425</xdr:rowOff>
    </xdr:from>
    <xdr:to>
      <xdr:col>24</xdr:col>
      <xdr:colOff>25400</xdr:colOff>
      <xdr:row>81</xdr:row>
      <xdr:rowOff>52705</xdr:rowOff>
    </xdr:to>
    <xdr:cxnSp macro="">
      <xdr:nvCxnSpPr>
        <xdr:cNvPr id="362" name="直線コネクタ 361">
          <a:extLst>
            <a:ext uri="{FF2B5EF4-FFF2-40B4-BE49-F238E27FC236}">
              <a16:creationId xmlns:a16="http://schemas.microsoft.com/office/drawing/2014/main" id="{D1959C0A-65C2-478B-9795-05B6B937FAAF}"/>
            </a:ext>
          </a:extLst>
        </xdr:cNvPr>
        <xdr:cNvCxnSpPr/>
      </xdr:nvCxnSpPr>
      <xdr:spPr>
        <a:xfrm flipV="1">
          <a:off x="4597400" y="12080875"/>
          <a:ext cx="0" cy="1087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24782</xdr:rowOff>
    </xdr:from>
    <xdr:ext cx="762000" cy="259045"/>
    <xdr:sp macro="" textlink="">
      <xdr:nvSpPr>
        <xdr:cNvPr id="363" name="公債費最小値テキスト">
          <a:extLst>
            <a:ext uri="{FF2B5EF4-FFF2-40B4-BE49-F238E27FC236}">
              <a16:creationId xmlns:a16="http://schemas.microsoft.com/office/drawing/2014/main" id="{521A7287-3119-4DFC-826F-DCD9AE7EC4C9}"/>
            </a:ext>
          </a:extLst>
        </xdr:cNvPr>
        <xdr:cNvSpPr txBox="1"/>
      </xdr:nvSpPr>
      <xdr:spPr>
        <a:xfrm>
          <a:off x="4686300" y="13140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52705</xdr:rowOff>
    </xdr:from>
    <xdr:to>
      <xdr:col>24</xdr:col>
      <xdr:colOff>114300</xdr:colOff>
      <xdr:row>81</xdr:row>
      <xdr:rowOff>52705</xdr:rowOff>
    </xdr:to>
    <xdr:cxnSp macro="">
      <xdr:nvCxnSpPr>
        <xdr:cNvPr id="364" name="直線コネクタ 363">
          <a:extLst>
            <a:ext uri="{FF2B5EF4-FFF2-40B4-BE49-F238E27FC236}">
              <a16:creationId xmlns:a16="http://schemas.microsoft.com/office/drawing/2014/main" id="{FFBE746D-9D50-492E-B812-D55F109D2E64}"/>
            </a:ext>
          </a:extLst>
        </xdr:cNvPr>
        <xdr:cNvCxnSpPr/>
      </xdr:nvCxnSpPr>
      <xdr:spPr>
        <a:xfrm>
          <a:off x="4518025" y="13168630"/>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13352</xdr:rowOff>
    </xdr:from>
    <xdr:ext cx="762000" cy="259045"/>
    <xdr:sp macro="" textlink="">
      <xdr:nvSpPr>
        <xdr:cNvPr id="365" name="公債費最大値テキスト">
          <a:extLst>
            <a:ext uri="{FF2B5EF4-FFF2-40B4-BE49-F238E27FC236}">
              <a16:creationId xmlns:a16="http://schemas.microsoft.com/office/drawing/2014/main" id="{32648A6C-8C47-46C3-B308-A2232A3BF51C}"/>
            </a:ext>
          </a:extLst>
        </xdr:cNvPr>
        <xdr:cNvSpPr txBox="1"/>
      </xdr:nvSpPr>
      <xdr:spPr>
        <a:xfrm>
          <a:off x="4686300" y="1183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98425</xdr:rowOff>
    </xdr:from>
    <xdr:to>
      <xdr:col>24</xdr:col>
      <xdr:colOff>114300</xdr:colOff>
      <xdr:row>74</xdr:row>
      <xdr:rowOff>98425</xdr:rowOff>
    </xdr:to>
    <xdr:cxnSp macro="">
      <xdr:nvCxnSpPr>
        <xdr:cNvPr id="366" name="直線コネクタ 365">
          <a:extLst>
            <a:ext uri="{FF2B5EF4-FFF2-40B4-BE49-F238E27FC236}">
              <a16:creationId xmlns:a16="http://schemas.microsoft.com/office/drawing/2014/main" id="{E254CB9C-0915-44E6-A654-6919EF8E072C}"/>
            </a:ext>
          </a:extLst>
        </xdr:cNvPr>
        <xdr:cNvCxnSpPr/>
      </xdr:nvCxnSpPr>
      <xdr:spPr>
        <a:xfrm>
          <a:off x="4518025" y="12080875"/>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80</xdr:row>
      <xdr:rowOff>167005</xdr:rowOff>
    </xdr:from>
    <xdr:to>
      <xdr:col>24</xdr:col>
      <xdr:colOff>25400</xdr:colOff>
      <xdr:row>81</xdr:row>
      <xdr:rowOff>52705</xdr:rowOff>
    </xdr:to>
    <xdr:cxnSp macro="">
      <xdr:nvCxnSpPr>
        <xdr:cNvPr id="367" name="直線コネクタ 366">
          <a:extLst>
            <a:ext uri="{FF2B5EF4-FFF2-40B4-BE49-F238E27FC236}">
              <a16:creationId xmlns:a16="http://schemas.microsoft.com/office/drawing/2014/main" id="{5C54833A-4775-4184-B372-2263F3BC080B}"/>
            </a:ext>
          </a:extLst>
        </xdr:cNvPr>
        <xdr:cNvCxnSpPr/>
      </xdr:nvCxnSpPr>
      <xdr:spPr>
        <a:xfrm>
          <a:off x="3806825" y="13116242"/>
          <a:ext cx="790575" cy="52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121302</xdr:rowOff>
    </xdr:from>
    <xdr:ext cx="762000" cy="259045"/>
    <xdr:sp macro="" textlink="">
      <xdr:nvSpPr>
        <xdr:cNvPr id="368" name="公債費平均値テキスト">
          <a:extLst>
            <a:ext uri="{FF2B5EF4-FFF2-40B4-BE49-F238E27FC236}">
              <a16:creationId xmlns:a16="http://schemas.microsoft.com/office/drawing/2014/main" id="{81B75433-4F32-4CC5-A7D1-73684B7D8ADF}"/>
            </a:ext>
          </a:extLst>
        </xdr:cNvPr>
        <xdr:cNvSpPr txBox="1"/>
      </xdr:nvSpPr>
      <xdr:spPr>
        <a:xfrm>
          <a:off x="4686300" y="125895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104775</xdr:rowOff>
    </xdr:from>
    <xdr:to>
      <xdr:col>24</xdr:col>
      <xdr:colOff>76200</xdr:colOff>
      <xdr:row>79</xdr:row>
      <xdr:rowOff>34925</xdr:rowOff>
    </xdr:to>
    <xdr:sp macro="" textlink="">
      <xdr:nvSpPr>
        <xdr:cNvPr id="369" name="フローチャート: 判断 368">
          <a:extLst>
            <a:ext uri="{FF2B5EF4-FFF2-40B4-BE49-F238E27FC236}">
              <a16:creationId xmlns:a16="http://schemas.microsoft.com/office/drawing/2014/main" id="{83C21F06-3342-4053-BD36-B17F1CAEE2A3}"/>
            </a:ext>
          </a:extLst>
        </xdr:cNvPr>
        <xdr:cNvSpPr/>
      </xdr:nvSpPr>
      <xdr:spPr>
        <a:xfrm>
          <a:off x="4556125" y="12734925"/>
          <a:ext cx="92075"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80</xdr:row>
      <xdr:rowOff>167005</xdr:rowOff>
    </xdr:from>
    <xdr:to>
      <xdr:col>19</xdr:col>
      <xdr:colOff>187325</xdr:colOff>
      <xdr:row>81</xdr:row>
      <xdr:rowOff>18414</xdr:rowOff>
    </xdr:to>
    <xdr:cxnSp macro="">
      <xdr:nvCxnSpPr>
        <xdr:cNvPr id="370" name="直線コネクタ 369">
          <a:extLst>
            <a:ext uri="{FF2B5EF4-FFF2-40B4-BE49-F238E27FC236}">
              <a16:creationId xmlns:a16="http://schemas.microsoft.com/office/drawing/2014/main" id="{A3AE4B17-7487-49A8-8FC1-C99C38419E28}"/>
            </a:ext>
          </a:extLst>
        </xdr:cNvPr>
        <xdr:cNvCxnSpPr/>
      </xdr:nvCxnSpPr>
      <xdr:spPr>
        <a:xfrm flipV="1">
          <a:off x="2955925" y="13116242"/>
          <a:ext cx="8509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127636</xdr:rowOff>
    </xdr:from>
    <xdr:to>
      <xdr:col>20</xdr:col>
      <xdr:colOff>38100</xdr:colOff>
      <xdr:row>79</xdr:row>
      <xdr:rowOff>57786</xdr:rowOff>
    </xdr:to>
    <xdr:sp macro="" textlink="">
      <xdr:nvSpPr>
        <xdr:cNvPr id="371" name="フローチャート: 判断 370">
          <a:extLst>
            <a:ext uri="{FF2B5EF4-FFF2-40B4-BE49-F238E27FC236}">
              <a16:creationId xmlns:a16="http://schemas.microsoft.com/office/drawing/2014/main" id="{EB495778-8EED-4CDD-986D-45E9FE5539EE}"/>
            </a:ext>
          </a:extLst>
        </xdr:cNvPr>
        <xdr:cNvSpPr/>
      </xdr:nvSpPr>
      <xdr:spPr>
        <a:xfrm>
          <a:off x="3756025" y="12757786"/>
          <a:ext cx="92075"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67963</xdr:rowOff>
    </xdr:from>
    <xdr:ext cx="736600" cy="259045"/>
    <xdr:sp macro="" textlink="">
      <xdr:nvSpPr>
        <xdr:cNvPr id="372" name="テキスト ボックス 371">
          <a:extLst>
            <a:ext uri="{FF2B5EF4-FFF2-40B4-BE49-F238E27FC236}">
              <a16:creationId xmlns:a16="http://schemas.microsoft.com/office/drawing/2014/main" id="{8B83711E-907A-46C3-B2DA-90C0A2A46157}"/>
            </a:ext>
          </a:extLst>
        </xdr:cNvPr>
        <xdr:cNvSpPr txBox="1"/>
      </xdr:nvSpPr>
      <xdr:spPr>
        <a:xfrm>
          <a:off x="3435350" y="125361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80</xdr:row>
      <xdr:rowOff>144145</xdr:rowOff>
    </xdr:from>
    <xdr:to>
      <xdr:col>15</xdr:col>
      <xdr:colOff>98425</xdr:colOff>
      <xdr:row>81</xdr:row>
      <xdr:rowOff>18414</xdr:rowOff>
    </xdr:to>
    <xdr:cxnSp macro="">
      <xdr:nvCxnSpPr>
        <xdr:cNvPr id="373" name="直線コネクタ 372">
          <a:extLst>
            <a:ext uri="{FF2B5EF4-FFF2-40B4-BE49-F238E27FC236}">
              <a16:creationId xmlns:a16="http://schemas.microsoft.com/office/drawing/2014/main" id="{8266B38F-D50D-4E1C-BB43-B03C19BD7B10}"/>
            </a:ext>
          </a:extLst>
        </xdr:cNvPr>
        <xdr:cNvCxnSpPr/>
      </xdr:nvCxnSpPr>
      <xdr:spPr>
        <a:xfrm>
          <a:off x="2105025" y="13098145"/>
          <a:ext cx="8509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156211</xdr:rowOff>
    </xdr:from>
    <xdr:to>
      <xdr:col>15</xdr:col>
      <xdr:colOff>149225</xdr:colOff>
      <xdr:row>79</xdr:row>
      <xdr:rowOff>86361</xdr:rowOff>
    </xdr:to>
    <xdr:sp macro="" textlink="">
      <xdr:nvSpPr>
        <xdr:cNvPr id="374" name="フローチャート: 判断 373">
          <a:extLst>
            <a:ext uri="{FF2B5EF4-FFF2-40B4-BE49-F238E27FC236}">
              <a16:creationId xmlns:a16="http://schemas.microsoft.com/office/drawing/2014/main" id="{0B753D67-A1EF-4DE3-957F-63981A088102}"/>
            </a:ext>
          </a:extLst>
        </xdr:cNvPr>
        <xdr:cNvSpPr/>
      </xdr:nvSpPr>
      <xdr:spPr>
        <a:xfrm>
          <a:off x="2905125" y="12786361"/>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96538</xdr:rowOff>
    </xdr:from>
    <xdr:ext cx="762000" cy="259045"/>
    <xdr:sp macro="" textlink="">
      <xdr:nvSpPr>
        <xdr:cNvPr id="375" name="テキスト ボックス 374">
          <a:extLst>
            <a:ext uri="{FF2B5EF4-FFF2-40B4-BE49-F238E27FC236}">
              <a16:creationId xmlns:a16="http://schemas.microsoft.com/office/drawing/2014/main" id="{947DBC34-05D5-4C1F-A05F-F54061B8751D}"/>
            </a:ext>
          </a:extLst>
        </xdr:cNvPr>
        <xdr:cNvSpPr txBox="1"/>
      </xdr:nvSpPr>
      <xdr:spPr>
        <a:xfrm>
          <a:off x="2593975" y="12564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80</xdr:row>
      <xdr:rowOff>144145</xdr:rowOff>
    </xdr:from>
    <xdr:to>
      <xdr:col>11</xdr:col>
      <xdr:colOff>9525</xdr:colOff>
      <xdr:row>81</xdr:row>
      <xdr:rowOff>81280</xdr:rowOff>
    </xdr:to>
    <xdr:cxnSp macro="">
      <xdr:nvCxnSpPr>
        <xdr:cNvPr id="376" name="直線コネクタ 375">
          <a:extLst>
            <a:ext uri="{FF2B5EF4-FFF2-40B4-BE49-F238E27FC236}">
              <a16:creationId xmlns:a16="http://schemas.microsoft.com/office/drawing/2014/main" id="{F6D71482-2040-47A4-A88B-23B777FC2879}"/>
            </a:ext>
          </a:extLst>
        </xdr:cNvPr>
        <xdr:cNvCxnSpPr/>
      </xdr:nvCxnSpPr>
      <xdr:spPr>
        <a:xfrm flipV="1">
          <a:off x="1263650" y="13098145"/>
          <a:ext cx="841375"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127636</xdr:rowOff>
    </xdr:from>
    <xdr:to>
      <xdr:col>11</xdr:col>
      <xdr:colOff>60325</xdr:colOff>
      <xdr:row>79</xdr:row>
      <xdr:rowOff>57786</xdr:rowOff>
    </xdr:to>
    <xdr:sp macro="" textlink="">
      <xdr:nvSpPr>
        <xdr:cNvPr id="377" name="フローチャート: 判断 376">
          <a:extLst>
            <a:ext uri="{FF2B5EF4-FFF2-40B4-BE49-F238E27FC236}">
              <a16:creationId xmlns:a16="http://schemas.microsoft.com/office/drawing/2014/main" id="{A6718FC5-E6AE-4D73-A4F5-45B7671A557A}"/>
            </a:ext>
          </a:extLst>
        </xdr:cNvPr>
        <xdr:cNvSpPr/>
      </xdr:nvSpPr>
      <xdr:spPr>
        <a:xfrm>
          <a:off x="2063750" y="12757786"/>
          <a:ext cx="92075"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67963</xdr:rowOff>
    </xdr:from>
    <xdr:ext cx="762000" cy="259045"/>
    <xdr:sp macro="" textlink="">
      <xdr:nvSpPr>
        <xdr:cNvPr id="378" name="テキスト ボックス 377">
          <a:extLst>
            <a:ext uri="{FF2B5EF4-FFF2-40B4-BE49-F238E27FC236}">
              <a16:creationId xmlns:a16="http://schemas.microsoft.com/office/drawing/2014/main" id="{38F74211-B99C-4F4C-98BC-21048BAA2117}"/>
            </a:ext>
          </a:extLst>
        </xdr:cNvPr>
        <xdr:cNvSpPr txBox="1"/>
      </xdr:nvSpPr>
      <xdr:spPr>
        <a:xfrm>
          <a:off x="1743075" y="12536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13336</xdr:rowOff>
    </xdr:from>
    <xdr:to>
      <xdr:col>6</xdr:col>
      <xdr:colOff>171450</xdr:colOff>
      <xdr:row>79</xdr:row>
      <xdr:rowOff>114936</xdr:rowOff>
    </xdr:to>
    <xdr:sp macro="" textlink="">
      <xdr:nvSpPr>
        <xdr:cNvPr id="379" name="フローチャート: 判断 378">
          <a:extLst>
            <a:ext uri="{FF2B5EF4-FFF2-40B4-BE49-F238E27FC236}">
              <a16:creationId xmlns:a16="http://schemas.microsoft.com/office/drawing/2014/main" id="{8283CD73-B59E-4DAC-AFCD-7ED7E311F040}"/>
            </a:ext>
          </a:extLst>
        </xdr:cNvPr>
        <xdr:cNvSpPr/>
      </xdr:nvSpPr>
      <xdr:spPr>
        <a:xfrm>
          <a:off x="1212850" y="12805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125113</xdr:rowOff>
    </xdr:from>
    <xdr:ext cx="762000" cy="259045"/>
    <xdr:sp macro="" textlink="">
      <xdr:nvSpPr>
        <xdr:cNvPr id="380" name="テキスト ボックス 379">
          <a:extLst>
            <a:ext uri="{FF2B5EF4-FFF2-40B4-BE49-F238E27FC236}">
              <a16:creationId xmlns:a16="http://schemas.microsoft.com/office/drawing/2014/main" id="{0ED535BA-3921-4005-A367-7904599D5993}"/>
            </a:ext>
          </a:extLst>
        </xdr:cNvPr>
        <xdr:cNvSpPr txBox="1"/>
      </xdr:nvSpPr>
      <xdr:spPr>
        <a:xfrm>
          <a:off x="901700" y="12593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106BDC1A-DEEC-4A6B-94F6-8FE3EBCA7910}"/>
            </a:ext>
          </a:extLst>
        </xdr:cNvPr>
        <xdr:cNvSpPr txBox="1"/>
      </xdr:nvSpPr>
      <xdr:spPr>
        <a:xfrm>
          <a:off x="4391025" y="1361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6C6480B1-2F67-4F57-AFDA-8A4E290AD6C5}"/>
            </a:ext>
          </a:extLst>
        </xdr:cNvPr>
        <xdr:cNvSpPr txBox="1"/>
      </xdr:nvSpPr>
      <xdr:spPr>
        <a:xfrm>
          <a:off x="3600450" y="1361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8CB2BC2E-D97A-4F07-9A1D-5E40F50E3F60}"/>
            </a:ext>
          </a:extLst>
        </xdr:cNvPr>
        <xdr:cNvSpPr txBox="1"/>
      </xdr:nvSpPr>
      <xdr:spPr>
        <a:xfrm>
          <a:off x="2749550" y="1361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E5F09BF0-324C-4761-A0EE-0982076F548B}"/>
            </a:ext>
          </a:extLst>
        </xdr:cNvPr>
        <xdr:cNvSpPr txBox="1"/>
      </xdr:nvSpPr>
      <xdr:spPr>
        <a:xfrm>
          <a:off x="1903412" y="1361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84DE47E0-1C97-40CA-BF0C-59FEEBC284E9}"/>
            </a:ext>
          </a:extLst>
        </xdr:cNvPr>
        <xdr:cNvSpPr txBox="1"/>
      </xdr:nvSpPr>
      <xdr:spPr>
        <a:xfrm>
          <a:off x="1057275" y="1361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81</xdr:row>
      <xdr:rowOff>1905</xdr:rowOff>
    </xdr:from>
    <xdr:to>
      <xdr:col>24</xdr:col>
      <xdr:colOff>76200</xdr:colOff>
      <xdr:row>81</xdr:row>
      <xdr:rowOff>103505</xdr:rowOff>
    </xdr:to>
    <xdr:sp macro="" textlink="">
      <xdr:nvSpPr>
        <xdr:cNvPr id="386" name="楕円 385">
          <a:extLst>
            <a:ext uri="{FF2B5EF4-FFF2-40B4-BE49-F238E27FC236}">
              <a16:creationId xmlns:a16="http://schemas.microsoft.com/office/drawing/2014/main" id="{16622F37-7BC0-45ED-93B7-69054D1E72E9}"/>
            </a:ext>
          </a:extLst>
        </xdr:cNvPr>
        <xdr:cNvSpPr/>
      </xdr:nvSpPr>
      <xdr:spPr>
        <a:xfrm>
          <a:off x="4556125" y="13117830"/>
          <a:ext cx="920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80</xdr:row>
      <xdr:rowOff>81932</xdr:rowOff>
    </xdr:from>
    <xdr:ext cx="762000" cy="259045"/>
    <xdr:sp macro="" textlink="">
      <xdr:nvSpPr>
        <xdr:cNvPr id="387" name="公債費該当値テキスト">
          <a:extLst>
            <a:ext uri="{FF2B5EF4-FFF2-40B4-BE49-F238E27FC236}">
              <a16:creationId xmlns:a16="http://schemas.microsoft.com/office/drawing/2014/main" id="{4D7A4F4F-34CD-4D5B-8EC0-94AC8C18F39D}"/>
            </a:ext>
          </a:extLst>
        </xdr:cNvPr>
        <xdr:cNvSpPr txBox="1"/>
      </xdr:nvSpPr>
      <xdr:spPr>
        <a:xfrm>
          <a:off x="4686300" y="13035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80</xdr:row>
      <xdr:rowOff>116205</xdr:rowOff>
    </xdr:from>
    <xdr:to>
      <xdr:col>20</xdr:col>
      <xdr:colOff>38100</xdr:colOff>
      <xdr:row>81</xdr:row>
      <xdr:rowOff>46355</xdr:rowOff>
    </xdr:to>
    <xdr:sp macro="" textlink="">
      <xdr:nvSpPr>
        <xdr:cNvPr id="388" name="楕円 387">
          <a:extLst>
            <a:ext uri="{FF2B5EF4-FFF2-40B4-BE49-F238E27FC236}">
              <a16:creationId xmlns:a16="http://schemas.microsoft.com/office/drawing/2014/main" id="{50FE500A-763B-4B7B-82B7-F7FD9F1BB748}"/>
            </a:ext>
          </a:extLst>
        </xdr:cNvPr>
        <xdr:cNvSpPr/>
      </xdr:nvSpPr>
      <xdr:spPr>
        <a:xfrm>
          <a:off x="3756025" y="13070205"/>
          <a:ext cx="92075"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81</xdr:row>
      <xdr:rowOff>31132</xdr:rowOff>
    </xdr:from>
    <xdr:ext cx="736600" cy="259045"/>
    <xdr:sp macro="" textlink="">
      <xdr:nvSpPr>
        <xdr:cNvPr id="389" name="テキスト ボックス 388">
          <a:extLst>
            <a:ext uri="{FF2B5EF4-FFF2-40B4-BE49-F238E27FC236}">
              <a16:creationId xmlns:a16="http://schemas.microsoft.com/office/drawing/2014/main" id="{20829B91-CE98-4195-B9D7-350331C36F9E}"/>
            </a:ext>
          </a:extLst>
        </xdr:cNvPr>
        <xdr:cNvSpPr txBox="1"/>
      </xdr:nvSpPr>
      <xdr:spPr>
        <a:xfrm>
          <a:off x="3435350" y="13147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80</xdr:row>
      <xdr:rowOff>139064</xdr:rowOff>
    </xdr:from>
    <xdr:to>
      <xdr:col>15</xdr:col>
      <xdr:colOff>149225</xdr:colOff>
      <xdr:row>81</xdr:row>
      <xdr:rowOff>69214</xdr:rowOff>
    </xdr:to>
    <xdr:sp macro="" textlink="">
      <xdr:nvSpPr>
        <xdr:cNvPr id="390" name="楕円 389">
          <a:extLst>
            <a:ext uri="{FF2B5EF4-FFF2-40B4-BE49-F238E27FC236}">
              <a16:creationId xmlns:a16="http://schemas.microsoft.com/office/drawing/2014/main" id="{0F036137-94A8-4932-B2F0-D805ECAA5E82}"/>
            </a:ext>
          </a:extLst>
        </xdr:cNvPr>
        <xdr:cNvSpPr/>
      </xdr:nvSpPr>
      <xdr:spPr>
        <a:xfrm>
          <a:off x="2905125" y="13093064"/>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81</xdr:row>
      <xdr:rowOff>53991</xdr:rowOff>
    </xdr:from>
    <xdr:ext cx="762000" cy="259045"/>
    <xdr:sp macro="" textlink="">
      <xdr:nvSpPr>
        <xdr:cNvPr id="391" name="テキスト ボックス 390">
          <a:extLst>
            <a:ext uri="{FF2B5EF4-FFF2-40B4-BE49-F238E27FC236}">
              <a16:creationId xmlns:a16="http://schemas.microsoft.com/office/drawing/2014/main" id="{DC05E8ED-47C3-4D1A-A5F0-3C782A209382}"/>
            </a:ext>
          </a:extLst>
        </xdr:cNvPr>
        <xdr:cNvSpPr txBox="1"/>
      </xdr:nvSpPr>
      <xdr:spPr>
        <a:xfrm>
          <a:off x="2593975"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80</xdr:row>
      <xdr:rowOff>93345</xdr:rowOff>
    </xdr:from>
    <xdr:to>
      <xdr:col>11</xdr:col>
      <xdr:colOff>60325</xdr:colOff>
      <xdr:row>81</xdr:row>
      <xdr:rowOff>23495</xdr:rowOff>
    </xdr:to>
    <xdr:sp macro="" textlink="">
      <xdr:nvSpPr>
        <xdr:cNvPr id="392" name="楕円 391">
          <a:extLst>
            <a:ext uri="{FF2B5EF4-FFF2-40B4-BE49-F238E27FC236}">
              <a16:creationId xmlns:a16="http://schemas.microsoft.com/office/drawing/2014/main" id="{5A4FCB93-3DD4-4A3D-AC33-036AFED2161D}"/>
            </a:ext>
          </a:extLst>
        </xdr:cNvPr>
        <xdr:cNvSpPr/>
      </xdr:nvSpPr>
      <xdr:spPr>
        <a:xfrm>
          <a:off x="2063750" y="13047345"/>
          <a:ext cx="92075"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81</xdr:row>
      <xdr:rowOff>8272</xdr:rowOff>
    </xdr:from>
    <xdr:ext cx="762000" cy="259045"/>
    <xdr:sp macro="" textlink="">
      <xdr:nvSpPr>
        <xdr:cNvPr id="393" name="テキスト ボックス 392">
          <a:extLst>
            <a:ext uri="{FF2B5EF4-FFF2-40B4-BE49-F238E27FC236}">
              <a16:creationId xmlns:a16="http://schemas.microsoft.com/office/drawing/2014/main" id="{D6E58718-103E-474F-A6A7-7C970BF12BD0}"/>
            </a:ext>
          </a:extLst>
        </xdr:cNvPr>
        <xdr:cNvSpPr txBox="1"/>
      </xdr:nvSpPr>
      <xdr:spPr>
        <a:xfrm>
          <a:off x="1743075" y="1312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81</xdr:row>
      <xdr:rowOff>30480</xdr:rowOff>
    </xdr:from>
    <xdr:to>
      <xdr:col>6</xdr:col>
      <xdr:colOff>171450</xdr:colOff>
      <xdr:row>81</xdr:row>
      <xdr:rowOff>132080</xdr:rowOff>
    </xdr:to>
    <xdr:sp macro="" textlink="">
      <xdr:nvSpPr>
        <xdr:cNvPr id="394" name="楕円 393">
          <a:extLst>
            <a:ext uri="{FF2B5EF4-FFF2-40B4-BE49-F238E27FC236}">
              <a16:creationId xmlns:a16="http://schemas.microsoft.com/office/drawing/2014/main" id="{9D3DE1D2-AA1D-4894-88BB-2B0002D959CF}"/>
            </a:ext>
          </a:extLst>
        </xdr:cNvPr>
        <xdr:cNvSpPr/>
      </xdr:nvSpPr>
      <xdr:spPr>
        <a:xfrm>
          <a:off x="1212850" y="13146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81</xdr:row>
      <xdr:rowOff>116857</xdr:rowOff>
    </xdr:from>
    <xdr:ext cx="762000" cy="259045"/>
    <xdr:sp macro="" textlink="">
      <xdr:nvSpPr>
        <xdr:cNvPr id="395" name="テキスト ボックス 394">
          <a:extLst>
            <a:ext uri="{FF2B5EF4-FFF2-40B4-BE49-F238E27FC236}">
              <a16:creationId xmlns:a16="http://schemas.microsoft.com/office/drawing/2014/main" id="{73DF898A-D1CB-41EC-808E-F04C8E5FBDC2}"/>
            </a:ext>
          </a:extLst>
        </xdr:cNvPr>
        <xdr:cNvSpPr txBox="1"/>
      </xdr:nvSpPr>
      <xdr:spPr>
        <a:xfrm>
          <a:off x="901700" y="13232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28B26D5C-F121-4437-BE20-35F66B3B6303}"/>
            </a:ext>
          </a:extLst>
        </xdr:cNvPr>
        <xdr:cNvSpPr/>
      </xdr:nvSpPr>
      <xdr:spPr>
        <a:xfrm>
          <a:off x="11855450" y="10918825"/>
          <a:ext cx="4403725"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AD1B0E3E-09AA-4C9A-93B1-50B72C3E5D90}"/>
            </a:ext>
          </a:extLst>
        </xdr:cNvPr>
        <xdr:cNvSpPr/>
      </xdr:nvSpPr>
      <xdr:spPr>
        <a:xfrm>
          <a:off x="16271875" y="10982325"/>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BE27A8BC-AD20-421B-B6CD-E8542272885D}"/>
            </a:ext>
          </a:extLst>
        </xdr:cNvPr>
        <xdr:cNvSpPr/>
      </xdr:nvSpPr>
      <xdr:spPr>
        <a:xfrm>
          <a:off x="16271875" y="11163300"/>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A7F29715-6336-4B4C-B019-9008D764AA54}"/>
            </a:ext>
          </a:extLst>
        </xdr:cNvPr>
        <xdr:cNvSpPr/>
      </xdr:nvSpPr>
      <xdr:spPr>
        <a:xfrm>
          <a:off x="17884775" y="10982325"/>
          <a:ext cx="1330325"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45032806-DB17-4B35-9B55-F38478DD29AB}"/>
            </a:ext>
          </a:extLst>
        </xdr:cNvPr>
        <xdr:cNvSpPr/>
      </xdr:nvSpPr>
      <xdr:spPr>
        <a:xfrm>
          <a:off x="17884775" y="11163300"/>
          <a:ext cx="1330325"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7E096768-80C9-4B5C-ACF5-E3129C9396A2}"/>
            </a:ext>
          </a:extLst>
        </xdr:cNvPr>
        <xdr:cNvSpPr/>
      </xdr:nvSpPr>
      <xdr:spPr>
        <a:xfrm>
          <a:off x="19421475" y="10982325"/>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F0DB3140-FFEA-4211-B3E6-8AD60E53547C}"/>
            </a:ext>
          </a:extLst>
        </xdr:cNvPr>
        <xdr:cNvSpPr/>
      </xdr:nvSpPr>
      <xdr:spPr>
        <a:xfrm>
          <a:off x="19421475" y="11163300"/>
          <a:ext cx="14478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74D3B9FB-B6A5-461D-BEEE-C2F35AF732C9}"/>
            </a:ext>
          </a:extLst>
        </xdr:cNvPr>
        <xdr:cNvSpPr/>
      </xdr:nvSpPr>
      <xdr:spPr>
        <a:xfrm>
          <a:off x="11855450" y="11461750"/>
          <a:ext cx="4403725"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87F1A725-57F4-4E25-ACE2-85D706B24BE5}"/>
            </a:ext>
          </a:extLst>
        </xdr:cNvPr>
        <xdr:cNvSpPr/>
      </xdr:nvSpPr>
      <xdr:spPr>
        <a:xfrm>
          <a:off x="16575087" y="11461750"/>
          <a:ext cx="5081588" cy="2152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DF4961CF-645F-4221-AE79-72C190CF3468}"/>
            </a:ext>
          </a:extLst>
        </xdr:cNvPr>
        <xdr:cNvSpPr/>
      </xdr:nvSpPr>
      <xdr:spPr>
        <a:xfrm>
          <a:off x="16633825" y="11461750"/>
          <a:ext cx="3629025"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B66BEEFE-29F8-4074-9458-A6B88070CD9F}"/>
            </a:ext>
          </a:extLst>
        </xdr:cNvPr>
        <xdr:cNvSpPr txBox="1"/>
      </xdr:nvSpPr>
      <xdr:spPr>
        <a:xfrm>
          <a:off x="16671925" y="11760200"/>
          <a:ext cx="4841875" cy="18002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令和６年度の公債費以外について、人件費や物件費、補助費等の経常経費が増加や、経常収入である地方税の減少等が影響し、</a:t>
          </a:r>
          <a:r>
            <a:rPr kumimoji="1" lang="en-US" altLang="ja-JP" sz="1300">
              <a:solidFill>
                <a:schemeClr val="tx1"/>
              </a:solidFill>
              <a:latin typeface="ＭＳ Ｐゴシック" panose="020B0600070205080204" pitchFamily="50" charset="-128"/>
              <a:ea typeface="ＭＳ Ｐゴシック" panose="020B0600070205080204" pitchFamily="50" charset="-128"/>
            </a:rPr>
            <a:t>2.7</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ポイント増の</a:t>
          </a:r>
          <a:r>
            <a:rPr kumimoji="1" lang="en-US" altLang="ja-JP" sz="1300">
              <a:solidFill>
                <a:schemeClr val="tx1"/>
              </a:solidFill>
              <a:latin typeface="ＭＳ Ｐゴシック" panose="020B0600070205080204" pitchFamily="50" charset="-128"/>
              <a:ea typeface="ＭＳ Ｐゴシック" panose="020B0600070205080204" pitchFamily="50" charset="-128"/>
            </a:rPr>
            <a:t>65.9</a:t>
          </a:r>
          <a:r>
            <a:rPr kumimoji="1" lang="ja-JP" altLang="en-US" sz="1300">
              <a:solidFill>
                <a:schemeClr val="tx1"/>
              </a:solidFill>
              <a:latin typeface="ＭＳ Ｐゴシック" panose="020B0600070205080204" pitchFamily="50" charset="-128"/>
              <a:ea typeface="ＭＳ Ｐゴシック" panose="020B0600070205080204" pitchFamily="50" charset="-128"/>
            </a:rPr>
            <a:t>％となった。</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300">
              <a:solidFill>
                <a:schemeClr val="tx1"/>
              </a:solidFill>
              <a:latin typeface="ＭＳ Ｐゴシック" panose="020B0600070205080204" pitchFamily="50" charset="-128"/>
              <a:ea typeface="ＭＳ Ｐゴシック" panose="020B0600070205080204" pitchFamily="50" charset="-128"/>
            </a:rPr>
            <a:t>　公債費以外の経費は、類似団体平均と比較して、いずれも同程度か低い値となっていることが多いことから、公債費の負担が大きいことが読み取れる。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41E43EBD-4B4E-4007-83C1-6E76CA0A6E80}"/>
            </a:ext>
          </a:extLst>
        </xdr:cNvPr>
        <xdr:cNvSpPr txBox="1"/>
      </xdr:nvSpPr>
      <xdr:spPr>
        <a:xfrm>
          <a:off x="11817350" y="112807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424476DC-6DAE-41F8-B1EB-421B48E5E78E}"/>
            </a:ext>
          </a:extLst>
        </xdr:cNvPr>
        <xdr:cNvCxnSpPr/>
      </xdr:nvCxnSpPr>
      <xdr:spPr>
        <a:xfrm>
          <a:off x="11855450" y="13614400"/>
          <a:ext cx="4403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D27E6BBF-C238-4BA3-ACE3-F7217B001C70}"/>
            </a:ext>
          </a:extLst>
        </xdr:cNvPr>
        <xdr:cNvSpPr txBox="1"/>
      </xdr:nvSpPr>
      <xdr:spPr>
        <a:xfrm>
          <a:off x="11376025" y="1348170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86A4184F-1C00-45CE-8218-A938100EB107}"/>
            </a:ext>
          </a:extLst>
        </xdr:cNvPr>
        <xdr:cNvCxnSpPr/>
      </xdr:nvCxnSpPr>
      <xdr:spPr>
        <a:xfrm>
          <a:off x="11855450" y="13261975"/>
          <a:ext cx="4403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F283AAD4-94EF-4FD7-BC19-CE832ECD5B06}"/>
            </a:ext>
          </a:extLst>
        </xdr:cNvPr>
        <xdr:cNvSpPr txBox="1"/>
      </xdr:nvSpPr>
      <xdr:spPr>
        <a:xfrm>
          <a:off x="11376025" y="131197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B75C4C71-B8B0-4133-B0DE-00C8C8DC0BD5}"/>
            </a:ext>
          </a:extLst>
        </xdr:cNvPr>
        <xdr:cNvCxnSpPr/>
      </xdr:nvCxnSpPr>
      <xdr:spPr>
        <a:xfrm>
          <a:off x="11855450" y="12900025"/>
          <a:ext cx="4403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A0695BDF-20C2-4D33-BABE-2F3DDEB95574}"/>
            </a:ext>
          </a:extLst>
        </xdr:cNvPr>
        <xdr:cNvSpPr txBox="1"/>
      </xdr:nvSpPr>
      <xdr:spPr>
        <a:xfrm>
          <a:off x="11376025" y="127673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3116C04D-2486-4D82-A5AC-FB3164DC70BD}"/>
            </a:ext>
          </a:extLst>
        </xdr:cNvPr>
        <xdr:cNvCxnSpPr/>
      </xdr:nvCxnSpPr>
      <xdr:spPr>
        <a:xfrm>
          <a:off x="11855450" y="12538075"/>
          <a:ext cx="4403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C447506E-FFE9-49FD-AF79-9D71C0DDC83C}"/>
            </a:ext>
          </a:extLst>
        </xdr:cNvPr>
        <xdr:cNvSpPr txBox="1"/>
      </xdr:nvSpPr>
      <xdr:spPr>
        <a:xfrm>
          <a:off x="11376025" y="124053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D8E6304F-E4BB-4ADB-9767-B01482970C57}"/>
            </a:ext>
          </a:extLst>
        </xdr:cNvPr>
        <xdr:cNvCxnSpPr/>
      </xdr:nvCxnSpPr>
      <xdr:spPr>
        <a:xfrm>
          <a:off x="11855450" y="12176125"/>
          <a:ext cx="4403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BACDE82F-C878-41B2-B3B5-4D5B0DE95930}"/>
            </a:ext>
          </a:extLst>
        </xdr:cNvPr>
        <xdr:cNvSpPr txBox="1"/>
      </xdr:nvSpPr>
      <xdr:spPr>
        <a:xfrm>
          <a:off x="11376025" y="120434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C3B5896C-EB9B-448D-8E25-22EAD8A13971}"/>
            </a:ext>
          </a:extLst>
        </xdr:cNvPr>
        <xdr:cNvCxnSpPr/>
      </xdr:nvCxnSpPr>
      <xdr:spPr>
        <a:xfrm>
          <a:off x="11855450" y="11818937"/>
          <a:ext cx="4403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DE045FF7-6807-4385-9FF2-262AAB9DA9AA}"/>
            </a:ext>
          </a:extLst>
        </xdr:cNvPr>
        <xdr:cNvSpPr txBox="1"/>
      </xdr:nvSpPr>
      <xdr:spPr>
        <a:xfrm>
          <a:off x="11376025" y="11681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B749333E-59CE-4C11-85DA-9FB4485CBBD5}"/>
            </a:ext>
          </a:extLst>
        </xdr:cNvPr>
        <xdr:cNvCxnSpPr/>
      </xdr:nvCxnSpPr>
      <xdr:spPr>
        <a:xfrm>
          <a:off x="11855450" y="11461750"/>
          <a:ext cx="44037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15B38451-F282-4554-9577-B93D1DD36B4C}"/>
            </a:ext>
          </a:extLst>
        </xdr:cNvPr>
        <xdr:cNvSpPr txBox="1"/>
      </xdr:nvSpPr>
      <xdr:spPr>
        <a:xfrm>
          <a:off x="11376025" y="1132905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A559C359-872C-483D-B6DF-02F89F9BDA02}"/>
            </a:ext>
          </a:extLst>
        </xdr:cNvPr>
        <xdr:cNvSpPr/>
      </xdr:nvSpPr>
      <xdr:spPr>
        <a:xfrm>
          <a:off x="11855450" y="11461750"/>
          <a:ext cx="4403725"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75</xdr:row>
      <xdr:rowOff>100330</xdr:rowOff>
    </xdr:from>
    <xdr:to>
      <xdr:col>82</xdr:col>
      <xdr:colOff>107950</xdr:colOff>
      <xdr:row>81</xdr:row>
      <xdr:rowOff>161289</xdr:rowOff>
    </xdr:to>
    <xdr:cxnSp macro="">
      <xdr:nvCxnSpPr>
        <xdr:cNvPr id="423" name="直線コネクタ 422">
          <a:extLst>
            <a:ext uri="{FF2B5EF4-FFF2-40B4-BE49-F238E27FC236}">
              <a16:creationId xmlns:a16="http://schemas.microsoft.com/office/drawing/2014/main" id="{589C16B1-15D7-42D3-BB30-F27C9CC2E60F}"/>
            </a:ext>
          </a:extLst>
        </xdr:cNvPr>
        <xdr:cNvCxnSpPr/>
      </xdr:nvCxnSpPr>
      <xdr:spPr>
        <a:xfrm flipV="1">
          <a:off x="15728950" y="12244705"/>
          <a:ext cx="0" cy="1032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133366</xdr:rowOff>
    </xdr:from>
    <xdr:ext cx="762000" cy="259045"/>
    <xdr:sp macro="" textlink="">
      <xdr:nvSpPr>
        <xdr:cNvPr id="424" name="公債費以外最小値テキスト">
          <a:extLst>
            <a:ext uri="{FF2B5EF4-FFF2-40B4-BE49-F238E27FC236}">
              <a16:creationId xmlns:a16="http://schemas.microsoft.com/office/drawing/2014/main" id="{18380D35-38FA-44ED-BFB0-399221A653CD}"/>
            </a:ext>
          </a:extLst>
        </xdr:cNvPr>
        <xdr:cNvSpPr txBox="1"/>
      </xdr:nvSpPr>
      <xdr:spPr>
        <a:xfrm>
          <a:off x="15813087" y="13249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161289</xdr:rowOff>
    </xdr:from>
    <xdr:to>
      <xdr:col>82</xdr:col>
      <xdr:colOff>196850</xdr:colOff>
      <xdr:row>81</xdr:row>
      <xdr:rowOff>161289</xdr:rowOff>
    </xdr:to>
    <xdr:cxnSp macro="">
      <xdr:nvCxnSpPr>
        <xdr:cNvPr id="425" name="直線コネクタ 424">
          <a:extLst>
            <a:ext uri="{FF2B5EF4-FFF2-40B4-BE49-F238E27FC236}">
              <a16:creationId xmlns:a16="http://schemas.microsoft.com/office/drawing/2014/main" id="{61DA09A4-F80F-4E3C-8527-BEEF49624C51}"/>
            </a:ext>
          </a:extLst>
        </xdr:cNvPr>
        <xdr:cNvCxnSpPr/>
      </xdr:nvCxnSpPr>
      <xdr:spPr>
        <a:xfrm>
          <a:off x="15640050" y="13277214"/>
          <a:ext cx="17303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15257</xdr:rowOff>
    </xdr:from>
    <xdr:ext cx="762000" cy="259045"/>
    <xdr:sp macro="" textlink="">
      <xdr:nvSpPr>
        <xdr:cNvPr id="426" name="公債費以外最大値テキスト">
          <a:extLst>
            <a:ext uri="{FF2B5EF4-FFF2-40B4-BE49-F238E27FC236}">
              <a16:creationId xmlns:a16="http://schemas.microsoft.com/office/drawing/2014/main" id="{B77A3E61-72CC-44F0-87EF-4257C47ABBC5}"/>
            </a:ext>
          </a:extLst>
        </xdr:cNvPr>
        <xdr:cNvSpPr txBox="1"/>
      </xdr:nvSpPr>
      <xdr:spPr>
        <a:xfrm>
          <a:off x="15813087" y="11997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75</xdr:row>
      <xdr:rowOff>100330</xdr:rowOff>
    </xdr:from>
    <xdr:to>
      <xdr:col>82</xdr:col>
      <xdr:colOff>196850</xdr:colOff>
      <xdr:row>75</xdr:row>
      <xdr:rowOff>100330</xdr:rowOff>
    </xdr:to>
    <xdr:cxnSp macro="">
      <xdr:nvCxnSpPr>
        <xdr:cNvPr id="427" name="直線コネクタ 426">
          <a:extLst>
            <a:ext uri="{FF2B5EF4-FFF2-40B4-BE49-F238E27FC236}">
              <a16:creationId xmlns:a16="http://schemas.microsoft.com/office/drawing/2014/main" id="{B7776CB9-1816-4F44-9755-E4CC7424F1BB}"/>
            </a:ext>
          </a:extLst>
        </xdr:cNvPr>
        <xdr:cNvCxnSpPr/>
      </xdr:nvCxnSpPr>
      <xdr:spPr>
        <a:xfrm>
          <a:off x="15640050" y="12244705"/>
          <a:ext cx="173037"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66040</xdr:rowOff>
    </xdr:from>
    <xdr:to>
      <xdr:col>82</xdr:col>
      <xdr:colOff>107950</xdr:colOff>
      <xdr:row>75</xdr:row>
      <xdr:rowOff>100330</xdr:rowOff>
    </xdr:to>
    <xdr:cxnSp macro="">
      <xdr:nvCxnSpPr>
        <xdr:cNvPr id="428" name="直線コネクタ 427">
          <a:extLst>
            <a:ext uri="{FF2B5EF4-FFF2-40B4-BE49-F238E27FC236}">
              <a16:creationId xmlns:a16="http://schemas.microsoft.com/office/drawing/2014/main" id="{A6B141D3-468F-4E96-BFFD-27D5036F82AA}"/>
            </a:ext>
          </a:extLst>
        </xdr:cNvPr>
        <xdr:cNvCxnSpPr/>
      </xdr:nvCxnSpPr>
      <xdr:spPr>
        <a:xfrm>
          <a:off x="14928850" y="12048490"/>
          <a:ext cx="800100" cy="196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78</xdr:row>
      <xdr:rowOff>139716</xdr:rowOff>
    </xdr:from>
    <xdr:ext cx="762000" cy="259045"/>
    <xdr:sp macro="" textlink="">
      <xdr:nvSpPr>
        <xdr:cNvPr id="429" name="公債費以外平均値テキスト">
          <a:extLst>
            <a:ext uri="{FF2B5EF4-FFF2-40B4-BE49-F238E27FC236}">
              <a16:creationId xmlns:a16="http://schemas.microsoft.com/office/drawing/2014/main" id="{D10C1673-581F-454C-B972-F0B67633C30F}"/>
            </a:ext>
          </a:extLst>
        </xdr:cNvPr>
        <xdr:cNvSpPr txBox="1"/>
      </xdr:nvSpPr>
      <xdr:spPr>
        <a:xfrm>
          <a:off x="15813087" y="127698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167639</xdr:rowOff>
    </xdr:from>
    <xdr:to>
      <xdr:col>82</xdr:col>
      <xdr:colOff>158750</xdr:colOff>
      <xdr:row>79</xdr:row>
      <xdr:rowOff>97789</xdr:rowOff>
    </xdr:to>
    <xdr:sp macro="" textlink="">
      <xdr:nvSpPr>
        <xdr:cNvPr id="430" name="フローチャート: 判断 429">
          <a:extLst>
            <a:ext uri="{FF2B5EF4-FFF2-40B4-BE49-F238E27FC236}">
              <a16:creationId xmlns:a16="http://schemas.microsoft.com/office/drawing/2014/main" id="{F77614B6-15D8-40CB-910C-E67E11C2944F}"/>
            </a:ext>
          </a:extLst>
        </xdr:cNvPr>
        <xdr:cNvSpPr/>
      </xdr:nvSpPr>
      <xdr:spPr>
        <a:xfrm>
          <a:off x="15678150" y="12793026"/>
          <a:ext cx="101600"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66040</xdr:rowOff>
    </xdr:from>
    <xdr:to>
      <xdr:col>78</xdr:col>
      <xdr:colOff>69850</xdr:colOff>
      <xdr:row>74</xdr:row>
      <xdr:rowOff>127000</xdr:rowOff>
    </xdr:to>
    <xdr:cxnSp macro="">
      <xdr:nvCxnSpPr>
        <xdr:cNvPr id="431" name="直線コネクタ 430">
          <a:extLst>
            <a:ext uri="{FF2B5EF4-FFF2-40B4-BE49-F238E27FC236}">
              <a16:creationId xmlns:a16="http://schemas.microsoft.com/office/drawing/2014/main" id="{884F705D-6ADC-4B83-9131-EA60F7E33396}"/>
            </a:ext>
          </a:extLst>
        </xdr:cNvPr>
        <xdr:cNvCxnSpPr/>
      </xdr:nvCxnSpPr>
      <xdr:spPr>
        <a:xfrm flipV="1">
          <a:off x="14087475" y="12048490"/>
          <a:ext cx="841375"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78</xdr:row>
      <xdr:rowOff>83820</xdr:rowOff>
    </xdr:from>
    <xdr:to>
      <xdr:col>78</xdr:col>
      <xdr:colOff>120650</xdr:colOff>
      <xdr:row>79</xdr:row>
      <xdr:rowOff>13970</xdr:rowOff>
    </xdr:to>
    <xdr:sp macro="" textlink="">
      <xdr:nvSpPr>
        <xdr:cNvPr id="432" name="フローチャート: 判断 431">
          <a:extLst>
            <a:ext uri="{FF2B5EF4-FFF2-40B4-BE49-F238E27FC236}">
              <a16:creationId xmlns:a16="http://schemas.microsoft.com/office/drawing/2014/main" id="{3DC1F1B9-7213-47E5-A2A3-0358F7E34F16}"/>
            </a:ext>
          </a:extLst>
        </xdr:cNvPr>
        <xdr:cNvSpPr/>
      </xdr:nvSpPr>
      <xdr:spPr>
        <a:xfrm>
          <a:off x="14878050" y="1271397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170197</xdr:rowOff>
    </xdr:from>
    <xdr:ext cx="736600" cy="259045"/>
    <xdr:sp macro="" textlink="">
      <xdr:nvSpPr>
        <xdr:cNvPr id="433" name="テキスト ボックス 432">
          <a:extLst>
            <a:ext uri="{FF2B5EF4-FFF2-40B4-BE49-F238E27FC236}">
              <a16:creationId xmlns:a16="http://schemas.microsoft.com/office/drawing/2014/main" id="{74F2B24C-D1B3-49A8-BD43-0BC50236A6CA}"/>
            </a:ext>
          </a:extLst>
        </xdr:cNvPr>
        <xdr:cNvSpPr txBox="1"/>
      </xdr:nvSpPr>
      <xdr:spPr>
        <a:xfrm>
          <a:off x="14566900" y="127908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43180</xdr:rowOff>
    </xdr:from>
    <xdr:to>
      <xdr:col>73</xdr:col>
      <xdr:colOff>180975</xdr:colOff>
      <xdr:row>74</xdr:row>
      <xdr:rowOff>127000</xdr:rowOff>
    </xdr:to>
    <xdr:cxnSp macro="">
      <xdr:nvCxnSpPr>
        <xdr:cNvPr id="434" name="直線コネクタ 433">
          <a:extLst>
            <a:ext uri="{FF2B5EF4-FFF2-40B4-BE49-F238E27FC236}">
              <a16:creationId xmlns:a16="http://schemas.microsoft.com/office/drawing/2014/main" id="{2FBC6CFD-50F7-453A-AFB5-88609A67CF8F}"/>
            </a:ext>
          </a:extLst>
        </xdr:cNvPr>
        <xdr:cNvCxnSpPr/>
      </xdr:nvCxnSpPr>
      <xdr:spPr>
        <a:xfrm>
          <a:off x="13236575" y="12025630"/>
          <a:ext cx="8509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140970</xdr:rowOff>
    </xdr:from>
    <xdr:to>
      <xdr:col>74</xdr:col>
      <xdr:colOff>31750</xdr:colOff>
      <xdr:row>78</xdr:row>
      <xdr:rowOff>71120</xdr:rowOff>
    </xdr:to>
    <xdr:sp macro="" textlink="">
      <xdr:nvSpPr>
        <xdr:cNvPr id="435" name="フローチャート: 判断 434">
          <a:extLst>
            <a:ext uri="{FF2B5EF4-FFF2-40B4-BE49-F238E27FC236}">
              <a16:creationId xmlns:a16="http://schemas.microsoft.com/office/drawing/2014/main" id="{0E17496C-6037-4D67-AAE4-4B93ADD37964}"/>
            </a:ext>
          </a:extLst>
        </xdr:cNvPr>
        <xdr:cNvSpPr/>
      </xdr:nvSpPr>
      <xdr:spPr>
        <a:xfrm>
          <a:off x="14036675" y="12609195"/>
          <a:ext cx="92075"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55897</xdr:rowOff>
    </xdr:from>
    <xdr:ext cx="762000" cy="259045"/>
    <xdr:sp macro="" textlink="">
      <xdr:nvSpPr>
        <xdr:cNvPr id="436" name="テキスト ボックス 435">
          <a:extLst>
            <a:ext uri="{FF2B5EF4-FFF2-40B4-BE49-F238E27FC236}">
              <a16:creationId xmlns:a16="http://schemas.microsoft.com/office/drawing/2014/main" id="{99618BD0-D973-421D-98DD-39EC218CBFB5}"/>
            </a:ext>
          </a:extLst>
        </xdr:cNvPr>
        <xdr:cNvSpPr txBox="1"/>
      </xdr:nvSpPr>
      <xdr:spPr>
        <a:xfrm>
          <a:off x="13716000" y="12686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43180</xdr:rowOff>
    </xdr:from>
    <xdr:to>
      <xdr:col>69</xdr:col>
      <xdr:colOff>92075</xdr:colOff>
      <xdr:row>74</xdr:row>
      <xdr:rowOff>81280</xdr:rowOff>
    </xdr:to>
    <xdr:cxnSp macro="">
      <xdr:nvCxnSpPr>
        <xdr:cNvPr id="437" name="直線コネクタ 436">
          <a:extLst>
            <a:ext uri="{FF2B5EF4-FFF2-40B4-BE49-F238E27FC236}">
              <a16:creationId xmlns:a16="http://schemas.microsoft.com/office/drawing/2014/main" id="{051CC73E-13A7-450F-9160-A2C4A8498050}"/>
            </a:ext>
          </a:extLst>
        </xdr:cNvPr>
        <xdr:cNvCxnSpPr/>
      </xdr:nvCxnSpPr>
      <xdr:spPr>
        <a:xfrm flipV="1">
          <a:off x="12385675" y="12025630"/>
          <a:ext cx="8509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83820</xdr:rowOff>
    </xdr:from>
    <xdr:to>
      <xdr:col>69</xdr:col>
      <xdr:colOff>142875</xdr:colOff>
      <xdr:row>77</xdr:row>
      <xdr:rowOff>13970</xdr:rowOff>
    </xdr:to>
    <xdr:sp macro="" textlink="">
      <xdr:nvSpPr>
        <xdr:cNvPr id="438" name="フローチャート: 判断 437">
          <a:extLst>
            <a:ext uri="{FF2B5EF4-FFF2-40B4-BE49-F238E27FC236}">
              <a16:creationId xmlns:a16="http://schemas.microsoft.com/office/drawing/2014/main" id="{46010EDC-1D29-4CA1-9E77-B260E2CF465E}"/>
            </a:ext>
          </a:extLst>
        </xdr:cNvPr>
        <xdr:cNvSpPr/>
      </xdr:nvSpPr>
      <xdr:spPr>
        <a:xfrm>
          <a:off x="13185775" y="1239012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170197</xdr:rowOff>
    </xdr:from>
    <xdr:ext cx="762000" cy="259045"/>
    <xdr:sp macro="" textlink="">
      <xdr:nvSpPr>
        <xdr:cNvPr id="439" name="テキスト ボックス 438">
          <a:extLst>
            <a:ext uri="{FF2B5EF4-FFF2-40B4-BE49-F238E27FC236}">
              <a16:creationId xmlns:a16="http://schemas.microsoft.com/office/drawing/2014/main" id="{45B8A8B4-F394-4D8F-A16F-B1BC51ED302A}"/>
            </a:ext>
          </a:extLst>
        </xdr:cNvPr>
        <xdr:cNvSpPr txBox="1"/>
      </xdr:nvSpPr>
      <xdr:spPr>
        <a:xfrm>
          <a:off x="12874625" y="12466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102870</xdr:rowOff>
    </xdr:from>
    <xdr:to>
      <xdr:col>65</xdr:col>
      <xdr:colOff>53975</xdr:colOff>
      <xdr:row>78</xdr:row>
      <xdr:rowOff>33020</xdr:rowOff>
    </xdr:to>
    <xdr:sp macro="" textlink="">
      <xdr:nvSpPr>
        <xdr:cNvPr id="440" name="フローチャート: 判断 439">
          <a:extLst>
            <a:ext uri="{FF2B5EF4-FFF2-40B4-BE49-F238E27FC236}">
              <a16:creationId xmlns:a16="http://schemas.microsoft.com/office/drawing/2014/main" id="{F22D246A-887E-470F-886B-F7ECCEE06158}"/>
            </a:ext>
          </a:extLst>
        </xdr:cNvPr>
        <xdr:cNvSpPr/>
      </xdr:nvSpPr>
      <xdr:spPr>
        <a:xfrm>
          <a:off x="12344400" y="12571095"/>
          <a:ext cx="92075"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17797</xdr:rowOff>
    </xdr:from>
    <xdr:ext cx="762000" cy="259045"/>
    <xdr:sp macro="" textlink="">
      <xdr:nvSpPr>
        <xdr:cNvPr id="441" name="テキスト ボックス 440">
          <a:extLst>
            <a:ext uri="{FF2B5EF4-FFF2-40B4-BE49-F238E27FC236}">
              <a16:creationId xmlns:a16="http://schemas.microsoft.com/office/drawing/2014/main" id="{FFB1232C-36DE-484A-949C-F7E629372294}"/>
            </a:ext>
          </a:extLst>
        </xdr:cNvPr>
        <xdr:cNvSpPr txBox="1"/>
      </xdr:nvSpPr>
      <xdr:spPr>
        <a:xfrm>
          <a:off x="12023725" y="12647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41783827-ECFE-451E-8D46-3CC7955AE718}"/>
            </a:ext>
          </a:extLst>
        </xdr:cNvPr>
        <xdr:cNvSpPr txBox="1"/>
      </xdr:nvSpPr>
      <xdr:spPr>
        <a:xfrm>
          <a:off x="15522575" y="1361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96E2667B-E823-4696-B455-6B55282A0F92}"/>
            </a:ext>
          </a:extLst>
        </xdr:cNvPr>
        <xdr:cNvSpPr txBox="1"/>
      </xdr:nvSpPr>
      <xdr:spPr>
        <a:xfrm>
          <a:off x="14722475" y="1361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E63DE6A-C67C-4901-A503-3939370843DF}"/>
            </a:ext>
          </a:extLst>
        </xdr:cNvPr>
        <xdr:cNvSpPr txBox="1"/>
      </xdr:nvSpPr>
      <xdr:spPr>
        <a:xfrm>
          <a:off x="13881100" y="1361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F2998856-361E-43CC-AF14-A64D3EA0FC2C}"/>
            </a:ext>
          </a:extLst>
        </xdr:cNvPr>
        <xdr:cNvSpPr txBox="1"/>
      </xdr:nvSpPr>
      <xdr:spPr>
        <a:xfrm>
          <a:off x="13030200" y="1361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DCC0B517-46EC-4C21-9FBE-47099EFF043D}"/>
            </a:ext>
          </a:extLst>
        </xdr:cNvPr>
        <xdr:cNvSpPr txBox="1"/>
      </xdr:nvSpPr>
      <xdr:spPr>
        <a:xfrm>
          <a:off x="12188825" y="1361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49530</xdr:rowOff>
    </xdr:from>
    <xdr:to>
      <xdr:col>82</xdr:col>
      <xdr:colOff>158750</xdr:colOff>
      <xdr:row>75</xdr:row>
      <xdr:rowOff>151130</xdr:rowOff>
    </xdr:to>
    <xdr:sp macro="" textlink="">
      <xdr:nvSpPr>
        <xdr:cNvPr id="447" name="楕円 446">
          <a:extLst>
            <a:ext uri="{FF2B5EF4-FFF2-40B4-BE49-F238E27FC236}">
              <a16:creationId xmlns:a16="http://schemas.microsoft.com/office/drawing/2014/main" id="{0AA8F071-372E-4233-80D0-EB2C3E2ACE9E}"/>
            </a:ext>
          </a:extLst>
        </xdr:cNvPr>
        <xdr:cNvSpPr/>
      </xdr:nvSpPr>
      <xdr:spPr>
        <a:xfrm>
          <a:off x="15678150" y="12193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129557</xdr:rowOff>
    </xdr:from>
    <xdr:ext cx="762000" cy="259045"/>
    <xdr:sp macro="" textlink="">
      <xdr:nvSpPr>
        <xdr:cNvPr id="448" name="公債費以外該当値テキスト">
          <a:extLst>
            <a:ext uri="{FF2B5EF4-FFF2-40B4-BE49-F238E27FC236}">
              <a16:creationId xmlns:a16="http://schemas.microsoft.com/office/drawing/2014/main" id="{8B5114AE-F95F-40AE-B994-E1A13E5ABBB3}"/>
            </a:ext>
          </a:extLst>
        </xdr:cNvPr>
        <xdr:cNvSpPr txBox="1"/>
      </xdr:nvSpPr>
      <xdr:spPr>
        <a:xfrm>
          <a:off x="15813087" y="12112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15240</xdr:rowOff>
    </xdr:from>
    <xdr:to>
      <xdr:col>78</xdr:col>
      <xdr:colOff>120650</xdr:colOff>
      <xdr:row>74</xdr:row>
      <xdr:rowOff>116840</xdr:rowOff>
    </xdr:to>
    <xdr:sp macro="" textlink="">
      <xdr:nvSpPr>
        <xdr:cNvPr id="449" name="楕円 448">
          <a:extLst>
            <a:ext uri="{FF2B5EF4-FFF2-40B4-BE49-F238E27FC236}">
              <a16:creationId xmlns:a16="http://schemas.microsoft.com/office/drawing/2014/main" id="{3EED6A0A-B980-498F-8C37-5AA058514D64}"/>
            </a:ext>
          </a:extLst>
        </xdr:cNvPr>
        <xdr:cNvSpPr/>
      </xdr:nvSpPr>
      <xdr:spPr>
        <a:xfrm>
          <a:off x="14878050" y="1199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127017</xdr:rowOff>
    </xdr:from>
    <xdr:ext cx="736600" cy="259045"/>
    <xdr:sp macro="" textlink="">
      <xdr:nvSpPr>
        <xdr:cNvPr id="450" name="テキスト ボックス 449">
          <a:extLst>
            <a:ext uri="{FF2B5EF4-FFF2-40B4-BE49-F238E27FC236}">
              <a16:creationId xmlns:a16="http://schemas.microsoft.com/office/drawing/2014/main" id="{5CEF414D-C12D-4B8B-A5DB-A644B9CEFFA7}"/>
            </a:ext>
          </a:extLst>
        </xdr:cNvPr>
        <xdr:cNvSpPr txBox="1"/>
      </xdr:nvSpPr>
      <xdr:spPr>
        <a:xfrm>
          <a:off x="14566900" y="11785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76200</xdr:rowOff>
    </xdr:from>
    <xdr:to>
      <xdr:col>74</xdr:col>
      <xdr:colOff>31750</xdr:colOff>
      <xdr:row>75</xdr:row>
      <xdr:rowOff>6350</xdr:rowOff>
    </xdr:to>
    <xdr:sp macro="" textlink="">
      <xdr:nvSpPr>
        <xdr:cNvPr id="451" name="楕円 450">
          <a:extLst>
            <a:ext uri="{FF2B5EF4-FFF2-40B4-BE49-F238E27FC236}">
              <a16:creationId xmlns:a16="http://schemas.microsoft.com/office/drawing/2014/main" id="{0691E525-07CD-476D-9B64-A7503F22291E}"/>
            </a:ext>
          </a:extLst>
        </xdr:cNvPr>
        <xdr:cNvSpPr/>
      </xdr:nvSpPr>
      <xdr:spPr>
        <a:xfrm>
          <a:off x="14036675" y="12058650"/>
          <a:ext cx="92075"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16527</xdr:rowOff>
    </xdr:from>
    <xdr:ext cx="762000" cy="259045"/>
    <xdr:sp macro="" textlink="">
      <xdr:nvSpPr>
        <xdr:cNvPr id="452" name="テキスト ボックス 451">
          <a:extLst>
            <a:ext uri="{FF2B5EF4-FFF2-40B4-BE49-F238E27FC236}">
              <a16:creationId xmlns:a16="http://schemas.microsoft.com/office/drawing/2014/main" id="{EAF1EEB5-B44A-47B7-8740-BB85A3D5BB86}"/>
            </a:ext>
          </a:extLst>
        </xdr:cNvPr>
        <xdr:cNvSpPr txBox="1"/>
      </xdr:nvSpPr>
      <xdr:spPr>
        <a:xfrm>
          <a:off x="13716000" y="11837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163830</xdr:rowOff>
    </xdr:from>
    <xdr:to>
      <xdr:col>69</xdr:col>
      <xdr:colOff>142875</xdr:colOff>
      <xdr:row>74</xdr:row>
      <xdr:rowOff>93980</xdr:rowOff>
    </xdr:to>
    <xdr:sp macro="" textlink="">
      <xdr:nvSpPr>
        <xdr:cNvPr id="453" name="楕円 452">
          <a:extLst>
            <a:ext uri="{FF2B5EF4-FFF2-40B4-BE49-F238E27FC236}">
              <a16:creationId xmlns:a16="http://schemas.microsoft.com/office/drawing/2014/main" id="{5119EF15-93CF-4DE7-BE1F-91C407359E61}"/>
            </a:ext>
          </a:extLst>
        </xdr:cNvPr>
        <xdr:cNvSpPr/>
      </xdr:nvSpPr>
      <xdr:spPr>
        <a:xfrm>
          <a:off x="13185775" y="1198435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104157</xdr:rowOff>
    </xdr:from>
    <xdr:ext cx="762000" cy="259045"/>
    <xdr:sp macro="" textlink="">
      <xdr:nvSpPr>
        <xdr:cNvPr id="454" name="テキスト ボックス 453">
          <a:extLst>
            <a:ext uri="{FF2B5EF4-FFF2-40B4-BE49-F238E27FC236}">
              <a16:creationId xmlns:a16="http://schemas.microsoft.com/office/drawing/2014/main" id="{5632ACF2-024E-494C-A404-10EC41824139}"/>
            </a:ext>
          </a:extLst>
        </xdr:cNvPr>
        <xdr:cNvSpPr txBox="1"/>
      </xdr:nvSpPr>
      <xdr:spPr>
        <a:xfrm>
          <a:off x="12874625" y="1176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30480</xdr:rowOff>
    </xdr:from>
    <xdr:to>
      <xdr:col>65</xdr:col>
      <xdr:colOff>53975</xdr:colOff>
      <xdr:row>74</xdr:row>
      <xdr:rowOff>132080</xdr:rowOff>
    </xdr:to>
    <xdr:sp macro="" textlink="">
      <xdr:nvSpPr>
        <xdr:cNvPr id="455" name="楕円 454">
          <a:extLst>
            <a:ext uri="{FF2B5EF4-FFF2-40B4-BE49-F238E27FC236}">
              <a16:creationId xmlns:a16="http://schemas.microsoft.com/office/drawing/2014/main" id="{A8212DA2-CA0F-4BB7-9F6E-F0E9954F20BC}"/>
            </a:ext>
          </a:extLst>
        </xdr:cNvPr>
        <xdr:cNvSpPr/>
      </xdr:nvSpPr>
      <xdr:spPr>
        <a:xfrm>
          <a:off x="12344400" y="12012930"/>
          <a:ext cx="920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142257</xdr:rowOff>
    </xdr:from>
    <xdr:ext cx="762000" cy="259045"/>
    <xdr:sp macro="" textlink="">
      <xdr:nvSpPr>
        <xdr:cNvPr id="456" name="テキスト ボックス 455">
          <a:extLst>
            <a:ext uri="{FF2B5EF4-FFF2-40B4-BE49-F238E27FC236}">
              <a16:creationId xmlns:a16="http://schemas.microsoft.com/office/drawing/2014/main" id="{7A3EFE8C-C639-489C-8C6D-DB9A33A58633}"/>
            </a:ext>
          </a:extLst>
        </xdr:cNvPr>
        <xdr:cNvSpPr txBox="1"/>
      </xdr:nvSpPr>
      <xdr:spPr>
        <a:xfrm>
          <a:off x="12023725" y="11800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AE37ABA4-0598-4A60-8424-C823C83B62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7E491C44-B51F-4F7C-B4CF-68BEF4CFDFEE}"/>
            </a:ext>
          </a:extLst>
        </xdr:cNvPr>
        <xdr:cNvSpPr/>
      </xdr:nvSpPr>
      <xdr:spPr bwMode="auto">
        <a:xfrm>
          <a:off x="0" y="88900"/>
          <a:ext cx="11480800" cy="415925"/>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4DC3BE4E-123D-4929-BFD7-6BC769CEF7FD}"/>
            </a:ext>
          </a:extLst>
        </xdr:cNvPr>
        <xdr:cNvSpPr/>
      </xdr:nvSpPr>
      <xdr:spPr bwMode="auto">
        <a:xfrm>
          <a:off x="13114338" y="0"/>
          <a:ext cx="2822575" cy="36195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7132F2B0-C950-4705-879D-F1E8C8542466}"/>
            </a:ext>
          </a:extLst>
        </xdr:cNvPr>
        <xdr:cNvSpPr/>
      </xdr:nvSpPr>
      <xdr:spPr bwMode="auto">
        <a:xfrm>
          <a:off x="13123863" y="12700"/>
          <a:ext cx="2797175" cy="3365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6125A45B-B1EA-4321-A3BE-9927435A6868}"/>
            </a:ext>
          </a:extLst>
        </xdr:cNvPr>
        <xdr:cNvSpPr/>
      </xdr:nvSpPr>
      <xdr:spPr bwMode="auto">
        <a:xfrm>
          <a:off x="13136563" y="31750"/>
          <a:ext cx="2764789" cy="3048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福島県会津坂下町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2C2225A-399C-4AC5-8B36-1A7BB79F433E}"/>
            </a:ext>
          </a:extLst>
        </xdr:cNvPr>
        <xdr:cNvSpPr/>
      </xdr:nvSpPr>
      <xdr:spPr bwMode="auto">
        <a:xfrm>
          <a:off x="11053763" y="0"/>
          <a:ext cx="1863725" cy="36195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326FA1A2-86DF-40DA-8699-A9C120A41138}"/>
            </a:ext>
          </a:extLst>
        </xdr:cNvPr>
        <xdr:cNvSpPr/>
      </xdr:nvSpPr>
      <xdr:spPr bwMode="auto">
        <a:xfrm>
          <a:off x="11079163" y="12700"/>
          <a:ext cx="1819275" cy="3365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39D13F48-5945-4D80-A289-7317815F5376}"/>
            </a:ext>
          </a:extLst>
        </xdr:cNvPr>
        <xdr:cNvSpPr/>
      </xdr:nvSpPr>
      <xdr:spPr bwMode="auto">
        <a:xfrm>
          <a:off x="11104563" y="31750"/>
          <a:ext cx="1762125" cy="30480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BE1FCBCA-8ADD-478D-9B42-939BC0CF4E29}"/>
            </a:ext>
          </a:extLst>
        </xdr:cNvPr>
        <xdr:cNvSpPr/>
      </xdr:nvSpPr>
      <xdr:spPr bwMode="auto">
        <a:xfrm>
          <a:off x="2001838" y="11563350"/>
          <a:ext cx="3927475" cy="24447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468CA591-7E73-4468-A741-0754CAB8EB18}"/>
            </a:ext>
          </a:extLst>
        </xdr:cNvPr>
        <xdr:cNvSpPr/>
      </xdr:nvSpPr>
      <xdr:spPr bwMode="auto">
        <a:xfrm>
          <a:off x="2530475" y="11601450"/>
          <a:ext cx="1169988" cy="244475"/>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F7279F25-0685-4CE6-94A7-5D4FE3304C48}"/>
            </a:ext>
          </a:extLst>
        </xdr:cNvPr>
        <xdr:cNvCxnSpPr/>
      </xdr:nvCxnSpPr>
      <xdr:spPr bwMode="auto">
        <a:xfrm>
          <a:off x="2241550" y="11690350"/>
          <a:ext cx="263525"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8EA394FA-40B9-4833-A595-995CA1A0621D}"/>
            </a:ext>
          </a:extLst>
        </xdr:cNvPr>
        <xdr:cNvSpPr/>
      </xdr:nvSpPr>
      <xdr:spPr bwMode="auto">
        <a:xfrm>
          <a:off x="2328863" y="11639550"/>
          <a:ext cx="101600" cy="9207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4E074D17-6BE5-4450-BEF0-2B2979001B99}"/>
            </a:ext>
          </a:extLst>
        </xdr:cNvPr>
        <xdr:cNvSpPr/>
      </xdr:nvSpPr>
      <xdr:spPr bwMode="auto">
        <a:xfrm>
          <a:off x="4154488" y="11639550"/>
          <a:ext cx="87312" cy="9207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E7323C3-8561-48E5-A7F0-63E7122D9852}"/>
            </a:ext>
          </a:extLst>
        </xdr:cNvPr>
        <xdr:cNvSpPr/>
      </xdr:nvSpPr>
      <xdr:spPr bwMode="auto">
        <a:xfrm>
          <a:off x="4368800" y="11601450"/>
          <a:ext cx="1169988" cy="244475"/>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5DB5D806-9C37-426A-838C-AD08978B7EF4}"/>
            </a:ext>
          </a:extLst>
        </xdr:cNvPr>
        <xdr:cNvSpPr/>
      </xdr:nvSpPr>
      <xdr:spPr bwMode="auto">
        <a:xfrm>
          <a:off x="2001838" y="1017588"/>
          <a:ext cx="3927475"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FBDB3FBF-0AD6-4E5E-8549-A44F7C227C4D}"/>
            </a:ext>
          </a:extLst>
        </xdr:cNvPr>
        <xdr:cNvSpPr/>
      </xdr:nvSpPr>
      <xdr:spPr bwMode="auto">
        <a:xfrm>
          <a:off x="127000" y="1017588"/>
          <a:ext cx="1233488" cy="11239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3E4F3FEB-2906-490A-AAA2-DBF4D722BB4D}"/>
            </a:ext>
          </a:extLst>
        </xdr:cNvPr>
        <xdr:cNvSpPr/>
      </xdr:nvSpPr>
      <xdr:spPr bwMode="auto">
        <a:xfrm>
          <a:off x="428625" y="1131888"/>
          <a:ext cx="1169988" cy="244475"/>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C3B4B83D-A77B-44B3-BB1C-24B8D6C70C7F}"/>
            </a:ext>
          </a:extLst>
        </xdr:cNvPr>
        <xdr:cNvSpPr/>
      </xdr:nvSpPr>
      <xdr:spPr bwMode="auto">
        <a:xfrm>
          <a:off x="428625" y="1389063"/>
          <a:ext cx="1169988" cy="244475"/>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64C172-674B-4406-83A6-F7CC2FB40A09}"/>
            </a:ext>
          </a:extLst>
        </xdr:cNvPr>
        <xdr:cNvSpPr/>
      </xdr:nvSpPr>
      <xdr:spPr bwMode="auto">
        <a:xfrm>
          <a:off x="428625" y="1684338"/>
          <a:ext cx="1169988"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E8A2FD65-4970-437B-B1AE-7B94BA2372D3}"/>
            </a:ext>
          </a:extLst>
        </xdr:cNvPr>
        <xdr:cNvCxnSpPr/>
      </xdr:nvCxnSpPr>
      <xdr:spPr bwMode="auto">
        <a:xfrm flipH="1">
          <a:off x="182563" y="1195388"/>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B77CE613-AEDC-4C9D-B0DB-0DB907B7A41A}"/>
            </a:ext>
          </a:extLst>
        </xdr:cNvPr>
        <xdr:cNvCxnSpPr/>
      </xdr:nvCxnSpPr>
      <xdr:spPr bwMode="auto">
        <a:xfrm>
          <a:off x="268288" y="1633538"/>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7967D200-A3C5-460D-9C00-C547335F0EC2}"/>
            </a:ext>
          </a:extLst>
        </xdr:cNvPr>
        <xdr:cNvCxnSpPr/>
      </xdr:nvCxnSpPr>
      <xdr:spPr bwMode="auto">
        <a:xfrm flipH="1">
          <a:off x="182563" y="1633538"/>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265F4FD-5E9E-4C5A-8EC2-928D2F361EC3}"/>
            </a:ext>
          </a:extLst>
        </xdr:cNvPr>
        <xdr:cNvCxnSpPr/>
      </xdr:nvCxnSpPr>
      <xdr:spPr bwMode="auto">
        <a:xfrm flipV="1">
          <a:off x="268288" y="1871663"/>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A79DF232-EF16-4C80-AF15-67B5085D5CF5}"/>
            </a:ext>
          </a:extLst>
        </xdr:cNvPr>
        <xdr:cNvCxnSpPr/>
      </xdr:nvCxnSpPr>
      <xdr:spPr bwMode="auto">
        <a:xfrm flipH="1">
          <a:off x="182563" y="2014538"/>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C03E598F-028F-4AF7-910B-8681204D8E04}"/>
            </a:ext>
          </a:extLst>
        </xdr:cNvPr>
        <xdr:cNvSpPr/>
      </xdr:nvSpPr>
      <xdr:spPr bwMode="auto">
        <a:xfrm>
          <a:off x="217488" y="11445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3A65412B-B316-42EB-A200-93A72A3FAFF0}"/>
            </a:ext>
          </a:extLst>
        </xdr:cNvPr>
        <xdr:cNvSpPr/>
      </xdr:nvSpPr>
      <xdr:spPr bwMode="auto">
        <a:xfrm>
          <a:off x="217488" y="14017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39F00A66-773B-4E1A-9617-B507618CA941}"/>
            </a:ext>
          </a:extLst>
        </xdr:cNvPr>
        <xdr:cNvSpPr/>
      </xdr:nvSpPr>
      <xdr:spPr bwMode="auto">
        <a:xfrm>
          <a:off x="2001838" y="1570038"/>
          <a:ext cx="3927475" cy="2219325"/>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BA90086B-472B-4ADB-8092-03EF009579DA}"/>
            </a:ext>
          </a:extLst>
        </xdr:cNvPr>
        <xdr:cNvSpPr txBox="1"/>
      </xdr:nvSpPr>
      <xdr:spPr>
        <a:xfrm>
          <a:off x="1562100" y="1208088"/>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54E505C7-DEF9-4F70-BC1E-FF2EC29AA324}"/>
            </a:ext>
          </a:extLst>
        </xdr:cNvPr>
        <xdr:cNvCxnSpPr/>
      </xdr:nvCxnSpPr>
      <xdr:spPr bwMode="auto">
        <a:xfrm>
          <a:off x="2001838" y="3789363"/>
          <a:ext cx="392747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8B687B5C-A4EC-4178-8419-361C87F10E2D}"/>
            </a:ext>
          </a:extLst>
        </xdr:cNvPr>
        <xdr:cNvSpPr txBox="1"/>
      </xdr:nvSpPr>
      <xdr:spPr>
        <a:xfrm>
          <a:off x="1284288" y="3656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DB5FF34A-72A4-4F2F-B4CC-B9CB9EA3473E}"/>
            </a:ext>
          </a:extLst>
        </xdr:cNvPr>
        <xdr:cNvCxnSpPr/>
      </xdr:nvCxnSpPr>
      <xdr:spPr bwMode="auto">
        <a:xfrm>
          <a:off x="2001838" y="3427413"/>
          <a:ext cx="392747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9D236F36-8096-484F-A869-C5D9B7247452}"/>
            </a:ext>
          </a:extLst>
        </xdr:cNvPr>
        <xdr:cNvSpPr txBox="1"/>
      </xdr:nvSpPr>
      <xdr:spPr>
        <a:xfrm>
          <a:off x="1284288" y="3294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6A1714E6-EC15-4D20-8FB3-EBB46B2A041F}"/>
            </a:ext>
          </a:extLst>
        </xdr:cNvPr>
        <xdr:cNvCxnSpPr/>
      </xdr:nvCxnSpPr>
      <xdr:spPr bwMode="auto">
        <a:xfrm>
          <a:off x="2001838" y="3065463"/>
          <a:ext cx="392747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C4EE5E4D-769F-4163-9320-78D2FB88B767}"/>
            </a:ext>
          </a:extLst>
        </xdr:cNvPr>
        <xdr:cNvSpPr txBox="1"/>
      </xdr:nvSpPr>
      <xdr:spPr>
        <a:xfrm>
          <a:off x="1284288" y="2932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520EDDC1-A673-4961-B87C-97A92BCDA016}"/>
            </a:ext>
          </a:extLst>
        </xdr:cNvPr>
        <xdr:cNvCxnSpPr/>
      </xdr:nvCxnSpPr>
      <xdr:spPr bwMode="auto">
        <a:xfrm>
          <a:off x="2001838" y="2703513"/>
          <a:ext cx="392747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370A92CA-F926-49E5-9199-A3AB931C5843}"/>
            </a:ext>
          </a:extLst>
        </xdr:cNvPr>
        <xdr:cNvSpPr txBox="1"/>
      </xdr:nvSpPr>
      <xdr:spPr>
        <a:xfrm>
          <a:off x="1284288" y="2570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8690B241-51CE-4622-87C5-ED81872CF023}"/>
            </a:ext>
          </a:extLst>
        </xdr:cNvPr>
        <xdr:cNvCxnSpPr/>
      </xdr:nvCxnSpPr>
      <xdr:spPr bwMode="auto">
        <a:xfrm>
          <a:off x="2001838" y="2332038"/>
          <a:ext cx="392747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EB2539C9-9CB1-431F-9A3F-3A6BE67C0593}"/>
            </a:ext>
          </a:extLst>
        </xdr:cNvPr>
        <xdr:cNvSpPr txBox="1"/>
      </xdr:nvSpPr>
      <xdr:spPr>
        <a:xfrm>
          <a:off x="1284288" y="2189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42821CF4-4DC0-4D91-8DB0-EBBFFD006961}"/>
            </a:ext>
          </a:extLst>
        </xdr:cNvPr>
        <xdr:cNvCxnSpPr/>
      </xdr:nvCxnSpPr>
      <xdr:spPr bwMode="auto">
        <a:xfrm>
          <a:off x="2001838" y="1951038"/>
          <a:ext cx="392747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BFD0CAA-0F82-4CA6-8E2B-2C3183754C5B}"/>
            </a:ext>
          </a:extLst>
        </xdr:cNvPr>
        <xdr:cNvSpPr txBox="1"/>
      </xdr:nvSpPr>
      <xdr:spPr>
        <a:xfrm>
          <a:off x="1284288" y="1808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A11E95FF-1660-42B3-85B8-A7CE42F5AB03}"/>
            </a:ext>
          </a:extLst>
        </xdr:cNvPr>
        <xdr:cNvCxnSpPr/>
      </xdr:nvCxnSpPr>
      <xdr:spPr bwMode="auto">
        <a:xfrm>
          <a:off x="2001838" y="1570038"/>
          <a:ext cx="392747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C050AFF2-66AE-485F-8348-096C1A5026BE}"/>
            </a:ext>
          </a:extLst>
        </xdr:cNvPr>
        <xdr:cNvSpPr txBox="1"/>
      </xdr:nvSpPr>
      <xdr:spPr>
        <a:xfrm>
          <a:off x="1284288" y="1437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1D31087-0944-4A0F-860A-7C2C46561743}"/>
            </a:ext>
          </a:extLst>
        </xdr:cNvPr>
        <xdr:cNvSpPr/>
      </xdr:nvSpPr>
      <xdr:spPr bwMode="auto">
        <a:xfrm>
          <a:off x="2001838" y="1570038"/>
          <a:ext cx="3927475" cy="2219325"/>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135484</xdr:rowOff>
    </xdr:from>
    <xdr:to>
      <xdr:col>29</xdr:col>
      <xdr:colOff>127000</xdr:colOff>
      <xdr:row>19</xdr:row>
      <xdr:rowOff>117335</xdr:rowOff>
    </xdr:to>
    <xdr:cxnSp macro="">
      <xdr:nvCxnSpPr>
        <xdr:cNvPr id="45" name="直線コネクタ 44">
          <a:extLst>
            <a:ext uri="{FF2B5EF4-FFF2-40B4-BE49-F238E27FC236}">
              <a16:creationId xmlns:a16="http://schemas.microsoft.com/office/drawing/2014/main" id="{55FF4C63-C21C-444A-A754-2CC484FAC243}"/>
            </a:ext>
          </a:extLst>
        </xdr:cNvPr>
        <xdr:cNvCxnSpPr/>
      </xdr:nvCxnSpPr>
      <xdr:spPr bwMode="auto">
        <a:xfrm flipV="1">
          <a:off x="5237163" y="1988097"/>
          <a:ext cx="0" cy="131535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89412</xdr:rowOff>
    </xdr:from>
    <xdr:ext cx="762000" cy="259045"/>
    <xdr:sp macro="" textlink="">
      <xdr:nvSpPr>
        <xdr:cNvPr id="46" name="人口1人当たり決算額の推移最小値テキスト130">
          <a:extLst>
            <a:ext uri="{FF2B5EF4-FFF2-40B4-BE49-F238E27FC236}">
              <a16:creationId xmlns:a16="http://schemas.microsoft.com/office/drawing/2014/main" id="{82744CD5-4C3C-4C53-B29C-6E3BD72B1126}"/>
            </a:ext>
          </a:extLst>
        </xdr:cNvPr>
        <xdr:cNvSpPr txBox="1"/>
      </xdr:nvSpPr>
      <xdr:spPr>
        <a:xfrm>
          <a:off x="5311775" y="3275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117335</xdr:rowOff>
    </xdr:from>
    <xdr:to>
      <xdr:col>30</xdr:col>
      <xdr:colOff>25400</xdr:colOff>
      <xdr:row>19</xdr:row>
      <xdr:rowOff>117335</xdr:rowOff>
    </xdr:to>
    <xdr:cxnSp macro="">
      <xdr:nvCxnSpPr>
        <xdr:cNvPr id="47" name="直線コネクタ 46">
          <a:extLst>
            <a:ext uri="{FF2B5EF4-FFF2-40B4-BE49-F238E27FC236}">
              <a16:creationId xmlns:a16="http://schemas.microsoft.com/office/drawing/2014/main" id="{00CE0F35-66AC-4DF3-A40A-008F21413460}"/>
            </a:ext>
          </a:extLst>
        </xdr:cNvPr>
        <xdr:cNvCxnSpPr/>
      </xdr:nvCxnSpPr>
      <xdr:spPr bwMode="auto">
        <a:xfrm>
          <a:off x="5148263" y="3303448"/>
          <a:ext cx="163512"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50411</xdr:rowOff>
    </xdr:from>
    <xdr:ext cx="762000" cy="259045"/>
    <xdr:sp macro="" textlink="">
      <xdr:nvSpPr>
        <xdr:cNvPr id="48" name="人口1人当たり決算額の推移最大値テキスト130">
          <a:extLst>
            <a:ext uri="{FF2B5EF4-FFF2-40B4-BE49-F238E27FC236}">
              <a16:creationId xmlns:a16="http://schemas.microsoft.com/office/drawing/2014/main" id="{B96F2BE7-FED5-4BA5-9529-96703364D0F7}"/>
            </a:ext>
          </a:extLst>
        </xdr:cNvPr>
        <xdr:cNvSpPr txBox="1"/>
      </xdr:nvSpPr>
      <xdr:spPr>
        <a:xfrm>
          <a:off x="5311775" y="1731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135484</xdr:rowOff>
    </xdr:from>
    <xdr:to>
      <xdr:col>30</xdr:col>
      <xdr:colOff>25400</xdr:colOff>
      <xdr:row>11</xdr:row>
      <xdr:rowOff>135484</xdr:rowOff>
    </xdr:to>
    <xdr:cxnSp macro="">
      <xdr:nvCxnSpPr>
        <xdr:cNvPr id="49" name="直線コネクタ 48">
          <a:extLst>
            <a:ext uri="{FF2B5EF4-FFF2-40B4-BE49-F238E27FC236}">
              <a16:creationId xmlns:a16="http://schemas.microsoft.com/office/drawing/2014/main" id="{F921088D-D605-4136-B84C-CA45FF3E2B3C}"/>
            </a:ext>
          </a:extLst>
        </xdr:cNvPr>
        <xdr:cNvCxnSpPr/>
      </xdr:nvCxnSpPr>
      <xdr:spPr bwMode="auto">
        <a:xfrm>
          <a:off x="5148263" y="1988097"/>
          <a:ext cx="163512"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130480</xdr:rowOff>
    </xdr:from>
    <xdr:to>
      <xdr:col>29</xdr:col>
      <xdr:colOff>127000</xdr:colOff>
      <xdr:row>15</xdr:row>
      <xdr:rowOff>100559</xdr:rowOff>
    </xdr:to>
    <xdr:cxnSp macro="">
      <xdr:nvCxnSpPr>
        <xdr:cNvPr id="50" name="直線コネクタ 49">
          <a:extLst>
            <a:ext uri="{FF2B5EF4-FFF2-40B4-BE49-F238E27FC236}">
              <a16:creationId xmlns:a16="http://schemas.microsoft.com/office/drawing/2014/main" id="{286B70DF-8DED-48F6-A07C-39120C51B759}"/>
            </a:ext>
          </a:extLst>
        </xdr:cNvPr>
        <xdr:cNvCxnSpPr/>
      </xdr:nvCxnSpPr>
      <xdr:spPr bwMode="auto">
        <a:xfrm flipV="1">
          <a:off x="4632325" y="2497443"/>
          <a:ext cx="604838" cy="1415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41813</xdr:rowOff>
    </xdr:from>
    <xdr:ext cx="762000" cy="259045"/>
    <xdr:sp macro="" textlink="">
      <xdr:nvSpPr>
        <xdr:cNvPr id="51" name="人口1人当たり決算額の推移平均値テキスト130">
          <a:extLst>
            <a:ext uri="{FF2B5EF4-FFF2-40B4-BE49-F238E27FC236}">
              <a16:creationId xmlns:a16="http://schemas.microsoft.com/office/drawing/2014/main" id="{173D5FAC-50E0-4A40-8F77-0970EDB8BFB4}"/>
            </a:ext>
          </a:extLst>
        </xdr:cNvPr>
        <xdr:cNvSpPr txBox="1"/>
      </xdr:nvSpPr>
      <xdr:spPr>
        <a:xfrm>
          <a:off x="5311775" y="258022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69736</xdr:rowOff>
    </xdr:from>
    <xdr:to>
      <xdr:col>29</xdr:col>
      <xdr:colOff>177800</xdr:colOff>
      <xdr:row>15</xdr:row>
      <xdr:rowOff>171336</xdr:rowOff>
    </xdr:to>
    <xdr:sp macro="" textlink="">
      <xdr:nvSpPr>
        <xdr:cNvPr id="52" name="フローチャート: 判断 51">
          <a:extLst>
            <a:ext uri="{FF2B5EF4-FFF2-40B4-BE49-F238E27FC236}">
              <a16:creationId xmlns:a16="http://schemas.microsoft.com/office/drawing/2014/main" id="{ABF5DE24-EB2E-4C30-BB3E-73C3F3CD3CF7}"/>
            </a:ext>
          </a:extLst>
        </xdr:cNvPr>
        <xdr:cNvSpPr/>
      </xdr:nvSpPr>
      <xdr:spPr bwMode="auto">
        <a:xfrm>
          <a:off x="5186363" y="2608149"/>
          <a:ext cx="101600" cy="9207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100559</xdr:rowOff>
    </xdr:from>
    <xdr:to>
      <xdr:col>26</xdr:col>
      <xdr:colOff>50800</xdr:colOff>
      <xdr:row>16</xdr:row>
      <xdr:rowOff>13945</xdr:rowOff>
    </xdr:to>
    <xdr:cxnSp macro="">
      <xdr:nvCxnSpPr>
        <xdr:cNvPr id="53" name="直線コネクタ 52">
          <a:extLst>
            <a:ext uri="{FF2B5EF4-FFF2-40B4-BE49-F238E27FC236}">
              <a16:creationId xmlns:a16="http://schemas.microsoft.com/office/drawing/2014/main" id="{2A99D003-C1CD-4FCC-8DD0-61ACE8694A79}"/>
            </a:ext>
          </a:extLst>
        </xdr:cNvPr>
        <xdr:cNvCxnSpPr/>
      </xdr:nvCxnSpPr>
      <xdr:spPr bwMode="auto">
        <a:xfrm flipV="1">
          <a:off x="3990975" y="2638972"/>
          <a:ext cx="641350" cy="753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14872</xdr:rowOff>
    </xdr:from>
    <xdr:to>
      <xdr:col>26</xdr:col>
      <xdr:colOff>101600</xdr:colOff>
      <xdr:row>16</xdr:row>
      <xdr:rowOff>116472</xdr:rowOff>
    </xdr:to>
    <xdr:sp macro="" textlink="">
      <xdr:nvSpPr>
        <xdr:cNvPr id="54" name="フローチャート: 判断 53">
          <a:extLst>
            <a:ext uri="{FF2B5EF4-FFF2-40B4-BE49-F238E27FC236}">
              <a16:creationId xmlns:a16="http://schemas.microsoft.com/office/drawing/2014/main" id="{C59B24B9-FAF1-4744-8D58-02CF5679950F}"/>
            </a:ext>
          </a:extLst>
        </xdr:cNvPr>
        <xdr:cNvSpPr/>
      </xdr:nvSpPr>
      <xdr:spPr bwMode="auto">
        <a:xfrm>
          <a:off x="4581525" y="27152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101249</xdr:rowOff>
    </xdr:from>
    <xdr:ext cx="736600" cy="259045"/>
    <xdr:sp macro="" textlink="">
      <xdr:nvSpPr>
        <xdr:cNvPr id="55" name="テキスト ボックス 54">
          <a:extLst>
            <a:ext uri="{FF2B5EF4-FFF2-40B4-BE49-F238E27FC236}">
              <a16:creationId xmlns:a16="http://schemas.microsoft.com/office/drawing/2014/main" id="{476EF822-B14F-409A-991D-930C8BAEA038}"/>
            </a:ext>
          </a:extLst>
        </xdr:cNvPr>
        <xdr:cNvSpPr txBox="1"/>
      </xdr:nvSpPr>
      <xdr:spPr>
        <a:xfrm>
          <a:off x="4279900" y="28015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13945</xdr:rowOff>
    </xdr:from>
    <xdr:to>
      <xdr:col>22</xdr:col>
      <xdr:colOff>114300</xdr:colOff>
      <xdr:row>16</xdr:row>
      <xdr:rowOff>76289</xdr:rowOff>
    </xdr:to>
    <xdr:cxnSp macro="">
      <xdr:nvCxnSpPr>
        <xdr:cNvPr id="56" name="直線コネクタ 55">
          <a:extLst>
            <a:ext uri="{FF2B5EF4-FFF2-40B4-BE49-F238E27FC236}">
              <a16:creationId xmlns:a16="http://schemas.microsoft.com/office/drawing/2014/main" id="{16A2F4C7-2D73-4CA2-A550-3919D9B7D6F9}"/>
            </a:ext>
          </a:extLst>
        </xdr:cNvPr>
        <xdr:cNvCxnSpPr/>
      </xdr:nvCxnSpPr>
      <xdr:spPr bwMode="auto">
        <a:xfrm flipV="1">
          <a:off x="3349625" y="2714283"/>
          <a:ext cx="641350" cy="623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65723</xdr:rowOff>
    </xdr:from>
    <xdr:to>
      <xdr:col>22</xdr:col>
      <xdr:colOff>165100</xdr:colOff>
      <xdr:row>16</xdr:row>
      <xdr:rowOff>167323</xdr:rowOff>
    </xdr:to>
    <xdr:sp macro="" textlink="">
      <xdr:nvSpPr>
        <xdr:cNvPr id="57" name="フローチャート: 判断 56">
          <a:extLst>
            <a:ext uri="{FF2B5EF4-FFF2-40B4-BE49-F238E27FC236}">
              <a16:creationId xmlns:a16="http://schemas.microsoft.com/office/drawing/2014/main" id="{7334E2CA-E2A7-4FAD-9366-9AD5429F5A20}"/>
            </a:ext>
          </a:extLst>
        </xdr:cNvPr>
        <xdr:cNvSpPr/>
      </xdr:nvSpPr>
      <xdr:spPr bwMode="auto">
        <a:xfrm>
          <a:off x="3940175" y="2766061"/>
          <a:ext cx="101600" cy="96837"/>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152100</xdr:rowOff>
    </xdr:from>
    <xdr:ext cx="762000" cy="259045"/>
    <xdr:sp macro="" textlink="">
      <xdr:nvSpPr>
        <xdr:cNvPr id="58" name="テキスト ボックス 57">
          <a:extLst>
            <a:ext uri="{FF2B5EF4-FFF2-40B4-BE49-F238E27FC236}">
              <a16:creationId xmlns:a16="http://schemas.microsoft.com/office/drawing/2014/main" id="{7D448E9D-4C24-4427-B299-3E65BB05033D}"/>
            </a:ext>
          </a:extLst>
        </xdr:cNvPr>
        <xdr:cNvSpPr txBox="1"/>
      </xdr:nvSpPr>
      <xdr:spPr>
        <a:xfrm>
          <a:off x="3638550" y="285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76289</xdr:rowOff>
    </xdr:from>
    <xdr:to>
      <xdr:col>18</xdr:col>
      <xdr:colOff>177800</xdr:colOff>
      <xdr:row>16</xdr:row>
      <xdr:rowOff>161176</xdr:rowOff>
    </xdr:to>
    <xdr:cxnSp macro="">
      <xdr:nvCxnSpPr>
        <xdr:cNvPr id="59" name="直線コネクタ 58">
          <a:extLst>
            <a:ext uri="{FF2B5EF4-FFF2-40B4-BE49-F238E27FC236}">
              <a16:creationId xmlns:a16="http://schemas.microsoft.com/office/drawing/2014/main" id="{15B7F803-1CF3-49EB-AF4A-801736F128B0}"/>
            </a:ext>
          </a:extLst>
        </xdr:cNvPr>
        <xdr:cNvCxnSpPr/>
      </xdr:nvCxnSpPr>
      <xdr:spPr bwMode="auto">
        <a:xfrm flipV="1">
          <a:off x="2693988" y="2776627"/>
          <a:ext cx="655637" cy="848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103124</xdr:rowOff>
    </xdr:from>
    <xdr:to>
      <xdr:col>19</xdr:col>
      <xdr:colOff>38100</xdr:colOff>
      <xdr:row>17</xdr:row>
      <xdr:rowOff>33274</xdr:rowOff>
    </xdr:to>
    <xdr:sp macro="" textlink="">
      <xdr:nvSpPr>
        <xdr:cNvPr id="60" name="フローチャート: 判断 59">
          <a:extLst>
            <a:ext uri="{FF2B5EF4-FFF2-40B4-BE49-F238E27FC236}">
              <a16:creationId xmlns:a16="http://schemas.microsoft.com/office/drawing/2014/main" id="{069616E5-3BA5-4227-90DD-87EB98AADD3E}"/>
            </a:ext>
          </a:extLst>
        </xdr:cNvPr>
        <xdr:cNvSpPr/>
      </xdr:nvSpPr>
      <xdr:spPr bwMode="auto">
        <a:xfrm>
          <a:off x="3298825" y="2803462"/>
          <a:ext cx="87313" cy="9207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18051</xdr:rowOff>
    </xdr:from>
    <xdr:ext cx="762000" cy="259045"/>
    <xdr:sp macro="" textlink="">
      <xdr:nvSpPr>
        <xdr:cNvPr id="61" name="テキスト ボックス 60">
          <a:extLst>
            <a:ext uri="{FF2B5EF4-FFF2-40B4-BE49-F238E27FC236}">
              <a16:creationId xmlns:a16="http://schemas.microsoft.com/office/drawing/2014/main" id="{9E7F731C-0A8C-486D-938E-A7D89552FFB0}"/>
            </a:ext>
          </a:extLst>
        </xdr:cNvPr>
        <xdr:cNvSpPr txBox="1"/>
      </xdr:nvSpPr>
      <xdr:spPr>
        <a:xfrm>
          <a:off x="2997200" y="2880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161417</xdr:rowOff>
    </xdr:from>
    <xdr:to>
      <xdr:col>15</xdr:col>
      <xdr:colOff>101600</xdr:colOff>
      <xdr:row>17</xdr:row>
      <xdr:rowOff>91567</xdr:rowOff>
    </xdr:to>
    <xdr:sp macro="" textlink="">
      <xdr:nvSpPr>
        <xdr:cNvPr id="62" name="フローチャート: 判断 61">
          <a:extLst>
            <a:ext uri="{FF2B5EF4-FFF2-40B4-BE49-F238E27FC236}">
              <a16:creationId xmlns:a16="http://schemas.microsoft.com/office/drawing/2014/main" id="{285087F2-E7DD-4920-BE22-FF45B790241F}"/>
            </a:ext>
          </a:extLst>
        </xdr:cNvPr>
        <xdr:cNvSpPr/>
      </xdr:nvSpPr>
      <xdr:spPr bwMode="auto">
        <a:xfrm>
          <a:off x="2643188" y="2861755"/>
          <a:ext cx="101600" cy="9207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76344</xdr:rowOff>
    </xdr:from>
    <xdr:ext cx="762000" cy="259045"/>
    <xdr:sp macro="" textlink="">
      <xdr:nvSpPr>
        <xdr:cNvPr id="63" name="テキスト ボックス 62">
          <a:extLst>
            <a:ext uri="{FF2B5EF4-FFF2-40B4-BE49-F238E27FC236}">
              <a16:creationId xmlns:a16="http://schemas.microsoft.com/office/drawing/2014/main" id="{9E8B1625-D830-450E-91ED-531B5B787EF7}"/>
            </a:ext>
          </a:extLst>
        </xdr:cNvPr>
        <xdr:cNvSpPr txBox="1"/>
      </xdr:nvSpPr>
      <xdr:spPr>
        <a:xfrm>
          <a:off x="2341563" y="2938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4BF106B2-E353-455A-928C-4B6CFC96C122}"/>
            </a:ext>
          </a:extLst>
        </xdr:cNvPr>
        <xdr:cNvSpPr txBox="1"/>
      </xdr:nvSpPr>
      <xdr:spPr>
        <a:xfrm>
          <a:off x="5073650" y="3812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EF1547AE-FE80-448E-91BD-3832B4B0863C}"/>
            </a:ext>
          </a:extLst>
        </xdr:cNvPr>
        <xdr:cNvSpPr txBox="1"/>
      </xdr:nvSpPr>
      <xdr:spPr>
        <a:xfrm>
          <a:off x="4468813" y="3812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9990B886-3417-471A-9A80-1D6D0D1E7265}"/>
            </a:ext>
          </a:extLst>
        </xdr:cNvPr>
        <xdr:cNvSpPr txBox="1"/>
      </xdr:nvSpPr>
      <xdr:spPr>
        <a:xfrm>
          <a:off x="3827463" y="3812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94EF1FBD-7E0A-4ACC-8DD1-AD31F0A0856C}"/>
            </a:ext>
          </a:extLst>
        </xdr:cNvPr>
        <xdr:cNvSpPr txBox="1"/>
      </xdr:nvSpPr>
      <xdr:spPr>
        <a:xfrm>
          <a:off x="3171825" y="3812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9AE9FA38-07D5-4DCD-97EC-39E5C30D6EBA}"/>
            </a:ext>
          </a:extLst>
        </xdr:cNvPr>
        <xdr:cNvSpPr txBox="1"/>
      </xdr:nvSpPr>
      <xdr:spPr>
        <a:xfrm>
          <a:off x="2530475" y="3812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79680</xdr:rowOff>
    </xdr:from>
    <xdr:to>
      <xdr:col>29</xdr:col>
      <xdr:colOff>177800</xdr:colOff>
      <xdr:row>15</xdr:row>
      <xdr:rowOff>9830</xdr:rowOff>
    </xdr:to>
    <xdr:sp macro="" textlink="">
      <xdr:nvSpPr>
        <xdr:cNvPr id="69" name="楕円 68">
          <a:extLst>
            <a:ext uri="{FF2B5EF4-FFF2-40B4-BE49-F238E27FC236}">
              <a16:creationId xmlns:a16="http://schemas.microsoft.com/office/drawing/2014/main" id="{1A1A814A-2543-4207-9D50-BF2DF5BA8823}"/>
            </a:ext>
          </a:extLst>
        </xdr:cNvPr>
        <xdr:cNvSpPr/>
      </xdr:nvSpPr>
      <xdr:spPr bwMode="auto">
        <a:xfrm>
          <a:off x="5186363" y="24466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96207</xdr:rowOff>
    </xdr:from>
    <xdr:ext cx="762000" cy="259045"/>
    <xdr:sp macro="" textlink="">
      <xdr:nvSpPr>
        <xdr:cNvPr id="70" name="人口1人当たり決算額の推移該当値テキスト130">
          <a:extLst>
            <a:ext uri="{FF2B5EF4-FFF2-40B4-BE49-F238E27FC236}">
              <a16:creationId xmlns:a16="http://schemas.microsoft.com/office/drawing/2014/main" id="{6C03FDBF-F182-4AAF-98ED-E6699701E950}"/>
            </a:ext>
          </a:extLst>
        </xdr:cNvPr>
        <xdr:cNvSpPr txBox="1"/>
      </xdr:nvSpPr>
      <xdr:spPr>
        <a:xfrm>
          <a:off x="5311775" y="2291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49759</xdr:rowOff>
    </xdr:from>
    <xdr:to>
      <xdr:col>26</xdr:col>
      <xdr:colOff>101600</xdr:colOff>
      <xdr:row>15</xdr:row>
      <xdr:rowOff>151359</xdr:rowOff>
    </xdr:to>
    <xdr:sp macro="" textlink="">
      <xdr:nvSpPr>
        <xdr:cNvPr id="71" name="楕円 70">
          <a:extLst>
            <a:ext uri="{FF2B5EF4-FFF2-40B4-BE49-F238E27FC236}">
              <a16:creationId xmlns:a16="http://schemas.microsoft.com/office/drawing/2014/main" id="{023D5A4B-B004-4E67-94D5-CE9BAAE26FC3}"/>
            </a:ext>
          </a:extLst>
        </xdr:cNvPr>
        <xdr:cNvSpPr/>
      </xdr:nvSpPr>
      <xdr:spPr bwMode="auto">
        <a:xfrm>
          <a:off x="4581525" y="25881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161536</xdr:rowOff>
    </xdr:from>
    <xdr:ext cx="736600" cy="259045"/>
    <xdr:sp macro="" textlink="">
      <xdr:nvSpPr>
        <xdr:cNvPr id="72" name="テキスト ボックス 71">
          <a:extLst>
            <a:ext uri="{FF2B5EF4-FFF2-40B4-BE49-F238E27FC236}">
              <a16:creationId xmlns:a16="http://schemas.microsoft.com/office/drawing/2014/main" id="{AAE2B9D3-FB13-46CC-9A33-F33F4EC5936D}"/>
            </a:ext>
          </a:extLst>
        </xdr:cNvPr>
        <xdr:cNvSpPr txBox="1"/>
      </xdr:nvSpPr>
      <xdr:spPr>
        <a:xfrm>
          <a:off x="4279900" y="2357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134595</xdr:rowOff>
    </xdr:from>
    <xdr:to>
      <xdr:col>22</xdr:col>
      <xdr:colOff>165100</xdr:colOff>
      <xdr:row>16</xdr:row>
      <xdr:rowOff>64745</xdr:rowOff>
    </xdr:to>
    <xdr:sp macro="" textlink="">
      <xdr:nvSpPr>
        <xdr:cNvPr id="73" name="楕円 72">
          <a:extLst>
            <a:ext uri="{FF2B5EF4-FFF2-40B4-BE49-F238E27FC236}">
              <a16:creationId xmlns:a16="http://schemas.microsoft.com/office/drawing/2014/main" id="{93A8FE4B-303C-4651-B4FD-2F24E1680CA9}"/>
            </a:ext>
          </a:extLst>
        </xdr:cNvPr>
        <xdr:cNvSpPr/>
      </xdr:nvSpPr>
      <xdr:spPr bwMode="auto">
        <a:xfrm>
          <a:off x="3940175" y="2673008"/>
          <a:ext cx="101600" cy="9207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74922</xdr:rowOff>
    </xdr:from>
    <xdr:ext cx="762000" cy="259045"/>
    <xdr:sp macro="" textlink="">
      <xdr:nvSpPr>
        <xdr:cNvPr id="74" name="テキスト ボックス 73">
          <a:extLst>
            <a:ext uri="{FF2B5EF4-FFF2-40B4-BE49-F238E27FC236}">
              <a16:creationId xmlns:a16="http://schemas.microsoft.com/office/drawing/2014/main" id="{CF59A872-2B77-48DE-93CA-B918603270D6}"/>
            </a:ext>
          </a:extLst>
        </xdr:cNvPr>
        <xdr:cNvSpPr txBox="1"/>
      </xdr:nvSpPr>
      <xdr:spPr>
        <a:xfrm>
          <a:off x="3638550" y="2441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25489</xdr:rowOff>
    </xdr:from>
    <xdr:to>
      <xdr:col>19</xdr:col>
      <xdr:colOff>38100</xdr:colOff>
      <xdr:row>16</xdr:row>
      <xdr:rowOff>127089</xdr:rowOff>
    </xdr:to>
    <xdr:sp macro="" textlink="">
      <xdr:nvSpPr>
        <xdr:cNvPr id="75" name="楕円 74">
          <a:extLst>
            <a:ext uri="{FF2B5EF4-FFF2-40B4-BE49-F238E27FC236}">
              <a16:creationId xmlns:a16="http://schemas.microsoft.com/office/drawing/2014/main" id="{10B00F9F-D0C7-4BC6-BF22-D04F8C7CDB1E}"/>
            </a:ext>
          </a:extLst>
        </xdr:cNvPr>
        <xdr:cNvSpPr/>
      </xdr:nvSpPr>
      <xdr:spPr bwMode="auto">
        <a:xfrm>
          <a:off x="3298825" y="2725827"/>
          <a:ext cx="87313"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137266</xdr:rowOff>
    </xdr:from>
    <xdr:ext cx="762000" cy="259045"/>
    <xdr:sp macro="" textlink="">
      <xdr:nvSpPr>
        <xdr:cNvPr id="76" name="テキスト ボックス 75">
          <a:extLst>
            <a:ext uri="{FF2B5EF4-FFF2-40B4-BE49-F238E27FC236}">
              <a16:creationId xmlns:a16="http://schemas.microsoft.com/office/drawing/2014/main" id="{FFBAECAD-ABB1-4B5D-8D39-2AE2963D171E}"/>
            </a:ext>
          </a:extLst>
        </xdr:cNvPr>
        <xdr:cNvSpPr txBox="1"/>
      </xdr:nvSpPr>
      <xdr:spPr>
        <a:xfrm>
          <a:off x="2997200" y="2504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110376</xdr:rowOff>
    </xdr:from>
    <xdr:to>
      <xdr:col>15</xdr:col>
      <xdr:colOff>101600</xdr:colOff>
      <xdr:row>17</xdr:row>
      <xdr:rowOff>40526</xdr:rowOff>
    </xdr:to>
    <xdr:sp macro="" textlink="">
      <xdr:nvSpPr>
        <xdr:cNvPr id="77" name="楕円 76">
          <a:extLst>
            <a:ext uri="{FF2B5EF4-FFF2-40B4-BE49-F238E27FC236}">
              <a16:creationId xmlns:a16="http://schemas.microsoft.com/office/drawing/2014/main" id="{7B401658-55EC-4E94-8B3B-7CA4AD10B459}"/>
            </a:ext>
          </a:extLst>
        </xdr:cNvPr>
        <xdr:cNvSpPr/>
      </xdr:nvSpPr>
      <xdr:spPr bwMode="auto">
        <a:xfrm>
          <a:off x="2643188" y="2810714"/>
          <a:ext cx="101600" cy="9207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50703</xdr:rowOff>
    </xdr:from>
    <xdr:ext cx="762000" cy="259045"/>
    <xdr:sp macro="" textlink="">
      <xdr:nvSpPr>
        <xdr:cNvPr id="78" name="テキスト ボックス 77">
          <a:extLst>
            <a:ext uri="{FF2B5EF4-FFF2-40B4-BE49-F238E27FC236}">
              <a16:creationId xmlns:a16="http://schemas.microsoft.com/office/drawing/2014/main" id="{17E64750-7C80-479E-9C3F-85C0BF1049B7}"/>
            </a:ext>
          </a:extLst>
        </xdr:cNvPr>
        <xdr:cNvSpPr txBox="1"/>
      </xdr:nvSpPr>
      <xdr:spPr>
        <a:xfrm>
          <a:off x="2341563" y="2589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6BC4D1D4-BF0B-485E-B4CA-C5E1953DB880}"/>
            </a:ext>
          </a:extLst>
        </xdr:cNvPr>
        <xdr:cNvSpPr/>
      </xdr:nvSpPr>
      <xdr:spPr bwMode="auto">
        <a:xfrm>
          <a:off x="2001838" y="4860925"/>
          <a:ext cx="3927475"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7FABF4E1-65E3-4069-B4E0-7A30E6CBD52B}"/>
            </a:ext>
          </a:extLst>
        </xdr:cNvPr>
        <xdr:cNvSpPr/>
      </xdr:nvSpPr>
      <xdr:spPr bwMode="auto">
        <a:xfrm>
          <a:off x="127000" y="4860925"/>
          <a:ext cx="1233488" cy="113347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80E2BE17-B7A1-4204-89CC-1ED64AE64047}"/>
            </a:ext>
          </a:extLst>
        </xdr:cNvPr>
        <xdr:cNvSpPr/>
      </xdr:nvSpPr>
      <xdr:spPr bwMode="auto">
        <a:xfrm>
          <a:off x="428625" y="4975225"/>
          <a:ext cx="1169988" cy="244475"/>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E1028B2D-9CA4-4CC6-ACDA-0303D412C657}"/>
            </a:ext>
          </a:extLst>
        </xdr:cNvPr>
        <xdr:cNvSpPr/>
      </xdr:nvSpPr>
      <xdr:spPr bwMode="auto">
        <a:xfrm>
          <a:off x="428625" y="5232400"/>
          <a:ext cx="1169988"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254491BF-87C3-43AC-9718-EF8FBE704397}"/>
            </a:ext>
          </a:extLst>
        </xdr:cNvPr>
        <xdr:cNvSpPr/>
      </xdr:nvSpPr>
      <xdr:spPr bwMode="auto">
        <a:xfrm>
          <a:off x="428625" y="5537200"/>
          <a:ext cx="1169988"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1A68BF80-D8CC-4685-B47D-2BEA4A6A0211}"/>
            </a:ext>
          </a:extLst>
        </xdr:cNvPr>
        <xdr:cNvCxnSpPr/>
      </xdr:nvCxnSpPr>
      <xdr:spPr bwMode="auto">
        <a:xfrm flipH="1">
          <a:off x="182563" y="5038725"/>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5C6B09BA-8FF8-4B41-AEB5-39E5CAA118C4}"/>
            </a:ext>
          </a:extLst>
        </xdr:cNvPr>
        <xdr:cNvCxnSpPr/>
      </xdr:nvCxnSpPr>
      <xdr:spPr bwMode="auto">
        <a:xfrm>
          <a:off x="268288" y="54864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FC64225D-B11F-4CEF-8D09-BFD8CB9D08EC}"/>
            </a:ext>
          </a:extLst>
        </xdr:cNvPr>
        <xdr:cNvCxnSpPr/>
      </xdr:nvCxnSpPr>
      <xdr:spPr bwMode="auto">
        <a:xfrm flipH="1">
          <a:off x="182563" y="54864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BF51D794-1595-478D-BA6F-D20C49881202}"/>
            </a:ext>
          </a:extLst>
        </xdr:cNvPr>
        <xdr:cNvCxnSpPr/>
      </xdr:nvCxnSpPr>
      <xdr:spPr bwMode="auto">
        <a:xfrm flipV="1">
          <a:off x="268288" y="57245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C5D688AF-1FBF-4A2C-B071-A6A5FC5B067A}"/>
            </a:ext>
          </a:extLst>
        </xdr:cNvPr>
        <xdr:cNvCxnSpPr/>
      </xdr:nvCxnSpPr>
      <xdr:spPr bwMode="auto">
        <a:xfrm flipH="1">
          <a:off x="182563" y="58674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EC7925A2-F706-4770-AE7B-D4464FF9B04B}"/>
            </a:ext>
          </a:extLst>
        </xdr:cNvPr>
        <xdr:cNvSpPr/>
      </xdr:nvSpPr>
      <xdr:spPr bwMode="auto">
        <a:xfrm>
          <a:off x="217488" y="49879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C726BCAF-530B-4626-814C-EBDE093C0102}"/>
            </a:ext>
          </a:extLst>
        </xdr:cNvPr>
        <xdr:cNvSpPr/>
      </xdr:nvSpPr>
      <xdr:spPr bwMode="auto">
        <a:xfrm>
          <a:off x="217488" y="52451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F2F3558-4BC3-4237-84ED-8B0AA1DD03E3}"/>
            </a:ext>
          </a:extLst>
        </xdr:cNvPr>
        <xdr:cNvSpPr/>
      </xdr:nvSpPr>
      <xdr:spPr bwMode="auto">
        <a:xfrm>
          <a:off x="2001838" y="5422900"/>
          <a:ext cx="3927475" cy="2276475"/>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D9F6EF5F-C18A-47E0-B084-F09264FBDDD5}"/>
            </a:ext>
          </a:extLst>
        </xdr:cNvPr>
        <xdr:cNvSpPr txBox="1"/>
      </xdr:nvSpPr>
      <xdr:spPr>
        <a:xfrm>
          <a:off x="1562100" y="505142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590590F5-7B9A-4743-B8B3-251EAA42802A}"/>
            </a:ext>
          </a:extLst>
        </xdr:cNvPr>
        <xdr:cNvCxnSpPr/>
      </xdr:nvCxnSpPr>
      <xdr:spPr bwMode="auto">
        <a:xfrm>
          <a:off x="2001838" y="7699375"/>
          <a:ext cx="392747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6E601E5E-66D5-4B98-A9B6-AE76CD2D3E13}"/>
            </a:ext>
          </a:extLst>
        </xdr:cNvPr>
        <xdr:cNvCxnSpPr/>
      </xdr:nvCxnSpPr>
      <xdr:spPr bwMode="auto">
        <a:xfrm>
          <a:off x="2001838" y="7327900"/>
          <a:ext cx="392747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855A0BDE-023D-456A-BC73-7857E2912A5D}"/>
            </a:ext>
          </a:extLst>
        </xdr:cNvPr>
        <xdr:cNvCxnSpPr/>
      </xdr:nvCxnSpPr>
      <xdr:spPr bwMode="auto">
        <a:xfrm>
          <a:off x="2001838" y="6946900"/>
          <a:ext cx="392747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BB169115-F0B0-45EB-AE06-B9D4BB3FB900}"/>
            </a:ext>
          </a:extLst>
        </xdr:cNvPr>
        <xdr:cNvSpPr txBox="1"/>
      </xdr:nvSpPr>
      <xdr:spPr>
        <a:xfrm>
          <a:off x="1284288" y="680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5BCB72C8-988E-4AD1-8AC4-370E59D983F0}"/>
            </a:ext>
          </a:extLst>
        </xdr:cNvPr>
        <xdr:cNvCxnSpPr/>
      </xdr:nvCxnSpPr>
      <xdr:spPr bwMode="auto">
        <a:xfrm>
          <a:off x="2001838" y="6565900"/>
          <a:ext cx="392747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A5F70102-57B6-4309-91AB-6637C6ACCD79}"/>
            </a:ext>
          </a:extLst>
        </xdr:cNvPr>
        <xdr:cNvSpPr txBox="1"/>
      </xdr:nvSpPr>
      <xdr:spPr>
        <a:xfrm>
          <a:off x="1284288"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32B56D7F-037C-4A3B-A213-286637B1F97B}"/>
            </a:ext>
          </a:extLst>
        </xdr:cNvPr>
        <xdr:cNvCxnSpPr/>
      </xdr:nvCxnSpPr>
      <xdr:spPr bwMode="auto">
        <a:xfrm>
          <a:off x="2001838" y="6184900"/>
          <a:ext cx="392747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E901BFFD-74C3-4EBA-B36E-5731F8B45843}"/>
            </a:ext>
          </a:extLst>
        </xdr:cNvPr>
        <xdr:cNvSpPr txBox="1"/>
      </xdr:nvSpPr>
      <xdr:spPr>
        <a:xfrm>
          <a:off x="1284288" y="604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2C6FB5F6-DD59-4258-BC16-DC32C9FC1539}"/>
            </a:ext>
          </a:extLst>
        </xdr:cNvPr>
        <xdr:cNvCxnSpPr/>
      </xdr:nvCxnSpPr>
      <xdr:spPr bwMode="auto">
        <a:xfrm>
          <a:off x="2001838" y="5803900"/>
          <a:ext cx="392747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4F92A627-4F35-4D60-A6B7-401D074EE076}"/>
            </a:ext>
          </a:extLst>
        </xdr:cNvPr>
        <xdr:cNvSpPr txBox="1"/>
      </xdr:nvSpPr>
      <xdr:spPr>
        <a:xfrm>
          <a:off x="1284288" y="566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C89AD04F-70C9-44DC-8422-D80691D35229}"/>
            </a:ext>
          </a:extLst>
        </xdr:cNvPr>
        <xdr:cNvCxnSpPr/>
      </xdr:nvCxnSpPr>
      <xdr:spPr bwMode="auto">
        <a:xfrm>
          <a:off x="2001838" y="5422900"/>
          <a:ext cx="3927475"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29CFFAD7-F521-4362-BB43-476ACFB0F56B}"/>
            </a:ext>
          </a:extLst>
        </xdr:cNvPr>
        <xdr:cNvSpPr txBox="1"/>
      </xdr:nvSpPr>
      <xdr:spPr>
        <a:xfrm>
          <a:off x="1284288" y="528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4086C83C-2DC5-47DB-A6A1-E9502EED734A}"/>
            </a:ext>
          </a:extLst>
        </xdr:cNvPr>
        <xdr:cNvSpPr/>
      </xdr:nvSpPr>
      <xdr:spPr bwMode="auto">
        <a:xfrm>
          <a:off x="2001838" y="5422900"/>
          <a:ext cx="3927475" cy="2276475"/>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198590</xdr:rowOff>
    </xdr:from>
    <xdr:to>
      <xdr:col>29</xdr:col>
      <xdr:colOff>127000</xdr:colOff>
      <xdr:row>37</xdr:row>
      <xdr:rowOff>322834</xdr:rowOff>
    </xdr:to>
    <xdr:cxnSp macro="">
      <xdr:nvCxnSpPr>
        <xdr:cNvPr id="106" name="直線コネクタ 105">
          <a:extLst>
            <a:ext uri="{FF2B5EF4-FFF2-40B4-BE49-F238E27FC236}">
              <a16:creationId xmlns:a16="http://schemas.microsoft.com/office/drawing/2014/main" id="{50F1BE1E-965E-4D57-B995-38E5F4ECEF85}"/>
            </a:ext>
          </a:extLst>
        </xdr:cNvPr>
        <xdr:cNvCxnSpPr/>
      </xdr:nvCxnSpPr>
      <xdr:spPr bwMode="auto">
        <a:xfrm flipV="1">
          <a:off x="5237163" y="5894540"/>
          <a:ext cx="0" cy="132439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294911</xdr:rowOff>
    </xdr:from>
    <xdr:ext cx="762000" cy="259045"/>
    <xdr:sp macro="" textlink="">
      <xdr:nvSpPr>
        <xdr:cNvPr id="107" name="人口1人当たり決算額の推移最小値テキスト445">
          <a:extLst>
            <a:ext uri="{FF2B5EF4-FFF2-40B4-BE49-F238E27FC236}">
              <a16:creationId xmlns:a16="http://schemas.microsoft.com/office/drawing/2014/main" id="{10FCECA3-E80D-46C5-A5C6-C97A2237313E}"/>
            </a:ext>
          </a:extLst>
        </xdr:cNvPr>
        <xdr:cNvSpPr txBox="1"/>
      </xdr:nvSpPr>
      <xdr:spPr>
        <a:xfrm>
          <a:off x="5311775" y="7191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322834</xdr:rowOff>
    </xdr:from>
    <xdr:to>
      <xdr:col>30</xdr:col>
      <xdr:colOff>25400</xdr:colOff>
      <xdr:row>37</xdr:row>
      <xdr:rowOff>322834</xdr:rowOff>
    </xdr:to>
    <xdr:cxnSp macro="">
      <xdr:nvCxnSpPr>
        <xdr:cNvPr id="108" name="直線コネクタ 107">
          <a:extLst>
            <a:ext uri="{FF2B5EF4-FFF2-40B4-BE49-F238E27FC236}">
              <a16:creationId xmlns:a16="http://schemas.microsoft.com/office/drawing/2014/main" id="{74A3A2E5-96B3-4CCD-8AED-BE0B33E30B61}"/>
            </a:ext>
          </a:extLst>
        </xdr:cNvPr>
        <xdr:cNvCxnSpPr/>
      </xdr:nvCxnSpPr>
      <xdr:spPr bwMode="auto">
        <a:xfrm>
          <a:off x="5148263" y="7218934"/>
          <a:ext cx="163512"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113517</xdr:rowOff>
    </xdr:from>
    <xdr:ext cx="762000" cy="259045"/>
    <xdr:sp macro="" textlink="">
      <xdr:nvSpPr>
        <xdr:cNvPr id="109" name="人口1人当たり決算額の推移最大値テキスト445">
          <a:extLst>
            <a:ext uri="{FF2B5EF4-FFF2-40B4-BE49-F238E27FC236}">
              <a16:creationId xmlns:a16="http://schemas.microsoft.com/office/drawing/2014/main" id="{3641B217-8941-4186-A568-5CBD2AEADD4B}"/>
            </a:ext>
          </a:extLst>
        </xdr:cNvPr>
        <xdr:cNvSpPr txBox="1"/>
      </xdr:nvSpPr>
      <xdr:spPr>
        <a:xfrm>
          <a:off x="5311775" y="5638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198590</xdr:rowOff>
    </xdr:from>
    <xdr:to>
      <xdr:col>30</xdr:col>
      <xdr:colOff>25400</xdr:colOff>
      <xdr:row>33</xdr:row>
      <xdr:rowOff>198590</xdr:rowOff>
    </xdr:to>
    <xdr:cxnSp macro="">
      <xdr:nvCxnSpPr>
        <xdr:cNvPr id="110" name="直線コネクタ 109">
          <a:extLst>
            <a:ext uri="{FF2B5EF4-FFF2-40B4-BE49-F238E27FC236}">
              <a16:creationId xmlns:a16="http://schemas.microsoft.com/office/drawing/2014/main" id="{018FC067-BD72-4897-9A10-D30388F2DF81}"/>
            </a:ext>
          </a:extLst>
        </xdr:cNvPr>
        <xdr:cNvCxnSpPr/>
      </xdr:nvCxnSpPr>
      <xdr:spPr bwMode="auto">
        <a:xfrm>
          <a:off x="5148263" y="5894540"/>
          <a:ext cx="163512"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21292</xdr:rowOff>
    </xdr:from>
    <xdr:to>
      <xdr:col>29</xdr:col>
      <xdr:colOff>127000</xdr:colOff>
      <xdr:row>35</xdr:row>
      <xdr:rowOff>112617</xdr:rowOff>
    </xdr:to>
    <xdr:cxnSp macro="">
      <xdr:nvCxnSpPr>
        <xdr:cNvPr id="111" name="直線コネクタ 110">
          <a:extLst>
            <a:ext uri="{FF2B5EF4-FFF2-40B4-BE49-F238E27FC236}">
              <a16:creationId xmlns:a16="http://schemas.microsoft.com/office/drawing/2014/main" id="{16A03767-09B9-4E6F-AA87-3A1CF6AFF4A8}"/>
            </a:ext>
          </a:extLst>
        </xdr:cNvPr>
        <xdr:cNvCxnSpPr/>
      </xdr:nvCxnSpPr>
      <xdr:spPr bwMode="auto">
        <a:xfrm>
          <a:off x="4632325" y="6403042"/>
          <a:ext cx="604838" cy="913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228001</xdr:rowOff>
    </xdr:from>
    <xdr:ext cx="762000" cy="259045"/>
    <xdr:sp macro="" textlink="">
      <xdr:nvSpPr>
        <xdr:cNvPr id="112" name="人口1人当たり決算額の推移平均値テキスト445">
          <a:extLst>
            <a:ext uri="{FF2B5EF4-FFF2-40B4-BE49-F238E27FC236}">
              <a16:creationId xmlns:a16="http://schemas.microsoft.com/office/drawing/2014/main" id="{54F51920-D8B0-40B6-BC19-E2E42224805A}"/>
            </a:ext>
          </a:extLst>
        </xdr:cNvPr>
        <xdr:cNvSpPr txBox="1"/>
      </xdr:nvSpPr>
      <xdr:spPr>
        <a:xfrm>
          <a:off x="5311775" y="626685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40024</xdr:rowOff>
    </xdr:from>
    <xdr:to>
      <xdr:col>29</xdr:col>
      <xdr:colOff>177800</xdr:colOff>
      <xdr:row>35</xdr:row>
      <xdr:rowOff>141624</xdr:rowOff>
    </xdr:to>
    <xdr:sp macro="" textlink="">
      <xdr:nvSpPr>
        <xdr:cNvPr id="113" name="フローチャート: 判断 112">
          <a:extLst>
            <a:ext uri="{FF2B5EF4-FFF2-40B4-BE49-F238E27FC236}">
              <a16:creationId xmlns:a16="http://schemas.microsoft.com/office/drawing/2014/main" id="{49795BE0-13F1-408F-A582-8C3B6D4DBA81}"/>
            </a:ext>
          </a:extLst>
        </xdr:cNvPr>
        <xdr:cNvSpPr/>
      </xdr:nvSpPr>
      <xdr:spPr bwMode="auto">
        <a:xfrm>
          <a:off x="5186363" y="64217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319024</xdr:rowOff>
    </xdr:from>
    <xdr:to>
      <xdr:col>26</xdr:col>
      <xdr:colOff>50800</xdr:colOff>
      <xdr:row>35</xdr:row>
      <xdr:rowOff>21292</xdr:rowOff>
    </xdr:to>
    <xdr:cxnSp macro="">
      <xdr:nvCxnSpPr>
        <xdr:cNvPr id="114" name="直線コネクタ 113">
          <a:extLst>
            <a:ext uri="{FF2B5EF4-FFF2-40B4-BE49-F238E27FC236}">
              <a16:creationId xmlns:a16="http://schemas.microsoft.com/office/drawing/2014/main" id="{A1CB2946-F52D-4F66-BF29-9B65546F7C71}"/>
            </a:ext>
          </a:extLst>
        </xdr:cNvPr>
        <xdr:cNvCxnSpPr/>
      </xdr:nvCxnSpPr>
      <xdr:spPr bwMode="auto">
        <a:xfrm>
          <a:off x="3990975" y="6357874"/>
          <a:ext cx="641350" cy="451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42158</xdr:rowOff>
    </xdr:from>
    <xdr:to>
      <xdr:col>26</xdr:col>
      <xdr:colOff>101600</xdr:colOff>
      <xdr:row>35</xdr:row>
      <xdr:rowOff>143758</xdr:rowOff>
    </xdr:to>
    <xdr:sp macro="" textlink="">
      <xdr:nvSpPr>
        <xdr:cNvPr id="115" name="フローチャート: 判断 114">
          <a:extLst>
            <a:ext uri="{FF2B5EF4-FFF2-40B4-BE49-F238E27FC236}">
              <a16:creationId xmlns:a16="http://schemas.microsoft.com/office/drawing/2014/main" id="{5E4398D9-ECE6-4C23-AB9D-904FE236E2B2}"/>
            </a:ext>
          </a:extLst>
        </xdr:cNvPr>
        <xdr:cNvSpPr/>
      </xdr:nvSpPr>
      <xdr:spPr bwMode="auto">
        <a:xfrm>
          <a:off x="4581525" y="64239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128535</xdr:rowOff>
    </xdr:from>
    <xdr:ext cx="736600" cy="259045"/>
    <xdr:sp macro="" textlink="">
      <xdr:nvSpPr>
        <xdr:cNvPr id="116" name="テキスト ボックス 115">
          <a:extLst>
            <a:ext uri="{FF2B5EF4-FFF2-40B4-BE49-F238E27FC236}">
              <a16:creationId xmlns:a16="http://schemas.microsoft.com/office/drawing/2014/main" id="{3F4E6086-DF3C-418F-B35A-2AF0183F0E1C}"/>
            </a:ext>
          </a:extLst>
        </xdr:cNvPr>
        <xdr:cNvSpPr txBox="1"/>
      </xdr:nvSpPr>
      <xdr:spPr>
        <a:xfrm>
          <a:off x="4279900" y="65102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319024</xdr:rowOff>
    </xdr:from>
    <xdr:to>
      <xdr:col>22</xdr:col>
      <xdr:colOff>114300</xdr:colOff>
      <xdr:row>34</xdr:row>
      <xdr:rowOff>337503</xdr:rowOff>
    </xdr:to>
    <xdr:cxnSp macro="">
      <xdr:nvCxnSpPr>
        <xdr:cNvPr id="117" name="直線コネクタ 116">
          <a:extLst>
            <a:ext uri="{FF2B5EF4-FFF2-40B4-BE49-F238E27FC236}">
              <a16:creationId xmlns:a16="http://schemas.microsoft.com/office/drawing/2014/main" id="{73A8853F-7FEB-4E30-86D3-EFD924F38892}"/>
            </a:ext>
          </a:extLst>
        </xdr:cNvPr>
        <xdr:cNvCxnSpPr/>
      </xdr:nvCxnSpPr>
      <xdr:spPr bwMode="auto">
        <a:xfrm flipV="1">
          <a:off x="3349625" y="6357874"/>
          <a:ext cx="641350" cy="184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19241</xdr:rowOff>
    </xdr:from>
    <xdr:to>
      <xdr:col>22</xdr:col>
      <xdr:colOff>165100</xdr:colOff>
      <xdr:row>35</xdr:row>
      <xdr:rowOff>120841</xdr:rowOff>
    </xdr:to>
    <xdr:sp macro="" textlink="">
      <xdr:nvSpPr>
        <xdr:cNvPr id="118" name="フローチャート: 判断 117">
          <a:extLst>
            <a:ext uri="{FF2B5EF4-FFF2-40B4-BE49-F238E27FC236}">
              <a16:creationId xmlns:a16="http://schemas.microsoft.com/office/drawing/2014/main" id="{4173E1E3-D866-41FB-B234-1F2965CD113C}"/>
            </a:ext>
          </a:extLst>
        </xdr:cNvPr>
        <xdr:cNvSpPr/>
      </xdr:nvSpPr>
      <xdr:spPr bwMode="auto">
        <a:xfrm>
          <a:off x="3940175" y="64009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105618</xdr:rowOff>
    </xdr:from>
    <xdr:ext cx="762000" cy="259045"/>
    <xdr:sp macro="" textlink="">
      <xdr:nvSpPr>
        <xdr:cNvPr id="119" name="テキスト ボックス 118">
          <a:extLst>
            <a:ext uri="{FF2B5EF4-FFF2-40B4-BE49-F238E27FC236}">
              <a16:creationId xmlns:a16="http://schemas.microsoft.com/office/drawing/2014/main" id="{F5213203-898A-4255-A9E3-B3971CE95686}"/>
            </a:ext>
          </a:extLst>
        </xdr:cNvPr>
        <xdr:cNvSpPr txBox="1"/>
      </xdr:nvSpPr>
      <xdr:spPr>
        <a:xfrm>
          <a:off x="3638550" y="6487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337503</xdr:rowOff>
    </xdr:from>
    <xdr:to>
      <xdr:col>18</xdr:col>
      <xdr:colOff>177800</xdr:colOff>
      <xdr:row>35</xdr:row>
      <xdr:rowOff>3899</xdr:rowOff>
    </xdr:to>
    <xdr:cxnSp macro="">
      <xdr:nvCxnSpPr>
        <xdr:cNvPr id="120" name="直線コネクタ 119">
          <a:extLst>
            <a:ext uri="{FF2B5EF4-FFF2-40B4-BE49-F238E27FC236}">
              <a16:creationId xmlns:a16="http://schemas.microsoft.com/office/drawing/2014/main" id="{6B60CCCD-A94F-4900-86A3-E96F466F91F0}"/>
            </a:ext>
          </a:extLst>
        </xdr:cNvPr>
        <xdr:cNvCxnSpPr/>
      </xdr:nvCxnSpPr>
      <xdr:spPr bwMode="auto">
        <a:xfrm flipV="1">
          <a:off x="2693988" y="6376353"/>
          <a:ext cx="655637" cy="92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51968</xdr:rowOff>
    </xdr:from>
    <xdr:to>
      <xdr:col>19</xdr:col>
      <xdr:colOff>38100</xdr:colOff>
      <xdr:row>35</xdr:row>
      <xdr:rowOff>153568</xdr:rowOff>
    </xdr:to>
    <xdr:sp macro="" textlink="">
      <xdr:nvSpPr>
        <xdr:cNvPr id="121" name="フローチャート: 判断 120">
          <a:extLst>
            <a:ext uri="{FF2B5EF4-FFF2-40B4-BE49-F238E27FC236}">
              <a16:creationId xmlns:a16="http://schemas.microsoft.com/office/drawing/2014/main" id="{47B7CA6B-C6E3-41A7-A190-ECC842A49180}"/>
            </a:ext>
          </a:extLst>
        </xdr:cNvPr>
        <xdr:cNvSpPr/>
      </xdr:nvSpPr>
      <xdr:spPr bwMode="auto">
        <a:xfrm>
          <a:off x="3298825" y="6433718"/>
          <a:ext cx="87313"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138345</xdr:rowOff>
    </xdr:from>
    <xdr:ext cx="762000" cy="259045"/>
    <xdr:sp macro="" textlink="">
      <xdr:nvSpPr>
        <xdr:cNvPr id="122" name="テキスト ボックス 121">
          <a:extLst>
            <a:ext uri="{FF2B5EF4-FFF2-40B4-BE49-F238E27FC236}">
              <a16:creationId xmlns:a16="http://schemas.microsoft.com/office/drawing/2014/main" id="{6AF477D2-C7E9-489B-AC94-8C20F05135A4}"/>
            </a:ext>
          </a:extLst>
        </xdr:cNvPr>
        <xdr:cNvSpPr txBox="1"/>
      </xdr:nvSpPr>
      <xdr:spPr>
        <a:xfrm>
          <a:off x="2997200" y="65200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82696</xdr:rowOff>
    </xdr:from>
    <xdr:to>
      <xdr:col>15</xdr:col>
      <xdr:colOff>101600</xdr:colOff>
      <xdr:row>35</xdr:row>
      <xdr:rowOff>184296</xdr:rowOff>
    </xdr:to>
    <xdr:sp macro="" textlink="">
      <xdr:nvSpPr>
        <xdr:cNvPr id="123" name="フローチャート: 判断 122">
          <a:extLst>
            <a:ext uri="{FF2B5EF4-FFF2-40B4-BE49-F238E27FC236}">
              <a16:creationId xmlns:a16="http://schemas.microsoft.com/office/drawing/2014/main" id="{6D69E246-5EC5-475D-875F-4D42A281A2ED}"/>
            </a:ext>
          </a:extLst>
        </xdr:cNvPr>
        <xdr:cNvSpPr/>
      </xdr:nvSpPr>
      <xdr:spPr bwMode="auto">
        <a:xfrm>
          <a:off x="2643188" y="64644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169073</xdr:rowOff>
    </xdr:from>
    <xdr:ext cx="762000" cy="259045"/>
    <xdr:sp macro="" textlink="">
      <xdr:nvSpPr>
        <xdr:cNvPr id="124" name="テキスト ボックス 123">
          <a:extLst>
            <a:ext uri="{FF2B5EF4-FFF2-40B4-BE49-F238E27FC236}">
              <a16:creationId xmlns:a16="http://schemas.microsoft.com/office/drawing/2014/main" id="{B01F4635-9A2C-4F5A-9E11-9CC9E6DF5506}"/>
            </a:ext>
          </a:extLst>
        </xdr:cNvPr>
        <xdr:cNvSpPr txBox="1"/>
      </xdr:nvSpPr>
      <xdr:spPr>
        <a:xfrm>
          <a:off x="2341563" y="6550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EBCFEA30-2842-418B-A76D-776872E06454}"/>
            </a:ext>
          </a:extLst>
        </xdr:cNvPr>
        <xdr:cNvSpPr txBox="1"/>
      </xdr:nvSpPr>
      <xdr:spPr>
        <a:xfrm>
          <a:off x="5073650" y="7722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7E1C4695-1EC6-4F9A-A511-1EF187FE2597}"/>
            </a:ext>
          </a:extLst>
        </xdr:cNvPr>
        <xdr:cNvSpPr txBox="1"/>
      </xdr:nvSpPr>
      <xdr:spPr>
        <a:xfrm>
          <a:off x="4468813" y="7722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EC8D9F6F-D9AD-4953-8817-CC3934A3E988}"/>
            </a:ext>
          </a:extLst>
        </xdr:cNvPr>
        <xdr:cNvSpPr txBox="1"/>
      </xdr:nvSpPr>
      <xdr:spPr>
        <a:xfrm>
          <a:off x="3827463" y="7722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71273952-B26D-4E44-AD36-59F25F02762E}"/>
            </a:ext>
          </a:extLst>
        </xdr:cNvPr>
        <xdr:cNvSpPr txBox="1"/>
      </xdr:nvSpPr>
      <xdr:spPr>
        <a:xfrm>
          <a:off x="3171825" y="7722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FB95B086-3070-4390-A54F-39CA9CF08C2B}"/>
            </a:ext>
          </a:extLst>
        </xdr:cNvPr>
        <xdr:cNvSpPr txBox="1"/>
      </xdr:nvSpPr>
      <xdr:spPr>
        <a:xfrm>
          <a:off x="2530475" y="7722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61817</xdr:rowOff>
    </xdr:from>
    <xdr:to>
      <xdr:col>29</xdr:col>
      <xdr:colOff>177800</xdr:colOff>
      <xdr:row>35</xdr:row>
      <xdr:rowOff>163417</xdr:rowOff>
    </xdr:to>
    <xdr:sp macro="" textlink="">
      <xdr:nvSpPr>
        <xdr:cNvPr id="130" name="楕円 129">
          <a:extLst>
            <a:ext uri="{FF2B5EF4-FFF2-40B4-BE49-F238E27FC236}">
              <a16:creationId xmlns:a16="http://schemas.microsoft.com/office/drawing/2014/main" id="{350617F2-0B64-4CBB-8EFF-7981FC1BD0FE}"/>
            </a:ext>
          </a:extLst>
        </xdr:cNvPr>
        <xdr:cNvSpPr/>
      </xdr:nvSpPr>
      <xdr:spPr bwMode="auto">
        <a:xfrm>
          <a:off x="5186363" y="64435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33894</xdr:rowOff>
    </xdr:from>
    <xdr:ext cx="762000" cy="259045"/>
    <xdr:sp macro="" textlink="">
      <xdr:nvSpPr>
        <xdr:cNvPr id="131" name="人口1人当たり決算額の推移該当値テキスト445">
          <a:extLst>
            <a:ext uri="{FF2B5EF4-FFF2-40B4-BE49-F238E27FC236}">
              <a16:creationId xmlns:a16="http://schemas.microsoft.com/office/drawing/2014/main" id="{88C49079-3A9C-4306-8874-A3DE4F2DE42B}"/>
            </a:ext>
          </a:extLst>
        </xdr:cNvPr>
        <xdr:cNvSpPr txBox="1"/>
      </xdr:nvSpPr>
      <xdr:spPr>
        <a:xfrm>
          <a:off x="5311775" y="6415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313392</xdr:rowOff>
    </xdr:from>
    <xdr:to>
      <xdr:col>26</xdr:col>
      <xdr:colOff>101600</xdr:colOff>
      <xdr:row>35</xdr:row>
      <xdr:rowOff>72092</xdr:rowOff>
    </xdr:to>
    <xdr:sp macro="" textlink="">
      <xdr:nvSpPr>
        <xdr:cNvPr id="132" name="楕円 131">
          <a:extLst>
            <a:ext uri="{FF2B5EF4-FFF2-40B4-BE49-F238E27FC236}">
              <a16:creationId xmlns:a16="http://schemas.microsoft.com/office/drawing/2014/main" id="{7901CE75-C475-4963-BE36-05AC691EFF09}"/>
            </a:ext>
          </a:extLst>
        </xdr:cNvPr>
        <xdr:cNvSpPr/>
      </xdr:nvSpPr>
      <xdr:spPr bwMode="auto">
        <a:xfrm>
          <a:off x="4581525" y="63522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82269</xdr:rowOff>
    </xdr:from>
    <xdr:ext cx="736600" cy="259045"/>
    <xdr:sp macro="" textlink="">
      <xdr:nvSpPr>
        <xdr:cNvPr id="133" name="テキスト ボックス 132">
          <a:extLst>
            <a:ext uri="{FF2B5EF4-FFF2-40B4-BE49-F238E27FC236}">
              <a16:creationId xmlns:a16="http://schemas.microsoft.com/office/drawing/2014/main" id="{07A9809D-1A98-44BA-80BB-1F444379A8D7}"/>
            </a:ext>
          </a:extLst>
        </xdr:cNvPr>
        <xdr:cNvSpPr txBox="1"/>
      </xdr:nvSpPr>
      <xdr:spPr>
        <a:xfrm>
          <a:off x="4279900" y="61211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268224</xdr:rowOff>
    </xdr:from>
    <xdr:to>
      <xdr:col>22</xdr:col>
      <xdr:colOff>165100</xdr:colOff>
      <xdr:row>35</xdr:row>
      <xdr:rowOff>26924</xdr:rowOff>
    </xdr:to>
    <xdr:sp macro="" textlink="">
      <xdr:nvSpPr>
        <xdr:cNvPr id="134" name="楕円 133">
          <a:extLst>
            <a:ext uri="{FF2B5EF4-FFF2-40B4-BE49-F238E27FC236}">
              <a16:creationId xmlns:a16="http://schemas.microsoft.com/office/drawing/2014/main" id="{5D24CC92-BD8A-4424-97A1-E197026F0623}"/>
            </a:ext>
          </a:extLst>
        </xdr:cNvPr>
        <xdr:cNvSpPr/>
      </xdr:nvSpPr>
      <xdr:spPr bwMode="auto">
        <a:xfrm>
          <a:off x="3940175" y="63070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37101</xdr:rowOff>
    </xdr:from>
    <xdr:ext cx="762000" cy="259045"/>
    <xdr:sp macro="" textlink="">
      <xdr:nvSpPr>
        <xdr:cNvPr id="135" name="テキスト ボックス 134">
          <a:extLst>
            <a:ext uri="{FF2B5EF4-FFF2-40B4-BE49-F238E27FC236}">
              <a16:creationId xmlns:a16="http://schemas.microsoft.com/office/drawing/2014/main" id="{7E2881FD-7CAF-4939-BFC1-8FDD951A7021}"/>
            </a:ext>
          </a:extLst>
        </xdr:cNvPr>
        <xdr:cNvSpPr txBox="1"/>
      </xdr:nvSpPr>
      <xdr:spPr>
        <a:xfrm>
          <a:off x="3638550" y="6075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286703</xdr:rowOff>
    </xdr:from>
    <xdr:to>
      <xdr:col>19</xdr:col>
      <xdr:colOff>38100</xdr:colOff>
      <xdr:row>35</xdr:row>
      <xdr:rowOff>45403</xdr:rowOff>
    </xdr:to>
    <xdr:sp macro="" textlink="">
      <xdr:nvSpPr>
        <xdr:cNvPr id="136" name="楕円 135">
          <a:extLst>
            <a:ext uri="{FF2B5EF4-FFF2-40B4-BE49-F238E27FC236}">
              <a16:creationId xmlns:a16="http://schemas.microsoft.com/office/drawing/2014/main" id="{91C2EB7F-7478-4860-9B3F-FFCBDE3647E8}"/>
            </a:ext>
          </a:extLst>
        </xdr:cNvPr>
        <xdr:cNvSpPr/>
      </xdr:nvSpPr>
      <xdr:spPr bwMode="auto">
        <a:xfrm>
          <a:off x="3298825" y="6325553"/>
          <a:ext cx="87313"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55580</xdr:rowOff>
    </xdr:from>
    <xdr:ext cx="762000" cy="259045"/>
    <xdr:sp macro="" textlink="">
      <xdr:nvSpPr>
        <xdr:cNvPr id="137" name="テキスト ボックス 136">
          <a:extLst>
            <a:ext uri="{FF2B5EF4-FFF2-40B4-BE49-F238E27FC236}">
              <a16:creationId xmlns:a16="http://schemas.microsoft.com/office/drawing/2014/main" id="{B1B0BED9-741A-4464-AA96-73F378D9369F}"/>
            </a:ext>
          </a:extLst>
        </xdr:cNvPr>
        <xdr:cNvSpPr txBox="1"/>
      </xdr:nvSpPr>
      <xdr:spPr>
        <a:xfrm>
          <a:off x="2997200" y="6094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295999</xdr:rowOff>
    </xdr:from>
    <xdr:to>
      <xdr:col>15</xdr:col>
      <xdr:colOff>101600</xdr:colOff>
      <xdr:row>35</xdr:row>
      <xdr:rowOff>54699</xdr:rowOff>
    </xdr:to>
    <xdr:sp macro="" textlink="">
      <xdr:nvSpPr>
        <xdr:cNvPr id="138" name="楕円 137">
          <a:extLst>
            <a:ext uri="{FF2B5EF4-FFF2-40B4-BE49-F238E27FC236}">
              <a16:creationId xmlns:a16="http://schemas.microsoft.com/office/drawing/2014/main" id="{2D293B39-2613-4B85-A794-F3D69AFFEC78}"/>
            </a:ext>
          </a:extLst>
        </xdr:cNvPr>
        <xdr:cNvSpPr/>
      </xdr:nvSpPr>
      <xdr:spPr bwMode="auto">
        <a:xfrm>
          <a:off x="2643188" y="63348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64876</xdr:rowOff>
    </xdr:from>
    <xdr:ext cx="762000" cy="259045"/>
    <xdr:sp macro="" textlink="">
      <xdr:nvSpPr>
        <xdr:cNvPr id="139" name="テキスト ボックス 138">
          <a:extLst>
            <a:ext uri="{FF2B5EF4-FFF2-40B4-BE49-F238E27FC236}">
              <a16:creationId xmlns:a16="http://schemas.microsoft.com/office/drawing/2014/main" id="{0A0006B4-6343-468D-9FD5-2A404F1F51CE}"/>
            </a:ext>
          </a:extLst>
        </xdr:cNvPr>
        <xdr:cNvSpPr txBox="1"/>
      </xdr:nvSpPr>
      <xdr:spPr>
        <a:xfrm>
          <a:off x="2341563" y="6103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2237E4D-581E-42D0-AF86-1F4379797088}"/>
            </a:ext>
          </a:extLst>
        </xdr:cNvPr>
        <xdr:cNvSpPr/>
      </xdr:nvSpPr>
      <xdr:spPr>
        <a:xfrm>
          <a:off x="592138" y="127000"/>
          <a:ext cx="11742737" cy="6064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7D2A881B-7467-4775-ABF9-7CE847E85C90}"/>
            </a:ext>
          </a:extLst>
        </xdr:cNvPr>
        <xdr:cNvSpPr/>
      </xdr:nvSpPr>
      <xdr:spPr>
        <a:xfrm>
          <a:off x="17621250" y="190500"/>
          <a:ext cx="3638550" cy="5302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EB023D8E-4FD1-4261-B9FA-4126AF0DE30C}"/>
            </a:ext>
          </a:extLst>
        </xdr:cNvPr>
        <xdr:cNvSpPr/>
      </xdr:nvSpPr>
      <xdr:spPr>
        <a:xfrm>
          <a:off x="17640300" y="215900"/>
          <a:ext cx="3594100" cy="4794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556E5E8E-4046-4071-AF11-4DCFD7E80E9B}"/>
            </a:ext>
          </a:extLst>
        </xdr:cNvPr>
        <xdr:cNvSpPr/>
      </xdr:nvSpPr>
      <xdr:spPr>
        <a:xfrm>
          <a:off x="17665700" y="241300"/>
          <a:ext cx="3536950" cy="4159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福島県会津坂下町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7E7742B-483B-43FF-8C49-4E45056F0BF8}"/>
            </a:ext>
          </a:extLst>
        </xdr:cNvPr>
        <xdr:cNvSpPr/>
      </xdr:nvSpPr>
      <xdr:spPr>
        <a:xfrm>
          <a:off x="15041563" y="190500"/>
          <a:ext cx="2460625" cy="5302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F98FE77-7E0E-4445-BD44-019AC849AE25}"/>
            </a:ext>
          </a:extLst>
        </xdr:cNvPr>
        <xdr:cNvSpPr/>
      </xdr:nvSpPr>
      <xdr:spPr>
        <a:xfrm>
          <a:off x="15066963" y="215900"/>
          <a:ext cx="2416175" cy="4794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2FFBED9-5C08-4190-B478-EEDBAB1C06B5}"/>
            </a:ext>
          </a:extLst>
        </xdr:cNvPr>
        <xdr:cNvSpPr/>
      </xdr:nvSpPr>
      <xdr:spPr>
        <a:xfrm>
          <a:off x="15092363" y="241300"/>
          <a:ext cx="23590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6AF0A59-D08E-4DD1-A58D-D1133F8503ED}"/>
            </a:ext>
          </a:extLst>
        </xdr:cNvPr>
        <xdr:cNvSpPr/>
      </xdr:nvSpPr>
      <xdr:spPr>
        <a:xfrm>
          <a:off x="704850" y="850900"/>
          <a:ext cx="9339263" cy="16827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5EE7B5D-4C05-4C1E-8762-61C08D009BA8}"/>
            </a:ext>
          </a:extLst>
        </xdr:cNvPr>
        <xdr:cNvSpPr/>
      </xdr:nvSpPr>
      <xdr:spPr>
        <a:xfrm>
          <a:off x="831850" y="882650"/>
          <a:ext cx="12827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255BE853-371A-4480-86DB-C0ED7365A202}"/>
            </a:ext>
          </a:extLst>
        </xdr:cNvPr>
        <xdr:cNvSpPr/>
      </xdr:nvSpPr>
      <xdr:spPr>
        <a:xfrm>
          <a:off x="2065338" y="882650"/>
          <a:ext cx="13081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14,217
14,090
91.59
9,860,119
9,287,602
556,808
5,260,011
5,163,204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53AFFAB-1C3C-45B2-AB40-20E0FFD47419}"/>
            </a:ext>
          </a:extLst>
        </xdr:cNvPr>
        <xdr:cNvSpPr/>
      </xdr:nvSpPr>
      <xdr:spPr>
        <a:xfrm>
          <a:off x="3298825" y="882650"/>
          <a:ext cx="14097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0F3F78D-76D1-41A9-AA26-95E36B700A4D}"/>
            </a:ext>
          </a:extLst>
        </xdr:cNvPr>
        <xdr:cNvSpPr/>
      </xdr:nvSpPr>
      <xdr:spPr>
        <a:xfrm>
          <a:off x="4708525" y="901700"/>
          <a:ext cx="1874838" cy="8874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3922A28-6712-443D-AA9E-46E3214799EC}"/>
            </a:ext>
          </a:extLst>
        </xdr:cNvPr>
        <xdr:cNvSpPr/>
      </xdr:nvSpPr>
      <xdr:spPr>
        <a:xfrm>
          <a:off x="6583363" y="901700"/>
          <a:ext cx="1169987" cy="8874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12.2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343E617-DCB1-4630-9C42-E8B781A43063}"/>
            </a:ext>
          </a:extLst>
        </xdr:cNvPr>
        <xdr:cNvSpPr/>
      </xdr:nvSpPr>
      <xdr:spPr>
        <a:xfrm>
          <a:off x="7816850" y="914400"/>
          <a:ext cx="592138" cy="882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920C96B-16F0-4EA0-AC60-D8C87173A31A}"/>
            </a:ext>
          </a:extLst>
        </xdr:cNvPr>
        <xdr:cNvSpPr/>
      </xdr:nvSpPr>
      <xdr:spPr>
        <a:xfrm>
          <a:off x="4708525" y="1628775"/>
          <a:ext cx="1874838" cy="6064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42FB37E8-1496-446E-A846-DBF38AFBE21B}"/>
            </a:ext>
          </a:extLst>
        </xdr:cNvPr>
        <xdr:cNvSpPr/>
      </xdr:nvSpPr>
      <xdr:spPr>
        <a:xfrm>
          <a:off x="6646863" y="1628775"/>
          <a:ext cx="3524250" cy="6064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96ED6775-151D-4CC5-9D5E-845626F896A5}"/>
            </a:ext>
          </a:extLst>
        </xdr:cNvPr>
        <xdr:cNvSpPr/>
      </xdr:nvSpPr>
      <xdr:spPr>
        <a:xfrm>
          <a:off x="10245725" y="850900"/>
          <a:ext cx="1409700" cy="10858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F9C5388B-032B-4BF7-A77F-5616F17153F1}"/>
            </a:ext>
          </a:extLst>
        </xdr:cNvPr>
        <xdr:cNvSpPr/>
      </xdr:nvSpPr>
      <xdr:spPr>
        <a:xfrm>
          <a:off x="10491788" y="914400"/>
          <a:ext cx="13462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3246B1E2-1FE1-4D92-91A0-B186315239EA}"/>
            </a:ext>
          </a:extLst>
        </xdr:cNvPr>
        <xdr:cNvSpPr/>
      </xdr:nvSpPr>
      <xdr:spPr>
        <a:xfrm>
          <a:off x="10491788" y="1162050"/>
          <a:ext cx="13462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610D8D2-BED5-40E9-8C63-03F535C69E43}"/>
            </a:ext>
          </a:extLst>
        </xdr:cNvPr>
        <xdr:cNvSpPr/>
      </xdr:nvSpPr>
      <xdr:spPr>
        <a:xfrm>
          <a:off x="10491788" y="1473200"/>
          <a:ext cx="1346200" cy="6064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7CC34A10-F9D6-466E-AE36-DCB2466C644D}"/>
            </a:ext>
          </a:extLst>
        </xdr:cNvPr>
        <xdr:cNvCxnSpPr/>
      </xdr:nvCxnSpPr>
      <xdr:spPr>
        <a:xfrm flipH="1">
          <a:off x="10328275" y="1019175"/>
          <a:ext cx="19526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B1FB14E6-23CC-4807-ACC6-34FDEB2450FF}"/>
            </a:ext>
          </a:extLst>
        </xdr:cNvPr>
        <xdr:cNvSpPr/>
      </xdr:nvSpPr>
      <xdr:spPr>
        <a:xfrm>
          <a:off x="10382250" y="977900"/>
          <a:ext cx="87313"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B3A9AD9F-C481-434F-ABDC-EE5FA4B4562F}"/>
            </a:ext>
          </a:extLst>
        </xdr:cNvPr>
        <xdr:cNvSpPr/>
      </xdr:nvSpPr>
      <xdr:spPr>
        <a:xfrm>
          <a:off x="10382250" y="1225550"/>
          <a:ext cx="87313"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24E36B3B-5916-4C0D-A923-019675308BF4}"/>
            </a:ext>
          </a:extLst>
        </xdr:cNvPr>
        <xdr:cNvCxnSpPr/>
      </xdr:nvCxnSpPr>
      <xdr:spPr>
        <a:xfrm>
          <a:off x="10414318" y="1457325"/>
          <a:ext cx="0" cy="13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0963134-754F-4019-B7BB-3571EB12A6AC}"/>
            </a:ext>
          </a:extLst>
        </xdr:cNvPr>
        <xdr:cNvCxnSpPr/>
      </xdr:nvCxnSpPr>
      <xdr:spPr>
        <a:xfrm>
          <a:off x="10347325" y="1457325"/>
          <a:ext cx="157163"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A0DEA7FB-787C-4F5F-AFAA-C0722E0B5B62}"/>
            </a:ext>
          </a:extLst>
        </xdr:cNvPr>
        <xdr:cNvCxnSpPr/>
      </xdr:nvCxnSpPr>
      <xdr:spPr>
        <a:xfrm flipV="1">
          <a:off x="10414318" y="1676400"/>
          <a:ext cx="0" cy="13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7F22D18-10EA-4C21-B293-46DF314924D2}"/>
            </a:ext>
          </a:extLst>
        </xdr:cNvPr>
        <xdr:cNvCxnSpPr/>
      </xdr:nvCxnSpPr>
      <xdr:spPr>
        <a:xfrm>
          <a:off x="10347325" y="1809750"/>
          <a:ext cx="157163"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E76F7099-2F9C-463A-9027-A3D992154E42}"/>
            </a:ext>
          </a:extLst>
        </xdr:cNvPr>
        <xdr:cNvSpPr txBox="1"/>
      </xdr:nvSpPr>
      <xdr:spPr>
        <a:xfrm>
          <a:off x="655638" y="27146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F0D17E23-CAA0-4DC4-9017-0B0C6C9CCE7B}"/>
            </a:ext>
          </a:extLst>
        </xdr:cNvPr>
        <xdr:cNvSpPr txBox="1"/>
      </xdr:nvSpPr>
      <xdr:spPr>
        <a:xfrm>
          <a:off x="655638" y="30130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412FFF61-97AB-47FC-A481-6765CABD1951}"/>
            </a:ext>
          </a:extLst>
        </xdr:cNvPr>
        <xdr:cNvSpPr txBox="1"/>
      </xdr:nvSpPr>
      <xdr:spPr>
        <a:xfrm>
          <a:off x="655638" y="33115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C7A835D0-37FC-461C-93FC-D459D89DAB6F}"/>
            </a:ext>
          </a:extLst>
        </xdr:cNvPr>
        <xdr:cNvSpPr/>
      </xdr:nvSpPr>
      <xdr:spPr>
        <a:xfrm>
          <a:off x="704850" y="3790950"/>
          <a:ext cx="4343400"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37212650-90DF-4D9F-8355-1FB8E43DFBC6}"/>
            </a:ext>
          </a:extLst>
        </xdr:cNvPr>
        <xdr:cNvSpPr/>
      </xdr:nvSpPr>
      <xdr:spPr>
        <a:xfrm>
          <a:off x="831850" y="41148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CA6ACB04-09B8-4F8E-8E33-192E4B7EC506}"/>
            </a:ext>
          </a:extLst>
        </xdr:cNvPr>
        <xdr:cNvSpPr/>
      </xdr:nvSpPr>
      <xdr:spPr>
        <a:xfrm>
          <a:off x="831850" y="43084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A8241792-7BCC-43AB-AB88-479CFCBF179E}"/>
            </a:ext>
          </a:extLst>
        </xdr:cNvPr>
        <xdr:cNvSpPr/>
      </xdr:nvSpPr>
      <xdr:spPr>
        <a:xfrm>
          <a:off x="1762125" y="41148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D86D2FCE-47CD-4FB8-A68E-62C07AFC3E3D}"/>
            </a:ext>
          </a:extLst>
        </xdr:cNvPr>
        <xdr:cNvSpPr/>
      </xdr:nvSpPr>
      <xdr:spPr>
        <a:xfrm>
          <a:off x="1762125" y="43084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9C7A2FED-C0EB-4BE5-8C92-C599EC3F8E66}"/>
            </a:ext>
          </a:extLst>
        </xdr:cNvPr>
        <xdr:cNvSpPr/>
      </xdr:nvSpPr>
      <xdr:spPr>
        <a:xfrm>
          <a:off x="2819400" y="41148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441FA615-790F-49D7-9B4E-F5F28D7AFFC1}"/>
            </a:ext>
          </a:extLst>
        </xdr:cNvPr>
        <xdr:cNvSpPr/>
      </xdr:nvSpPr>
      <xdr:spPr>
        <a:xfrm>
          <a:off x="2819400" y="43084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5121EEB0-53CF-40F6-A2CB-83B32BE6123C}"/>
            </a:ext>
          </a:extLst>
        </xdr:cNvPr>
        <xdr:cNvSpPr/>
      </xdr:nvSpPr>
      <xdr:spPr>
        <a:xfrm>
          <a:off x="704850" y="4568825"/>
          <a:ext cx="43434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59BCFBED-037E-4309-B885-38FD5D35EFDC}"/>
            </a:ext>
          </a:extLst>
        </xdr:cNvPr>
        <xdr:cNvSpPr txBox="1"/>
      </xdr:nvSpPr>
      <xdr:spPr>
        <a:xfrm>
          <a:off x="681038" y="43878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1A24BBE0-1D99-4368-9205-D10411B44C3C}"/>
            </a:ext>
          </a:extLst>
        </xdr:cNvPr>
        <xdr:cNvCxnSpPr/>
      </xdr:nvCxnSpPr>
      <xdr:spPr>
        <a:xfrm>
          <a:off x="704850" y="67310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37F8AB1A-D043-4109-B8CC-8D356615B279}"/>
            </a:ext>
          </a:extLst>
        </xdr:cNvPr>
        <xdr:cNvSpPr txBox="1"/>
      </xdr:nvSpPr>
      <xdr:spPr>
        <a:xfrm>
          <a:off x="216414" y="65983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B98C7F74-1392-4C1E-80F9-32F8E9683E3D}"/>
            </a:ext>
          </a:extLst>
        </xdr:cNvPr>
        <xdr:cNvCxnSpPr/>
      </xdr:nvCxnSpPr>
      <xdr:spPr>
        <a:xfrm>
          <a:off x="704850" y="63690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52443A8A-1D76-4130-A607-6120A644288C}"/>
            </a:ext>
          </a:extLst>
        </xdr:cNvPr>
        <xdr:cNvSpPr txBox="1"/>
      </xdr:nvSpPr>
      <xdr:spPr>
        <a:xfrm>
          <a:off x="216414" y="6236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EF694708-3362-45FC-A865-9371A12364A4}"/>
            </a:ext>
          </a:extLst>
        </xdr:cNvPr>
        <xdr:cNvCxnSpPr/>
      </xdr:nvCxnSpPr>
      <xdr:spPr>
        <a:xfrm>
          <a:off x="704850" y="60071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4F3B6ECB-0E74-48E2-A0CC-1BC31E524167}"/>
            </a:ext>
          </a:extLst>
        </xdr:cNvPr>
        <xdr:cNvSpPr txBox="1"/>
      </xdr:nvSpPr>
      <xdr:spPr>
        <a:xfrm>
          <a:off x="216414" y="58744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773DA7CB-633B-4A2D-ABEE-AF86822AB57A}"/>
            </a:ext>
          </a:extLst>
        </xdr:cNvPr>
        <xdr:cNvCxnSpPr/>
      </xdr:nvCxnSpPr>
      <xdr:spPr>
        <a:xfrm>
          <a:off x="704850" y="56546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6FEA39D-A1B3-44DD-AB85-873B76E1E64F}"/>
            </a:ext>
          </a:extLst>
        </xdr:cNvPr>
        <xdr:cNvSpPr txBox="1"/>
      </xdr:nvSpPr>
      <xdr:spPr>
        <a:xfrm>
          <a:off x="166581" y="551721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2BBA55B7-3C5F-44E9-8A1C-C491A4DE0C17}"/>
            </a:ext>
          </a:extLst>
        </xdr:cNvPr>
        <xdr:cNvCxnSpPr/>
      </xdr:nvCxnSpPr>
      <xdr:spPr>
        <a:xfrm>
          <a:off x="704850" y="52927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58C66817-6250-4BB6-B310-1AAD178B7F37}"/>
            </a:ext>
          </a:extLst>
        </xdr:cNvPr>
        <xdr:cNvSpPr txBox="1"/>
      </xdr:nvSpPr>
      <xdr:spPr>
        <a:xfrm>
          <a:off x="166581" y="5160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FB7E4486-76C6-4979-BBFC-C9C01EE96730}"/>
            </a:ext>
          </a:extLst>
        </xdr:cNvPr>
        <xdr:cNvCxnSpPr/>
      </xdr:nvCxnSpPr>
      <xdr:spPr>
        <a:xfrm>
          <a:off x="704850" y="49307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3A9F5AC-44EC-46C9-AF72-4B0336ADB183}"/>
            </a:ext>
          </a:extLst>
        </xdr:cNvPr>
        <xdr:cNvSpPr txBox="1"/>
      </xdr:nvSpPr>
      <xdr:spPr>
        <a:xfrm>
          <a:off x="166581" y="47980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879D1393-F51D-4961-B041-FB3160BEA24C}"/>
            </a:ext>
          </a:extLst>
        </xdr:cNvPr>
        <xdr:cNvCxnSpPr/>
      </xdr:nvCxnSpPr>
      <xdr:spPr>
        <a:xfrm>
          <a:off x="704850" y="45688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9D62538A-95BD-47CA-9E60-C6356AA604C1}"/>
            </a:ext>
          </a:extLst>
        </xdr:cNvPr>
        <xdr:cNvSpPr txBox="1"/>
      </xdr:nvSpPr>
      <xdr:spPr>
        <a:xfrm>
          <a:off x="166581" y="4436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7E7F1A9A-6052-4E71-857D-DF871AA4EE31}"/>
            </a:ext>
          </a:extLst>
        </xdr:cNvPr>
        <xdr:cNvSpPr/>
      </xdr:nvSpPr>
      <xdr:spPr>
        <a:xfrm>
          <a:off x="704850" y="4568825"/>
          <a:ext cx="43434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95682</xdr:rowOff>
    </xdr:from>
    <xdr:to>
      <xdr:col>24</xdr:col>
      <xdr:colOff>62865</xdr:colOff>
      <xdr:row>38</xdr:row>
      <xdr:rowOff>73978</xdr:rowOff>
    </xdr:to>
    <xdr:cxnSp macro="">
      <xdr:nvCxnSpPr>
        <xdr:cNvPr id="56" name="直線コネクタ 55">
          <a:extLst>
            <a:ext uri="{FF2B5EF4-FFF2-40B4-BE49-F238E27FC236}">
              <a16:creationId xmlns:a16="http://schemas.microsoft.com/office/drawing/2014/main" id="{3E5BB09F-D81C-4845-8143-3A4E4D3CA3BB}"/>
            </a:ext>
          </a:extLst>
        </xdr:cNvPr>
        <xdr:cNvCxnSpPr/>
      </xdr:nvCxnSpPr>
      <xdr:spPr>
        <a:xfrm flipV="1">
          <a:off x="4290695" y="4962957"/>
          <a:ext cx="1270" cy="12736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77805</xdr:rowOff>
    </xdr:from>
    <xdr:ext cx="534377" cy="259045"/>
    <xdr:sp macro="" textlink="">
      <xdr:nvSpPr>
        <xdr:cNvPr id="57" name="人件費最小値テキスト">
          <a:extLst>
            <a:ext uri="{FF2B5EF4-FFF2-40B4-BE49-F238E27FC236}">
              <a16:creationId xmlns:a16="http://schemas.microsoft.com/office/drawing/2014/main" id="{5E6D9743-9D5D-4E3E-A4B6-B1AEF09FD209}"/>
            </a:ext>
          </a:extLst>
        </xdr:cNvPr>
        <xdr:cNvSpPr txBox="1"/>
      </xdr:nvSpPr>
      <xdr:spPr>
        <a:xfrm>
          <a:off x="4343400" y="6240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73978</xdr:rowOff>
    </xdr:from>
    <xdr:to>
      <xdr:col>24</xdr:col>
      <xdr:colOff>152400</xdr:colOff>
      <xdr:row>38</xdr:row>
      <xdr:rowOff>73978</xdr:rowOff>
    </xdr:to>
    <xdr:cxnSp macro="">
      <xdr:nvCxnSpPr>
        <xdr:cNvPr id="58" name="直線コネクタ 57">
          <a:extLst>
            <a:ext uri="{FF2B5EF4-FFF2-40B4-BE49-F238E27FC236}">
              <a16:creationId xmlns:a16="http://schemas.microsoft.com/office/drawing/2014/main" id="{E9A70D3D-4FCB-47E8-B49C-CE0B1632E02A}"/>
            </a:ext>
          </a:extLst>
        </xdr:cNvPr>
        <xdr:cNvCxnSpPr/>
      </xdr:nvCxnSpPr>
      <xdr:spPr>
        <a:xfrm>
          <a:off x="4217988" y="6236653"/>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42359</xdr:rowOff>
    </xdr:from>
    <xdr:ext cx="599010" cy="259045"/>
    <xdr:sp macro="" textlink="">
      <xdr:nvSpPr>
        <xdr:cNvPr id="59" name="人件費最大値テキスト">
          <a:extLst>
            <a:ext uri="{FF2B5EF4-FFF2-40B4-BE49-F238E27FC236}">
              <a16:creationId xmlns:a16="http://schemas.microsoft.com/office/drawing/2014/main" id="{16EC1A68-D167-41AE-8209-CDE15F3ED17B}"/>
            </a:ext>
          </a:extLst>
        </xdr:cNvPr>
        <xdr:cNvSpPr txBox="1"/>
      </xdr:nvSpPr>
      <xdr:spPr>
        <a:xfrm>
          <a:off x="4343400" y="4747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95682</xdr:rowOff>
    </xdr:from>
    <xdr:to>
      <xdr:col>24</xdr:col>
      <xdr:colOff>152400</xdr:colOff>
      <xdr:row>30</xdr:row>
      <xdr:rowOff>95682</xdr:rowOff>
    </xdr:to>
    <xdr:cxnSp macro="">
      <xdr:nvCxnSpPr>
        <xdr:cNvPr id="60" name="直線コネクタ 59">
          <a:extLst>
            <a:ext uri="{FF2B5EF4-FFF2-40B4-BE49-F238E27FC236}">
              <a16:creationId xmlns:a16="http://schemas.microsoft.com/office/drawing/2014/main" id="{8867FD00-5D6B-49A5-B0D9-307C177EDFA7}"/>
            </a:ext>
          </a:extLst>
        </xdr:cNvPr>
        <xdr:cNvCxnSpPr/>
      </xdr:nvCxnSpPr>
      <xdr:spPr>
        <a:xfrm>
          <a:off x="4217988" y="4962957"/>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5893</xdr:rowOff>
    </xdr:from>
    <xdr:to>
      <xdr:col>24</xdr:col>
      <xdr:colOff>63500</xdr:colOff>
      <xdr:row>35</xdr:row>
      <xdr:rowOff>144564</xdr:rowOff>
    </xdr:to>
    <xdr:cxnSp macro="">
      <xdr:nvCxnSpPr>
        <xdr:cNvPr id="61" name="直線コネクタ 60">
          <a:extLst>
            <a:ext uri="{FF2B5EF4-FFF2-40B4-BE49-F238E27FC236}">
              <a16:creationId xmlns:a16="http://schemas.microsoft.com/office/drawing/2014/main" id="{7C717B1E-8F13-4118-B269-83D0CD3290F3}"/>
            </a:ext>
          </a:extLst>
        </xdr:cNvPr>
        <xdr:cNvCxnSpPr/>
      </xdr:nvCxnSpPr>
      <xdr:spPr>
        <a:xfrm flipV="1">
          <a:off x="3525838" y="5682793"/>
          <a:ext cx="766762" cy="138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11790</xdr:rowOff>
    </xdr:from>
    <xdr:ext cx="599010" cy="259045"/>
    <xdr:sp macro="" textlink="">
      <xdr:nvSpPr>
        <xdr:cNvPr id="62" name="人件費平均値テキスト">
          <a:extLst>
            <a:ext uri="{FF2B5EF4-FFF2-40B4-BE49-F238E27FC236}">
              <a16:creationId xmlns:a16="http://schemas.microsoft.com/office/drawing/2014/main" id="{9A88482B-4EC9-4CB9-A680-614077942106}"/>
            </a:ext>
          </a:extLst>
        </xdr:cNvPr>
        <xdr:cNvSpPr txBox="1"/>
      </xdr:nvSpPr>
      <xdr:spPr>
        <a:xfrm>
          <a:off x="4343400" y="568869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33363</xdr:rowOff>
    </xdr:from>
    <xdr:to>
      <xdr:col>24</xdr:col>
      <xdr:colOff>114300</xdr:colOff>
      <xdr:row>35</xdr:row>
      <xdr:rowOff>134963</xdr:rowOff>
    </xdr:to>
    <xdr:sp macro="" textlink="">
      <xdr:nvSpPr>
        <xdr:cNvPr id="63" name="フローチャート: 判断 62">
          <a:extLst>
            <a:ext uri="{FF2B5EF4-FFF2-40B4-BE49-F238E27FC236}">
              <a16:creationId xmlns:a16="http://schemas.microsoft.com/office/drawing/2014/main" id="{1574A641-A542-492D-A25B-2F29FCDF1BE7}"/>
            </a:ext>
          </a:extLst>
        </xdr:cNvPr>
        <xdr:cNvSpPr/>
      </xdr:nvSpPr>
      <xdr:spPr>
        <a:xfrm>
          <a:off x="4241800" y="5710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144564</xdr:rowOff>
    </xdr:from>
    <xdr:to>
      <xdr:col>19</xdr:col>
      <xdr:colOff>177800</xdr:colOff>
      <xdr:row>36</xdr:row>
      <xdr:rowOff>57645</xdr:rowOff>
    </xdr:to>
    <xdr:cxnSp macro="">
      <xdr:nvCxnSpPr>
        <xdr:cNvPr id="64" name="直線コネクタ 63">
          <a:extLst>
            <a:ext uri="{FF2B5EF4-FFF2-40B4-BE49-F238E27FC236}">
              <a16:creationId xmlns:a16="http://schemas.microsoft.com/office/drawing/2014/main" id="{8D11C58D-1E51-40E2-82A9-4942F19330B1}"/>
            </a:ext>
          </a:extLst>
        </xdr:cNvPr>
        <xdr:cNvCxnSpPr/>
      </xdr:nvCxnSpPr>
      <xdr:spPr>
        <a:xfrm flipV="1">
          <a:off x="2693988" y="5821464"/>
          <a:ext cx="831850" cy="75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143789</xdr:rowOff>
    </xdr:from>
    <xdr:to>
      <xdr:col>20</xdr:col>
      <xdr:colOff>38100</xdr:colOff>
      <xdr:row>36</xdr:row>
      <xdr:rowOff>73939</xdr:rowOff>
    </xdr:to>
    <xdr:sp macro="" textlink="">
      <xdr:nvSpPr>
        <xdr:cNvPr id="65" name="フローチャート: 判断 64">
          <a:extLst>
            <a:ext uri="{FF2B5EF4-FFF2-40B4-BE49-F238E27FC236}">
              <a16:creationId xmlns:a16="http://schemas.microsoft.com/office/drawing/2014/main" id="{9E0740D9-3D25-44FD-B599-9921A58E8937}"/>
            </a:ext>
          </a:extLst>
        </xdr:cNvPr>
        <xdr:cNvSpPr/>
      </xdr:nvSpPr>
      <xdr:spPr>
        <a:xfrm>
          <a:off x="3475038" y="5820689"/>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65066</xdr:rowOff>
    </xdr:from>
    <xdr:ext cx="599010" cy="259045"/>
    <xdr:sp macro="" textlink="">
      <xdr:nvSpPr>
        <xdr:cNvPr id="66" name="テキスト ボックス 65">
          <a:extLst>
            <a:ext uri="{FF2B5EF4-FFF2-40B4-BE49-F238E27FC236}">
              <a16:creationId xmlns:a16="http://schemas.microsoft.com/office/drawing/2014/main" id="{F8FB5461-CEF7-445E-8B81-96B6B1029B2F}"/>
            </a:ext>
          </a:extLst>
        </xdr:cNvPr>
        <xdr:cNvSpPr txBox="1"/>
      </xdr:nvSpPr>
      <xdr:spPr>
        <a:xfrm>
          <a:off x="3240620" y="5903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57645</xdr:rowOff>
    </xdr:from>
    <xdr:to>
      <xdr:col>15</xdr:col>
      <xdr:colOff>50800</xdr:colOff>
      <xdr:row>36</xdr:row>
      <xdr:rowOff>79667</xdr:rowOff>
    </xdr:to>
    <xdr:cxnSp macro="">
      <xdr:nvCxnSpPr>
        <xdr:cNvPr id="67" name="直線コネクタ 66">
          <a:extLst>
            <a:ext uri="{FF2B5EF4-FFF2-40B4-BE49-F238E27FC236}">
              <a16:creationId xmlns:a16="http://schemas.microsoft.com/office/drawing/2014/main" id="{502CFB7B-A869-4BFD-956E-6A5D1DBD51EA}"/>
            </a:ext>
          </a:extLst>
        </xdr:cNvPr>
        <xdr:cNvCxnSpPr/>
      </xdr:nvCxnSpPr>
      <xdr:spPr>
        <a:xfrm flipV="1">
          <a:off x="1876425" y="5896470"/>
          <a:ext cx="817563" cy="22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12471</xdr:rowOff>
    </xdr:from>
    <xdr:to>
      <xdr:col>15</xdr:col>
      <xdr:colOff>101600</xdr:colOff>
      <xdr:row>36</xdr:row>
      <xdr:rowOff>114071</xdr:rowOff>
    </xdr:to>
    <xdr:sp macro="" textlink="">
      <xdr:nvSpPr>
        <xdr:cNvPr id="68" name="フローチャート: 判断 67">
          <a:extLst>
            <a:ext uri="{FF2B5EF4-FFF2-40B4-BE49-F238E27FC236}">
              <a16:creationId xmlns:a16="http://schemas.microsoft.com/office/drawing/2014/main" id="{586B8264-8B7A-4EA8-9300-D79F636D78C1}"/>
            </a:ext>
          </a:extLst>
        </xdr:cNvPr>
        <xdr:cNvSpPr/>
      </xdr:nvSpPr>
      <xdr:spPr>
        <a:xfrm>
          <a:off x="2643188" y="5851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105198</xdr:rowOff>
    </xdr:from>
    <xdr:ext cx="534377" cy="259045"/>
    <xdr:sp macro="" textlink="">
      <xdr:nvSpPr>
        <xdr:cNvPr id="69" name="テキスト ボックス 68">
          <a:extLst>
            <a:ext uri="{FF2B5EF4-FFF2-40B4-BE49-F238E27FC236}">
              <a16:creationId xmlns:a16="http://schemas.microsoft.com/office/drawing/2014/main" id="{141BEE2C-E732-4502-8F8B-13DD033DF9B9}"/>
            </a:ext>
          </a:extLst>
        </xdr:cNvPr>
        <xdr:cNvSpPr txBox="1"/>
      </xdr:nvSpPr>
      <xdr:spPr>
        <a:xfrm>
          <a:off x="2455374" y="5944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79667</xdr:rowOff>
    </xdr:from>
    <xdr:to>
      <xdr:col>10</xdr:col>
      <xdr:colOff>114300</xdr:colOff>
      <xdr:row>37</xdr:row>
      <xdr:rowOff>14706</xdr:rowOff>
    </xdr:to>
    <xdr:cxnSp macro="">
      <xdr:nvCxnSpPr>
        <xdr:cNvPr id="70" name="直線コネクタ 69">
          <a:extLst>
            <a:ext uri="{FF2B5EF4-FFF2-40B4-BE49-F238E27FC236}">
              <a16:creationId xmlns:a16="http://schemas.microsoft.com/office/drawing/2014/main" id="{2A7AA392-5FDB-43FC-8A85-1A66AC0DEDD8}"/>
            </a:ext>
          </a:extLst>
        </xdr:cNvPr>
        <xdr:cNvCxnSpPr/>
      </xdr:nvCxnSpPr>
      <xdr:spPr>
        <a:xfrm flipV="1">
          <a:off x="1058863" y="5918492"/>
          <a:ext cx="817562" cy="96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37592</xdr:rowOff>
    </xdr:from>
    <xdr:to>
      <xdr:col>10</xdr:col>
      <xdr:colOff>165100</xdr:colOff>
      <xdr:row>36</xdr:row>
      <xdr:rowOff>139192</xdr:rowOff>
    </xdr:to>
    <xdr:sp macro="" textlink="">
      <xdr:nvSpPr>
        <xdr:cNvPr id="71" name="フローチャート: 判断 70">
          <a:extLst>
            <a:ext uri="{FF2B5EF4-FFF2-40B4-BE49-F238E27FC236}">
              <a16:creationId xmlns:a16="http://schemas.microsoft.com/office/drawing/2014/main" id="{84CB7831-911C-45DE-A8A0-8EC798A2E3F5}"/>
            </a:ext>
          </a:extLst>
        </xdr:cNvPr>
        <xdr:cNvSpPr/>
      </xdr:nvSpPr>
      <xdr:spPr>
        <a:xfrm>
          <a:off x="1825625" y="5876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130319</xdr:rowOff>
    </xdr:from>
    <xdr:ext cx="534377" cy="259045"/>
    <xdr:sp macro="" textlink="">
      <xdr:nvSpPr>
        <xdr:cNvPr id="72" name="テキスト ボックス 71">
          <a:extLst>
            <a:ext uri="{FF2B5EF4-FFF2-40B4-BE49-F238E27FC236}">
              <a16:creationId xmlns:a16="http://schemas.microsoft.com/office/drawing/2014/main" id="{2D792EB6-072E-4FC7-9240-93EA9A5E2ED9}"/>
            </a:ext>
          </a:extLst>
        </xdr:cNvPr>
        <xdr:cNvSpPr txBox="1"/>
      </xdr:nvSpPr>
      <xdr:spPr>
        <a:xfrm>
          <a:off x="1623524" y="5969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97930</xdr:rowOff>
    </xdr:from>
    <xdr:to>
      <xdr:col>6</xdr:col>
      <xdr:colOff>38100</xdr:colOff>
      <xdr:row>37</xdr:row>
      <xdr:rowOff>28080</xdr:rowOff>
    </xdr:to>
    <xdr:sp macro="" textlink="">
      <xdr:nvSpPr>
        <xdr:cNvPr id="73" name="フローチャート: 判断 72">
          <a:extLst>
            <a:ext uri="{FF2B5EF4-FFF2-40B4-BE49-F238E27FC236}">
              <a16:creationId xmlns:a16="http://schemas.microsoft.com/office/drawing/2014/main" id="{E86BDF45-99AC-4194-9654-5DA9A67289C3}"/>
            </a:ext>
          </a:extLst>
        </xdr:cNvPr>
        <xdr:cNvSpPr/>
      </xdr:nvSpPr>
      <xdr:spPr>
        <a:xfrm>
          <a:off x="1008063" y="5936755"/>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44607</xdr:rowOff>
    </xdr:from>
    <xdr:ext cx="534377" cy="259045"/>
    <xdr:sp macro="" textlink="">
      <xdr:nvSpPr>
        <xdr:cNvPr id="74" name="テキスト ボックス 73">
          <a:extLst>
            <a:ext uri="{FF2B5EF4-FFF2-40B4-BE49-F238E27FC236}">
              <a16:creationId xmlns:a16="http://schemas.microsoft.com/office/drawing/2014/main" id="{5F7B2C7E-C8D6-4ECE-B8D9-80B0C32F2352}"/>
            </a:ext>
          </a:extLst>
        </xdr:cNvPr>
        <xdr:cNvSpPr txBox="1"/>
      </xdr:nvSpPr>
      <xdr:spPr>
        <a:xfrm>
          <a:off x="805961" y="5721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B7641189-84A1-4F9D-8894-596C2DF4F73A}"/>
            </a:ext>
          </a:extLst>
        </xdr:cNvPr>
        <xdr:cNvSpPr txBox="1"/>
      </xdr:nvSpPr>
      <xdr:spPr>
        <a:xfrm>
          <a:off x="4116388" y="672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2B2D5DE3-3C8E-496D-B1B7-F3263D079F7D}"/>
            </a:ext>
          </a:extLst>
        </xdr:cNvPr>
        <xdr:cNvSpPr txBox="1"/>
      </xdr:nvSpPr>
      <xdr:spPr>
        <a:xfrm>
          <a:off x="3349625" y="672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8CCE0E05-1214-43BD-932E-4EB958954C3B}"/>
            </a:ext>
          </a:extLst>
        </xdr:cNvPr>
        <xdr:cNvSpPr txBox="1"/>
      </xdr:nvSpPr>
      <xdr:spPr>
        <a:xfrm>
          <a:off x="2517775" y="672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C17697A8-1618-4C34-82F8-F443BC7F4B65}"/>
            </a:ext>
          </a:extLst>
        </xdr:cNvPr>
        <xdr:cNvSpPr txBox="1"/>
      </xdr:nvSpPr>
      <xdr:spPr>
        <a:xfrm>
          <a:off x="1700213" y="672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F51133A9-5E8A-401D-AEDF-95F2DD976093}"/>
            </a:ext>
          </a:extLst>
        </xdr:cNvPr>
        <xdr:cNvSpPr txBox="1"/>
      </xdr:nvSpPr>
      <xdr:spPr>
        <a:xfrm>
          <a:off x="882650" y="672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126543</xdr:rowOff>
    </xdr:from>
    <xdr:to>
      <xdr:col>24</xdr:col>
      <xdr:colOff>114300</xdr:colOff>
      <xdr:row>35</xdr:row>
      <xdr:rowOff>56693</xdr:rowOff>
    </xdr:to>
    <xdr:sp macro="" textlink="">
      <xdr:nvSpPr>
        <xdr:cNvPr id="80" name="楕円 79">
          <a:extLst>
            <a:ext uri="{FF2B5EF4-FFF2-40B4-BE49-F238E27FC236}">
              <a16:creationId xmlns:a16="http://schemas.microsoft.com/office/drawing/2014/main" id="{99EF28A3-26DB-4DC8-8891-2C5D229D5273}"/>
            </a:ext>
          </a:extLst>
        </xdr:cNvPr>
        <xdr:cNvSpPr/>
      </xdr:nvSpPr>
      <xdr:spPr>
        <a:xfrm>
          <a:off x="4241800" y="5641518"/>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149420</xdr:rowOff>
    </xdr:from>
    <xdr:ext cx="599010" cy="259045"/>
    <xdr:sp macro="" textlink="">
      <xdr:nvSpPr>
        <xdr:cNvPr id="81" name="人件費該当値テキスト">
          <a:extLst>
            <a:ext uri="{FF2B5EF4-FFF2-40B4-BE49-F238E27FC236}">
              <a16:creationId xmlns:a16="http://schemas.microsoft.com/office/drawing/2014/main" id="{C812B5EB-EB55-411F-A7E0-F32B6AD34217}"/>
            </a:ext>
          </a:extLst>
        </xdr:cNvPr>
        <xdr:cNvSpPr txBox="1"/>
      </xdr:nvSpPr>
      <xdr:spPr>
        <a:xfrm>
          <a:off x="4343400" y="5502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93764</xdr:rowOff>
    </xdr:from>
    <xdr:to>
      <xdr:col>20</xdr:col>
      <xdr:colOff>38100</xdr:colOff>
      <xdr:row>36</xdr:row>
      <xdr:rowOff>23914</xdr:rowOff>
    </xdr:to>
    <xdr:sp macro="" textlink="">
      <xdr:nvSpPr>
        <xdr:cNvPr id="82" name="楕円 81">
          <a:extLst>
            <a:ext uri="{FF2B5EF4-FFF2-40B4-BE49-F238E27FC236}">
              <a16:creationId xmlns:a16="http://schemas.microsoft.com/office/drawing/2014/main" id="{CE5E0EC0-5FB4-4A51-83B4-E7E37A4ADA64}"/>
            </a:ext>
          </a:extLst>
        </xdr:cNvPr>
        <xdr:cNvSpPr/>
      </xdr:nvSpPr>
      <xdr:spPr>
        <a:xfrm>
          <a:off x="3475038" y="5770664"/>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40441</xdr:rowOff>
    </xdr:from>
    <xdr:ext cx="599010" cy="259045"/>
    <xdr:sp macro="" textlink="">
      <xdr:nvSpPr>
        <xdr:cNvPr id="83" name="テキスト ボックス 82">
          <a:extLst>
            <a:ext uri="{FF2B5EF4-FFF2-40B4-BE49-F238E27FC236}">
              <a16:creationId xmlns:a16="http://schemas.microsoft.com/office/drawing/2014/main" id="{BA03ED0C-9362-4A6E-B9F9-68BAD28215B2}"/>
            </a:ext>
          </a:extLst>
        </xdr:cNvPr>
        <xdr:cNvSpPr txBox="1"/>
      </xdr:nvSpPr>
      <xdr:spPr>
        <a:xfrm>
          <a:off x="3240620" y="5555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6845</xdr:rowOff>
    </xdr:from>
    <xdr:to>
      <xdr:col>15</xdr:col>
      <xdr:colOff>101600</xdr:colOff>
      <xdr:row>36</xdr:row>
      <xdr:rowOff>108445</xdr:rowOff>
    </xdr:to>
    <xdr:sp macro="" textlink="">
      <xdr:nvSpPr>
        <xdr:cNvPr id="84" name="楕円 83">
          <a:extLst>
            <a:ext uri="{FF2B5EF4-FFF2-40B4-BE49-F238E27FC236}">
              <a16:creationId xmlns:a16="http://schemas.microsoft.com/office/drawing/2014/main" id="{29429E19-8FF7-4EA6-9963-69C278A04050}"/>
            </a:ext>
          </a:extLst>
        </xdr:cNvPr>
        <xdr:cNvSpPr/>
      </xdr:nvSpPr>
      <xdr:spPr>
        <a:xfrm>
          <a:off x="2643188" y="5845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124972</xdr:rowOff>
    </xdr:from>
    <xdr:ext cx="534377" cy="259045"/>
    <xdr:sp macro="" textlink="">
      <xdr:nvSpPr>
        <xdr:cNvPr id="85" name="テキスト ボックス 84">
          <a:extLst>
            <a:ext uri="{FF2B5EF4-FFF2-40B4-BE49-F238E27FC236}">
              <a16:creationId xmlns:a16="http://schemas.microsoft.com/office/drawing/2014/main" id="{6B6618FE-B3CC-4558-AA1D-7F81BA5EE15E}"/>
            </a:ext>
          </a:extLst>
        </xdr:cNvPr>
        <xdr:cNvSpPr txBox="1"/>
      </xdr:nvSpPr>
      <xdr:spPr>
        <a:xfrm>
          <a:off x="2455374" y="5639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28867</xdr:rowOff>
    </xdr:from>
    <xdr:to>
      <xdr:col>10</xdr:col>
      <xdr:colOff>165100</xdr:colOff>
      <xdr:row>36</xdr:row>
      <xdr:rowOff>130467</xdr:rowOff>
    </xdr:to>
    <xdr:sp macro="" textlink="">
      <xdr:nvSpPr>
        <xdr:cNvPr id="86" name="楕円 85">
          <a:extLst>
            <a:ext uri="{FF2B5EF4-FFF2-40B4-BE49-F238E27FC236}">
              <a16:creationId xmlns:a16="http://schemas.microsoft.com/office/drawing/2014/main" id="{DC0B59A6-9B7E-4F58-85FC-C472108F98BA}"/>
            </a:ext>
          </a:extLst>
        </xdr:cNvPr>
        <xdr:cNvSpPr/>
      </xdr:nvSpPr>
      <xdr:spPr>
        <a:xfrm>
          <a:off x="1825625" y="5867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146994</xdr:rowOff>
    </xdr:from>
    <xdr:ext cx="534377" cy="259045"/>
    <xdr:sp macro="" textlink="">
      <xdr:nvSpPr>
        <xdr:cNvPr id="87" name="テキスト ボックス 86">
          <a:extLst>
            <a:ext uri="{FF2B5EF4-FFF2-40B4-BE49-F238E27FC236}">
              <a16:creationId xmlns:a16="http://schemas.microsoft.com/office/drawing/2014/main" id="{7843F00F-E704-42C9-A70C-66B212472923}"/>
            </a:ext>
          </a:extLst>
        </xdr:cNvPr>
        <xdr:cNvSpPr txBox="1"/>
      </xdr:nvSpPr>
      <xdr:spPr>
        <a:xfrm>
          <a:off x="1623524" y="5661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135356</xdr:rowOff>
    </xdr:from>
    <xdr:to>
      <xdr:col>6</xdr:col>
      <xdr:colOff>38100</xdr:colOff>
      <xdr:row>37</xdr:row>
      <xdr:rowOff>65506</xdr:rowOff>
    </xdr:to>
    <xdr:sp macro="" textlink="">
      <xdr:nvSpPr>
        <xdr:cNvPr id="88" name="楕円 87">
          <a:extLst>
            <a:ext uri="{FF2B5EF4-FFF2-40B4-BE49-F238E27FC236}">
              <a16:creationId xmlns:a16="http://schemas.microsoft.com/office/drawing/2014/main" id="{2638D3E5-463D-434D-997C-46FC62337304}"/>
            </a:ext>
          </a:extLst>
        </xdr:cNvPr>
        <xdr:cNvSpPr/>
      </xdr:nvSpPr>
      <xdr:spPr>
        <a:xfrm>
          <a:off x="1008063" y="5974181"/>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56633</xdr:rowOff>
    </xdr:from>
    <xdr:ext cx="534377" cy="259045"/>
    <xdr:sp macro="" textlink="">
      <xdr:nvSpPr>
        <xdr:cNvPr id="89" name="テキスト ボックス 88">
          <a:extLst>
            <a:ext uri="{FF2B5EF4-FFF2-40B4-BE49-F238E27FC236}">
              <a16:creationId xmlns:a16="http://schemas.microsoft.com/office/drawing/2014/main" id="{55EC9B2A-9811-4C02-849A-58DC887E459C}"/>
            </a:ext>
          </a:extLst>
        </xdr:cNvPr>
        <xdr:cNvSpPr txBox="1"/>
      </xdr:nvSpPr>
      <xdr:spPr>
        <a:xfrm>
          <a:off x="805961" y="6057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1573FAD8-22FF-4577-93D2-2D0B6BED8BC8}"/>
            </a:ext>
          </a:extLst>
        </xdr:cNvPr>
        <xdr:cNvSpPr/>
      </xdr:nvSpPr>
      <xdr:spPr>
        <a:xfrm>
          <a:off x="704850" y="7029450"/>
          <a:ext cx="4343400"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2969ECB-6AAA-4A2E-A2D4-7E82CD45F401}"/>
            </a:ext>
          </a:extLst>
        </xdr:cNvPr>
        <xdr:cNvSpPr/>
      </xdr:nvSpPr>
      <xdr:spPr>
        <a:xfrm>
          <a:off x="831850" y="73533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EDB6A8B2-5124-45C2-81B2-1AF6C8DDFDE4}"/>
            </a:ext>
          </a:extLst>
        </xdr:cNvPr>
        <xdr:cNvSpPr/>
      </xdr:nvSpPr>
      <xdr:spPr>
        <a:xfrm>
          <a:off x="831850" y="75469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8D94238-8884-42F2-9D17-BDCC8E288C3D}"/>
            </a:ext>
          </a:extLst>
        </xdr:cNvPr>
        <xdr:cNvSpPr/>
      </xdr:nvSpPr>
      <xdr:spPr>
        <a:xfrm>
          <a:off x="1762125" y="73533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D27EF34F-CB27-480E-BFA2-11860436CA57}"/>
            </a:ext>
          </a:extLst>
        </xdr:cNvPr>
        <xdr:cNvSpPr/>
      </xdr:nvSpPr>
      <xdr:spPr>
        <a:xfrm>
          <a:off x="1762125" y="75469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E08B7C22-6454-4521-85DA-BBA91958CB02}"/>
            </a:ext>
          </a:extLst>
        </xdr:cNvPr>
        <xdr:cNvSpPr/>
      </xdr:nvSpPr>
      <xdr:spPr>
        <a:xfrm>
          <a:off x="2819400" y="73533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6F6F9246-CF06-4995-9F0D-CB6D03CF171C}"/>
            </a:ext>
          </a:extLst>
        </xdr:cNvPr>
        <xdr:cNvSpPr/>
      </xdr:nvSpPr>
      <xdr:spPr>
        <a:xfrm>
          <a:off x="2819400" y="75469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1D5618F-D905-4307-921C-D1CE7E8C05D8}"/>
            </a:ext>
          </a:extLst>
        </xdr:cNvPr>
        <xdr:cNvSpPr/>
      </xdr:nvSpPr>
      <xdr:spPr>
        <a:xfrm>
          <a:off x="704850" y="7807325"/>
          <a:ext cx="43434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85403325-4E98-417F-B46A-B608C38A0E1E}"/>
            </a:ext>
          </a:extLst>
        </xdr:cNvPr>
        <xdr:cNvSpPr txBox="1"/>
      </xdr:nvSpPr>
      <xdr:spPr>
        <a:xfrm>
          <a:off x="681038" y="7626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A9CB0BB2-7C87-40E6-820F-6DB6F2941338}"/>
            </a:ext>
          </a:extLst>
        </xdr:cNvPr>
        <xdr:cNvCxnSpPr/>
      </xdr:nvCxnSpPr>
      <xdr:spPr>
        <a:xfrm>
          <a:off x="704850" y="99695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C0EBF13D-756D-48AE-9F02-2BEAF5941D70}"/>
            </a:ext>
          </a:extLst>
        </xdr:cNvPr>
        <xdr:cNvCxnSpPr/>
      </xdr:nvCxnSpPr>
      <xdr:spPr>
        <a:xfrm>
          <a:off x="704850" y="96075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B1B783AF-4C3A-4CF5-9DB2-88C34E81142B}"/>
            </a:ext>
          </a:extLst>
        </xdr:cNvPr>
        <xdr:cNvSpPr txBox="1"/>
      </xdr:nvSpPr>
      <xdr:spPr>
        <a:xfrm>
          <a:off x="484639" y="94748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FE39A973-9535-4DB8-BAE5-65C59822EA73}"/>
            </a:ext>
          </a:extLst>
        </xdr:cNvPr>
        <xdr:cNvCxnSpPr/>
      </xdr:nvCxnSpPr>
      <xdr:spPr>
        <a:xfrm>
          <a:off x="704850" y="92456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8F54CA17-F267-4F1C-BCF6-B5B2FA9FF7B1}"/>
            </a:ext>
          </a:extLst>
        </xdr:cNvPr>
        <xdr:cNvSpPr txBox="1"/>
      </xdr:nvSpPr>
      <xdr:spPr>
        <a:xfrm>
          <a:off x="166581" y="91129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6B5AD26-4BF9-4A0D-998A-F4CA458E9593}"/>
            </a:ext>
          </a:extLst>
        </xdr:cNvPr>
        <xdr:cNvCxnSpPr/>
      </xdr:nvCxnSpPr>
      <xdr:spPr>
        <a:xfrm>
          <a:off x="704850" y="88931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5E7C0345-7408-47A2-9F26-263F3B023D01}"/>
            </a:ext>
          </a:extLst>
        </xdr:cNvPr>
        <xdr:cNvSpPr txBox="1"/>
      </xdr:nvSpPr>
      <xdr:spPr>
        <a:xfrm>
          <a:off x="166581" y="875571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DD5F1FFE-D077-46C9-A488-484F229DBCAD}"/>
            </a:ext>
          </a:extLst>
        </xdr:cNvPr>
        <xdr:cNvCxnSpPr/>
      </xdr:nvCxnSpPr>
      <xdr:spPr>
        <a:xfrm>
          <a:off x="704850" y="85312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DB50328E-821B-4DC4-BDFA-7C5FAB0FB3A0}"/>
            </a:ext>
          </a:extLst>
        </xdr:cNvPr>
        <xdr:cNvSpPr txBox="1"/>
      </xdr:nvSpPr>
      <xdr:spPr>
        <a:xfrm>
          <a:off x="166581"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732DC49C-196D-4101-B684-FE0A27AFA26D}"/>
            </a:ext>
          </a:extLst>
        </xdr:cNvPr>
        <xdr:cNvCxnSpPr/>
      </xdr:nvCxnSpPr>
      <xdr:spPr>
        <a:xfrm>
          <a:off x="704850" y="81692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CB9325CD-9B22-4992-B5F7-A5E4E639D901}"/>
            </a:ext>
          </a:extLst>
        </xdr:cNvPr>
        <xdr:cNvSpPr txBox="1"/>
      </xdr:nvSpPr>
      <xdr:spPr>
        <a:xfrm>
          <a:off x="166581" y="8036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6621EFA7-4F4B-443B-8E2E-584D51A4A4AD}"/>
            </a:ext>
          </a:extLst>
        </xdr:cNvPr>
        <xdr:cNvCxnSpPr/>
      </xdr:nvCxnSpPr>
      <xdr:spPr>
        <a:xfrm>
          <a:off x="704850" y="78073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842E3312-F71B-42B5-8C4D-F3F5799BB4A2}"/>
            </a:ext>
          </a:extLst>
        </xdr:cNvPr>
        <xdr:cNvSpPr txBox="1"/>
      </xdr:nvSpPr>
      <xdr:spPr>
        <a:xfrm>
          <a:off x="76428" y="76746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D230CCEC-C771-469C-AF46-8BF4857DCD79}"/>
            </a:ext>
          </a:extLst>
        </xdr:cNvPr>
        <xdr:cNvSpPr/>
      </xdr:nvSpPr>
      <xdr:spPr>
        <a:xfrm>
          <a:off x="704850" y="7807325"/>
          <a:ext cx="43434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171153</xdr:rowOff>
    </xdr:from>
    <xdr:to>
      <xdr:col>24</xdr:col>
      <xdr:colOff>62865</xdr:colOff>
      <xdr:row>58</xdr:row>
      <xdr:rowOff>96171</xdr:rowOff>
    </xdr:to>
    <xdr:cxnSp macro="">
      <xdr:nvCxnSpPr>
        <xdr:cNvPr id="113" name="直線コネクタ 112">
          <a:extLst>
            <a:ext uri="{FF2B5EF4-FFF2-40B4-BE49-F238E27FC236}">
              <a16:creationId xmlns:a16="http://schemas.microsoft.com/office/drawing/2014/main" id="{A63BF661-1E14-42BB-8AB9-FBDC8069CAB0}"/>
            </a:ext>
          </a:extLst>
        </xdr:cNvPr>
        <xdr:cNvCxnSpPr/>
      </xdr:nvCxnSpPr>
      <xdr:spPr>
        <a:xfrm flipV="1">
          <a:off x="4290695" y="8267403"/>
          <a:ext cx="1270" cy="1229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99998</xdr:rowOff>
    </xdr:from>
    <xdr:ext cx="534377" cy="259045"/>
    <xdr:sp macro="" textlink="">
      <xdr:nvSpPr>
        <xdr:cNvPr id="114" name="物件費最小値テキスト">
          <a:extLst>
            <a:ext uri="{FF2B5EF4-FFF2-40B4-BE49-F238E27FC236}">
              <a16:creationId xmlns:a16="http://schemas.microsoft.com/office/drawing/2014/main" id="{E249C224-2C8F-401A-851E-A2CBEF4C0D07}"/>
            </a:ext>
          </a:extLst>
        </xdr:cNvPr>
        <xdr:cNvSpPr txBox="1"/>
      </xdr:nvSpPr>
      <xdr:spPr>
        <a:xfrm>
          <a:off x="4343400" y="9501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96171</xdr:rowOff>
    </xdr:from>
    <xdr:to>
      <xdr:col>24</xdr:col>
      <xdr:colOff>152400</xdr:colOff>
      <xdr:row>58</xdr:row>
      <xdr:rowOff>96171</xdr:rowOff>
    </xdr:to>
    <xdr:cxnSp macro="">
      <xdr:nvCxnSpPr>
        <xdr:cNvPr id="115" name="直線コネクタ 114">
          <a:extLst>
            <a:ext uri="{FF2B5EF4-FFF2-40B4-BE49-F238E27FC236}">
              <a16:creationId xmlns:a16="http://schemas.microsoft.com/office/drawing/2014/main" id="{A53D77A0-BC9D-4767-93DD-35542E4298DC}"/>
            </a:ext>
          </a:extLst>
        </xdr:cNvPr>
        <xdr:cNvCxnSpPr/>
      </xdr:nvCxnSpPr>
      <xdr:spPr>
        <a:xfrm>
          <a:off x="4217988" y="9497346"/>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117830</xdr:rowOff>
    </xdr:from>
    <xdr:ext cx="599010" cy="259045"/>
    <xdr:sp macro="" textlink="">
      <xdr:nvSpPr>
        <xdr:cNvPr id="116" name="物件費最大値テキスト">
          <a:extLst>
            <a:ext uri="{FF2B5EF4-FFF2-40B4-BE49-F238E27FC236}">
              <a16:creationId xmlns:a16="http://schemas.microsoft.com/office/drawing/2014/main" id="{E9E49781-AAF4-45A3-B743-E6A78EA46F49}"/>
            </a:ext>
          </a:extLst>
        </xdr:cNvPr>
        <xdr:cNvSpPr txBox="1"/>
      </xdr:nvSpPr>
      <xdr:spPr>
        <a:xfrm>
          <a:off x="4343400" y="8061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743,489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171153</xdr:rowOff>
    </xdr:from>
    <xdr:to>
      <xdr:col>24</xdr:col>
      <xdr:colOff>152400</xdr:colOff>
      <xdr:row>50</xdr:row>
      <xdr:rowOff>171153</xdr:rowOff>
    </xdr:to>
    <xdr:cxnSp macro="">
      <xdr:nvCxnSpPr>
        <xdr:cNvPr id="117" name="直線コネクタ 116">
          <a:extLst>
            <a:ext uri="{FF2B5EF4-FFF2-40B4-BE49-F238E27FC236}">
              <a16:creationId xmlns:a16="http://schemas.microsoft.com/office/drawing/2014/main" id="{9FF79D96-0EE7-4C72-8A74-9BCD6EF0D7FD}"/>
            </a:ext>
          </a:extLst>
        </xdr:cNvPr>
        <xdr:cNvCxnSpPr/>
      </xdr:nvCxnSpPr>
      <xdr:spPr>
        <a:xfrm>
          <a:off x="4217988" y="8267403"/>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55857</xdr:rowOff>
    </xdr:from>
    <xdr:to>
      <xdr:col>24</xdr:col>
      <xdr:colOff>63500</xdr:colOff>
      <xdr:row>58</xdr:row>
      <xdr:rowOff>64333</xdr:rowOff>
    </xdr:to>
    <xdr:cxnSp macro="">
      <xdr:nvCxnSpPr>
        <xdr:cNvPr id="118" name="直線コネクタ 117">
          <a:extLst>
            <a:ext uri="{FF2B5EF4-FFF2-40B4-BE49-F238E27FC236}">
              <a16:creationId xmlns:a16="http://schemas.microsoft.com/office/drawing/2014/main" id="{E9F25665-266F-40E4-93C5-8CE12624C5C1}"/>
            </a:ext>
          </a:extLst>
        </xdr:cNvPr>
        <xdr:cNvCxnSpPr/>
      </xdr:nvCxnSpPr>
      <xdr:spPr>
        <a:xfrm flipV="1">
          <a:off x="3525838" y="9457032"/>
          <a:ext cx="766762" cy="8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115936</xdr:rowOff>
    </xdr:from>
    <xdr:ext cx="599010" cy="259045"/>
    <xdr:sp macro="" textlink="">
      <xdr:nvSpPr>
        <xdr:cNvPr id="119" name="物件費平均値テキスト">
          <a:extLst>
            <a:ext uri="{FF2B5EF4-FFF2-40B4-BE49-F238E27FC236}">
              <a16:creationId xmlns:a16="http://schemas.microsoft.com/office/drawing/2014/main" id="{2F87A713-62B9-49FF-83CE-AC821339232C}"/>
            </a:ext>
          </a:extLst>
        </xdr:cNvPr>
        <xdr:cNvSpPr txBox="1"/>
      </xdr:nvSpPr>
      <xdr:spPr>
        <a:xfrm>
          <a:off x="4343400" y="919326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93059</xdr:rowOff>
    </xdr:from>
    <xdr:to>
      <xdr:col>24</xdr:col>
      <xdr:colOff>114300</xdr:colOff>
      <xdr:row>58</xdr:row>
      <xdr:rowOff>23209</xdr:rowOff>
    </xdr:to>
    <xdr:sp macro="" textlink="">
      <xdr:nvSpPr>
        <xdr:cNvPr id="120" name="フローチャート: 判断 119">
          <a:extLst>
            <a:ext uri="{FF2B5EF4-FFF2-40B4-BE49-F238E27FC236}">
              <a16:creationId xmlns:a16="http://schemas.microsoft.com/office/drawing/2014/main" id="{86068123-CDB1-4370-9C39-185323A64C9C}"/>
            </a:ext>
          </a:extLst>
        </xdr:cNvPr>
        <xdr:cNvSpPr/>
      </xdr:nvSpPr>
      <xdr:spPr>
        <a:xfrm>
          <a:off x="4241800" y="9332309"/>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64333</xdr:rowOff>
    </xdr:from>
    <xdr:to>
      <xdr:col>19</xdr:col>
      <xdr:colOff>177800</xdr:colOff>
      <xdr:row>58</xdr:row>
      <xdr:rowOff>68285</xdr:rowOff>
    </xdr:to>
    <xdr:cxnSp macro="">
      <xdr:nvCxnSpPr>
        <xdr:cNvPr id="121" name="直線コネクタ 120">
          <a:extLst>
            <a:ext uri="{FF2B5EF4-FFF2-40B4-BE49-F238E27FC236}">
              <a16:creationId xmlns:a16="http://schemas.microsoft.com/office/drawing/2014/main" id="{E70BD2C8-613C-4C0A-A0C2-11003D6232C8}"/>
            </a:ext>
          </a:extLst>
        </xdr:cNvPr>
        <xdr:cNvCxnSpPr/>
      </xdr:nvCxnSpPr>
      <xdr:spPr>
        <a:xfrm flipV="1">
          <a:off x="2693988" y="9465508"/>
          <a:ext cx="831850" cy="3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148597</xdr:rowOff>
    </xdr:from>
    <xdr:to>
      <xdr:col>20</xdr:col>
      <xdr:colOff>38100</xdr:colOff>
      <xdr:row>58</xdr:row>
      <xdr:rowOff>78747</xdr:rowOff>
    </xdr:to>
    <xdr:sp macro="" textlink="">
      <xdr:nvSpPr>
        <xdr:cNvPr id="122" name="フローチャート: 判断 121">
          <a:extLst>
            <a:ext uri="{FF2B5EF4-FFF2-40B4-BE49-F238E27FC236}">
              <a16:creationId xmlns:a16="http://schemas.microsoft.com/office/drawing/2014/main" id="{354AC74C-0E1F-4901-B431-DFF38A923B2F}"/>
            </a:ext>
          </a:extLst>
        </xdr:cNvPr>
        <xdr:cNvSpPr/>
      </xdr:nvSpPr>
      <xdr:spPr>
        <a:xfrm>
          <a:off x="3475038" y="9387847"/>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95274</xdr:rowOff>
    </xdr:from>
    <xdr:ext cx="534377" cy="259045"/>
    <xdr:sp macro="" textlink="">
      <xdr:nvSpPr>
        <xdr:cNvPr id="123" name="テキスト ボックス 122">
          <a:extLst>
            <a:ext uri="{FF2B5EF4-FFF2-40B4-BE49-F238E27FC236}">
              <a16:creationId xmlns:a16="http://schemas.microsoft.com/office/drawing/2014/main" id="{472825ED-1522-4063-8CD4-3C16F192BEEF}"/>
            </a:ext>
          </a:extLst>
        </xdr:cNvPr>
        <xdr:cNvSpPr txBox="1"/>
      </xdr:nvSpPr>
      <xdr:spPr>
        <a:xfrm>
          <a:off x="3272936" y="9172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66565</xdr:rowOff>
    </xdr:from>
    <xdr:to>
      <xdr:col>15</xdr:col>
      <xdr:colOff>50800</xdr:colOff>
      <xdr:row>58</xdr:row>
      <xdr:rowOff>68285</xdr:rowOff>
    </xdr:to>
    <xdr:cxnSp macro="">
      <xdr:nvCxnSpPr>
        <xdr:cNvPr id="124" name="直線コネクタ 123">
          <a:extLst>
            <a:ext uri="{FF2B5EF4-FFF2-40B4-BE49-F238E27FC236}">
              <a16:creationId xmlns:a16="http://schemas.microsoft.com/office/drawing/2014/main" id="{0622BC0A-8746-448C-92AE-A63550B2F7E6}"/>
            </a:ext>
          </a:extLst>
        </xdr:cNvPr>
        <xdr:cNvCxnSpPr/>
      </xdr:nvCxnSpPr>
      <xdr:spPr>
        <a:xfrm>
          <a:off x="1876425" y="9467740"/>
          <a:ext cx="817563" cy="1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151070</xdr:rowOff>
    </xdr:from>
    <xdr:to>
      <xdr:col>15</xdr:col>
      <xdr:colOff>101600</xdr:colOff>
      <xdr:row>58</xdr:row>
      <xdr:rowOff>81220</xdr:rowOff>
    </xdr:to>
    <xdr:sp macro="" textlink="">
      <xdr:nvSpPr>
        <xdr:cNvPr id="125" name="フローチャート: 判断 124">
          <a:extLst>
            <a:ext uri="{FF2B5EF4-FFF2-40B4-BE49-F238E27FC236}">
              <a16:creationId xmlns:a16="http://schemas.microsoft.com/office/drawing/2014/main" id="{8C98F453-DF0F-49E6-98C7-3C4823E3DC4E}"/>
            </a:ext>
          </a:extLst>
        </xdr:cNvPr>
        <xdr:cNvSpPr/>
      </xdr:nvSpPr>
      <xdr:spPr>
        <a:xfrm>
          <a:off x="2643188" y="939032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97747</xdr:rowOff>
    </xdr:from>
    <xdr:ext cx="534377" cy="259045"/>
    <xdr:sp macro="" textlink="">
      <xdr:nvSpPr>
        <xdr:cNvPr id="126" name="テキスト ボックス 125">
          <a:extLst>
            <a:ext uri="{FF2B5EF4-FFF2-40B4-BE49-F238E27FC236}">
              <a16:creationId xmlns:a16="http://schemas.microsoft.com/office/drawing/2014/main" id="{EC3AB520-BBEE-4505-A242-4C4F921EBD1B}"/>
            </a:ext>
          </a:extLst>
        </xdr:cNvPr>
        <xdr:cNvSpPr txBox="1"/>
      </xdr:nvSpPr>
      <xdr:spPr>
        <a:xfrm>
          <a:off x="2455374" y="9175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66565</xdr:rowOff>
    </xdr:from>
    <xdr:to>
      <xdr:col>10</xdr:col>
      <xdr:colOff>114300</xdr:colOff>
      <xdr:row>58</xdr:row>
      <xdr:rowOff>77433</xdr:rowOff>
    </xdr:to>
    <xdr:cxnSp macro="">
      <xdr:nvCxnSpPr>
        <xdr:cNvPr id="127" name="直線コネクタ 126">
          <a:extLst>
            <a:ext uri="{FF2B5EF4-FFF2-40B4-BE49-F238E27FC236}">
              <a16:creationId xmlns:a16="http://schemas.microsoft.com/office/drawing/2014/main" id="{425A4F9D-86A0-4193-A431-8DD2BDF2C406}"/>
            </a:ext>
          </a:extLst>
        </xdr:cNvPr>
        <xdr:cNvCxnSpPr/>
      </xdr:nvCxnSpPr>
      <xdr:spPr>
        <a:xfrm flipV="1">
          <a:off x="1058863" y="9467740"/>
          <a:ext cx="817562" cy="10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160434</xdr:rowOff>
    </xdr:from>
    <xdr:to>
      <xdr:col>10</xdr:col>
      <xdr:colOff>165100</xdr:colOff>
      <xdr:row>58</xdr:row>
      <xdr:rowOff>90584</xdr:rowOff>
    </xdr:to>
    <xdr:sp macro="" textlink="">
      <xdr:nvSpPr>
        <xdr:cNvPr id="128" name="フローチャート: 判断 127">
          <a:extLst>
            <a:ext uri="{FF2B5EF4-FFF2-40B4-BE49-F238E27FC236}">
              <a16:creationId xmlns:a16="http://schemas.microsoft.com/office/drawing/2014/main" id="{92D1E5CD-B46E-435A-8B61-C7B0B6384A2D}"/>
            </a:ext>
          </a:extLst>
        </xdr:cNvPr>
        <xdr:cNvSpPr/>
      </xdr:nvSpPr>
      <xdr:spPr>
        <a:xfrm>
          <a:off x="1825625" y="9399684"/>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107111</xdr:rowOff>
    </xdr:from>
    <xdr:ext cx="534377" cy="259045"/>
    <xdr:sp macro="" textlink="">
      <xdr:nvSpPr>
        <xdr:cNvPr id="129" name="テキスト ボックス 128">
          <a:extLst>
            <a:ext uri="{FF2B5EF4-FFF2-40B4-BE49-F238E27FC236}">
              <a16:creationId xmlns:a16="http://schemas.microsoft.com/office/drawing/2014/main" id="{A74EBF27-17B6-4A12-8179-685921EE3E9A}"/>
            </a:ext>
          </a:extLst>
        </xdr:cNvPr>
        <xdr:cNvSpPr txBox="1"/>
      </xdr:nvSpPr>
      <xdr:spPr>
        <a:xfrm>
          <a:off x="1623524" y="9184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164667</xdr:rowOff>
    </xdr:from>
    <xdr:to>
      <xdr:col>6</xdr:col>
      <xdr:colOff>38100</xdr:colOff>
      <xdr:row>58</xdr:row>
      <xdr:rowOff>94817</xdr:rowOff>
    </xdr:to>
    <xdr:sp macro="" textlink="">
      <xdr:nvSpPr>
        <xdr:cNvPr id="130" name="フローチャート: 判断 129">
          <a:extLst>
            <a:ext uri="{FF2B5EF4-FFF2-40B4-BE49-F238E27FC236}">
              <a16:creationId xmlns:a16="http://schemas.microsoft.com/office/drawing/2014/main" id="{246B742E-C31F-4FB7-9334-86B0CFD9F1A0}"/>
            </a:ext>
          </a:extLst>
        </xdr:cNvPr>
        <xdr:cNvSpPr/>
      </xdr:nvSpPr>
      <xdr:spPr>
        <a:xfrm>
          <a:off x="1008063" y="9399154"/>
          <a:ext cx="87312"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111344</xdr:rowOff>
    </xdr:from>
    <xdr:ext cx="534377" cy="259045"/>
    <xdr:sp macro="" textlink="">
      <xdr:nvSpPr>
        <xdr:cNvPr id="131" name="テキスト ボックス 130">
          <a:extLst>
            <a:ext uri="{FF2B5EF4-FFF2-40B4-BE49-F238E27FC236}">
              <a16:creationId xmlns:a16="http://schemas.microsoft.com/office/drawing/2014/main" id="{E1D85D5C-E216-4346-AE36-AE7653283803}"/>
            </a:ext>
          </a:extLst>
        </xdr:cNvPr>
        <xdr:cNvSpPr txBox="1"/>
      </xdr:nvSpPr>
      <xdr:spPr>
        <a:xfrm>
          <a:off x="805961" y="9188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BDAD8626-37E9-4838-AB75-868E73A9EC50}"/>
            </a:ext>
          </a:extLst>
        </xdr:cNvPr>
        <xdr:cNvSpPr txBox="1"/>
      </xdr:nvSpPr>
      <xdr:spPr>
        <a:xfrm>
          <a:off x="4116388"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F27180F8-2B62-4478-B254-0565A9B1D181}"/>
            </a:ext>
          </a:extLst>
        </xdr:cNvPr>
        <xdr:cNvSpPr txBox="1"/>
      </xdr:nvSpPr>
      <xdr:spPr>
        <a:xfrm>
          <a:off x="3349625"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8DFCA90-467D-4297-AD0D-903434F8BEA1}"/>
            </a:ext>
          </a:extLst>
        </xdr:cNvPr>
        <xdr:cNvSpPr txBox="1"/>
      </xdr:nvSpPr>
      <xdr:spPr>
        <a:xfrm>
          <a:off x="2517775"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AAFA0F15-2F33-4B78-9BBA-233BDC5CD947}"/>
            </a:ext>
          </a:extLst>
        </xdr:cNvPr>
        <xdr:cNvSpPr txBox="1"/>
      </xdr:nvSpPr>
      <xdr:spPr>
        <a:xfrm>
          <a:off x="1700213"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D97A7B39-28BF-4FE2-91AE-4937F9645316}"/>
            </a:ext>
          </a:extLst>
        </xdr:cNvPr>
        <xdr:cNvSpPr txBox="1"/>
      </xdr:nvSpPr>
      <xdr:spPr>
        <a:xfrm>
          <a:off x="882650"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5057</xdr:rowOff>
    </xdr:from>
    <xdr:to>
      <xdr:col>24</xdr:col>
      <xdr:colOff>114300</xdr:colOff>
      <xdr:row>58</xdr:row>
      <xdr:rowOff>106657</xdr:rowOff>
    </xdr:to>
    <xdr:sp macro="" textlink="">
      <xdr:nvSpPr>
        <xdr:cNvPr id="137" name="楕円 136">
          <a:extLst>
            <a:ext uri="{FF2B5EF4-FFF2-40B4-BE49-F238E27FC236}">
              <a16:creationId xmlns:a16="http://schemas.microsoft.com/office/drawing/2014/main" id="{DF97F71F-B342-4D00-880F-B31A28861BAC}"/>
            </a:ext>
          </a:extLst>
        </xdr:cNvPr>
        <xdr:cNvSpPr/>
      </xdr:nvSpPr>
      <xdr:spPr>
        <a:xfrm>
          <a:off x="4241800" y="9406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91434</xdr:rowOff>
    </xdr:from>
    <xdr:ext cx="534377" cy="259045"/>
    <xdr:sp macro="" textlink="">
      <xdr:nvSpPr>
        <xdr:cNvPr id="138" name="物件費該当値テキスト">
          <a:extLst>
            <a:ext uri="{FF2B5EF4-FFF2-40B4-BE49-F238E27FC236}">
              <a16:creationId xmlns:a16="http://schemas.microsoft.com/office/drawing/2014/main" id="{16EAAAC8-0090-4441-A6CA-BBF89A053A2B}"/>
            </a:ext>
          </a:extLst>
        </xdr:cNvPr>
        <xdr:cNvSpPr txBox="1"/>
      </xdr:nvSpPr>
      <xdr:spPr>
        <a:xfrm>
          <a:off x="4343400" y="9330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13533</xdr:rowOff>
    </xdr:from>
    <xdr:to>
      <xdr:col>20</xdr:col>
      <xdr:colOff>38100</xdr:colOff>
      <xdr:row>58</xdr:row>
      <xdr:rowOff>115133</xdr:rowOff>
    </xdr:to>
    <xdr:sp macro="" textlink="">
      <xdr:nvSpPr>
        <xdr:cNvPr id="139" name="楕円 138">
          <a:extLst>
            <a:ext uri="{FF2B5EF4-FFF2-40B4-BE49-F238E27FC236}">
              <a16:creationId xmlns:a16="http://schemas.microsoft.com/office/drawing/2014/main" id="{B01CDAB5-0EE4-43C6-BAAA-50596C5C32A7}"/>
            </a:ext>
          </a:extLst>
        </xdr:cNvPr>
        <xdr:cNvSpPr/>
      </xdr:nvSpPr>
      <xdr:spPr>
        <a:xfrm>
          <a:off x="3475038" y="9414708"/>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106260</xdr:rowOff>
    </xdr:from>
    <xdr:ext cx="534377" cy="259045"/>
    <xdr:sp macro="" textlink="">
      <xdr:nvSpPr>
        <xdr:cNvPr id="140" name="テキスト ボックス 139">
          <a:extLst>
            <a:ext uri="{FF2B5EF4-FFF2-40B4-BE49-F238E27FC236}">
              <a16:creationId xmlns:a16="http://schemas.microsoft.com/office/drawing/2014/main" id="{DE670035-628E-4BE5-BFC0-1CAEC1803878}"/>
            </a:ext>
          </a:extLst>
        </xdr:cNvPr>
        <xdr:cNvSpPr txBox="1"/>
      </xdr:nvSpPr>
      <xdr:spPr>
        <a:xfrm>
          <a:off x="3272936" y="9507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17485</xdr:rowOff>
    </xdr:from>
    <xdr:to>
      <xdr:col>15</xdr:col>
      <xdr:colOff>101600</xdr:colOff>
      <xdr:row>58</xdr:row>
      <xdr:rowOff>119085</xdr:rowOff>
    </xdr:to>
    <xdr:sp macro="" textlink="">
      <xdr:nvSpPr>
        <xdr:cNvPr id="141" name="楕円 140">
          <a:extLst>
            <a:ext uri="{FF2B5EF4-FFF2-40B4-BE49-F238E27FC236}">
              <a16:creationId xmlns:a16="http://schemas.microsoft.com/office/drawing/2014/main" id="{5BAFB9B6-F1D0-4CD7-9316-3637C009DDDA}"/>
            </a:ext>
          </a:extLst>
        </xdr:cNvPr>
        <xdr:cNvSpPr/>
      </xdr:nvSpPr>
      <xdr:spPr>
        <a:xfrm>
          <a:off x="2643188" y="941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110212</xdr:rowOff>
    </xdr:from>
    <xdr:ext cx="534377" cy="259045"/>
    <xdr:sp macro="" textlink="">
      <xdr:nvSpPr>
        <xdr:cNvPr id="142" name="テキスト ボックス 141">
          <a:extLst>
            <a:ext uri="{FF2B5EF4-FFF2-40B4-BE49-F238E27FC236}">
              <a16:creationId xmlns:a16="http://schemas.microsoft.com/office/drawing/2014/main" id="{6E41F66B-6FB4-4D79-A8A6-440C0993B296}"/>
            </a:ext>
          </a:extLst>
        </xdr:cNvPr>
        <xdr:cNvSpPr txBox="1"/>
      </xdr:nvSpPr>
      <xdr:spPr>
        <a:xfrm>
          <a:off x="2455374" y="9511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15765</xdr:rowOff>
    </xdr:from>
    <xdr:to>
      <xdr:col>10</xdr:col>
      <xdr:colOff>165100</xdr:colOff>
      <xdr:row>58</xdr:row>
      <xdr:rowOff>117365</xdr:rowOff>
    </xdr:to>
    <xdr:sp macro="" textlink="">
      <xdr:nvSpPr>
        <xdr:cNvPr id="143" name="楕円 142">
          <a:extLst>
            <a:ext uri="{FF2B5EF4-FFF2-40B4-BE49-F238E27FC236}">
              <a16:creationId xmlns:a16="http://schemas.microsoft.com/office/drawing/2014/main" id="{2BD49E7D-F982-4DCA-8D62-02F84308B56F}"/>
            </a:ext>
          </a:extLst>
        </xdr:cNvPr>
        <xdr:cNvSpPr/>
      </xdr:nvSpPr>
      <xdr:spPr>
        <a:xfrm>
          <a:off x="1825625" y="941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108492</xdr:rowOff>
    </xdr:from>
    <xdr:ext cx="534377" cy="259045"/>
    <xdr:sp macro="" textlink="">
      <xdr:nvSpPr>
        <xdr:cNvPr id="144" name="テキスト ボックス 143">
          <a:extLst>
            <a:ext uri="{FF2B5EF4-FFF2-40B4-BE49-F238E27FC236}">
              <a16:creationId xmlns:a16="http://schemas.microsoft.com/office/drawing/2014/main" id="{F4B18B27-1B2D-409E-97AB-0D7387946F6B}"/>
            </a:ext>
          </a:extLst>
        </xdr:cNvPr>
        <xdr:cNvSpPr txBox="1"/>
      </xdr:nvSpPr>
      <xdr:spPr>
        <a:xfrm>
          <a:off x="1623524" y="9509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26633</xdr:rowOff>
    </xdr:from>
    <xdr:to>
      <xdr:col>6</xdr:col>
      <xdr:colOff>38100</xdr:colOff>
      <xdr:row>58</xdr:row>
      <xdr:rowOff>128233</xdr:rowOff>
    </xdr:to>
    <xdr:sp macro="" textlink="">
      <xdr:nvSpPr>
        <xdr:cNvPr id="145" name="楕円 144">
          <a:extLst>
            <a:ext uri="{FF2B5EF4-FFF2-40B4-BE49-F238E27FC236}">
              <a16:creationId xmlns:a16="http://schemas.microsoft.com/office/drawing/2014/main" id="{AC769FCE-AB1D-4A8A-B71F-FA8FC91205B9}"/>
            </a:ext>
          </a:extLst>
        </xdr:cNvPr>
        <xdr:cNvSpPr/>
      </xdr:nvSpPr>
      <xdr:spPr>
        <a:xfrm>
          <a:off x="1008063" y="9427808"/>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119360</xdr:rowOff>
    </xdr:from>
    <xdr:ext cx="534377" cy="259045"/>
    <xdr:sp macro="" textlink="">
      <xdr:nvSpPr>
        <xdr:cNvPr id="146" name="テキスト ボックス 145">
          <a:extLst>
            <a:ext uri="{FF2B5EF4-FFF2-40B4-BE49-F238E27FC236}">
              <a16:creationId xmlns:a16="http://schemas.microsoft.com/office/drawing/2014/main" id="{55E8E161-3C31-4EBF-A2E4-DE5368AFF9CD}"/>
            </a:ext>
          </a:extLst>
        </xdr:cNvPr>
        <xdr:cNvSpPr txBox="1"/>
      </xdr:nvSpPr>
      <xdr:spPr>
        <a:xfrm>
          <a:off x="805961" y="9520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E1F38302-784A-408A-9EEB-90D01BFBFF1D}"/>
            </a:ext>
          </a:extLst>
        </xdr:cNvPr>
        <xdr:cNvSpPr/>
      </xdr:nvSpPr>
      <xdr:spPr>
        <a:xfrm>
          <a:off x="704850" y="10267950"/>
          <a:ext cx="4343400"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2C321DDE-B986-4995-B62D-D487BF8F521A}"/>
            </a:ext>
          </a:extLst>
        </xdr:cNvPr>
        <xdr:cNvSpPr/>
      </xdr:nvSpPr>
      <xdr:spPr>
        <a:xfrm>
          <a:off x="831850" y="105918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5F66216E-7E54-4750-A1A9-986DEC594844}"/>
            </a:ext>
          </a:extLst>
        </xdr:cNvPr>
        <xdr:cNvSpPr/>
      </xdr:nvSpPr>
      <xdr:spPr>
        <a:xfrm>
          <a:off x="831850" y="107854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D064D76E-1503-489A-BE2B-92BB2581CBC0}"/>
            </a:ext>
          </a:extLst>
        </xdr:cNvPr>
        <xdr:cNvSpPr/>
      </xdr:nvSpPr>
      <xdr:spPr>
        <a:xfrm>
          <a:off x="1762125" y="105918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2C81C405-9F30-4BA7-ABD3-477C5E0B4F78}"/>
            </a:ext>
          </a:extLst>
        </xdr:cNvPr>
        <xdr:cNvSpPr/>
      </xdr:nvSpPr>
      <xdr:spPr>
        <a:xfrm>
          <a:off x="1762125" y="107854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15B336E3-EAE4-45AE-9EE5-EDD48CE92CC3}"/>
            </a:ext>
          </a:extLst>
        </xdr:cNvPr>
        <xdr:cNvSpPr/>
      </xdr:nvSpPr>
      <xdr:spPr>
        <a:xfrm>
          <a:off x="2819400" y="105918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3A585399-A733-4F12-A2C1-AC7903FDDBCA}"/>
            </a:ext>
          </a:extLst>
        </xdr:cNvPr>
        <xdr:cNvSpPr/>
      </xdr:nvSpPr>
      <xdr:spPr>
        <a:xfrm>
          <a:off x="2819400" y="107854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B93684B7-0A39-4A16-98E7-78DA00377488}"/>
            </a:ext>
          </a:extLst>
        </xdr:cNvPr>
        <xdr:cNvSpPr/>
      </xdr:nvSpPr>
      <xdr:spPr>
        <a:xfrm>
          <a:off x="704850" y="11045825"/>
          <a:ext cx="43434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EA2F0540-CF86-4567-8266-10B279BCD0B1}"/>
            </a:ext>
          </a:extLst>
        </xdr:cNvPr>
        <xdr:cNvSpPr txBox="1"/>
      </xdr:nvSpPr>
      <xdr:spPr>
        <a:xfrm>
          <a:off x="681038" y="108648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E9554FB6-4DFD-4A52-8706-EE9184FB825F}"/>
            </a:ext>
          </a:extLst>
        </xdr:cNvPr>
        <xdr:cNvCxnSpPr/>
      </xdr:nvCxnSpPr>
      <xdr:spPr>
        <a:xfrm>
          <a:off x="704850" y="132080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BE17003A-5BCA-4473-9D93-D8E58842F6A3}"/>
            </a:ext>
          </a:extLst>
        </xdr:cNvPr>
        <xdr:cNvCxnSpPr/>
      </xdr:nvCxnSpPr>
      <xdr:spPr>
        <a:xfrm>
          <a:off x="704850" y="128460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1AFBAA59-02BF-480F-AF4E-EB02A691EC79}"/>
            </a:ext>
          </a:extLst>
        </xdr:cNvPr>
        <xdr:cNvSpPr txBox="1"/>
      </xdr:nvSpPr>
      <xdr:spPr>
        <a:xfrm>
          <a:off x="484639" y="127133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833F4A8D-4F2A-4116-968F-29902ADFE4D5}"/>
            </a:ext>
          </a:extLst>
        </xdr:cNvPr>
        <xdr:cNvCxnSpPr/>
      </xdr:nvCxnSpPr>
      <xdr:spPr>
        <a:xfrm>
          <a:off x="704850" y="124841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1B111081-C4E5-43F1-8BA2-5D5D90E1EEC2}"/>
            </a:ext>
          </a:extLst>
        </xdr:cNvPr>
        <xdr:cNvSpPr txBox="1"/>
      </xdr:nvSpPr>
      <xdr:spPr>
        <a:xfrm>
          <a:off x="216414" y="123514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2AB34679-C891-44FD-BADF-DF97C37BA653}"/>
            </a:ext>
          </a:extLst>
        </xdr:cNvPr>
        <xdr:cNvCxnSpPr/>
      </xdr:nvCxnSpPr>
      <xdr:spPr>
        <a:xfrm>
          <a:off x="704850" y="121316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3371CD66-0476-46ED-BC36-639FC77A4DD4}"/>
            </a:ext>
          </a:extLst>
        </xdr:cNvPr>
        <xdr:cNvSpPr txBox="1"/>
      </xdr:nvSpPr>
      <xdr:spPr>
        <a:xfrm>
          <a:off x="216414" y="1199421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7C1E75EA-794C-41C7-A199-E9529CCF956A}"/>
            </a:ext>
          </a:extLst>
        </xdr:cNvPr>
        <xdr:cNvCxnSpPr/>
      </xdr:nvCxnSpPr>
      <xdr:spPr>
        <a:xfrm>
          <a:off x="704850" y="117697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12C9C2B5-7F7A-4076-B87A-12AEBB676DE0}"/>
            </a:ext>
          </a:extLst>
        </xdr:cNvPr>
        <xdr:cNvSpPr txBox="1"/>
      </xdr:nvSpPr>
      <xdr:spPr>
        <a:xfrm>
          <a:off x="216414" y="11637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671092CF-BC71-4746-9187-EE02E95F1AA9}"/>
            </a:ext>
          </a:extLst>
        </xdr:cNvPr>
        <xdr:cNvCxnSpPr/>
      </xdr:nvCxnSpPr>
      <xdr:spPr>
        <a:xfrm>
          <a:off x="704850" y="114077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6" name="テキスト ボックス 165">
          <a:extLst>
            <a:ext uri="{FF2B5EF4-FFF2-40B4-BE49-F238E27FC236}">
              <a16:creationId xmlns:a16="http://schemas.microsoft.com/office/drawing/2014/main" id="{C42B214C-364C-426F-8F75-ECCD07DC2534}"/>
            </a:ext>
          </a:extLst>
        </xdr:cNvPr>
        <xdr:cNvSpPr txBox="1"/>
      </xdr:nvSpPr>
      <xdr:spPr>
        <a:xfrm>
          <a:off x="216414" y="112750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A321B5ED-629C-4A70-B2E1-3018207483A0}"/>
            </a:ext>
          </a:extLst>
        </xdr:cNvPr>
        <xdr:cNvCxnSpPr/>
      </xdr:nvCxnSpPr>
      <xdr:spPr>
        <a:xfrm>
          <a:off x="704850" y="110458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8" name="テキスト ボックス 167">
          <a:extLst>
            <a:ext uri="{FF2B5EF4-FFF2-40B4-BE49-F238E27FC236}">
              <a16:creationId xmlns:a16="http://schemas.microsoft.com/office/drawing/2014/main" id="{285D9ED7-771E-463F-819E-BE673946B5AF}"/>
            </a:ext>
          </a:extLst>
        </xdr:cNvPr>
        <xdr:cNvSpPr txBox="1"/>
      </xdr:nvSpPr>
      <xdr:spPr>
        <a:xfrm>
          <a:off x="216414" y="10913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D683E3D3-F21F-4CFA-9E71-140474D90741}"/>
            </a:ext>
          </a:extLst>
        </xdr:cNvPr>
        <xdr:cNvSpPr/>
      </xdr:nvSpPr>
      <xdr:spPr>
        <a:xfrm>
          <a:off x="704850" y="11045825"/>
          <a:ext cx="43434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73330</xdr:rowOff>
    </xdr:from>
    <xdr:to>
      <xdr:col>24</xdr:col>
      <xdr:colOff>62865</xdr:colOff>
      <xdr:row>78</xdr:row>
      <xdr:rowOff>169723</xdr:rowOff>
    </xdr:to>
    <xdr:cxnSp macro="">
      <xdr:nvCxnSpPr>
        <xdr:cNvPr id="170" name="直線コネクタ 169">
          <a:extLst>
            <a:ext uri="{FF2B5EF4-FFF2-40B4-BE49-F238E27FC236}">
              <a16:creationId xmlns:a16="http://schemas.microsoft.com/office/drawing/2014/main" id="{3C23246A-6C63-4FB1-9588-9CF659A3E9E5}"/>
            </a:ext>
          </a:extLst>
        </xdr:cNvPr>
        <xdr:cNvCxnSpPr/>
      </xdr:nvCxnSpPr>
      <xdr:spPr>
        <a:xfrm flipV="1">
          <a:off x="4290695" y="11417605"/>
          <a:ext cx="1270" cy="1382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2100</xdr:rowOff>
    </xdr:from>
    <xdr:ext cx="469744" cy="259045"/>
    <xdr:sp macro="" textlink="">
      <xdr:nvSpPr>
        <xdr:cNvPr id="171" name="維持補修費最小値テキスト">
          <a:extLst>
            <a:ext uri="{FF2B5EF4-FFF2-40B4-BE49-F238E27FC236}">
              <a16:creationId xmlns:a16="http://schemas.microsoft.com/office/drawing/2014/main" id="{037B12EF-0E59-4045-AB5C-AFB3414B21C2}"/>
            </a:ext>
          </a:extLst>
        </xdr:cNvPr>
        <xdr:cNvSpPr txBox="1"/>
      </xdr:nvSpPr>
      <xdr:spPr>
        <a:xfrm>
          <a:off x="4343400" y="12803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169723</xdr:rowOff>
    </xdr:from>
    <xdr:to>
      <xdr:col>24</xdr:col>
      <xdr:colOff>152400</xdr:colOff>
      <xdr:row>78</xdr:row>
      <xdr:rowOff>169723</xdr:rowOff>
    </xdr:to>
    <xdr:cxnSp macro="">
      <xdr:nvCxnSpPr>
        <xdr:cNvPr id="172" name="直線コネクタ 171">
          <a:extLst>
            <a:ext uri="{FF2B5EF4-FFF2-40B4-BE49-F238E27FC236}">
              <a16:creationId xmlns:a16="http://schemas.microsoft.com/office/drawing/2014/main" id="{1B8B226C-9A5C-4AB1-B99D-7966093C6BE9}"/>
            </a:ext>
          </a:extLst>
        </xdr:cNvPr>
        <xdr:cNvCxnSpPr/>
      </xdr:nvCxnSpPr>
      <xdr:spPr>
        <a:xfrm>
          <a:off x="4217988" y="12799873"/>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20007</xdr:rowOff>
    </xdr:from>
    <xdr:ext cx="534377" cy="259045"/>
    <xdr:sp macro="" textlink="">
      <xdr:nvSpPr>
        <xdr:cNvPr id="173" name="維持補修費最大値テキスト">
          <a:extLst>
            <a:ext uri="{FF2B5EF4-FFF2-40B4-BE49-F238E27FC236}">
              <a16:creationId xmlns:a16="http://schemas.microsoft.com/office/drawing/2014/main" id="{88C9052F-A534-4053-BCDD-9B3455153A39}"/>
            </a:ext>
          </a:extLst>
        </xdr:cNvPr>
        <xdr:cNvSpPr txBox="1"/>
      </xdr:nvSpPr>
      <xdr:spPr>
        <a:xfrm>
          <a:off x="4343400" y="11202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73330</xdr:rowOff>
    </xdr:from>
    <xdr:to>
      <xdr:col>24</xdr:col>
      <xdr:colOff>152400</xdr:colOff>
      <xdr:row>70</xdr:row>
      <xdr:rowOff>73330</xdr:rowOff>
    </xdr:to>
    <xdr:cxnSp macro="">
      <xdr:nvCxnSpPr>
        <xdr:cNvPr id="174" name="直線コネクタ 173">
          <a:extLst>
            <a:ext uri="{FF2B5EF4-FFF2-40B4-BE49-F238E27FC236}">
              <a16:creationId xmlns:a16="http://schemas.microsoft.com/office/drawing/2014/main" id="{3873367D-888A-4044-97DC-2520D12BFEDC}"/>
            </a:ext>
          </a:extLst>
        </xdr:cNvPr>
        <xdr:cNvCxnSpPr/>
      </xdr:nvCxnSpPr>
      <xdr:spPr>
        <a:xfrm>
          <a:off x="4217988" y="11417605"/>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86017</xdr:rowOff>
    </xdr:from>
    <xdr:to>
      <xdr:col>24</xdr:col>
      <xdr:colOff>63500</xdr:colOff>
      <xdr:row>75</xdr:row>
      <xdr:rowOff>163588</xdr:rowOff>
    </xdr:to>
    <xdr:cxnSp macro="">
      <xdr:nvCxnSpPr>
        <xdr:cNvPr id="175" name="直線コネクタ 174">
          <a:extLst>
            <a:ext uri="{FF2B5EF4-FFF2-40B4-BE49-F238E27FC236}">
              <a16:creationId xmlns:a16="http://schemas.microsoft.com/office/drawing/2014/main" id="{494CD0A7-AA01-4711-80FD-D8DA9C4EF05F}"/>
            </a:ext>
          </a:extLst>
        </xdr:cNvPr>
        <xdr:cNvCxnSpPr/>
      </xdr:nvCxnSpPr>
      <xdr:spPr>
        <a:xfrm flipV="1">
          <a:off x="3525838" y="12077992"/>
          <a:ext cx="766762" cy="239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95445</xdr:rowOff>
    </xdr:from>
    <xdr:ext cx="534377" cy="259045"/>
    <xdr:sp macro="" textlink="">
      <xdr:nvSpPr>
        <xdr:cNvPr id="176" name="維持補修費平均値テキスト">
          <a:extLst>
            <a:ext uri="{FF2B5EF4-FFF2-40B4-BE49-F238E27FC236}">
              <a16:creationId xmlns:a16="http://schemas.microsoft.com/office/drawing/2014/main" id="{B89E245D-720A-4DD1-B83A-2FDA4D1A92AA}"/>
            </a:ext>
          </a:extLst>
        </xdr:cNvPr>
        <xdr:cNvSpPr txBox="1"/>
      </xdr:nvSpPr>
      <xdr:spPr>
        <a:xfrm>
          <a:off x="4343400" y="124112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117018</xdr:rowOff>
    </xdr:from>
    <xdr:to>
      <xdr:col>24</xdr:col>
      <xdr:colOff>114300</xdr:colOff>
      <xdr:row>77</xdr:row>
      <xdr:rowOff>47168</xdr:rowOff>
    </xdr:to>
    <xdr:sp macro="" textlink="">
      <xdr:nvSpPr>
        <xdr:cNvPr id="177" name="フローチャート: 判断 176">
          <a:extLst>
            <a:ext uri="{FF2B5EF4-FFF2-40B4-BE49-F238E27FC236}">
              <a16:creationId xmlns:a16="http://schemas.microsoft.com/office/drawing/2014/main" id="{AC8445C4-5A24-4769-B07E-EFF9C2C874C4}"/>
            </a:ext>
          </a:extLst>
        </xdr:cNvPr>
        <xdr:cNvSpPr/>
      </xdr:nvSpPr>
      <xdr:spPr>
        <a:xfrm>
          <a:off x="4241800" y="12432843"/>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163588</xdr:rowOff>
    </xdr:from>
    <xdr:to>
      <xdr:col>19</xdr:col>
      <xdr:colOff>177800</xdr:colOff>
      <xdr:row>76</xdr:row>
      <xdr:rowOff>44145</xdr:rowOff>
    </xdr:to>
    <xdr:cxnSp macro="">
      <xdr:nvCxnSpPr>
        <xdr:cNvPr id="178" name="直線コネクタ 177">
          <a:extLst>
            <a:ext uri="{FF2B5EF4-FFF2-40B4-BE49-F238E27FC236}">
              <a16:creationId xmlns:a16="http://schemas.microsoft.com/office/drawing/2014/main" id="{C3EAFC12-E361-4122-A0A1-7451B8ACAC22}"/>
            </a:ext>
          </a:extLst>
        </xdr:cNvPr>
        <xdr:cNvCxnSpPr/>
      </xdr:nvCxnSpPr>
      <xdr:spPr>
        <a:xfrm flipV="1">
          <a:off x="2693988" y="12317488"/>
          <a:ext cx="831850" cy="42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18986</xdr:rowOff>
    </xdr:from>
    <xdr:to>
      <xdr:col>20</xdr:col>
      <xdr:colOff>38100</xdr:colOff>
      <xdr:row>77</xdr:row>
      <xdr:rowOff>120586</xdr:rowOff>
    </xdr:to>
    <xdr:sp macro="" textlink="">
      <xdr:nvSpPr>
        <xdr:cNvPr id="179" name="フローチャート: 判断 178">
          <a:extLst>
            <a:ext uri="{FF2B5EF4-FFF2-40B4-BE49-F238E27FC236}">
              <a16:creationId xmlns:a16="http://schemas.microsoft.com/office/drawing/2014/main" id="{B1D4BEF7-BF3E-4D8A-911A-1D64FC99F804}"/>
            </a:ext>
          </a:extLst>
        </xdr:cNvPr>
        <xdr:cNvSpPr/>
      </xdr:nvSpPr>
      <xdr:spPr>
        <a:xfrm>
          <a:off x="3475038" y="12496736"/>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111713</xdr:rowOff>
    </xdr:from>
    <xdr:ext cx="469744" cy="259045"/>
    <xdr:sp macro="" textlink="">
      <xdr:nvSpPr>
        <xdr:cNvPr id="180" name="テキスト ボックス 179">
          <a:extLst>
            <a:ext uri="{FF2B5EF4-FFF2-40B4-BE49-F238E27FC236}">
              <a16:creationId xmlns:a16="http://schemas.microsoft.com/office/drawing/2014/main" id="{0883926B-D08C-4E21-9F22-56FE70A125F9}"/>
            </a:ext>
          </a:extLst>
        </xdr:cNvPr>
        <xdr:cNvSpPr txBox="1"/>
      </xdr:nvSpPr>
      <xdr:spPr>
        <a:xfrm>
          <a:off x="3305253" y="12589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39840</xdr:rowOff>
    </xdr:from>
    <xdr:to>
      <xdr:col>15</xdr:col>
      <xdr:colOff>50800</xdr:colOff>
      <xdr:row>76</xdr:row>
      <xdr:rowOff>44145</xdr:rowOff>
    </xdr:to>
    <xdr:cxnSp macro="">
      <xdr:nvCxnSpPr>
        <xdr:cNvPr id="181" name="直線コネクタ 180">
          <a:extLst>
            <a:ext uri="{FF2B5EF4-FFF2-40B4-BE49-F238E27FC236}">
              <a16:creationId xmlns:a16="http://schemas.microsoft.com/office/drawing/2014/main" id="{E1AB04B7-3393-4AE1-BD5C-CC796BE7737C}"/>
            </a:ext>
          </a:extLst>
        </xdr:cNvPr>
        <xdr:cNvCxnSpPr/>
      </xdr:nvCxnSpPr>
      <xdr:spPr>
        <a:xfrm>
          <a:off x="1876425" y="12193740"/>
          <a:ext cx="817563" cy="166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167043</xdr:rowOff>
    </xdr:from>
    <xdr:to>
      <xdr:col>15</xdr:col>
      <xdr:colOff>101600</xdr:colOff>
      <xdr:row>77</xdr:row>
      <xdr:rowOff>97193</xdr:rowOff>
    </xdr:to>
    <xdr:sp macro="" textlink="">
      <xdr:nvSpPr>
        <xdr:cNvPr id="182" name="フローチャート: 判断 181">
          <a:extLst>
            <a:ext uri="{FF2B5EF4-FFF2-40B4-BE49-F238E27FC236}">
              <a16:creationId xmlns:a16="http://schemas.microsoft.com/office/drawing/2014/main" id="{8C5103DA-8D1D-4A77-B353-CC8AC86BE7D8}"/>
            </a:ext>
          </a:extLst>
        </xdr:cNvPr>
        <xdr:cNvSpPr/>
      </xdr:nvSpPr>
      <xdr:spPr>
        <a:xfrm>
          <a:off x="2643188" y="12478105"/>
          <a:ext cx="101600"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88320</xdr:rowOff>
    </xdr:from>
    <xdr:ext cx="469744" cy="259045"/>
    <xdr:sp macro="" textlink="">
      <xdr:nvSpPr>
        <xdr:cNvPr id="183" name="テキスト ボックス 182">
          <a:extLst>
            <a:ext uri="{FF2B5EF4-FFF2-40B4-BE49-F238E27FC236}">
              <a16:creationId xmlns:a16="http://schemas.microsoft.com/office/drawing/2014/main" id="{4CB25F0F-3EEA-4A64-9400-7249C72BFADD}"/>
            </a:ext>
          </a:extLst>
        </xdr:cNvPr>
        <xdr:cNvSpPr txBox="1"/>
      </xdr:nvSpPr>
      <xdr:spPr>
        <a:xfrm>
          <a:off x="2473403" y="12566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39840</xdr:rowOff>
    </xdr:from>
    <xdr:to>
      <xdr:col>10</xdr:col>
      <xdr:colOff>114300</xdr:colOff>
      <xdr:row>76</xdr:row>
      <xdr:rowOff>79539</xdr:rowOff>
    </xdr:to>
    <xdr:cxnSp macro="">
      <xdr:nvCxnSpPr>
        <xdr:cNvPr id="184" name="直線コネクタ 183">
          <a:extLst>
            <a:ext uri="{FF2B5EF4-FFF2-40B4-BE49-F238E27FC236}">
              <a16:creationId xmlns:a16="http://schemas.microsoft.com/office/drawing/2014/main" id="{50A3C24D-29E1-4AC8-9EFC-464B0F31B6B1}"/>
            </a:ext>
          </a:extLst>
        </xdr:cNvPr>
        <xdr:cNvCxnSpPr/>
      </xdr:nvCxnSpPr>
      <xdr:spPr>
        <a:xfrm flipV="1">
          <a:off x="1058863" y="12193740"/>
          <a:ext cx="817562" cy="201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147841</xdr:rowOff>
    </xdr:from>
    <xdr:to>
      <xdr:col>10</xdr:col>
      <xdr:colOff>165100</xdr:colOff>
      <xdr:row>77</xdr:row>
      <xdr:rowOff>77991</xdr:rowOff>
    </xdr:to>
    <xdr:sp macro="" textlink="">
      <xdr:nvSpPr>
        <xdr:cNvPr id="185" name="フローチャート: 判断 184">
          <a:extLst>
            <a:ext uri="{FF2B5EF4-FFF2-40B4-BE49-F238E27FC236}">
              <a16:creationId xmlns:a16="http://schemas.microsoft.com/office/drawing/2014/main" id="{43295188-7C6C-4BB5-8FAC-08E7AB73E131}"/>
            </a:ext>
          </a:extLst>
        </xdr:cNvPr>
        <xdr:cNvSpPr/>
      </xdr:nvSpPr>
      <xdr:spPr>
        <a:xfrm>
          <a:off x="1825625" y="12463666"/>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69118</xdr:rowOff>
    </xdr:from>
    <xdr:ext cx="469744" cy="259045"/>
    <xdr:sp macro="" textlink="">
      <xdr:nvSpPr>
        <xdr:cNvPr id="186" name="テキスト ボックス 185">
          <a:extLst>
            <a:ext uri="{FF2B5EF4-FFF2-40B4-BE49-F238E27FC236}">
              <a16:creationId xmlns:a16="http://schemas.microsoft.com/office/drawing/2014/main" id="{024099F7-1704-40C0-B1AF-7AED27A87474}"/>
            </a:ext>
          </a:extLst>
        </xdr:cNvPr>
        <xdr:cNvSpPr txBox="1"/>
      </xdr:nvSpPr>
      <xdr:spPr>
        <a:xfrm>
          <a:off x="1655841" y="12546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147726</xdr:rowOff>
    </xdr:from>
    <xdr:to>
      <xdr:col>6</xdr:col>
      <xdr:colOff>38100</xdr:colOff>
      <xdr:row>77</xdr:row>
      <xdr:rowOff>77876</xdr:rowOff>
    </xdr:to>
    <xdr:sp macro="" textlink="">
      <xdr:nvSpPr>
        <xdr:cNvPr id="187" name="フローチャート: 判断 186">
          <a:extLst>
            <a:ext uri="{FF2B5EF4-FFF2-40B4-BE49-F238E27FC236}">
              <a16:creationId xmlns:a16="http://schemas.microsoft.com/office/drawing/2014/main" id="{0C07B77C-5990-4E93-BBDB-28B0CCE831AF}"/>
            </a:ext>
          </a:extLst>
        </xdr:cNvPr>
        <xdr:cNvSpPr/>
      </xdr:nvSpPr>
      <xdr:spPr>
        <a:xfrm>
          <a:off x="1008063" y="12463551"/>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69003</xdr:rowOff>
    </xdr:from>
    <xdr:ext cx="469744" cy="259045"/>
    <xdr:sp macro="" textlink="">
      <xdr:nvSpPr>
        <xdr:cNvPr id="188" name="テキスト ボックス 187">
          <a:extLst>
            <a:ext uri="{FF2B5EF4-FFF2-40B4-BE49-F238E27FC236}">
              <a16:creationId xmlns:a16="http://schemas.microsoft.com/office/drawing/2014/main" id="{FF9AB454-1B20-422F-8125-AE96C6C108CB}"/>
            </a:ext>
          </a:extLst>
        </xdr:cNvPr>
        <xdr:cNvSpPr txBox="1"/>
      </xdr:nvSpPr>
      <xdr:spPr>
        <a:xfrm>
          <a:off x="838278" y="12546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DE6144EF-904E-4F02-BB0C-D415AC645445}"/>
            </a:ext>
          </a:extLst>
        </xdr:cNvPr>
        <xdr:cNvSpPr txBox="1"/>
      </xdr:nvSpPr>
      <xdr:spPr>
        <a:xfrm>
          <a:off x="4116388" y="1320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2C54FF63-0CFF-43C1-9556-2D1B0339A749}"/>
            </a:ext>
          </a:extLst>
        </xdr:cNvPr>
        <xdr:cNvSpPr txBox="1"/>
      </xdr:nvSpPr>
      <xdr:spPr>
        <a:xfrm>
          <a:off x="3349625" y="1320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78994E04-4F45-4757-8FC8-B762AC1F386D}"/>
            </a:ext>
          </a:extLst>
        </xdr:cNvPr>
        <xdr:cNvSpPr txBox="1"/>
      </xdr:nvSpPr>
      <xdr:spPr>
        <a:xfrm>
          <a:off x="2517775" y="1320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5DC1082E-7980-4AB5-AE9F-3CD7F14382A0}"/>
            </a:ext>
          </a:extLst>
        </xdr:cNvPr>
        <xdr:cNvSpPr txBox="1"/>
      </xdr:nvSpPr>
      <xdr:spPr>
        <a:xfrm>
          <a:off x="1700213" y="1320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DE27311C-4213-456D-BE43-D31712863108}"/>
            </a:ext>
          </a:extLst>
        </xdr:cNvPr>
        <xdr:cNvSpPr txBox="1"/>
      </xdr:nvSpPr>
      <xdr:spPr>
        <a:xfrm>
          <a:off x="882650" y="1320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35217</xdr:rowOff>
    </xdr:from>
    <xdr:to>
      <xdr:col>24</xdr:col>
      <xdr:colOff>114300</xdr:colOff>
      <xdr:row>74</xdr:row>
      <xdr:rowOff>136817</xdr:rowOff>
    </xdr:to>
    <xdr:sp macro="" textlink="">
      <xdr:nvSpPr>
        <xdr:cNvPr id="194" name="楕円 193">
          <a:extLst>
            <a:ext uri="{FF2B5EF4-FFF2-40B4-BE49-F238E27FC236}">
              <a16:creationId xmlns:a16="http://schemas.microsoft.com/office/drawing/2014/main" id="{2299A7D1-44CB-4374-9EE3-55FA7DC69A1F}"/>
            </a:ext>
          </a:extLst>
        </xdr:cNvPr>
        <xdr:cNvSpPr/>
      </xdr:nvSpPr>
      <xdr:spPr>
        <a:xfrm>
          <a:off x="4241800" y="12027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58094</xdr:rowOff>
    </xdr:from>
    <xdr:ext cx="534377" cy="259045"/>
    <xdr:sp macro="" textlink="">
      <xdr:nvSpPr>
        <xdr:cNvPr id="195" name="維持補修費該当値テキスト">
          <a:extLst>
            <a:ext uri="{FF2B5EF4-FFF2-40B4-BE49-F238E27FC236}">
              <a16:creationId xmlns:a16="http://schemas.microsoft.com/office/drawing/2014/main" id="{BB9719BD-C839-46FC-B34E-300E294FA565}"/>
            </a:ext>
          </a:extLst>
        </xdr:cNvPr>
        <xdr:cNvSpPr txBox="1"/>
      </xdr:nvSpPr>
      <xdr:spPr>
        <a:xfrm>
          <a:off x="4343400" y="1188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112788</xdr:rowOff>
    </xdr:from>
    <xdr:to>
      <xdr:col>20</xdr:col>
      <xdr:colOff>38100</xdr:colOff>
      <xdr:row>76</xdr:row>
      <xdr:rowOff>42938</xdr:rowOff>
    </xdr:to>
    <xdr:sp macro="" textlink="">
      <xdr:nvSpPr>
        <xdr:cNvPr id="196" name="楕円 195">
          <a:extLst>
            <a:ext uri="{FF2B5EF4-FFF2-40B4-BE49-F238E27FC236}">
              <a16:creationId xmlns:a16="http://schemas.microsoft.com/office/drawing/2014/main" id="{EF16DD6C-4B2E-4454-B33A-D6D26343BC91}"/>
            </a:ext>
          </a:extLst>
        </xdr:cNvPr>
        <xdr:cNvSpPr/>
      </xdr:nvSpPr>
      <xdr:spPr>
        <a:xfrm>
          <a:off x="3475038" y="12266688"/>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59465</xdr:rowOff>
    </xdr:from>
    <xdr:ext cx="534377" cy="259045"/>
    <xdr:sp macro="" textlink="">
      <xdr:nvSpPr>
        <xdr:cNvPr id="197" name="テキスト ボックス 196">
          <a:extLst>
            <a:ext uri="{FF2B5EF4-FFF2-40B4-BE49-F238E27FC236}">
              <a16:creationId xmlns:a16="http://schemas.microsoft.com/office/drawing/2014/main" id="{3E97465D-23CD-4F69-B848-7197CB542FB6}"/>
            </a:ext>
          </a:extLst>
        </xdr:cNvPr>
        <xdr:cNvSpPr txBox="1"/>
      </xdr:nvSpPr>
      <xdr:spPr>
        <a:xfrm>
          <a:off x="3272936" y="12051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164795</xdr:rowOff>
    </xdr:from>
    <xdr:to>
      <xdr:col>15</xdr:col>
      <xdr:colOff>101600</xdr:colOff>
      <xdr:row>76</xdr:row>
      <xdr:rowOff>94945</xdr:rowOff>
    </xdr:to>
    <xdr:sp macro="" textlink="">
      <xdr:nvSpPr>
        <xdr:cNvPr id="198" name="楕円 197">
          <a:extLst>
            <a:ext uri="{FF2B5EF4-FFF2-40B4-BE49-F238E27FC236}">
              <a16:creationId xmlns:a16="http://schemas.microsoft.com/office/drawing/2014/main" id="{1E404C8E-595E-44F1-A77E-3D4D0C76B103}"/>
            </a:ext>
          </a:extLst>
        </xdr:cNvPr>
        <xdr:cNvSpPr/>
      </xdr:nvSpPr>
      <xdr:spPr>
        <a:xfrm>
          <a:off x="2643188" y="12313932"/>
          <a:ext cx="101600"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111472</xdr:rowOff>
    </xdr:from>
    <xdr:ext cx="534377" cy="259045"/>
    <xdr:sp macro="" textlink="">
      <xdr:nvSpPr>
        <xdr:cNvPr id="199" name="テキスト ボックス 198">
          <a:extLst>
            <a:ext uri="{FF2B5EF4-FFF2-40B4-BE49-F238E27FC236}">
              <a16:creationId xmlns:a16="http://schemas.microsoft.com/office/drawing/2014/main" id="{95E9D3C8-5240-4F83-99EB-CEC49F78A28A}"/>
            </a:ext>
          </a:extLst>
        </xdr:cNvPr>
        <xdr:cNvSpPr txBox="1"/>
      </xdr:nvSpPr>
      <xdr:spPr>
        <a:xfrm>
          <a:off x="2455374" y="12103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160490</xdr:rowOff>
    </xdr:from>
    <xdr:to>
      <xdr:col>10</xdr:col>
      <xdr:colOff>165100</xdr:colOff>
      <xdr:row>75</xdr:row>
      <xdr:rowOff>90640</xdr:rowOff>
    </xdr:to>
    <xdr:sp macro="" textlink="">
      <xdr:nvSpPr>
        <xdr:cNvPr id="200" name="楕円 199">
          <a:extLst>
            <a:ext uri="{FF2B5EF4-FFF2-40B4-BE49-F238E27FC236}">
              <a16:creationId xmlns:a16="http://schemas.microsoft.com/office/drawing/2014/main" id="{6977AA9B-83C9-43FB-9419-504EA119FF50}"/>
            </a:ext>
          </a:extLst>
        </xdr:cNvPr>
        <xdr:cNvSpPr/>
      </xdr:nvSpPr>
      <xdr:spPr>
        <a:xfrm>
          <a:off x="1825625" y="1215246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73</xdr:row>
      <xdr:rowOff>107167</xdr:rowOff>
    </xdr:from>
    <xdr:ext cx="534377" cy="259045"/>
    <xdr:sp macro="" textlink="">
      <xdr:nvSpPr>
        <xdr:cNvPr id="201" name="テキスト ボックス 200">
          <a:extLst>
            <a:ext uri="{FF2B5EF4-FFF2-40B4-BE49-F238E27FC236}">
              <a16:creationId xmlns:a16="http://schemas.microsoft.com/office/drawing/2014/main" id="{8345C33D-EBAD-4BE8-A8CF-85AE880D2920}"/>
            </a:ext>
          </a:extLst>
        </xdr:cNvPr>
        <xdr:cNvSpPr txBox="1"/>
      </xdr:nvSpPr>
      <xdr:spPr>
        <a:xfrm>
          <a:off x="1623524" y="11937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28739</xdr:rowOff>
    </xdr:from>
    <xdr:to>
      <xdr:col>6</xdr:col>
      <xdr:colOff>38100</xdr:colOff>
      <xdr:row>76</xdr:row>
      <xdr:rowOff>130339</xdr:rowOff>
    </xdr:to>
    <xdr:sp macro="" textlink="">
      <xdr:nvSpPr>
        <xdr:cNvPr id="202" name="楕円 201">
          <a:extLst>
            <a:ext uri="{FF2B5EF4-FFF2-40B4-BE49-F238E27FC236}">
              <a16:creationId xmlns:a16="http://schemas.microsoft.com/office/drawing/2014/main" id="{0BDEF53A-9D1E-491B-B6AE-2D4D4BF342A8}"/>
            </a:ext>
          </a:extLst>
        </xdr:cNvPr>
        <xdr:cNvSpPr/>
      </xdr:nvSpPr>
      <xdr:spPr>
        <a:xfrm>
          <a:off x="1008063" y="12344564"/>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146867</xdr:rowOff>
    </xdr:from>
    <xdr:ext cx="534377" cy="259045"/>
    <xdr:sp macro="" textlink="">
      <xdr:nvSpPr>
        <xdr:cNvPr id="203" name="テキスト ボックス 202">
          <a:extLst>
            <a:ext uri="{FF2B5EF4-FFF2-40B4-BE49-F238E27FC236}">
              <a16:creationId xmlns:a16="http://schemas.microsoft.com/office/drawing/2014/main" id="{2622F0AB-4E46-425A-8D74-E6E05CEB960E}"/>
            </a:ext>
          </a:extLst>
        </xdr:cNvPr>
        <xdr:cNvSpPr txBox="1"/>
      </xdr:nvSpPr>
      <xdr:spPr>
        <a:xfrm>
          <a:off x="805961" y="12138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64AED783-42A7-4280-AF56-1FBB861A9E56}"/>
            </a:ext>
          </a:extLst>
        </xdr:cNvPr>
        <xdr:cNvSpPr/>
      </xdr:nvSpPr>
      <xdr:spPr>
        <a:xfrm>
          <a:off x="704850" y="13506450"/>
          <a:ext cx="4343400"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94BA8BFC-3654-415F-83EB-4BF076DB4994}"/>
            </a:ext>
          </a:extLst>
        </xdr:cNvPr>
        <xdr:cNvSpPr/>
      </xdr:nvSpPr>
      <xdr:spPr>
        <a:xfrm>
          <a:off x="831850" y="138303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D24D506B-BC35-44F7-BAF9-159D535536C0}"/>
            </a:ext>
          </a:extLst>
        </xdr:cNvPr>
        <xdr:cNvSpPr/>
      </xdr:nvSpPr>
      <xdr:spPr>
        <a:xfrm>
          <a:off x="831850" y="140239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5D283C9A-2D82-4659-AB64-B32370AF31EE}"/>
            </a:ext>
          </a:extLst>
        </xdr:cNvPr>
        <xdr:cNvSpPr/>
      </xdr:nvSpPr>
      <xdr:spPr>
        <a:xfrm>
          <a:off x="1762125" y="138303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6E104DF7-E042-4CA2-ACC6-80D5BF52AA6C}"/>
            </a:ext>
          </a:extLst>
        </xdr:cNvPr>
        <xdr:cNvSpPr/>
      </xdr:nvSpPr>
      <xdr:spPr>
        <a:xfrm>
          <a:off x="1762125" y="140239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9D1FDC77-9DD2-4CB2-9944-EE3575088258}"/>
            </a:ext>
          </a:extLst>
        </xdr:cNvPr>
        <xdr:cNvSpPr/>
      </xdr:nvSpPr>
      <xdr:spPr>
        <a:xfrm>
          <a:off x="2819400" y="138303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3647F3DC-2A48-41AA-8C0B-9142089FF484}"/>
            </a:ext>
          </a:extLst>
        </xdr:cNvPr>
        <xdr:cNvSpPr/>
      </xdr:nvSpPr>
      <xdr:spPr>
        <a:xfrm>
          <a:off x="2819400" y="140239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DA78DF2-2726-4EBB-A04D-7224D119BA59}"/>
            </a:ext>
          </a:extLst>
        </xdr:cNvPr>
        <xdr:cNvSpPr/>
      </xdr:nvSpPr>
      <xdr:spPr>
        <a:xfrm>
          <a:off x="704850" y="14284325"/>
          <a:ext cx="4343400" cy="22574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F6167A9E-B1C9-405F-9440-17385F6C6B80}"/>
            </a:ext>
          </a:extLst>
        </xdr:cNvPr>
        <xdr:cNvSpPr txBox="1"/>
      </xdr:nvSpPr>
      <xdr:spPr>
        <a:xfrm>
          <a:off x="681038" y="14103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AF17FBE2-9371-43D7-913D-F89C1F68CCFC}"/>
            </a:ext>
          </a:extLst>
        </xdr:cNvPr>
        <xdr:cNvCxnSpPr/>
      </xdr:nvCxnSpPr>
      <xdr:spPr>
        <a:xfrm>
          <a:off x="704850" y="16541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5942EAE-7624-4E2E-B544-AC0248AC924D}"/>
            </a:ext>
          </a:extLst>
        </xdr:cNvPr>
        <xdr:cNvSpPr txBox="1"/>
      </xdr:nvSpPr>
      <xdr:spPr>
        <a:xfrm>
          <a:off x="484639" y="163995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E8A39978-42CF-4D56-A0B2-93DA781BCF9F}"/>
            </a:ext>
          </a:extLst>
        </xdr:cNvPr>
        <xdr:cNvCxnSpPr/>
      </xdr:nvCxnSpPr>
      <xdr:spPr>
        <a:xfrm>
          <a:off x="704850" y="16160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F4EB1B49-5C49-4BB6-9960-3548603DFE94}"/>
            </a:ext>
          </a:extLst>
        </xdr:cNvPr>
        <xdr:cNvSpPr txBox="1"/>
      </xdr:nvSpPr>
      <xdr:spPr>
        <a:xfrm>
          <a:off x="216414" y="1601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A240B1E1-167B-488C-98D8-8CF25EFB9E89}"/>
            </a:ext>
          </a:extLst>
        </xdr:cNvPr>
        <xdr:cNvCxnSpPr/>
      </xdr:nvCxnSpPr>
      <xdr:spPr>
        <a:xfrm>
          <a:off x="704850" y="15779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8" name="テキスト ボックス 217">
          <a:extLst>
            <a:ext uri="{FF2B5EF4-FFF2-40B4-BE49-F238E27FC236}">
              <a16:creationId xmlns:a16="http://schemas.microsoft.com/office/drawing/2014/main" id="{B5906019-1F8D-4C39-9A0C-AFB7411B3A58}"/>
            </a:ext>
          </a:extLst>
        </xdr:cNvPr>
        <xdr:cNvSpPr txBox="1"/>
      </xdr:nvSpPr>
      <xdr:spPr>
        <a:xfrm>
          <a:off x="216414" y="1563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12E1705E-D7BB-4D40-9F77-D72DA041B94C}"/>
            </a:ext>
          </a:extLst>
        </xdr:cNvPr>
        <xdr:cNvCxnSpPr/>
      </xdr:nvCxnSpPr>
      <xdr:spPr>
        <a:xfrm>
          <a:off x="704850" y="15398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0" name="テキスト ボックス 219">
          <a:extLst>
            <a:ext uri="{FF2B5EF4-FFF2-40B4-BE49-F238E27FC236}">
              <a16:creationId xmlns:a16="http://schemas.microsoft.com/office/drawing/2014/main" id="{C9141294-83CA-45A8-AEAF-58FD761653AF}"/>
            </a:ext>
          </a:extLst>
        </xdr:cNvPr>
        <xdr:cNvSpPr txBox="1"/>
      </xdr:nvSpPr>
      <xdr:spPr>
        <a:xfrm>
          <a:off x="216414" y="1525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D30D72D3-9B42-4834-A00E-2AD50246DAF1}"/>
            </a:ext>
          </a:extLst>
        </xdr:cNvPr>
        <xdr:cNvCxnSpPr/>
      </xdr:nvCxnSpPr>
      <xdr:spPr>
        <a:xfrm>
          <a:off x="704850" y="15017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1645FF-572A-4214-A3A3-B13C65E84280}"/>
            </a:ext>
          </a:extLst>
        </xdr:cNvPr>
        <xdr:cNvSpPr txBox="1"/>
      </xdr:nvSpPr>
      <xdr:spPr>
        <a:xfrm>
          <a:off x="166581" y="14875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46846039-878C-433B-B076-25DA228F3D2F}"/>
            </a:ext>
          </a:extLst>
        </xdr:cNvPr>
        <xdr:cNvCxnSpPr/>
      </xdr:nvCxnSpPr>
      <xdr:spPr>
        <a:xfrm>
          <a:off x="704850" y="146462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49CDA402-3EF0-4D12-BEC9-0BED05EFE02A}"/>
            </a:ext>
          </a:extLst>
        </xdr:cNvPr>
        <xdr:cNvSpPr txBox="1"/>
      </xdr:nvSpPr>
      <xdr:spPr>
        <a:xfrm>
          <a:off x="166581" y="14513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7BF00563-316B-4F69-B256-253588C1506C}"/>
            </a:ext>
          </a:extLst>
        </xdr:cNvPr>
        <xdr:cNvCxnSpPr/>
      </xdr:nvCxnSpPr>
      <xdr:spPr>
        <a:xfrm>
          <a:off x="704850" y="142843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910BF9B4-F943-47DA-9525-FFCE1E0AD8FD}"/>
            </a:ext>
          </a:extLst>
        </xdr:cNvPr>
        <xdr:cNvSpPr txBox="1"/>
      </xdr:nvSpPr>
      <xdr:spPr>
        <a:xfrm>
          <a:off x="166581" y="14151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8FF68BAC-228C-4C08-96D3-9120BFF67B94}"/>
            </a:ext>
          </a:extLst>
        </xdr:cNvPr>
        <xdr:cNvSpPr/>
      </xdr:nvSpPr>
      <xdr:spPr>
        <a:xfrm>
          <a:off x="704850" y="14284325"/>
          <a:ext cx="4343400" cy="22574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7734</xdr:rowOff>
    </xdr:from>
    <xdr:to>
      <xdr:col>24</xdr:col>
      <xdr:colOff>62865</xdr:colOff>
      <xdr:row>97</xdr:row>
      <xdr:rowOff>153315</xdr:rowOff>
    </xdr:to>
    <xdr:cxnSp macro="">
      <xdr:nvCxnSpPr>
        <xdr:cNvPr id="228" name="直線コネクタ 227">
          <a:extLst>
            <a:ext uri="{FF2B5EF4-FFF2-40B4-BE49-F238E27FC236}">
              <a16:creationId xmlns:a16="http://schemas.microsoft.com/office/drawing/2014/main" id="{31088D82-E875-41E4-805D-41B67C6F283A}"/>
            </a:ext>
          </a:extLst>
        </xdr:cNvPr>
        <xdr:cNvCxnSpPr/>
      </xdr:nvCxnSpPr>
      <xdr:spPr>
        <a:xfrm flipV="1">
          <a:off x="4290695" y="14590509"/>
          <a:ext cx="1270" cy="13362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157142</xdr:rowOff>
    </xdr:from>
    <xdr:ext cx="534377" cy="259045"/>
    <xdr:sp macro="" textlink="">
      <xdr:nvSpPr>
        <xdr:cNvPr id="229" name="扶助費最小値テキスト">
          <a:extLst>
            <a:ext uri="{FF2B5EF4-FFF2-40B4-BE49-F238E27FC236}">
              <a16:creationId xmlns:a16="http://schemas.microsoft.com/office/drawing/2014/main" id="{FEA72E0A-7FC8-4F6C-8BF6-13257212D17D}"/>
            </a:ext>
          </a:extLst>
        </xdr:cNvPr>
        <xdr:cNvSpPr txBox="1"/>
      </xdr:nvSpPr>
      <xdr:spPr>
        <a:xfrm>
          <a:off x="4343400" y="15930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153315</xdr:rowOff>
    </xdr:from>
    <xdr:to>
      <xdr:col>24</xdr:col>
      <xdr:colOff>152400</xdr:colOff>
      <xdr:row>97</xdr:row>
      <xdr:rowOff>153315</xdr:rowOff>
    </xdr:to>
    <xdr:cxnSp macro="">
      <xdr:nvCxnSpPr>
        <xdr:cNvPr id="230" name="直線コネクタ 229">
          <a:extLst>
            <a:ext uri="{FF2B5EF4-FFF2-40B4-BE49-F238E27FC236}">
              <a16:creationId xmlns:a16="http://schemas.microsoft.com/office/drawing/2014/main" id="{AB409F62-63C6-458B-924B-C771F03A0F1F}"/>
            </a:ext>
          </a:extLst>
        </xdr:cNvPr>
        <xdr:cNvCxnSpPr/>
      </xdr:nvCxnSpPr>
      <xdr:spPr>
        <a:xfrm>
          <a:off x="4217988" y="15926715"/>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125861</xdr:rowOff>
    </xdr:from>
    <xdr:ext cx="599010" cy="259045"/>
    <xdr:sp macro="" textlink="">
      <xdr:nvSpPr>
        <xdr:cNvPr id="231" name="扶助費最大値テキスト">
          <a:extLst>
            <a:ext uri="{FF2B5EF4-FFF2-40B4-BE49-F238E27FC236}">
              <a16:creationId xmlns:a16="http://schemas.microsoft.com/office/drawing/2014/main" id="{ED825032-7CF0-4F08-82B5-9F49538467D1}"/>
            </a:ext>
          </a:extLst>
        </xdr:cNvPr>
        <xdr:cNvSpPr txBox="1"/>
      </xdr:nvSpPr>
      <xdr:spPr>
        <a:xfrm>
          <a:off x="4343400" y="14384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7734</xdr:rowOff>
    </xdr:from>
    <xdr:to>
      <xdr:col>24</xdr:col>
      <xdr:colOff>152400</xdr:colOff>
      <xdr:row>90</xdr:row>
      <xdr:rowOff>7734</xdr:rowOff>
    </xdr:to>
    <xdr:cxnSp macro="">
      <xdr:nvCxnSpPr>
        <xdr:cNvPr id="232" name="直線コネクタ 231">
          <a:extLst>
            <a:ext uri="{FF2B5EF4-FFF2-40B4-BE49-F238E27FC236}">
              <a16:creationId xmlns:a16="http://schemas.microsoft.com/office/drawing/2014/main" id="{3A16DED5-2213-447E-88B9-8232474C2D47}"/>
            </a:ext>
          </a:extLst>
        </xdr:cNvPr>
        <xdr:cNvCxnSpPr/>
      </xdr:nvCxnSpPr>
      <xdr:spPr>
        <a:xfrm>
          <a:off x="4217988" y="14590509"/>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120435</xdr:rowOff>
    </xdr:from>
    <xdr:to>
      <xdr:col>24</xdr:col>
      <xdr:colOff>63500</xdr:colOff>
      <xdr:row>97</xdr:row>
      <xdr:rowOff>153315</xdr:rowOff>
    </xdr:to>
    <xdr:cxnSp macro="">
      <xdr:nvCxnSpPr>
        <xdr:cNvPr id="233" name="直線コネクタ 232">
          <a:extLst>
            <a:ext uri="{FF2B5EF4-FFF2-40B4-BE49-F238E27FC236}">
              <a16:creationId xmlns:a16="http://schemas.microsoft.com/office/drawing/2014/main" id="{72550C40-E7A2-43CC-82A3-6096BFE0A9DB}"/>
            </a:ext>
          </a:extLst>
        </xdr:cNvPr>
        <xdr:cNvCxnSpPr/>
      </xdr:nvCxnSpPr>
      <xdr:spPr>
        <a:xfrm>
          <a:off x="3525838" y="15893835"/>
          <a:ext cx="766762" cy="3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98035</xdr:rowOff>
    </xdr:from>
    <xdr:ext cx="534377" cy="259045"/>
    <xdr:sp macro="" textlink="">
      <xdr:nvSpPr>
        <xdr:cNvPr id="234" name="扶助費平均値テキスト">
          <a:extLst>
            <a:ext uri="{FF2B5EF4-FFF2-40B4-BE49-F238E27FC236}">
              <a16:creationId xmlns:a16="http://schemas.microsoft.com/office/drawing/2014/main" id="{20633348-3D26-42C7-A3A8-219C183CEB0D}"/>
            </a:ext>
          </a:extLst>
        </xdr:cNvPr>
        <xdr:cNvSpPr txBox="1"/>
      </xdr:nvSpPr>
      <xdr:spPr>
        <a:xfrm>
          <a:off x="4343400" y="15185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75158</xdr:rowOff>
    </xdr:from>
    <xdr:to>
      <xdr:col>24</xdr:col>
      <xdr:colOff>114300</xdr:colOff>
      <xdr:row>95</xdr:row>
      <xdr:rowOff>5308</xdr:rowOff>
    </xdr:to>
    <xdr:sp macro="" textlink="">
      <xdr:nvSpPr>
        <xdr:cNvPr id="235" name="フローチャート: 判断 234">
          <a:extLst>
            <a:ext uri="{FF2B5EF4-FFF2-40B4-BE49-F238E27FC236}">
              <a16:creationId xmlns:a16="http://schemas.microsoft.com/office/drawing/2014/main" id="{982E2BC3-6E0B-4B43-83F2-1316ECCFCB19}"/>
            </a:ext>
          </a:extLst>
        </xdr:cNvPr>
        <xdr:cNvSpPr/>
      </xdr:nvSpPr>
      <xdr:spPr>
        <a:xfrm>
          <a:off x="4241800" y="15334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111176</xdr:rowOff>
    </xdr:from>
    <xdr:to>
      <xdr:col>19</xdr:col>
      <xdr:colOff>177800</xdr:colOff>
      <xdr:row>97</xdr:row>
      <xdr:rowOff>120435</xdr:rowOff>
    </xdr:to>
    <xdr:cxnSp macro="">
      <xdr:nvCxnSpPr>
        <xdr:cNvPr id="236" name="直線コネクタ 235">
          <a:extLst>
            <a:ext uri="{FF2B5EF4-FFF2-40B4-BE49-F238E27FC236}">
              <a16:creationId xmlns:a16="http://schemas.microsoft.com/office/drawing/2014/main" id="{DB0BE56B-910F-4F9D-BC8C-51087EA0F4CF}"/>
            </a:ext>
          </a:extLst>
        </xdr:cNvPr>
        <xdr:cNvCxnSpPr/>
      </xdr:nvCxnSpPr>
      <xdr:spPr>
        <a:xfrm>
          <a:off x="2693988" y="15884576"/>
          <a:ext cx="831850" cy="9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147510</xdr:rowOff>
    </xdr:from>
    <xdr:to>
      <xdr:col>20</xdr:col>
      <xdr:colOff>38100</xdr:colOff>
      <xdr:row>95</xdr:row>
      <xdr:rowOff>77660</xdr:rowOff>
    </xdr:to>
    <xdr:sp macro="" textlink="">
      <xdr:nvSpPr>
        <xdr:cNvPr id="237" name="フローチャート: 判断 236">
          <a:extLst>
            <a:ext uri="{FF2B5EF4-FFF2-40B4-BE49-F238E27FC236}">
              <a16:creationId xmlns:a16="http://schemas.microsoft.com/office/drawing/2014/main" id="{9531E2B8-6D41-4441-BDBA-11D7E532019D}"/>
            </a:ext>
          </a:extLst>
        </xdr:cNvPr>
        <xdr:cNvSpPr/>
      </xdr:nvSpPr>
      <xdr:spPr>
        <a:xfrm>
          <a:off x="3475038" y="15406560"/>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94187</xdr:rowOff>
    </xdr:from>
    <xdr:ext cx="534377" cy="259045"/>
    <xdr:sp macro="" textlink="">
      <xdr:nvSpPr>
        <xdr:cNvPr id="238" name="テキスト ボックス 237">
          <a:extLst>
            <a:ext uri="{FF2B5EF4-FFF2-40B4-BE49-F238E27FC236}">
              <a16:creationId xmlns:a16="http://schemas.microsoft.com/office/drawing/2014/main" id="{50AACB51-8877-4F38-8D10-B87045848A61}"/>
            </a:ext>
          </a:extLst>
        </xdr:cNvPr>
        <xdr:cNvSpPr txBox="1"/>
      </xdr:nvSpPr>
      <xdr:spPr>
        <a:xfrm>
          <a:off x="3272936" y="15181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111468</xdr:rowOff>
    </xdr:from>
    <xdr:to>
      <xdr:col>15</xdr:col>
      <xdr:colOff>50800</xdr:colOff>
      <xdr:row>97</xdr:row>
      <xdr:rowOff>111176</xdr:rowOff>
    </xdr:to>
    <xdr:cxnSp macro="">
      <xdr:nvCxnSpPr>
        <xdr:cNvPr id="239" name="直線コネクタ 238">
          <a:extLst>
            <a:ext uri="{FF2B5EF4-FFF2-40B4-BE49-F238E27FC236}">
              <a16:creationId xmlns:a16="http://schemas.microsoft.com/office/drawing/2014/main" id="{B11893A0-AD96-4F1B-BF6C-4A612DDDA0AE}"/>
            </a:ext>
          </a:extLst>
        </xdr:cNvPr>
        <xdr:cNvCxnSpPr/>
      </xdr:nvCxnSpPr>
      <xdr:spPr>
        <a:xfrm>
          <a:off x="1876425" y="15713418"/>
          <a:ext cx="817563" cy="171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71793</xdr:rowOff>
    </xdr:from>
    <xdr:to>
      <xdr:col>15</xdr:col>
      <xdr:colOff>101600</xdr:colOff>
      <xdr:row>96</xdr:row>
      <xdr:rowOff>1943</xdr:rowOff>
    </xdr:to>
    <xdr:sp macro="" textlink="">
      <xdr:nvSpPr>
        <xdr:cNvPr id="240" name="フローチャート: 判断 239">
          <a:extLst>
            <a:ext uri="{FF2B5EF4-FFF2-40B4-BE49-F238E27FC236}">
              <a16:creationId xmlns:a16="http://schemas.microsoft.com/office/drawing/2014/main" id="{42D1C09B-9F81-4467-A53F-DBFEF698B439}"/>
            </a:ext>
          </a:extLst>
        </xdr:cNvPr>
        <xdr:cNvSpPr/>
      </xdr:nvSpPr>
      <xdr:spPr>
        <a:xfrm>
          <a:off x="2643188" y="15502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18470</xdr:rowOff>
    </xdr:from>
    <xdr:ext cx="534377" cy="259045"/>
    <xdr:sp macro="" textlink="">
      <xdr:nvSpPr>
        <xdr:cNvPr id="241" name="テキスト ボックス 240">
          <a:extLst>
            <a:ext uri="{FF2B5EF4-FFF2-40B4-BE49-F238E27FC236}">
              <a16:creationId xmlns:a16="http://schemas.microsoft.com/office/drawing/2014/main" id="{B7F85482-DF9B-41B7-8100-3651D78A5059}"/>
            </a:ext>
          </a:extLst>
        </xdr:cNvPr>
        <xdr:cNvSpPr txBox="1"/>
      </xdr:nvSpPr>
      <xdr:spPr>
        <a:xfrm>
          <a:off x="2455374" y="15277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111468</xdr:rowOff>
    </xdr:from>
    <xdr:to>
      <xdr:col>10</xdr:col>
      <xdr:colOff>114300</xdr:colOff>
      <xdr:row>98</xdr:row>
      <xdr:rowOff>20269</xdr:rowOff>
    </xdr:to>
    <xdr:cxnSp macro="">
      <xdr:nvCxnSpPr>
        <xdr:cNvPr id="242" name="直線コネクタ 241">
          <a:extLst>
            <a:ext uri="{FF2B5EF4-FFF2-40B4-BE49-F238E27FC236}">
              <a16:creationId xmlns:a16="http://schemas.microsoft.com/office/drawing/2014/main" id="{CB651C4C-4D1B-4174-BA81-66871A9502A8}"/>
            </a:ext>
          </a:extLst>
        </xdr:cNvPr>
        <xdr:cNvCxnSpPr/>
      </xdr:nvCxnSpPr>
      <xdr:spPr>
        <a:xfrm flipV="1">
          <a:off x="1058863" y="15713418"/>
          <a:ext cx="817562" cy="251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97816</xdr:rowOff>
    </xdr:from>
    <xdr:to>
      <xdr:col>10</xdr:col>
      <xdr:colOff>165100</xdr:colOff>
      <xdr:row>95</xdr:row>
      <xdr:rowOff>27966</xdr:rowOff>
    </xdr:to>
    <xdr:sp macro="" textlink="">
      <xdr:nvSpPr>
        <xdr:cNvPr id="243" name="フローチャート: 判断 242">
          <a:extLst>
            <a:ext uri="{FF2B5EF4-FFF2-40B4-BE49-F238E27FC236}">
              <a16:creationId xmlns:a16="http://schemas.microsoft.com/office/drawing/2014/main" id="{09F8AAAF-99D9-48BC-A142-44017AC9BE92}"/>
            </a:ext>
          </a:extLst>
        </xdr:cNvPr>
        <xdr:cNvSpPr/>
      </xdr:nvSpPr>
      <xdr:spPr>
        <a:xfrm>
          <a:off x="1825625" y="15356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44493</xdr:rowOff>
    </xdr:from>
    <xdr:ext cx="534377" cy="259045"/>
    <xdr:sp macro="" textlink="">
      <xdr:nvSpPr>
        <xdr:cNvPr id="244" name="テキスト ボックス 243">
          <a:extLst>
            <a:ext uri="{FF2B5EF4-FFF2-40B4-BE49-F238E27FC236}">
              <a16:creationId xmlns:a16="http://schemas.microsoft.com/office/drawing/2014/main" id="{3949C9B1-A006-4B0F-A54C-C5536E1348C6}"/>
            </a:ext>
          </a:extLst>
        </xdr:cNvPr>
        <xdr:cNvSpPr txBox="1"/>
      </xdr:nvSpPr>
      <xdr:spPr>
        <a:xfrm>
          <a:off x="1623524" y="15132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99695</xdr:rowOff>
    </xdr:from>
    <xdr:to>
      <xdr:col>6</xdr:col>
      <xdr:colOff>38100</xdr:colOff>
      <xdr:row>97</xdr:row>
      <xdr:rowOff>29845</xdr:rowOff>
    </xdr:to>
    <xdr:sp macro="" textlink="">
      <xdr:nvSpPr>
        <xdr:cNvPr id="245" name="フローチャート: 判断 244">
          <a:extLst>
            <a:ext uri="{FF2B5EF4-FFF2-40B4-BE49-F238E27FC236}">
              <a16:creationId xmlns:a16="http://schemas.microsoft.com/office/drawing/2014/main" id="{7F17039E-7B41-42B1-B603-53FD3DE3C6F2}"/>
            </a:ext>
          </a:extLst>
        </xdr:cNvPr>
        <xdr:cNvSpPr/>
      </xdr:nvSpPr>
      <xdr:spPr>
        <a:xfrm>
          <a:off x="1008063" y="15701645"/>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46372</xdr:rowOff>
    </xdr:from>
    <xdr:ext cx="534377" cy="259045"/>
    <xdr:sp macro="" textlink="">
      <xdr:nvSpPr>
        <xdr:cNvPr id="246" name="テキスト ボックス 245">
          <a:extLst>
            <a:ext uri="{FF2B5EF4-FFF2-40B4-BE49-F238E27FC236}">
              <a16:creationId xmlns:a16="http://schemas.microsoft.com/office/drawing/2014/main" id="{D2D09D82-B434-41F5-A2B1-4E5C2F89C088}"/>
            </a:ext>
          </a:extLst>
        </xdr:cNvPr>
        <xdr:cNvSpPr txBox="1"/>
      </xdr:nvSpPr>
      <xdr:spPr>
        <a:xfrm>
          <a:off x="805961" y="15476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5E80CEFD-4BB5-44E5-BDA8-B97679563B7F}"/>
            </a:ext>
          </a:extLst>
        </xdr:cNvPr>
        <xdr:cNvSpPr txBox="1"/>
      </xdr:nvSpPr>
      <xdr:spPr>
        <a:xfrm>
          <a:off x="4116388" y="16539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DA011EDF-EA65-4952-822B-11D0506CA360}"/>
            </a:ext>
          </a:extLst>
        </xdr:cNvPr>
        <xdr:cNvSpPr txBox="1"/>
      </xdr:nvSpPr>
      <xdr:spPr>
        <a:xfrm>
          <a:off x="3349625" y="16539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1DFB42BD-73CB-41F5-B40F-162A98579654}"/>
            </a:ext>
          </a:extLst>
        </xdr:cNvPr>
        <xdr:cNvSpPr txBox="1"/>
      </xdr:nvSpPr>
      <xdr:spPr>
        <a:xfrm>
          <a:off x="2517775" y="16539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B8A7FEE-4025-45AD-95A4-014F2ADCB2B6}"/>
            </a:ext>
          </a:extLst>
        </xdr:cNvPr>
        <xdr:cNvSpPr txBox="1"/>
      </xdr:nvSpPr>
      <xdr:spPr>
        <a:xfrm>
          <a:off x="1700213" y="16539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820D7E19-C583-47CA-A3A3-E08DB8A24578}"/>
            </a:ext>
          </a:extLst>
        </xdr:cNvPr>
        <xdr:cNvSpPr txBox="1"/>
      </xdr:nvSpPr>
      <xdr:spPr>
        <a:xfrm>
          <a:off x="882650" y="16539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102515</xdr:rowOff>
    </xdr:from>
    <xdr:to>
      <xdr:col>24</xdr:col>
      <xdr:colOff>114300</xdr:colOff>
      <xdr:row>98</xdr:row>
      <xdr:rowOff>32665</xdr:rowOff>
    </xdr:to>
    <xdr:sp macro="" textlink="">
      <xdr:nvSpPr>
        <xdr:cNvPr id="252" name="楕円 251">
          <a:extLst>
            <a:ext uri="{FF2B5EF4-FFF2-40B4-BE49-F238E27FC236}">
              <a16:creationId xmlns:a16="http://schemas.microsoft.com/office/drawing/2014/main" id="{8D4D6E75-39DA-443C-B2C7-41D439E76F09}"/>
            </a:ext>
          </a:extLst>
        </xdr:cNvPr>
        <xdr:cNvSpPr/>
      </xdr:nvSpPr>
      <xdr:spPr>
        <a:xfrm>
          <a:off x="4241800" y="15875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17442</xdr:rowOff>
    </xdr:from>
    <xdr:ext cx="534377" cy="259045"/>
    <xdr:sp macro="" textlink="">
      <xdr:nvSpPr>
        <xdr:cNvPr id="253" name="扶助費該当値テキスト">
          <a:extLst>
            <a:ext uri="{FF2B5EF4-FFF2-40B4-BE49-F238E27FC236}">
              <a16:creationId xmlns:a16="http://schemas.microsoft.com/office/drawing/2014/main" id="{A4C9454A-4B05-42F7-BF06-EBE4A6C555B8}"/>
            </a:ext>
          </a:extLst>
        </xdr:cNvPr>
        <xdr:cNvSpPr txBox="1"/>
      </xdr:nvSpPr>
      <xdr:spPr>
        <a:xfrm>
          <a:off x="4343400" y="15790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69635</xdr:rowOff>
    </xdr:from>
    <xdr:to>
      <xdr:col>20</xdr:col>
      <xdr:colOff>38100</xdr:colOff>
      <xdr:row>97</xdr:row>
      <xdr:rowOff>171235</xdr:rowOff>
    </xdr:to>
    <xdr:sp macro="" textlink="">
      <xdr:nvSpPr>
        <xdr:cNvPr id="254" name="楕円 253">
          <a:extLst>
            <a:ext uri="{FF2B5EF4-FFF2-40B4-BE49-F238E27FC236}">
              <a16:creationId xmlns:a16="http://schemas.microsoft.com/office/drawing/2014/main" id="{F130C83D-CA52-46CC-A077-52BED7AF110E}"/>
            </a:ext>
          </a:extLst>
        </xdr:cNvPr>
        <xdr:cNvSpPr/>
      </xdr:nvSpPr>
      <xdr:spPr>
        <a:xfrm>
          <a:off x="3475038" y="15843035"/>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162362</xdr:rowOff>
    </xdr:from>
    <xdr:ext cx="534377" cy="259045"/>
    <xdr:sp macro="" textlink="">
      <xdr:nvSpPr>
        <xdr:cNvPr id="255" name="テキスト ボックス 254">
          <a:extLst>
            <a:ext uri="{FF2B5EF4-FFF2-40B4-BE49-F238E27FC236}">
              <a16:creationId xmlns:a16="http://schemas.microsoft.com/office/drawing/2014/main" id="{CF5DDB91-8202-4C7E-A219-2BC3B18FBFFC}"/>
            </a:ext>
          </a:extLst>
        </xdr:cNvPr>
        <xdr:cNvSpPr txBox="1"/>
      </xdr:nvSpPr>
      <xdr:spPr>
        <a:xfrm>
          <a:off x="3272936" y="15935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60376</xdr:rowOff>
    </xdr:from>
    <xdr:to>
      <xdr:col>15</xdr:col>
      <xdr:colOff>101600</xdr:colOff>
      <xdr:row>97</xdr:row>
      <xdr:rowOff>161976</xdr:rowOff>
    </xdr:to>
    <xdr:sp macro="" textlink="">
      <xdr:nvSpPr>
        <xdr:cNvPr id="256" name="楕円 255">
          <a:extLst>
            <a:ext uri="{FF2B5EF4-FFF2-40B4-BE49-F238E27FC236}">
              <a16:creationId xmlns:a16="http://schemas.microsoft.com/office/drawing/2014/main" id="{6F15E3C1-A166-4A59-89E1-F1C7C0B88E63}"/>
            </a:ext>
          </a:extLst>
        </xdr:cNvPr>
        <xdr:cNvSpPr/>
      </xdr:nvSpPr>
      <xdr:spPr>
        <a:xfrm>
          <a:off x="2643188" y="1583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153103</xdr:rowOff>
    </xdr:from>
    <xdr:ext cx="534377" cy="259045"/>
    <xdr:sp macro="" textlink="">
      <xdr:nvSpPr>
        <xdr:cNvPr id="257" name="テキスト ボックス 256">
          <a:extLst>
            <a:ext uri="{FF2B5EF4-FFF2-40B4-BE49-F238E27FC236}">
              <a16:creationId xmlns:a16="http://schemas.microsoft.com/office/drawing/2014/main" id="{607C291D-9EF8-465A-98C1-FE4E5FFD9468}"/>
            </a:ext>
          </a:extLst>
        </xdr:cNvPr>
        <xdr:cNvSpPr txBox="1"/>
      </xdr:nvSpPr>
      <xdr:spPr>
        <a:xfrm>
          <a:off x="2455374" y="15926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60668</xdr:rowOff>
    </xdr:from>
    <xdr:to>
      <xdr:col>10</xdr:col>
      <xdr:colOff>165100</xdr:colOff>
      <xdr:row>96</xdr:row>
      <xdr:rowOff>162268</xdr:rowOff>
    </xdr:to>
    <xdr:sp macro="" textlink="">
      <xdr:nvSpPr>
        <xdr:cNvPr id="258" name="楕円 257">
          <a:extLst>
            <a:ext uri="{FF2B5EF4-FFF2-40B4-BE49-F238E27FC236}">
              <a16:creationId xmlns:a16="http://schemas.microsoft.com/office/drawing/2014/main" id="{6BE84A63-1A9E-441C-9779-49DF95B875EF}"/>
            </a:ext>
          </a:extLst>
        </xdr:cNvPr>
        <xdr:cNvSpPr/>
      </xdr:nvSpPr>
      <xdr:spPr>
        <a:xfrm>
          <a:off x="1825625" y="15662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153395</xdr:rowOff>
    </xdr:from>
    <xdr:ext cx="534377" cy="259045"/>
    <xdr:sp macro="" textlink="">
      <xdr:nvSpPr>
        <xdr:cNvPr id="259" name="テキスト ボックス 258">
          <a:extLst>
            <a:ext uri="{FF2B5EF4-FFF2-40B4-BE49-F238E27FC236}">
              <a16:creationId xmlns:a16="http://schemas.microsoft.com/office/drawing/2014/main" id="{023E9C40-F889-4FD1-BCB0-B390A6E95DF8}"/>
            </a:ext>
          </a:extLst>
        </xdr:cNvPr>
        <xdr:cNvSpPr txBox="1"/>
      </xdr:nvSpPr>
      <xdr:spPr>
        <a:xfrm>
          <a:off x="1623524" y="15755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140919</xdr:rowOff>
    </xdr:from>
    <xdr:to>
      <xdr:col>6</xdr:col>
      <xdr:colOff>38100</xdr:colOff>
      <xdr:row>98</xdr:row>
      <xdr:rowOff>71069</xdr:rowOff>
    </xdr:to>
    <xdr:sp macro="" textlink="">
      <xdr:nvSpPr>
        <xdr:cNvPr id="260" name="楕円 259">
          <a:extLst>
            <a:ext uri="{FF2B5EF4-FFF2-40B4-BE49-F238E27FC236}">
              <a16:creationId xmlns:a16="http://schemas.microsoft.com/office/drawing/2014/main" id="{F5FFECA6-F904-422D-94E0-1BC2927B9637}"/>
            </a:ext>
          </a:extLst>
        </xdr:cNvPr>
        <xdr:cNvSpPr/>
      </xdr:nvSpPr>
      <xdr:spPr>
        <a:xfrm>
          <a:off x="1008063" y="15914319"/>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62196</xdr:rowOff>
    </xdr:from>
    <xdr:ext cx="534377" cy="259045"/>
    <xdr:sp macro="" textlink="">
      <xdr:nvSpPr>
        <xdr:cNvPr id="261" name="テキスト ボックス 260">
          <a:extLst>
            <a:ext uri="{FF2B5EF4-FFF2-40B4-BE49-F238E27FC236}">
              <a16:creationId xmlns:a16="http://schemas.microsoft.com/office/drawing/2014/main" id="{2F7DC921-8F80-4D72-8603-7403D58C71F6}"/>
            </a:ext>
          </a:extLst>
        </xdr:cNvPr>
        <xdr:cNvSpPr txBox="1"/>
      </xdr:nvSpPr>
      <xdr:spPr>
        <a:xfrm>
          <a:off x="805961" y="16007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BBA42A5D-F20C-423C-B2B3-2608F1F60CE3}"/>
            </a:ext>
          </a:extLst>
        </xdr:cNvPr>
        <xdr:cNvSpPr/>
      </xdr:nvSpPr>
      <xdr:spPr>
        <a:xfrm>
          <a:off x="6118225" y="3790950"/>
          <a:ext cx="4329113"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1F1E7030-E8CA-4ACA-A841-B7A3DF220EC9}"/>
            </a:ext>
          </a:extLst>
        </xdr:cNvPr>
        <xdr:cNvSpPr/>
      </xdr:nvSpPr>
      <xdr:spPr>
        <a:xfrm>
          <a:off x="6230938" y="41148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FAE33BD0-0471-440B-BA95-2AEEB65E2662}"/>
            </a:ext>
          </a:extLst>
        </xdr:cNvPr>
        <xdr:cNvSpPr/>
      </xdr:nvSpPr>
      <xdr:spPr>
        <a:xfrm>
          <a:off x="6230938" y="43084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7072082B-25C8-454A-80D9-82E75D36658E}"/>
            </a:ext>
          </a:extLst>
        </xdr:cNvPr>
        <xdr:cNvSpPr/>
      </xdr:nvSpPr>
      <xdr:spPr>
        <a:xfrm>
          <a:off x="7175500" y="41148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EC56CAAE-20F8-4187-B9F8-540C025F5E92}"/>
            </a:ext>
          </a:extLst>
        </xdr:cNvPr>
        <xdr:cNvSpPr/>
      </xdr:nvSpPr>
      <xdr:spPr>
        <a:xfrm>
          <a:off x="7175500" y="43084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3F3A9A99-39B7-4DC2-9B70-5598309B85D9}"/>
            </a:ext>
          </a:extLst>
        </xdr:cNvPr>
        <xdr:cNvSpPr/>
      </xdr:nvSpPr>
      <xdr:spPr>
        <a:xfrm>
          <a:off x="8232775" y="41148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D0B0714-494B-434C-9EE3-C59A29E88735}"/>
            </a:ext>
          </a:extLst>
        </xdr:cNvPr>
        <xdr:cNvSpPr/>
      </xdr:nvSpPr>
      <xdr:spPr>
        <a:xfrm>
          <a:off x="8232775" y="43084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FAA7F2C5-8B47-4B73-8DA8-74C39B99E802}"/>
            </a:ext>
          </a:extLst>
        </xdr:cNvPr>
        <xdr:cNvSpPr/>
      </xdr:nvSpPr>
      <xdr:spPr>
        <a:xfrm>
          <a:off x="6118225" y="4568825"/>
          <a:ext cx="4329113"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5A2CAB2-CB64-4968-B551-CAD8C63BFC8C}"/>
            </a:ext>
          </a:extLst>
        </xdr:cNvPr>
        <xdr:cNvSpPr txBox="1"/>
      </xdr:nvSpPr>
      <xdr:spPr>
        <a:xfrm>
          <a:off x="6080125" y="43878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6AAF868B-BA4F-494B-8A66-37E74797EC17}"/>
            </a:ext>
          </a:extLst>
        </xdr:cNvPr>
        <xdr:cNvCxnSpPr/>
      </xdr:nvCxnSpPr>
      <xdr:spPr>
        <a:xfrm>
          <a:off x="6118225" y="673100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E1153EE2-5986-4DCE-B605-2376D8E63488}"/>
            </a:ext>
          </a:extLst>
        </xdr:cNvPr>
        <xdr:cNvCxnSpPr/>
      </xdr:nvCxnSpPr>
      <xdr:spPr>
        <a:xfrm>
          <a:off x="6118225" y="630237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755FFBCF-9348-41A6-A9FA-DEB232B76948}"/>
            </a:ext>
          </a:extLst>
        </xdr:cNvPr>
        <xdr:cNvSpPr txBox="1"/>
      </xdr:nvSpPr>
      <xdr:spPr>
        <a:xfrm>
          <a:off x="5883727" y="616491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14CC625B-F39B-4C53-8F62-77FD1F9F857B}"/>
            </a:ext>
          </a:extLst>
        </xdr:cNvPr>
        <xdr:cNvCxnSpPr/>
      </xdr:nvCxnSpPr>
      <xdr:spPr>
        <a:xfrm>
          <a:off x="6118225" y="586422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5" name="テキスト ボックス 274">
          <a:extLst>
            <a:ext uri="{FF2B5EF4-FFF2-40B4-BE49-F238E27FC236}">
              <a16:creationId xmlns:a16="http://schemas.microsoft.com/office/drawing/2014/main" id="{9603ED51-16E8-4ACB-8E60-5CD7AF88BE5B}"/>
            </a:ext>
          </a:extLst>
        </xdr:cNvPr>
        <xdr:cNvSpPr txBox="1"/>
      </xdr:nvSpPr>
      <xdr:spPr>
        <a:xfrm>
          <a:off x="5565669" y="5731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875E899D-422B-4824-9014-8A48B3866C8B}"/>
            </a:ext>
          </a:extLst>
        </xdr:cNvPr>
        <xdr:cNvCxnSpPr/>
      </xdr:nvCxnSpPr>
      <xdr:spPr>
        <a:xfrm>
          <a:off x="6118225" y="543560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7" name="テキスト ボックス 276">
          <a:extLst>
            <a:ext uri="{FF2B5EF4-FFF2-40B4-BE49-F238E27FC236}">
              <a16:creationId xmlns:a16="http://schemas.microsoft.com/office/drawing/2014/main" id="{51C88AD8-AE62-4DE2-ADAC-1FAE93B38C45}"/>
            </a:ext>
          </a:extLst>
        </xdr:cNvPr>
        <xdr:cNvSpPr txBox="1"/>
      </xdr:nvSpPr>
      <xdr:spPr>
        <a:xfrm>
          <a:off x="5565669" y="53029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27222CD1-FFFD-41F1-846E-2AF88A74C2F7}"/>
            </a:ext>
          </a:extLst>
        </xdr:cNvPr>
        <xdr:cNvCxnSpPr/>
      </xdr:nvCxnSpPr>
      <xdr:spPr>
        <a:xfrm>
          <a:off x="6118225" y="500697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9" name="テキスト ボックス 278">
          <a:extLst>
            <a:ext uri="{FF2B5EF4-FFF2-40B4-BE49-F238E27FC236}">
              <a16:creationId xmlns:a16="http://schemas.microsoft.com/office/drawing/2014/main" id="{4624AAC0-D8BE-4E37-9589-7D1E52BC626B}"/>
            </a:ext>
          </a:extLst>
        </xdr:cNvPr>
        <xdr:cNvSpPr txBox="1"/>
      </xdr:nvSpPr>
      <xdr:spPr>
        <a:xfrm>
          <a:off x="5565669" y="486951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B3421FFE-D167-47CB-92E2-B2BF07AE0ABA}"/>
            </a:ext>
          </a:extLst>
        </xdr:cNvPr>
        <xdr:cNvCxnSpPr/>
      </xdr:nvCxnSpPr>
      <xdr:spPr>
        <a:xfrm>
          <a:off x="6118225" y="456882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1" name="テキスト ボックス 280">
          <a:extLst>
            <a:ext uri="{FF2B5EF4-FFF2-40B4-BE49-F238E27FC236}">
              <a16:creationId xmlns:a16="http://schemas.microsoft.com/office/drawing/2014/main" id="{E2F82F98-C102-4095-BB95-6077614A4BC3}"/>
            </a:ext>
          </a:extLst>
        </xdr:cNvPr>
        <xdr:cNvSpPr txBox="1"/>
      </xdr:nvSpPr>
      <xdr:spPr>
        <a:xfrm>
          <a:off x="5565669" y="4436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F70F2766-11F1-4546-A4A5-E47D25B17CA5}"/>
            </a:ext>
          </a:extLst>
        </xdr:cNvPr>
        <xdr:cNvSpPr/>
      </xdr:nvSpPr>
      <xdr:spPr>
        <a:xfrm>
          <a:off x="6118225" y="4568825"/>
          <a:ext cx="4329113"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45841</xdr:rowOff>
    </xdr:from>
    <xdr:to>
      <xdr:col>54</xdr:col>
      <xdr:colOff>189865</xdr:colOff>
      <xdr:row>37</xdr:row>
      <xdr:rowOff>102827</xdr:rowOff>
    </xdr:to>
    <xdr:cxnSp macro="">
      <xdr:nvCxnSpPr>
        <xdr:cNvPr id="283" name="直線コネクタ 282">
          <a:extLst>
            <a:ext uri="{FF2B5EF4-FFF2-40B4-BE49-F238E27FC236}">
              <a16:creationId xmlns:a16="http://schemas.microsoft.com/office/drawing/2014/main" id="{EAF4C6A5-5278-4B26-9BE0-A956C018BBFF}"/>
            </a:ext>
          </a:extLst>
        </xdr:cNvPr>
        <xdr:cNvCxnSpPr/>
      </xdr:nvCxnSpPr>
      <xdr:spPr>
        <a:xfrm flipV="1">
          <a:off x="9689783" y="5075041"/>
          <a:ext cx="1270" cy="1028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106654</xdr:rowOff>
    </xdr:from>
    <xdr:ext cx="534377" cy="259045"/>
    <xdr:sp macro="" textlink="">
      <xdr:nvSpPr>
        <xdr:cNvPr id="284" name="補助費等最小値テキスト">
          <a:extLst>
            <a:ext uri="{FF2B5EF4-FFF2-40B4-BE49-F238E27FC236}">
              <a16:creationId xmlns:a16="http://schemas.microsoft.com/office/drawing/2014/main" id="{C4D91522-7C6B-4434-B310-31B59452C91A}"/>
            </a:ext>
          </a:extLst>
        </xdr:cNvPr>
        <xdr:cNvSpPr txBox="1"/>
      </xdr:nvSpPr>
      <xdr:spPr>
        <a:xfrm>
          <a:off x="9742488" y="6107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102827</xdr:rowOff>
    </xdr:from>
    <xdr:to>
      <xdr:col>55</xdr:col>
      <xdr:colOff>88900</xdr:colOff>
      <xdr:row>37</xdr:row>
      <xdr:rowOff>102827</xdr:rowOff>
    </xdr:to>
    <xdr:cxnSp macro="">
      <xdr:nvCxnSpPr>
        <xdr:cNvPr id="285" name="直線コネクタ 284">
          <a:extLst>
            <a:ext uri="{FF2B5EF4-FFF2-40B4-BE49-F238E27FC236}">
              <a16:creationId xmlns:a16="http://schemas.microsoft.com/office/drawing/2014/main" id="{D6F0067C-E490-4BFC-9906-C3923F703552}"/>
            </a:ext>
          </a:extLst>
        </xdr:cNvPr>
        <xdr:cNvCxnSpPr/>
      </xdr:nvCxnSpPr>
      <xdr:spPr>
        <a:xfrm>
          <a:off x="9617075" y="6103577"/>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163968</xdr:rowOff>
    </xdr:from>
    <xdr:ext cx="599010" cy="259045"/>
    <xdr:sp macro="" textlink="">
      <xdr:nvSpPr>
        <xdr:cNvPr id="286" name="補助費等最大値テキスト">
          <a:extLst>
            <a:ext uri="{FF2B5EF4-FFF2-40B4-BE49-F238E27FC236}">
              <a16:creationId xmlns:a16="http://schemas.microsoft.com/office/drawing/2014/main" id="{286FC5F0-D8FF-4AF6-8FAF-7EB4A39738A7}"/>
            </a:ext>
          </a:extLst>
        </xdr:cNvPr>
        <xdr:cNvSpPr txBox="1"/>
      </xdr:nvSpPr>
      <xdr:spPr>
        <a:xfrm>
          <a:off x="9742488" y="4869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45841</xdr:rowOff>
    </xdr:from>
    <xdr:to>
      <xdr:col>55</xdr:col>
      <xdr:colOff>88900</xdr:colOff>
      <xdr:row>31</xdr:row>
      <xdr:rowOff>45841</xdr:rowOff>
    </xdr:to>
    <xdr:cxnSp macro="">
      <xdr:nvCxnSpPr>
        <xdr:cNvPr id="287" name="直線コネクタ 286">
          <a:extLst>
            <a:ext uri="{FF2B5EF4-FFF2-40B4-BE49-F238E27FC236}">
              <a16:creationId xmlns:a16="http://schemas.microsoft.com/office/drawing/2014/main" id="{B529E90A-5E11-4C0A-AFAA-D04AD6553AF4}"/>
            </a:ext>
          </a:extLst>
        </xdr:cNvPr>
        <xdr:cNvCxnSpPr/>
      </xdr:nvCxnSpPr>
      <xdr:spPr>
        <a:xfrm>
          <a:off x="9617075" y="5075041"/>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103389</xdr:rowOff>
    </xdr:from>
    <xdr:to>
      <xdr:col>55</xdr:col>
      <xdr:colOff>0</xdr:colOff>
      <xdr:row>36</xdr:row>
      <xdr:rowOff>36140</xdr:rowOff>
    </xdr:to>
    <xdr:cxnSp macro="">
      <xdr:nvCxnSpPr>
        <xdr:cNvPr id="288" name="直線コネクタ 287">
          <a:extLst>
            <a:ext uri="{FF2B5EF4-FFF2-40B4-BE49-F238E27FC236}">
              <a16:creationId xmlns:a16="http://schemas.microsoft.com/office/drawing/2014/main" id="{11A9EF41-AE2D-4123-BB0B-C6B439F9EC6A}"/>
            </a:ext>
          </a:extLst>
        </xdr:cNvPr>
        <xdr:cNvCxnSpPr/>
      </xdr:nvCxnSpPr>
      <xdr:spPr>
        <a:xfrm flipV="1">
          <a:off x="8924925" y="5780289"/>
          <a:ext cx="766763" cy="94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71743</xdr:rowOff>
    </xdr:from>
    <xdr:ext cx="599010" cy="259045"/>
    <xdr:sp macro="" textlink="">
      <xdr:nvSpPr>
        <xdr:cNvPr id="289" name="補助費等平均値テキスト">
          <a:extLst>
            <a:ext uri="{FF2B5EF4-FFF2-40B4-BE49-F238E27FC236}">
              <a16:creationId xmlns:a16="http://schemas.microsoft.com/office/drawing/2014/main" id="{1620EEFE-EC7D-4070-AF3D-57D28F34BCC4}"/>
            </a:ext>
          </a:extLst>
        </xdr:cNvPr>
        <xdr:cNvSpPr txBox="1"/>
      </xdr:nvSpPr>
      <xdr:spPr>
        <a:xfrm>
          <a:off x="9742488" y="574864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93316</xdr:rowOff>
    </xdr:from>
    <xdr:to>
      <xdr:col>55</xdr:col>
      <xdr:colOff>50800</xdr:colOff>
      <xdr:row>36</xdr:row>
      <xdr:rowOff>23466</xdr:rowOff>
    </xdr:to>
    <xdr:sp macro="" textlink="">
      <xdr:nvSpPr>
        <xdr:cNvPr id="290" name="フローチャート: 判断 289">
          <a:extLst>
            <a:ext uri="{FF2B5EF4-FFF2-40B4-BE49-F238E27FC236}">
              <a16:creationId xmlns:a16="http://schemas.microsoft.com/office/drawing/2014/main" id="{03E969DB-D978-4077-A844-8EDCE01BC09F}"/>
            </a:ext>
          </a:extLst>
        </xdr:cNvPr>
        <xdr:cNvSpPr/>
      </xdr:nvSpPr>
      <xdr:spPr>
        <a:xfrm>
          <a:off x="9655175" y="5770216"/>
          <a:ext cx="87313"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36140</xdr:rowOff>
    </xdr:from>
    <xdr:to>
      <xdr:col>50</xdr:col>
      <xdr:colOff>114300</xdr:colOff>
      <xdr:row>36</xdr:row>
      <xdr:rowOff>59589</xdr:rowOff>
    </xdr:to>
    <xdr:cxnSp macro="">
      <xdr:nvCxnSpPr>
        <xdr:cNvPr id="291" name="直線コネクタ 290">
          <a:extLst>
            <a:ext uri="{FF2B5EF4-FFF2-40B4-BE49-F238E27FC236}">
              <a16:creationId xmlns:a16="http://schemas.microsoft.com/office/drawing/2014/main" id="{73FF4A51-7D45-4834-B64F-7BDC564C75BD}"/>
            </a:ext>
          </a:extLst>
        </xdr:cNvPr>
        <xdr:cNvCxnSpPr/>
      </xdr:nvCxnSpPr>
      <xdr:spPr>
        <a:xfrm flipV="1">
          <a:off x="8107363" y="5874965"/>
          <a:ext cx="817562" cy="23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147655</xdr:rowOff>
    </xdr:from>
    <xdr:to>
      <xdr:col>50</xdr:col>
      <xdr:colOff>165100</xdr:colOff>
      <xdr:row>36</xdr:row>
      <xdr:rowOff>77805</xdr:rowOff>
    </xdr:to>
    <xdr:sp macro="" textlink="">
      <xdr:nvSpPr>
        <xdr:cNvPr id="292" name="フローチャート: 判断 291">
          <a:extLst>
            <a:ext uri="{FF2B5EF4-FFF2-40B4-BE49-F238E27FC236}">
              <a16:creationId xmlns:a16="http://schemas.microsoft.com/office/drawing/2014/main" id="{393D7597-5F57-4E50-8135-3DC549E06895}"/>
            </a:ext>
          </a:extLst>
        </xdr:cNvPr>
        <xdr:cNvSpPr/>
      </xdr:nvSpPr>
      <xdr:spPr>
        <a:xfrm>
          <a:off x="8874125" y="5824555"/>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94332</xdr:rowOff>
    </xdr:from>
    <xdr:ext cx="534377" cy="259045"/>
    <xdr:sp macro="" textlink="">
      <xdr:nvSpPr>
        <xdr:cNvPr id="293" name="テキスト ボックス 292">
          <a:extLst>
            <a:ext uri="{FF2B5EF4-FFF2-40B4-BE49-F238E27FC236}">
              <a16:creationId xmlns:a16="http://schemas.microsoft.com/office/drawing/2014/main" id="{4E6D4FB5-7325-45DC-A821-62441478ACD1}"/>
            </a:ext>
          </a:extLst>
        </xdr:cNvPr>
        <xdr:cNvSpPr txBox="1"/>
      </xdr:nvSpPr>
      <xdr:spPr>
        <a:xfrm>
          <a:off x="8672024" y="5609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59589</xdr:rowOff>
    </xdr:from>
    <xdr:to>
      <xdr:col>45</xdr:col>
      <xdr:colOff>177800</xdr:colOff>
      <xdr:row>36</xdr:row>
      <xdr:rowOff>72958</xdr:rowOff>
    </xdr:to>
    <xdr:cxnSp macro="">
      <xdr:nvCxnSpPr>
        <xdr:cNvPr id="294" name="直線コネクタ 293">
          <a:extLst>
            <a:ext uri="{FF2B5EF4-FFF2-40B4-BE49-F238E27FC236}">
              <a16:creationId xmlns:a16="http://schemas.microsoft.com/office/drawing/2014/main" id="{F97F7307-3029-499C-9663-430AA9FC441E}"/>
            </a:ext>
          </a:extLst>
        </xdr:cNvPr>
        <xdr:cNvCxnSpPr/>
      </xdr:nvCxnSpPr>
      <xdr:spPr>
        <a:xfrm flipV="1">
          <a:off x="7275513" y="5898414"/>
          <a:ext cx="831850" cy="13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154545</xdr:rowOff>
    </xdr:from>
    <xdr:to>
      <xdr:col>46</xdr:col>
      <xdr:colOff>38100</xdr:colOff>
      <xdr:row>36</xdr:row>
      <xdr:rowOff>84695</xdr:rowOff>
    </xdr:to>
    <xdr:sp macro="" textlink="">
      <xdr:nvSpPr>
        <xdr:cNvPr id="295" name="フローチャート: 判断 294">
          <a:extLst>
            <a:ext uri="{FF2B5EF4-FFF2-40B4-BE49-F238E27FC236}">
              <a16:creationId xmlns:a16="http://schemas.microsoft.com/office/drawing/2014/main" id="{1F5EAC5A-BCB0-4CCE-9EC6-FAFBC077106F}"/>
            </a:ext>
          </a:extLst>
        </xdr:cNvPr>
        <xdr:cNvSpPr/>
      </xdr:nvSpPr>
      <xdr:spPr>
        <a:xfrm>
          <a:off x="8056563" y="5831445"/>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101222</xdr:rowOff>
    </xdr:from>
    <xdr:ext cx="534377" cy="259045"/>
    <xdr:sp macro="" textlink="">
      <xdr:nvSpPr>
        <xdr:cNvPr id="296" name="テキスト ボックス 295">
          <a:extLst>
            <a:ext uri="{FF2B5EF4-FFF2-40B4-BE49-F238E27FC236}">
              <a16:creationId xmlns:a16="http://schemas.microsoft.com/office/drawing/2014/main" id="{F29B1A2D-DD72-4028-8136-9A7790427E90}"/>
            </a:ext>
          </a:extLst>
        </xdr:cNvPr>
        <xdr:cNvSpPr txBox="1"/>
      </xdr:nvSpPr>
      <xdr:spPr>
        <a:xfrm>
          <a:off x="7854461" y="5616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18940</xdr:rowOff>
    </xdr:from>
    <xdr:to>
      <xdr:col>41</xdr:col>
      <xdr:colOff>50800</xdr:colOff>
      <xdr:row>36</xdr:row>
      <xdr:rowOff>72958</xdr:rowOff>
    </xdr:to>
    <xdr:cxnSp macro="">
      <xdr:nvCxnSpPr>
        <xdr:cNvPr id="297" name="直線コネクタ 296">
          <a:extLst>
            <a:ext uri="{FF2B5EF4-FFF2-40B4-BE49-F238E27FC236}">
              <a16:creationId xmlns:a16="http://schemas.microsoft.com/office/drawing/2014/main" id="{1DDC0999-0B61-430A-8C7B-2D5C32EB5D53}"/>
            </a:ext>
          </a:extLst>
        </xdr:cNvPr>
        <xdr:cNvCxnSpPr/>
      </xdr:nvCxnSpPr>
      <xdr:spPr>
        <a:xfrm>
          <a:off x="6457950" y="5533915"/>
          <a:ext cx="817563" cy="377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13252</xdr:rowOff>
    </xdr:from>
    <xdr:to>
      <xdr:col>41</xdr:col>
      <xdr:colOff>101600</xdr:colOff>
      <xdr:row>36</xdr:row>
      <xdr:rowOff>114852</xdr:rowOff>
    </xdr:to>
    <xdr:sp macro="" textlink="">
      <xdr:nvSpPr>
        <xdr:cNvPr id="298" name="フローチャート: 判断 297">
          <a:extLst>
            <a:ext uri="{FF2B5EF4-FFF2-40B4-BE49-F238E27FC236}">
              <a16:creationId xmlns:a16="http://schemas.microsoft.com/office/drawing/2014/main" id="{E2D46E38-29F4-4E92-B9E1-0EC551C34C06}"/>
            </a:ext>
          </a:extLst>
        </xdr:cNvPr>
        <xdr:cNvSpPr/>
      </xdr:nvSpPr>
      <xdr:spPr>
        <a:xfrm>
          <a:off x="7224713" y="585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131379</xdr:rowOff>
    </xdr:from>
    <xdr:ext cx="534377" cy="259045"/>
    <xdr:sp macro="" textlink="">
      <xdr:nvSpPr>
        <xdr:cNvPr id="299" name="テキスト ボックス 298">
          <a:extLst>
            <a:ext uri="{FF2B5EF4-FFF2-40B4-BE49-F238E27FC236}">
              <a16:creationId xmlns:a16="http://schemas.microsoft.com/office/drawing/2014/main" id="{947E68D6-CA74-498F-B2EE-548CF32F1BF4}"/>
            </a:ext>
          </a:extLst>
        </xdr:cNvPr>
        <xdr:cNvSpPr txBox="1"/>
      </xdr:nvSpPr>
      <xdr:spPr>
        <a:xfrm>
          <a:off x="7036899" y="5646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47203</xdr:rowOff>
    </xdr:from>
    <xdr:to>
      <xdr:col>36</xdr:col>
      <xdr:colOff>165100</xdr:colOff>
      <xdr:row>33</xdr:row>
      <xdr:rowOff>148803</xdr:rowOff>
    </xdr:to>
    <xdr:sp macro="" textlink="">
      <xdr:nvSpPr>
        <xdr:cNvPr id="300" name="フローチャート: 判断 299">
          <a:extLst>
            <a:ext uri="{FF2B5EF4-FFF2-40B4-BE49-F238E27FC236}">
              <a16:creationId xmlns:a16="http://schemas.microsoft.com/office/drawing/2014/main" id="{3F4C1DC6-C80A-4F9B-ABE7-CF09AB3ACAA6}"/>
            </a:ext>
          </a:extLst>
        </xdr:cNvPr>
        <xdr:cNvSpPr/>
      </xdr:nvSpPr>
      <xdr:spPr>
        <a:xfrm>
          <a:off x="6407150" y="5400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165330</xdr:rowOff>
    </xdr:from>
    <xdr:ext cx="599010" cy="259045"/>
    <xdr:sp macro="" textlink="">
      <xdr:nvSpPr>
        <xdr:cNvPr id="301" name="テキスト ボックス 300">
          <a:extLst>
            <a:ext uri="{FF2B5EF4-FFF2-40B4-BE49-F238E27FC236}">
              <a16:creationId xmlns:a16="http://schemas.microsoft.com/office/drawing/2014/main" id="{69B49281-D47A-4CAE-B324-696040462A77}"/>
            </a:ext>
          </a:extLst>
        </xdr:cNvPr>
        <xdr:cNvSpPr txBox="1"/>
      </xdr:nvSpPr>
      <xdr:spPr>
        <a:xfrm>
          <a:off x="6172733" y="5189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7F26096-3679-45DE-BBD8-0E829E7F8B9F}"/>
            </a:ext>
          </a:extLst>
        </xdr:cNvPr>
        <xdr:cNvSpPr txBox="1"/>
      </xdr:nvSpPr>
      <xdr:spPr>
        <a:xfrm>
          <a:off x="9515475" y="672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175AAECF-4535-410B-9354-968BDC4DE619}"/>
            </a:ext>
          </a:extLst>
        </xdr:cNvPr>
        <xdr:cNvSpPr txBox="1"/>
      </xdr:nvSpPr>
      <xdr:spPr>
        <a:xfrm>
          <a:off x="8748713" y="672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12C3EEEE-DB90-4A9B-AFF4-7A712B0C930D}"/>
            </a:ext>
          </a:extLst>
        </xdr:cNvPr>
        <xdr:cNvSpPr txBox="1"/>
      </xdr:nvSpPr>
      <xdr:spPr>
        <a:xfrm>
          <a:off x="7931150" y="672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1AC49450-6F34-4703-B03B-F5FF358E00CF}"/>
            </a:ext>
          </a:extLst>
        </xdr:cNvPr>
        <xdr:cNvSpPr txBox="1"/>
      </xdr:nvSpPr>
      <xdr:spPr>
        <a:xfrm>
          <a:off x="7099300" y="672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BD5E2A5A-414C-4748-B1F3-BC5B7D7F27BB}"/>
            </a:ext>
          </a:extLst>
        </xdr:cNvPr>
        <xdr:cNvSpPr txBox="1"/>
      </xdr:nvSpPr>
      <xdr:spPr>
        <a:xfrm>
          <a:off x="6281738" y="672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52589</xdr:rowOff>
    </xdr:from>
    <xdr:to>
      <xdr:col>55</xdr:col>
      <xdr:colOff>50800</xdr:colOff>
      <xdr:row>35</xdr:row>
      <xdr:rowOff>154189</xdr:rowOff>
    </xdr:to>
    <xdr:sp macro="" textlink="">
      <xdr:nvSpPr>
        <xdr:cNvPr id="307" name="楕円 306">
          <a:extLst>
            <a:ext uri="{FF2B5EF4-FFF2-40B4-BE49-F238E27FC236}">
              <a16:creationId xmlns:a16="http://schemas.microsoft.com/office/drawing/2014/main" id="{294D9277-098E-4723-BF25-6E5C0F8A0AFC}"/>
            </a:ext>
          </a:extLst>
        </xdr:cNvPr>
        <xdr:cNvSpPr/>
      </xdr:nvSpPr>
      <xdr:spPr>
        <a:xfrm>
          <a:off x="9655175" y="5729489"/>
          <a:ext cx="87313"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75466</xdr:rowOff>
    </xdr:from>
    <xdr:ext cx="599010" cy="259045"/>
    <xdr:sp macro="" textlink="">
      <xdr:nvSpPr>
        <xdr:cNvPr id="308" name="補助費等該当値テキスト">
          <a:extLst>
            <a:ext uri="{FF2B5EF4-FFF2-40B4-BE49-F238E27FC236}">
              <a16:creationId xmlns:a16="http://schemas.microsoft.com/office/drawing/2014/main" id="{DC49698E-0826-480E-8C4B-7D291FF7D48E}"/>
            </a:ext>
          </a:extLst>
        </xdr:cNvPr>
        <xdr:cNvSpPr txBox="1"/>
      </xdr:nvSpPr>
      <xdr:spPr>
        <a:xfrm>
          <a:off x="9742488" y="5590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156790</xdr:rowOff>
    </xdr:from>
    <xdr:to>
      <xdr:col>50</xdr:col>
      <xdr:colOff>165100</xdr:colOff>
      <xdr:row>36</xdr:row>
      <xdr:rowOff>86940</xdr:rowOff>
    </xdr:to>
    <xdr:sp macro="" textlink="">
      <xdr:nvSpPr>
        <xdr:cNvPr id="309" name="楕円 308">
          <a:extLst>
            <a:ext uri="{FF2B5EF4-FFF2-40B4-BE49-F238E27FC236}">
              <a16:creationId xmlns:a16="http://schemas.microsoft.com/office/drawing/2014/main" id="{DE250095-E1E7-4417-ABEC-3331946C34BC}"/>
            </a:ext>
          </a:extLst>
        </xdr:cNvPr>
        <xdr:cNvSpPr/>
      </xdr:nvSpPr>
      <xdr:spPr>
        <a:xfrm>
          <a:off x="8874125" y="583369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78067</xdr:rowOff>
    </xdr:from>
    <xdr:ext cx="534377" cy="259045"/>
    <xdr:sp macro="" textlink="">
      <xdr:nvSpPr>
        <xdr:cNvPr id="310" name="テキスト ボックス 309">
          <a:extLst>
            <a:ext uri="{FF2B5EF4-FFF2-40B4-BE49-F238E27FC236}">
              <a16:creationId xmlns:a16="http://schemas.microsoft.com/office/drawing/2014/main" id="{00556F32-6E84-4C02-A3D5-6A800D545E57}"/>
            </a:ext>
          </a:extLst>
        </xdr:cNvPr>
        <xdr:cNvSpPr txBox="1"/>
      </xdr:nvSpPr>
      <xdr:spPr>
        <a:xfrm>
          <a:off x="8672024" y="5916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8789</xdr:rowOff>
    </xdr:from>
    <xdr:to>
      <xdr:col>46</xdr:col>
      <xdr:colOff>38100</xdr:colOff>
      <xdr:row>36</xdr:row>
      <xdr:rowOff>110389</xdr:rowOff>
    </xdr:to>
    <xdr:sp macro="" textlink="">
      <xdr:nvSpPr>
        <xdr:cNvPr id="311" name="楕円 310">
          <a:extLst>
            <a:ext uri="{FF2B5EF4-FFF2-40B4-BE49-F238E27FC236}">
              <a16:creationId xmlns:a16="http://schemas.microsoft.com/office/drawing/2014/main" id="{0E57E758-322E-48D0-8F91-36BE14DB0A0C}"/>
            </a:ext>
          </a:extLst>
        </xdr:cNvPr>
        <xdr:cNvSpPr/>
      </xdr:nvSpPr>
      <xdr:spPr>
        <a:xfrm>
          <a:off x="8056563" y="5847614"/>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101516</xdr:rowOff>
    </xdr:from>
    <xdr:ext cx="534377" cy="259045"/>
    <xdr:sp macro="" textlink="">
      <xdr:nvSpPr>
        <xdr:cNvPr id="312" name="テキスト ボックス 311">
          <a:extLst>
            <a:ext uri="{FF2B5EF4-FFF2-40B4-BE49-F238E27FC236}">
              <a16:creationId xmlns:a16="http://schemas.microsoft.com/office/drawing/2014/main" id="{1E76446E-2A1C-437C-9147-731C8D7AEB11}"/>
            </a:ext>
          </a:extLst>
        </xdr:cNvPr>
        <xdr:cNvSpPr txBox="1"/>
      </xdr:nvSpPr>
      <xdr:spPr>
        <a:xfrm>
          <a:off x="7854461" y="5940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22158</xdr:rowOff>
    </xdr:from>
    <xdr:to>
      <xdr:col>41</xdr:col>
      <xdr:colOff>101600</xdr:colOff>
      <xdr:row>36</xdr:row>
      <xdr:rowOff>123758</xdr:rowOff>
    </xdr:to>
    <xdr:sp macro="" textlink="">
      <xdr:nvSpPr>
        <xdr:cNvPr id="313" name="楕円 312">
          <a:extLst>
            <a:ext uri="{FF2B5EF4-FFF2-40B4-BE49-F238E27FC236}">
              <a16:creationId xmlns:a16="http://schemas.microsoft.com/office/drawing/2014/main" id="{A3A86F7D-6ED4-43D5-B9D0-A08D778F32E9}"/>
            </a:ext>
          </a:extLst>
        </xdr:cNvPr>
        <xdr:cNvSpPr/>
      </xdr:nvSpPr>
      <xdr:spPr>
        <a:xfrm>
          <a:off x="7224713" y="5860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114885</xdr:rowOff>
    </xdr:from>
    <xdr:ext cx="534377" cy="259045"/>
    <xdr:sp macro="" textlink="">
      <xdr:nvSpPr>
        <xdr:cNvPr id="314" name="テキスト ボックス 313">
          <a:extLst>
            <a:ext uri="{FF2B5EF4-FFF2-40B4-BE49-F238E27FC236}">
              <a16:creationId xmlns:a16="http://schemas.microsoft.com/office/drawing/2014/main" id="{F4C9298E-B6EE-4607-AC31-CCD5A8A05685}"/>
            </a:ext>
          </a:extLst>
        </xdr:cNvPr>
        <xdr:cNvSpPr txBox="1"/>
      </xdr:nvSpPr>
      <xdr:spPr>
        <a:xfrm>
          <a:off x="7036899" y="5953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139590</xdr:rowOff>
    </xdr:from>
    <xdr:to>
      <xdr:col>36</xdr:col>
      <xdr:colOff>165100</xdr:colOff>
      <xdr:row>34</xdr:row>
      <xdr:rowOff>69740</xdr:rowOff>
    </xdr:to>
    <xdr:sp macro="" textlink="">
      <xdr:nvSpPr>
        <xdr:cNvPr id="315" name="楕円 314">
          <a:extLst>
            <a:ext uri="{FF2B5EF4-FFF2-40B4-BE49-F238E27FC236}">
              <a16:creationId xmlns:a16="http://schemas.microsoft.com/office/drawing/2014/main" id="{CD835170-5EC2-4597-AA21-8ECE2FD02A13}"/>
            </a:ext>
          </a:extLst>
        </xdr:cNvPr>
        <xdr:cNvSpPr/>
      </xdr:nvSpPr>
      <xdr:spPr>
        <a:xfrm>
          <a:off x="6407150" y="549264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60867</xdr:rowOff>
    </xdr:from>
    <xdr:ext cx="599010" cy="259045"/>
    <xdr:sp macro="" textlink="">
      <xdr:nvSpPr>
        <xdr:cNvPr id="316" name="テキスト ボックス 315">
          <a:extLst>
            <a:ext uri="{FF2B5EF4-FFF2-40B4-BE49-F238E27FC236}">
              <a16:creationId xmlns:a16="http://schemas.microsoft.com/office/drawing/2014/main" id="{6B133BE6-5AC1-4AD5-AE22-82848F9248A4}"/>
            </a:ext>
          </a:extLst>
        </xdr:cNvPr>
        <xdr:cNvSpPr txBox="1"/>
      </xdr:nvSpPr>
      <xdr:spPr>
        <a:xfrm>
          <a:off x="6172733" y="5575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50033469-A4C3-476D-8525-DE3D55647142}"/>
            </a:ext>
          </a:extLst>
        </xdr:cNvPr>
        <xdr:cNvSpPr/>
      </xdr:nvSpPr>
      <xdr:spPr>
        <a:xfrm>
          <a:off x="6118225" y="7029450"/>
          <a:ext cx="4329113"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4E41E531-F7FD-4369-893F-20A24C1158AF}"/>
            </a:ext>
          </a:extLst>
        </xdr:cNvPr>
        <xdr:cNvSpPr/>
      </xdr:nvSpPr>
      <xdr:spPr>
        <a:xfrm>
          <a:off x="6230938" y="73533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467F9B87-7B6B-4B10-94D6-3B2D5E883633}"/>
            </a:ext>
          </a:extLst>
        </xdr:cNvPr>
        <xdr:cNvSpPr/>
      </xdr:nvSpPr>
      <xdr:spPr>
        <a:xfrm>
          <a:off x="6230938" y="75469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C2F3FB81-8B3D-4A6D-B56D-387B1AD59686}"/>
            </a:ext>
          </a:extLst>
        </xdr:cNvPr>
        <xdr:cNvSpPr/>
      </xdr:nvSpPr>
      <xdr:spPr>
        <a:xfrm>
          <a:off x="7175500" y="73533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6DAE0714-993D-4BB0-842F-C541BD9E973F}"/>
            </a:ext>
          </a:extLst>
        </xdr:cNvPr>
        <xdr:cNvSpPr/>
      </xdr:nvSpPr>
      <xdr:spPr>
        <a:xfrm>
          <a:off x="7175500" y="75469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6F694079-676C-4572-91FE-0BD0B9EC7567}"/>
            </a:ext>
          </a:extLst>
        </xdr:cNvPr>
        <xdr:cNvSpPr/>
      </xdr:nvSpPr>
      <xdr:spPr>
        <a:xfrm>
          <a:off x="8232775" y="73533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5F3690F1-7F9D-4745-9A71-DC02D2EFC9A3}"/>
            </a:ext>
          </a:extLst>
        </xdr:cNvPr>
        <xdr:cNvSpPr/>
      </xdr:nvSpPr>
      <xdr:spPr>
        <a:xfrm>
          <a:off x="8232775" y="75469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D53BD7C6-B3EA-4269-9A9A-1BE7A85096A6}"/>
            </a:ext>
          </a:extLst>
        </xdr:cNvPr>
        <xdr:cNvSpPr/>
      </xdr:nvSpPr>
      <xdr:spPr>
        <a:xfrm>
          <a:off x="6118225" y="7807325"/>
          <a:ext cx="4329113"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D93A65F2-744A-43BF-BBE6-F6514950F059}"/>
            </a:ext>
          </a:extLst>
        </xdr:cNvPr>
        <xdr:cNvSpPr txBox="1"/>
      </xdr:nvSpPr>
      <xdr:spPr>
        <a:xfrm>
          <a:off x="6080125" y="7626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5B0F5EE0-A1B2-4D66-BD6C-5BCA57F041B4}"/>
            </a:ext>
          </a:extLst>
        </xdr:cNvPr>
        <xdr:cNvCxnSpPr/>
      </xdr:nvCxnSpPr>
      <xdr:spPr>
        <a:xfrm>
          <a:off x="6118225" y="996950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27" name="テキスト ボックス 326">
          <a:extLst>
            <a:ext uri="{FF2B5EF4-FFF2-40B4-BE49-F238E27FC236}">
              <a16:creationId xmlns:a16="http://schemas.microsoft.com/office/drawing/2014/main" id="{4B1CA57D-4BA5-4A2F-AA68-C624B51D940A}"/>
            </a:ext>
          </a:extLst>
        </xdr:cNvPr>
        <xdr:cNvSpPr txBox="1"/>
      </xdr:nvSpPr>
      <xdr:spPr>
        <a:xfrm>
          <a:off x="5883727" y="983680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3FAE8AA0-7F81-4AA4-B75E-1C5C1903F4F2}"/>
            </a:ext>
          </a:extLst>
        </xdr:cNvPr>
        <xdr:cNvCxnSpPr/>
      </xdr:nvCxnSpPr>
      <xdr:spPr>
        <a:xfrm>
          <a:off x="6118225" y="954087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57</xdr:row>
      <xdr:rowOff>168927</xdr:rowOff>
    </xdr:from>
    <xdr:ext cx="531299" cy="259045"/>
    <xdr:sp macro="" textlink="">
      <xdr:nvSpPr>
        <xdr:cNvPr id="329" name="テキスト ボックス 328">
          <a:extLst>
            <a:ext uri="{FF2B5EF4-FFF2-40B4-BE49-F238E27FC236}">
              <a16:creationId xmlns:a16="http://schemas.microsoft.com/office/drawing/2014/main" id="{30440DFA-BBB4-4198-A8C1-D625C2263E5F}"/>
            </a:ext>
          </a:extLst>
        </xdr:cNvPr>
        <xdr:cNvSpPr txBox="1"/>
      </xdr:nvSpPr>
      <xdr:spPr>
        <a:xfrm>
          <a:off x="5629789" y="940341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48E9C826-7504-4E95-BB8F-9A975E4709F8}"/>
            </a:ext>
          </a:extLst>
        </xdr:cNvPr>
        <xdr:cNvCxnSpPr/>
      </xdr:nvCxnSpPr>
      <xdr:spPr>
        <a:xfrm>
          <a:off x="6118225" y="910272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1" name="テキスト ボックス 330">
          <a:extLst>
            <a:ext uri="{FF2B5EF4-FFF2-40B4-BE49-F238E27FC236}">
              <a16:creationId xmlns:a16="http://schemas.microsoft.com/office/drawing/2014/main" id="{C8CA8F85-C6BA-4DFF-804F-56D817426AFE}"/>
            </a:ext>
          </a:extLst>
        </xdr:cNvPr>
        <xdr:cNvSpPr txBox="1"/>
      </xdr:nvSpPr>
      <xdr:spPr>
        <a:xfrm>
          <a:off x="5565669" y="8970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50E71DF3-9591-4511-90A5-704E762E3F4C}"/>
            </a:ext>
          </a:extLst>
        </xdr:cNvPr>
        <xdr:cNvCxnSpPr/>
      </xdr:nvCxnSpPr>
      <xdr:spPr>
        <a:xfrm>
          <a:off x="6118225" y="867410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3" name="テキスト ボックス 332">
          <a:extLst>
            <a:ext uri="{FF2B5EF4-FFF2-40B4-BE49-F238E27FC236}">
              <a16:creationId xmlns:a16="http://schemas.microsoft.com/office/drawing/2014/main" id="{7A34A06C-2C70-4A75-AB3D-1B6353780D93}"/>
            </a:ext>
          </a:extLst>
        </xdr:cNvPr>
        <xdr:cNvSpPr txBox="1"/>
      </xdr:nvSpPr>
      <xdr:spPr>
        <a:xfrm>
          <a:off x="5565669" y="85414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BA738B2E-D3ED-4486-BBE6-07BE7B88CF9C}"/>
            </a:ext>
          </a:extLst>
        </xdr:cNvPr>
        <xdr:cNvCxnSpPr/>
      </xdr:nvCxnSpPr>
      <xdr:spPr>
        <a:xfrm>
          <a:off x="6118225" y="824547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5" name="テキスト ボックス 334">
          <a:extLst>
            <a:ext uri="{FF2B5EF4-FFF2-40B4-BE49-F238E27FC236}">
              <a16:creationId xmlns:a16="http://schemas.microsoft.com/office/drawing/2014/main" id="{A4FBFA86-0C5D-476D-97AD-BD1FFF0E2129}"/>
            </a:ext>
          </a:extLst>
        </xdr:cNvPr>
        <xdr:cNvSpPr txBox="1"/>
      </xdr:nvSpPr>
      <xdr:spPr>
        <a:xfrm>
          <a:off x="5565669" y="810801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2FEDAE51-4B4B-4454-917B-53B10B826059}"/>
            </a:ext>
          </a:extLst>
        </xdr:cNvPr>
        <xdr:cNvCxnSpPr/>
      </xdr:nvCxnSpPr>
      <xdr:spPr>
        <a:xfrm>
          <a:off x="6118225" y="780732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B27352FB-3934-4826-9C86-0952F1DAA78B}"/>
            </a:ext>
          </a:extLst>
        </xdr:cNvPr>
        <xdr:cNvSpPr txBox="1"/>
      </xdr:nvSpPr>
      <xdr:spPr>
        <a:xfrm>
          <a:off x="5565669" y="7674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8D0FE2F1-83FA-424F-811E-ED2D6657E7E7}"/>
            </a:ext>
          </a:extLst>
        </xdr:cNvPr>
        <xdr:cNvSpPr/>
      </xdr:nvSpPr>
      <xdr:spPr>
        <a:xfrm>
          <a:off x="6118225" y="7807325"/>
          <a:ext cx="4329113"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115560</xdr:rowOff>
    </xdr:from>
    <xdr:to>
      <xdr:col>54</xdr:col>
      <xdr:colOff>189865</xdr:colOff>
      <xdr:row>59</xdr:row>
      <xdr:rowOff>76350</xdr:rowOff>
    </xdr:to>
    <xdr:cxnSp macro="">
      <xdr:nvCxnSpPr>
        <xdr:cNvPr id="339" name="直線コネクタ 338">
          <a:extLst>
            <a:ext uri="{FF2B5EF4-FFF2-40B4-BE49-F238E27FC236}">
              <a16:creationId xmlns:a16="http://schemas.microsoft.com/office/drawing/2014/main" id="{D11527CB-0C81-4014-9054-23D86BA736DC}"/>
            </a:ext>
          </a:extLst>
        </xdr:cNvPr>
        <xdr:cNvCxnSpPr/>
      </xdr:nvCxnSpPr>
      <xdr:spPr>
        <a:xfrm flipV="1">
          <a:off x="9689783" y="8221335"/>
          <a:ext cx="1270" cy="1418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80177</xdr:rowOff>
    </xdr:from>
    <xdr:ext cx="534377" cy="259045"/>
    <xdr:sp macro="" textlink="">
      <xdr:nvSpPr>
        <xdr:cNvPr id="340" name="普通建設事業費最小値テキスト">
          <a:extLst>
            <a:ext uri="{FF2B5EF4-FFF2-40B4-BE49-F238E27FC236}">
              <a16:creationId xmlns:a16="http://schemas.microsoft.com/office/drawing/2014/main" id="{7517FC75-83C8-4ECF-AB42-9871E9BF3380}"/>
            </a:ext>
          </a:extLst>
        </xdr:cNvPr>
        <xdr:cNvSpPr txBox="1"/>
      </xdr:nvSpPr>
      <xdr:spPr>
        <a:xfrm>
          <a:off x="9742488" y="9643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76350</xdr:rowOff>
    </xdr:from>
    <xdr:to>
      <xdr:col>55</xdr:col>
      <xdr:colOff>88900</xdr:colOff>
      <xdr:row>59</xdr:row>
      <xdr:rowOff>76350</xdr:rowOff>
    </xdr:to>
    <xdr:cxnSp macro="">
      <xdr:nvCxnSpPr>
        <xdr:cNvPr id="341" name="直線コネクタ 340">
          <a:extLst>
            <a:ext uri="{FF2B5EF4-FFF2-40B4-BE49-F238E27FC236}">
              <a16:creationId xmlns:a16="http://schemas.microsoft.com/office/drawing/2014/main" id="{E40742EF-65C2-44D6-BB0C-334CBC5E12B1}"/>
            </a:ext>
          </a:extLst>
        </xdr:cNvPr>
        <xdr:cNvCxnSpPr/>
      </xdr:nvCxnSpPr>
      <xdr:spPr>
        <a:xfrm>
          <a:off x="9617075" y="9639450"/>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62237</xdr:rowOff>
    </xdr:from>
    <xdr:ext cx="599010" cy="259045"/>
    <xdr:sp macro="" textlink="">
      <xdr:nvSpPr>
        <xdr:cNvPr id="342" name="普通建設事業費最大値テキスト">
          <a:extLst>
            <a:ext uri="{FF2B5EF4-FFF2-40B4-BE49-F238E27FC236}">
              <a16:creationId xmlns:a16="http://schemas.microsoft.com/office/drawing/2014/main" id="{9930F5A8-0FBD-4F6A-92A6-FCCAD3164742}"/>
            </a:ext>
          </a:extLst>
        </xdr:cNvPr>
        <xdr:cNvSpPr txBox="1"/>
      </xdr:nvSpPr>
      <xdr:spPr>
        <a:xfrm>
          <a:off x="9742488" y="8006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115560</xdr:rowOff>
    </xdr:from>
    <xdr:to>
      <xdr:col>55</xdr:col>
      <xdr:colOff>88900</xdr:colOff>
      <xdr:row>50</xdr:row>
      <xdr:rowOff>115560</xdr:rowOff>
    </xdr:to>
    <xdr:cxnSp macro="">
      <xdr:nvCxnSpPr>
        <xdr:cNvPr id="343" name="直線コネクタ 342">
          <a:extLst>
            <a:ext uri="{FF2B5EF4-FFF2-40B4-BE49-F238E27FC236}">
              <a16:creationId xmlns:a16="http://schemas.microsoft.com/office/drawing/2014/main" id="{60975E9E-7C55-41B5-BB7B-AB8D3F78DC08}"/>
            </a:ext>
          </a:extLst>
        </xdr:cNvPr>
        <xdr:cNvCxnSpPr/>
      </xdr:nvCxnSpPr>
      <xdr:spPr>
        <a:xfrm>
          <a:off x="9617075" y="8221335"/>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152136</xdr:rowOff>
    </xdr:from>
    <xdr:to>
      <xdr:col>55</xdr:col>
      <xdr:colOff>0</xdr:colOff>
      <xdr:row>58</xdr:row>
      <xdr:rowOff>21130</xdr:rowOff>
    </xdr:to>
    <xdr:cxnSp macro="">
      <xdr:nvCxnSpPr>
        <xdr:cNvPr id="344" name="直線コネクタ 343">
          <a:extLst>
            <a:ext uri="{FF2B5EF4-FFF2-40B4-BE49-F238E27FC236}">
              <a16:creationId xmlns:a16="http://schemas.microsoft.com/office/drawing/2014/main" id="{30D3A0E7-25E8-4D44-A86E-29D479680F21}"/>
            </a:ext>
          </a:extLst>
        </xdr:cNvPr>
        <xdr:cNvCxnSpPr/>
      </xdr:nvCxnSpPr>
      <xdr:spPr>
        <a:xfrm flipV="1">
          <a:off x="8924925" y="9391386"/>
          <a:ext cx="766763" cy="30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112883</xdr:rowOff>
    </xdr:from>
    <xdr:ext cx="534377" cy="259045"/>
    <xdr:sp macro="" textlink="">
      <xdr:nvSpPr>
        <xdr:cNvPr id="345" name="普通建設事業費平均値テキスト">
          <a:extLst>
            <a:ext uri="{FF2B5EF4-FFF2-40B4-BE49-F238E27FC236}">
              <a16:creationId xmlns:a16="http://schemas.microsoft.com/office/drawing/2014/main" id="{2880CADF-B21A-4E94-AEB0-60216F794A91}"/>
            </a:ext>
          </a:extLst>
        </xdr:cNvPr>
        <xdr:cNvSpPr txBox="1"/>
      </xdr:nvSpPr>
      <xdr:spPr>
        <a:xfrm>
          <a:off x="9742488" y="90282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90006</xdr:rowOff>
    </xdr:from>
    <xdr:to>
      <xdr:col>55</xdr:col>
      <xdr:colOff>50800</xdr:colOff>
      <xdr:row>57</xdr:row>
      <xdr:rowOff>20156</xdr:rowOff>
    </xdr:to>
    <xdr:sp macro="" textlink="">
      <xdr:nvSpPr>
        <xdr:cNvPr id="346" name="フローチャート: 判断 345">
          <a:extLst>
            <a:ext uri="{FF2B5EF4-FFF2-40B4-BE49-F238E27FC236}">
              <a16:creationId xmlns:a16="http://schemas.microsoft.com/office/drawing/2014/main" id="{DC07FBB0-6AD5-486A-9653-193FD1D32D36}"/>
            </a:ext>
          </a:extLst>
        </xdr:cNvPr>
        <xdr:cNvSpPr/>
      </xdr:nvSpPr>
      <xdr:spPr>
        <a:xfrm>
          <a:off x="9655175" y="9167331"/>
          <a:ext cx="87313"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21130</xdr:rowOff>
    </xdr:from>
    <xdr:to>
      <xdr:col>50</xdr:col>
      <xdr:colOff>114300</xdr:colOff>
      <xdr:row>58</xdr:row>
      <xdr:rowOff>152795</xdr:rowOff>
    </xdr:to>
    <xdr:cxnSp macro="">
      <xdr:nvCxnSpPr>
        <xdr:cNvPr id="347" name="直線コネクタ 346">
          <a:extLst>
            <a:ext uri="{FF2B5EF4-FFF2-40B4-BE49-F238E27FC236}">
              <a16:creationId xmlns:a16="http://schemas.microsoft.com/office/drawing/2014/main" id="{13B71A89-B893-43DF-9B80-71621C5CA4B5}"/>
            </a:ext>
          </a:extLst>
        </xdr:cNvPr>
        <xdr:cNvCxnSpPr/>
      </xdr:nvCxnSpPr>
      <xdr:spPr>
        <a:xfrm flipV="1">
          <a:off x="8107363" y="9422305"/>
          <a:ext cx="817562" cy="131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162957</xdr:rowOff>
    </xdr:from>
    <xdr:to>
      <xdr:col>50</xdr:col>
      <xdr:colOff>165100</xdr:colOff>
      <xdr:row>57</xdr:row>
      <xdr:rowOff>93107</xdr:rowOff>
    </xdr:to>
    <xdr:sp macro="" textlink="">
      <xdr:nvSpPr>
        <xdr:cNvPr id="348" name="フローチャート: 判断 347">
          <a:extLst>
            <a:ext uri="{FF2B5EF4-FFF2-40B4-BE49-F238E27FC236}">
              <a16:creationId xmlns:a16="http://schemas.microsoft.com/office/drawing/2014/main" id="{E955DF96-40FD-4F60-8E48-B645639CBC9F}"/>
            </a:ext>
          </a:extLst>
        </xdr:cNvPr>
        <xdr:cNvSpPr/>
      </xdr:nvSpPr>
      <xdr:spPr>
        <a:xfrm>
          <a:off x="8874125" y="9240282"/>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109634</xdr:rowOff>
    </xdr:from>
    <xdr:ext cx="534377" cy="259045"/>
    <xdr:sp macro="" textlink="">
      <xdr:nvSpPr>
        <xdr:cNvPr id="349" name="テキスト ボックス 348">
          <a:extLst>
            <a:ext uri="{FF2B5EF4-FFF2-40B4-BE49-F238E27FC236}">
              <a16:creationId xmlns:a16="http://schemas.microsoft.com/office/drawing/2014/main" id="{7F364977-9B06-47A9-9102-066CF7349116}"/>
            </a:ext>
          </a:extLst>
        </xdr:cNvPr>
        <xdr:cNvSpPr txBox="1"/>
      </xdr:nvSpPr>
      <xdr:spPr>
        <a:xfrm>
          <a:off x="8672024" y="9025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147527</xdr:rowOff>
    </xdr:from>
    <xdr:to>
      <xdr:col>45</xdr:col>
      <xdr:colOff>177800</xdr:colOff>
      <xdr:row>58</xdr:row>
      <xdr:rowOff>152795</xdr:rowOff>
    </xdr:to>
    <xdr:cxnSp macro="">
      <xdr:nvCxnSpPr>
        <xdr:cNvPr id="350" name="直線コネクタ 349">
          <a:extLst>
            <a:ext uri="{FF2B5EF4-FFF2-40B4-BE49-F238E27FC236}">
              <a16:creationId xmlns:a16="http://schemas.microsoft.com/office/drawing/2014/main" id="{05447821-8E16-45EF-A24B-44A908CD885D}"/>
            </a:ext>
          </a:extLst>
        </xdr:cNvPr>
        <xdr:cNvCxnSpPr/>
      </xdr:nvCxnSpPr>
      <xdr:spPr>
        <a:xfrm>
          <a:off x="7275513" y="9224852"/>
          <a:ext cx="831850" cy="329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43701</xdr:rowOff>
    </xdr:from>
    <xdr:to>
      <xdr:col>46</xdr:col>
      <xdr:colOff>38100</xdr:colOff>
      <xdr:row>57</xdr:row>
      <xdr:rowOff>145301</xdr:rowOff>
    </xdr:to>
    <xdr:sp macro="" textlink="">
      <xdr:nvSpPr>
        <xdr:cNvPr id="351" name="フローチャート: 判断 350">
          <a:extLst>
            <a:ext uri="{FF2B5EF4-FFF2-40B4-BE49-F238E27FC236}">
              <a16:creationId xmlns:a16="http://schemas.microsoft.com/office/drawing/2014/main" id="{42AFE9C0-7A67-4DBE-96F4-AFCA5767F8D3}"/>
            </a:ext>
          </a:extLst>
        </xdr:cNvPr>
        <xdr:cNvSpPr/>
      </xdr:nvSpPr>
      <xdr:spPr>
        <a:xfrm>
          <a:off x="8056563" y="9282951"/>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161828</xdr:rowOff>
    </xdr:from>
    <xdr:ext cx="534377" cy="259045"/>
    <xdr:sp macro="" textlink="">
      <xdr:nvSpPr>
        <xdr:cNvPr id="352" name="テキスト ボックス 351">
          <a:extLst>
            <a:ext uri="{FF2B5EF4-FFF2-40B4-BE49-F238E27FC236}">
              <a16:creationId xmlns:a16="http://schemas.microsoft.com/office/drawing/2014/main" id="{4AFEFD17-25EF-4856-AA0B-67D0C26670E0}"/>
            </a:ext>
          </a:extLst>
        </xdr:cNvPr>
        <xdr:cNvSpPr txBox="1"/>
      </xdr:nvSpPr>
      <xdr:spPr>
        <a:xfrm>
          <a:off x="7854461" y="9077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147527</xdr:rowOff>
    </xdr:from>
    <xdr:to>
      <xdr:col>41</xdr:col>
      <xdr:colOff>50800</xdr:colOff>
      <xdr:row>59</xdr:row>
      <xdr:rowOff>64207</xdr:rowOff>
    </xdr:to>
    <xdr:cxnSp macro="">
      <xdr:nvCxnSpPr>
        <xdr:cNvPr id="353" name="直線コネクタ 352">
          <a:extLst>
            <a:ext uri="{FF2B5EF4-FFF2-40B4-BE49-F238E27FC236}">
              <a16:creationId xmlns:a16="http://schemas.microsoft.com/office/drawing/2014/main" id="{BD9AC6B9-29D7-4329-A3B2-4151CCA559DE}"/>
            </a:ext>
          </a:extLst>
        </xdr:cNvPr>
        <xdr:cNvCxnSpPr/>
      </xdr:nvCxnSpPr>
      <xdr:spPr>
        <a:xfrm flipV="1">
          <a:off x="6457950" y="9224852"/>
          <a:ext cx="817563" cy="40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35700</xdr:rowOff>
    </xdr:from>
    <xdr:to>
      <xdr:col>41</xdr:col>
      <xdr:colOff>101600</xdr:colOff>
      <xdr:row>57</xdr:row>
      <xdr:rowOff>137300</xdr:rowOff>
    </xdr:to>
    <xdr:sp macro="" textlink="">
      <xdr:nvSpPr>
        <xdr:cNvPr id="354" name="フローチャート: 判断 353">
          <a:extLst>
            <a:ext uri="{FF2B5EF4-FFF2-40B4-BE49-F238E27FC236}">
              <a16:creationId xmlns:a16="http://schemas.microsoft.com/office/drawing/2014/main" id="{09A880E8-2AED-4168-A1DA-B5D4C9C67B0C}"/>
            </a:ext>
          </a:extLst>
        </xdr:cNvPr>
        <xdr:cNvSpPr/>
      </xdr:nvSpPr>
      <xdr:spPr>
        <a:xfrm>
          <a:off x="7224713" y="9274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128427</xdr:rowOff>
    </xdr:from>
    <xdr:ext cx="534377" cy="259045"/>
    <xdr:sp macro="" textlink="">
      <xdr:nvSpPr>
        <xdr:cNvPr id="355" name="テキスト ボックス 354">
          <a:extLst>
            <a:ext uri="{FF2B5EF4-FFF2-40B4-BE49-F238E27FC236}">
              <a16:creationId xmlns:a16="http://schemas.microsoft.com/office/drawing/2014/main" id="{F76DE39B-DD8F-4738-99E3-2B0CB4061C63}"/>
            </a:ext>
          </a:extLst>
        </xdr:cNvPr>
        <xdr:cNvSpPr txBox="1"/>
      </xdr:nvSpPr>
      <xdr:spPr>
        <a:xfrm>
          <a:off x="7036899" y="9367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116707</xdr:rowOff>
    </xdr:from>
    <xdr:to>
      <xdr:col>36</xdr:col>
      <xdr:colOff>165100</xdr:colOff>
      <xdr:row>57</xdr:row>
      <xdr:rowOff>46857</xdr:rowOff>
    </xdr:to>
    <xdr:sp macro="" textlink="">
      <xdr:nvSpPr>
        <xdr:cNvPr id="356" name="フローチャート: 判断 355">
          <a:extLst>
            <a:ext uri="{FF2B5EF4-FFF2-40B4-BE49-F238E27FC236}">
              <a16:creationId xmlns:a16="http://schemas.microsoft.com/office/drawing/2014/main" id="{AB49E89B-0AA0-40B3-9F7C-7832751A5D05}"/>
            </a:ext>
          </a:extLst>
        </xdr:cNvPr>
        <xdr:cNvSpPr/>
      </xdr:nvSpPr>
      <xdr:spPr>
        <a:xfrm>
          <a:off x="6407150" y="9194032"/>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63384</xdr:rowOff>
    </xdr:from>
    <xdr:ext cx="534377" cy="259045"/>
    <xdr:sp macro="" textlink="">
      <xdr:nvSpPr>
        <xdr:cNvPr id="357" name="テキスト ボックス 356">
          <a:extLst>
            <a:ext uri="{FF2B5EF4-FFF2-40B4-BE49-F238E27FC236}">
              <a16:creationId xmlns:a16="http://schemas.microsoft.com/office/drawing/2014/main" id="{2D8AD40E-72BB-4B50-90C0-35D65D6B28FF}"/>
            </a:ext>
          </a:extLst>
        </xdr:cNvPr>
        <xdr:cNvSpPr txBox="1"/>
      </xdr:nvSpPr>
      <xdr:spPr>
        <a:xfrm>
          <a:off x="6205049" y="897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45492810-F45F-4EBA-A8B6-546F06DE3286}"/>
            </a:ext>
          </a:extLst>
        </xdr:cNvPr>
        <xdr:cNvSpPr txBox="1"/>
      </xdr:nvSpPr>
      <xdr:spPr>
        <a:xfrm>
          <a:off x="9515475"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92062B14-5382-456C-95C8-FADBEFDAC781}"/>
            </a:ext>
          </a:extLst>
        </xdr:cNvPr>
        <xdr:cNvSpPr txBox="1"/>
      </xdr:nvSpPr>
      <xdr:spPr>
        <a:xfrm>
          <a:off x="8748713"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3391790F-79DC-44C9-89D2-FBEE3C4E777F}"/>
            </a:ext>
          </a:extLst>
        </xdr:cNvPr>
        <xdr:cNvSpPr txBox="1"/>
      </xdr:nvSpPr>
      <xdr:spPr>
        <a:xfrm>
          <a:off x="7931150"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E7B8BC8F-5604-4BB2-95DB-C857B0493921}"/>
            </a:ext>
          </a:extLst>
        </xdr:cNvPr>
        <xdr:cNvSpPr txBox="1"/>
      </xdr:nvSpPr>
      <xdr:spPr>
        <a:xfrm>
          <a:off x="7099300"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9150D1C1-DC22-4A9B-A3AD-B2055E8C30F7}"/>
            </a:ext>
          </a:extLst>
        </xdr:cNvPr>
        <xdr:cNvSpPr txBox="1"/>
      </xdr:nvSpPr>
      <xdr:spPr>
        <a:xfrm>
          <a:off x="6281738"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101336</xdr:rowOff>
    </xdr:from>
    <xdr:to>
      <xdr:col>55</xdr:col>
      <xdr:colOff>50800</xdr:colOff>
      <xdr:row>58</xdr:row>
      <xdr:rowOff>31486</xdr:rowOff>
    </xdr:to>
    <xdr:sp macro="" textlink="">
      <xdr:nvSpPr>
        <xdr:cNvPr id="363" name="楕円 362">
          <a:extLst>
            <a:ext uri="{FF2B5EF4-FFF2-40B4-BE49-F238E27FC236}">
              <a16:creationId xmlns:a16="http://schemas.microsoft.com/office/drawing/2014/main" id="{1ADACE3F-477E-4BF3-ACA6-801F2601C47B}"/>
            </a:ext>
          </a:extLst>
        </xdr:cNvPr>
        <xdr:cNvSpPr/>
      </xdr:nvSpPr>
      <xdr:spPr>
        <a:xfrm>
          <a:off x="9655175" y="9340586"/>
          <a:ext cx="87313"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79763</xdr:rowOff>
    </xdr:from>
    <xdr:ext cx="534377" cy="259045"/>
    <xdr:sp macro="" textlink="">
      <xdr:nvSpPr>
        <xdr:cNvPr id="364" name="普通建設事業費該当値テキスト">
          <a:extLst>
            <a:ext uri="{FF2B5EF4-FFF2-40B4-BE49-F238E27FC236}">
              <a16:creationId xmlns:a16="http://schemas.microsoft.com/office/drawing/2014/main" id="{3C9F4613-F9F1-48AA-BB46-22738CB06861}"/>
            </a:ext>
          </a:extLst>
        </xdr:cNvPr>
        <xdr:cNvSpPr txBox="1"/>
      </xdr:nvSpPr>
      <xdr:spPr>
        <a:xfrm>
          <a:off x="9742488" y="9319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141780</xdr:rowOff>
    </xdr:from>
    <xdr:to>
      <xdr:col>50</xdr:col>
      <xdr:colOff>165100</xdr:colOff>
      <xdr:row>58</xdr:row>
      <xdr:rowOff>71930</xdr:rowOff>
    </xdr:to>
    <xdr:sp macro="" textlink="">
      <xdr:nvSpPr>
        <xdr:cNvPr id="365" name="楕円 364">
          <a:extLst>
            <a:ext uri="{FF2B5EF4-FFF2-40B4-BE49-F238E27FC236}">
              <a16:creationId xmlns:a16="http://schemas.microsoft.com/office/drawing/2014/main" id="{17A80C72-4FC7-4669-B543-B06C007BEF7F}"/>
            </a:ext>
          </a:extLst>
        </xdr:cNvPr>
        <xdr:cNvSpPr/>
      </xdr:nvSpPr>
      <xdr:spPr>
        <a:xfrm>
          <a:off x="8874125" y="938103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63057</xdr:rowOff>
    </xdr:from>
    <xdr:ext cx="534377" cy="259045"/>
    <xdr:sp macro="" textlink="">
      <xdr:nvSpPr>
        <xdr:cNvPr id="366" name="テキスト ボックス 365">
          <a:extLst>
            <a:ext uri="{FF2B5EF4-FFF2-40B4-BE49-F238E27FC236}">
              <a16:creationId xmlns:a16="http://schemas.microsoft.com/office/drawing/2014/main" id="{834AB987-15F7-409C-A524-5963931B66E5}"/>
            </a:ext>
          </a:extLst>
        </xdr:cNvPr>
        <xdr:cNvSpPr txBox="1"/>
      </xdr:nvSpPr>
      <xdr:spPr>
        <a:xfrm>
          <a:off x="8672024" y="9464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101995</xdr:rowOff>
    </xdr:from>
    <xdr:to>
      <xdr:col>46</xdr:col>
      <xdr:colOff>38100</xdr:colOff>
      <xdr:row>59</xdr:row>
      <xdr:rowOff>32145</xdr:rowOff>
    </xdr:to>
    <xdr:sp macro="" textlink="">
      <xdr:nvSpPr>
        <xdr:cNvPr id="367" name="楕円 366">
          <a:extLst>
            <a:ext uri="{FF2B5EF4-FFF2-40B4-BE49-F238E27FC236}">
              <a16:creationId xmlns:a16="http://schemas.microsoft.com/office/drawing/2014/main" id="{ACC82910-F67F-4DC7-BE5C-D5994901BFEF}"/>
            </a:ext>
          </a:extLst>
        </xdr:cNvPr>
        <xdr:cNvSpPr/>
      </xdr:nvSpPr>
      <xdr:spPr>
        <a:xfrm>
          <a:off x="8056563" y="9503170"/>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23272</xdr:rowOff>
    </xdr:from>
    <xdr:ext cx="534377" cy="259045"/>
    <xdr:sp macro="" textlink="">
      <xdr:nvSpPr>
        <xdr:cNvPr id="368" name="テキスト ボックス 367">
          <a:extLst>
            <a:ext uri="{FF2B5EF4-FFF2-40B4-BE49-F238E27FC236}">
              <a16:creationId xmlns:a16="http://schemas.microsoft.com/office/drawing/2014/main" id="{9202EC0F-FC5E-4B36-B209-8A72BF50A0F9}"/>
            </a:ext>
          </a:extLst>
        </xdr:cNvPr>
        <xdr:cNvSpPr txBox="1"/>
      </xdr:nvSpPr>
      <xdr:spPr>
        <a:xfrm>
          <a:off x="7854461" y="9586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96727</xdr:rowOff>
    </xdr:from>
    <xdr:to>
      <xdr:col>41</xdr:col>
      <xdr:colOff>101600</xdr:colOff>
      <xdr:row>57</xdr:row>
      <xdr:rowOff>26877</xdr:rowOff>
    </xdr:to>
    <xdr:sp macro="" textlink="">
      <xdr:nvSpPr>
        <xdr:cNvPr id="369" name="楕円 368">
          <a:extLst>
            <a:ext uri="{FF2B5EF4-FFF2-40B4-BE49-F238E27FC236}">
              <a16:creationId xmlns:a16="http://schemas.microsoft.com/office/drawing/2014/main" id="{432A1DE8-B0E2-444F-9DF8-A5FA480B85B9}"/>
            </a:ext>
          </a:extLst>
        </xdr:cNvPr>
        <xdr:cNvSpPr/>
      </xdr:nvSpPr>
      <xdr:spPr>
        <a:xfrm>
          <a:off x="7224713" y="9174052"/>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43404</xdr:rowOff>
    </xdr:from>
    <xdr:ext cx="534377" cy="259045"/>
    <xdr:sp macro="" textlink="">
      <xdr:nvSpPr>
        <xdr:cNvPr id="370" name="テキスト ボックス 369">
          <a:extLst>
            <a:ext uri="{FF2B5EF4-FFF2-40B4-BE49-F238E27FC236}">
              <a16:creationId xmlns:a16="http://schemas.microsoft.com/office/drawing/2014/main" id="{29F09558-91BA-46A8-86D8-9CAA62B987FC}"/>
            </a:ext>
          </a:extLst>
        </xdr:cNvPr>
        <xdr:cNvSpPr txBox="1"/>
      </xdr:nvSpPr>
      <xdr:spPr>
        <a:xfrm>
          <a:off x="7036899" y="8958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59</xdr:row>
      <xdr:rowOff>13407</xdr:rowOff>
    </xdr:from>
    <xdr:to>
      <xdr:col>36</xdr:col>
      <xdr:colOff>165100</xdr:colOff>
      <xdr:row>59</xdr:row>
      <xdr:rowOff>115007</xdr:rowOff>
    </xdr:to>
    <xdr:sp macro="" textlink="">
      <xdr:nvSpPr>
        <xdr:cNvPr id="371" name="楕円 370">
          <a:extLst>
            <a:ext uri="{FF2B5EF4-FFF2-40B4-BE49-F238E27FC236}">
              <a16:creationId xmlns:a16="http://schemas.microsoft.com/office/drawing/2014/main" id="{CC5CB4EF-E720-400C-90D5-DAEE36BF7E94}"/>
            </a:ext>
          </a:extLst>
        </xdr:cNvPr>
        <xdr:cNvSpPr/>
      </xdr:nvSpPr>
      <xdr:spPr>
        <a:xfrm>
          <a:off x="6407150" y="9576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106134</xdr:rowOff>
    </xdr:from>
    <xdr:ext cx="534377" cy="259045"/>
    <xdr:sp macro="" textlink="">
      <xdr:nvSpPr>
        <xdr:cNvPr id="372" name="テキスト ボックス 371">
          <a:extLst>
            <a:ext uri="{FF2B5EF4-FFF2-40B4-BE49-F238E27FC236}">
              <a16:creationId xmlns:a16="http://schemas.microsoft.com/office/drawing/2014/main" id="{9A311FA6-C7B6-428D-B623-CDED872E72C2}"/>
            </a:ext>
          </a:extLst>
        </xdr:cNvPr>
        <xdr:cNvSpPr txBox="1"/>
      </xdr:nvSpPr>
      <xdr:spPr>
        <a:xfrm>
          <a:off x="6205049" y="9669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3643570B-63EB-4B1B-8362-1DDA0952A546}"/>
            </a:ext>
          </a:extLst>
        </xdr:cNvPr>
        <xdr:cNvSpPr/>
      </xdr:nvSpPr>
      <xdr:spPr>
        <a:xfrm>
          <a:off x="6118225" y="10267950"/>
          <a:ext cx="4329113"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434A30C0-8C39-4F7D-8F13-EF4D332999B0}"/>
            </a:ext>
          </a:extLst>
        </xdr:cNvPr>
        <xdr:cNvSpPr/>
      </xdr:nvSpPr>
      <xdr:spPr>
        <a:xfrm>
          <a:off x="6230938" y="105918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4AB4B2E4-144F-42B2-A94A-752F238D8AA5}"/>
            </a:ext>
          </a:extLst>
        </xdr:cNvPr>
        <xdr:cNvSpPr/>
      </xdr:nvSpPr>
      <xdr:spPr>
        <a:xfrm>
          <a:off x="6230938" y="107854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727FBD7E-E89F-416D-82F3-0E9319B06DBD}"/>
            </a:ext>
          </a:extLst>
        </xdr:cNvPr>
        <xdr:cNvSpPr/>
      </xdr:nvSpPr>
      <xdr:spPr>
        <a:xfrm>
          <a:off x="7175500" y="105918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A75EE587-ED04-41FC-A0D5-615E9AAA8912}"/>
            </a:ext>
          </a:extLst>
        </xdr:cNvPr>
        <xdr:cNvSpPr/>
      </xdr:nvSpPr>
      <xdr:spPr>
        <a:xfrm>
          <a:off x="7175500" y="107854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5E58DD20-CA49-4671-8583-B99B4860C58A}"/>
            </a:ext>
          </a:extLst>
        </xdr:cNvPr>
        <xdr:cNvSpPr/>
      </xdr:nvSpPr>
      <xdr:spPr>
        <a:xfrm>
          <a:off x="8232775" y="105918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F07B9972-6DE3-406B-BF9C-6C74B136A961}"/>
            </a:ext>
          </a:extLst>
        </xdr:cNvPr>
        <xdr:cNvSpPr/>
      </xdr:nvSpPr>
      <xdr:spPr>
        <a:xfrm>
          <a:off x="8232775" y="107854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87BB0960-18F8-49FB-815F-FE25D08C2DD4}"/>
            </a:ext>
          </a:extLst>
        </xdr:cNvPr>
        <xdr:cNvSpPr/>
      </xdr:nvSpPr>
      <xdr:spPr>
        <a:xfrm>
          <a:off x="6118225" y="11045825"/>
          <a:ext cx="4329113"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C0FC898F-FFDE-40C9-B884-2C658B85D488}"/>
            </a:ext>
          </a:extLst>
        </xdr:cNvPr>
        <xdr:cNvSpPr txBox="1"/>
      </xdr:nvSpPr>
      <xdr:spPr>
        <a:xfrm>
          <a:off x="6080125" y="108648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184FFB9D-F770-4CB9-8DA6-39F67AC46363}"/>
            </a:ext>
          </a:extLst>
        </xdr:cNvPr>
        <xdr:cNvCxnSpPr/>
      </xdr:nvCxnSpPr>
      <xdr:spPr>
        <a:xfrm>
          <a:off x="6118225" y="1320800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8D1DD085-4031-4F70-A7C4-27DEBBA84AD3}"/>
            </a:ext>
          </a:extLst>
        </xdr:cNvPr>
        <xdr:cNvCxnSpPr/>
      </xdr:nvCxnSpPr>
      <xdr:spPr>
        <a:xfrm>
          <a:off x="6118225" y="1277937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CA0A1527-9CD0-4192-B442-80A74C5433A9}"/>
            </a:ext>
          </a:extLst>
        </xdr:cNvPr>
        <xdr:cNvSpPr txBox="1"/>
      </xdr:nvSpPr>
      <xdr:spPr>
        <a:xfrm>
          <a:off x="5883727" y="1264191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C0562DF8-96D2-4ED2-AE85-E3B2C356C23F}"/>
            </a:ext>
          </a:extLst>
        </xdr:cNvPr>
        <xdr:cNvCxnSpPr/>
      </xdr:nvCxnSpPr>
      <xdr:spPr>
        <a:xfrm>
          <a:off x="6118225" y="1234122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6" name="テキスト ボックス 385">
          <a:extLst>
            <a:ext uri="{FF2B5EF4-FFF2-40B4-BE49-F238E27FC236}">
              <a16:creationId xmlns:a16="http://schemas.microsoft.com/office/drawing/2014/main" id="{76CFBA03-E713-4E97-B514-3A9326987B74}"/>
            </a:ext>
          </a:extLst>
        </xdr:cNvPr>
        <xdr:cNvSpPr txBox="1"/>
      </xdr:nvSpPr>
      <xdr:spPr>
        <a:xfrm>
          <a:off x="5629789" y="1220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B546FA80-9809-4969-BF5E-CABF53BF657D}"/>
            </a:ext>
          </a:extLst>
        </xdr:cNvPr>
        <xdr:cNvCxnSpPr/>
      </xdr:nvCxnSpPr>
      <xdr:spPr>
        <a:xfrm>
          <a:off x="6118225" y="1191260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8" name="テキスト ボックス 387">
          <a:extLst>
            <a:ext uri="{FF2B5EF4-FFF2-40B4-BE49-F238E27FC236}">
              <a16:creationId xmlns:a16="http://schemas.microsoft.com/office/drawing/2014/main" id="{0C002181-F7B9-409D-91CC-3416EF3C6409}"/>
            </a:ext>
          </a:extLst>
        </xdr:cNvPr>
        <xdr:cNvSpPr txBox="1"/>
      </xdr:nvSpPr>
      <xdr:spPr>
        <a:xfrm>
          <a:off x="5565669" y="117799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D2E21A43-53C2-429A-8CBD-33140C8C445E}"/>
            </a:ext>
          </a:extLst>
        </xdr:cNvPr>
        <xdr:cNvCxnSpPr/>
      </xdr:nvCxnSpPr>
      <xdr:spPr>
        <a:xfrm>
          <a:off x="6118225" y="1148397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0" name="テキスト ボックス 389">
          <a:extLst>
            <a:ext uri="{FF2B5EF4-FFF2-40B4-BE49-F238E27FC236}">
              <a16:creationId xmlns:a16="http://schemas.microsoft.com/office/drawing/2014/main" id="{343583DF-2B13-440F-8057-47900F5E52B6}"/>
            </a:ext>
          </a:extLst>
        </xdr:cNvPr>
        <xdr:cNvSpPr txBox="1"/>
      </xdr:nvSpPr>
      <xdr:spPr>
        <a:xfrm>
          <a:off x="5565669" y="1134651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5114A64E-0B55-405F-A5C7-2FD2F998FFDB}"/>
            </a:ext>
          </a:extLst>
        </xdr:cNvPr>
        <xdr:cNvCxnSpPr/>
      </xdr:nvCxnSpPr>
      <xdr:spPr>
        <a:xfrm>
          <a:off x="6118225" y="1104582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328C4961-765A-4EBE-8405-A1A9E603F1A7}"/>
            </a:ext>
          </a:extLst>
        </xdr:cNvPr>
        <xdr:cNvSpPr txBox="1"/>
      </xdr:nvSpPr>
      <xdr:spPr>
        <a:xfrm>
          <a:off x="5565669" y="10913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C958E56A-A794-40AB-8DE9-E2067F979CAC}"/>
            </a:ext>
          </a:extLst>
        </xdr:cNvPr>
        <xdr:cNvSpPr/>
      </xdr:nvSpPr>
      <xdr:spPr>
        <a:xfrm>
          <a:off x="6118225" y="11045825"/>
          <a:ext cx="4329113"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89171</xdr:rowOff>
    </xdr:from>
    <xdr:to>
      <xdr:col>54</xdr:col>
      <xdr:colOff>189865</xdr:colOff>
      <xdr:row>78</xdr:row>
      <xdr:rowOff>139700</xdr:rowOff>
    </xdr:to>
    <xdr:cxnSp macro="">
      <xdr:nvCxnSpPr>
        <xdr:cNvPr id="394" name="直線コネクタ 393">
          <a:extLst>
            <a:ext uri="{FF2B5EF4-FFF2-40B4-BE49-F238E27FC236}">
              <a16:creationId xmlns:a16="http://schemas.microsoft.com/office/drawing/2014/main" id="{8D45B11F-ECCE-4EBA-8213-0D71ACE765E0}"/>
            </a:ext>
          </a:extLst>
        </xdr:cNvPr>
        <xdr:cNvCxnSpPr/>
      </xdr:nvCxnSpPr>
      <xdr:spPr>
        <a:xfrm flipV="1">
          <a:off x="9689783" y="11433446"/>
          <a:ext cx="1270" cy="13459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5" name="普通建設事業費 （ うち新規整備　）最小値テキスト">
          <a:extLst>
            <a:ext uri="{FF2B5EF4-FFF2-40B4-BE49-F238E27FC236}">
              <a16:creationId xmlns:a16="http://schemas.microsoft.com/office/drawing/2014/main" id="{562EA70D-3943-41F7-82DE-ED9A2E5A041B}"/>
            </a:ext>
          </a:extLst>
        </xdr:cNvPr>
        <xdr:cNvSpPr txBox="1"/>
      </xdr:nvSpPr>
      <xdr:spPr>
        <a:xfrm>
          <a:off x="9742488" y="127832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6" name="直線コネクタ 395">
          <a:extLst>
            <a:ext uri="{FF2B5EF4-FFF2-40B4-BE49-F238E27FC236}">
              <a16:creationId xmlns:a16="http://schemas.microsoft.com/office/drawing/2014/main" id="{D4C7E410-4D20-422D-B609-C0B41F88E798}"/>
            </a:ext>
          </a:extLst>
        </xdr:cNvPr>
        <xdr:cNvCxnSpPr/>
      </xdr:nvCxnSpPr>
      <xdr:spPr>
        <a:xfrm>
          <a:off x="9617075" y="12779375"/>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35848</xdr:rowOff>
    </xdr:from>
    <xdr:ext cx="599010" cy="259045"/>
    <xdr:sp macro="" textlink="">
      <xdr:nvSpPr>
        <xdr:cNvPr id="397" name="普通建設事業費 （ うち新規整備　）最大値テキスト">
          <a:extLst>
            <a:ext uri="{FF2B5EF4-FFF2-40B4-BE49-F238E27FC236}">
              <a16:creationId xmlns:a16="http://schemas.microsoft.com/office/drawing/2014/main" id="{80DE8F56-34BE-4787-83CF-86E9884EEBF1}"/>
            </a:ext>
          </a:extLst>
        </xdr:cNvPr>
        <xdr:cNvSpPr txBox="1"/>
      </xdr:nvSpPr>
      <xdr:spPr>
        <a:xfrm>
          <a:off x="9742488" y="11218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155,526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89171</xdr:rowOff>
    </xdr:from>
    <xdr:to>
      <xdr:col>55</xdr:col>
      <xdr:colOff>88900</xdr:colOff>
      <xdr:row>70</xdr:row>
      <xdr:rowOff>89171</xdr:rowOff>
    </xdr:to>
    <xdr:cxnSp macro="">
      <xdr:nvCxnSpPr>
        <xdr:cNvPr id="398" name="直線コネクタ 397">
          <a:extLst>
            <a:ext uri="{FF2B5EF4-FFF2-40B4-BE49-F238E27FC236}">
              <a16:creationId xmlns:a16="http://schemas.microsoft.com/office/drawing/2014/main" id="{6CA7937B-3176-4505-8036-399ED8A97DEF}"/>
            </a:ext>
          </a:extLst>
        </xdr:cNvPr>
        <xdr:cNvCxnSpPr/>
      </xdr:nvCxnSpPr>
      <xdr:spPr>
        <a:xfrm>
          <a:off x="9617075" y="11433446"/>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71523</xdr:rowOff>
    </xdr:from>
    <xdr:to>
      <xdr:col>55</xdr:col>
      <xdr:colOff>0</xdr:colOff>
      <xdr:row>78</xdr:row>
      <xdr:rowOff>105876</xdr:rowOff>
    </xdr:to>
    <xdr:cxnSp macro="">
      <xdr:nvCxnSpPr>
        <xdr:cNvPr id="399" name="直線コネクタ 398">
          <a:extLst>
            <a:ext uri="{FF2B5EF4-FFF2-40B4-BE49-F238E27FC236}">
              <a16:creationId xmlns:a16="http://schemas.microsoft.com/office/drawing/2014/main" id="{4387D135-B5AC-4BEB-A329-318A9B03B4C6}"/>
            </a:ext>
          </a:extLst>
        </xdr:cNvPr>
        <xdr:cNvCxnSpPr/>
      </xdr:nvCxnSpPr>
      <xdr:spPr>
        <a:xfrm>
          <a:off x="8924925" y="12711198"/>
          <a:ext cx="766763" cy="34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61230</xdr:rowOff>
    </xdr:from>
    <xdr:ext cx="534377" cy="259045"/>
    <xdr:sp macro="" textlink="">
      <xdr:nvSpPr>
        <xdr:cNvPr id="400" name="普通建設事業費 （ うち新規整備　）平均値テキスト">
          <a:extLst>
            <a:ext uri="{FF2B5EF4-FFF2-40B4-BE49-F238E27FC236}">
              <a16:creationId xmlns:a16="http://schemas.microsoft.com/office/drawing/2014/main" id="{4827748F-43F7-48E4-A8A5-AEA7BC71FD96}"/>
            </a:ext>
          </a:extLst>
        </xdr:cNvPr>
        <xdr:cNvSpPr txBox="1"/>
      </xdr:nvSpPr>
      <xdr:spPr>
        <a:xfrm>
          <a:off x="9742488" y="123770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38353</xdr:rowOff>
    </xdr:from>
    <xdr:to>
      <xdr:col>55</xdr:col>
      <xdr:colOff>50800</xdr:colOff>
      <xdr:row>77</xdr:row>
      <xdr:rowOff>139953</xdr:rowOff>
    </xdr:to>
    <xdr:sp macro="" textlink="">
      <xdr:nvSpPr>
        <xdr:cNvPr id="401" name="フローチャート: 判断 400">
          <a:extLst>
            <a:ext uri="{FF2B5EF4-FFF2-40B4-BE49-F238E27FC236}">
              <a16:creationId xmlns:a16="http://schemas.microsoft.com/office/drawing/2014/main" id="{60AB70B4-4937-460C-A86C-9E22EE40B469}"/>
            </a:ext>
          </a:extLst>
        </xdr:cNvPr>
        <xdr:cNvSpPr/>
      </xdr:nvSpPr>
      <xdr:spPr>
        <a:xfrm>
          <a:off x="9655175" y="12516103"/>
          <a:ext cx="87313"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143038</xdr:rowOff>
    </xdr:from>
    <xdr:to>
      <xdr:col>50</xdr:col>
      <xdr:colOff>114300</xdr:colOff>
      <xdr:row>78</xdr:row>
      <xdr:rowOff>71523</xdr:rowOff>
    </xdr:to>
    <xdr:cxnSp macro="">
      <xdr:nvCxnSpPr>
        <xdr:cNvPr id="402" name="直線コネクタ 401">
          <a:extLst>
            <a:ext uri="{FF2B5EF4-FFF2-40B4-BE49-F238E27FC236}">
              <a16:creationId xmlns:a16="http://schemas.microsoft.com/office/drawing/2014/main" id="{1191351E-3524-4CAA-B4FA-5C1D33D70640}"/>
            </a:ext>
          </a:extLst>
        </xdr:cNvPr>
        <xdr:cNvCxnSpPr/>
      </xdr:nvCxnSpPr>
      <xdr:spPr>
        <a:xfrm>
          <a:off x="8107363" y="12620788"/>
          <a:ext cx="817562" cy="90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120548</xdr:rowOff>
    </xdr:from>
    <xdr:to>
      <xdr:col>50</xdr:col>
      <xdr:colOff>165100</xdr:colOff>
      <xdr:row>78</xdr:row>
      <xdr:rowOff>50698</xdr:rowOff>
    </xdr:to>
    <xdr:sp macro="" textlink="">
      <xdr:nvSpPr>
        <xdr:cNvPr id="403" name="フローチャート: 判断 402">
          <a:extLst>
            <a:ext uri="{FF2B5EF4-FFF2-40B4-BE49-F238E27FC236}">
              <a16:creationId xmlns:a16="http://schemas.microsoft.com/office/drawing/2014/main" id="{94A9262E-FBF3-453D-8F65-052EF6E7DF31}"/>
            </a:ext>
          </a:extLst>
        </xdr:cNvPr>
        <xdr:cNvSpPr/>
      </xdr:nvSpPr>
      <xdr:spPr>
        <a:xfrm>
          <a:off x="8874125" y="12598298"/>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67225</xdr:rowOff>
    </xdr:from>
    <xdr:ext cx="534377" cy="259045"/>
    <xdr:sp macro="" textlink="">
      <xdr:nvSpPr>
        <xdr:cNvPr id="404" name="テキスト ボックス 403">
          <a:extLst>
            <a:ext uri="{FF2B5EF4-FFF2-40B4-BE49-F238E27FC236}">
              <a16:creationId xmlns:a16="http://schemas.microsoft.com/office/drawing/2014/main" id="{B1B25121-F199-4344-A3B1-70AF288049FC}"/>
            </a:ext>
          </a:extLst>
        </xdr:cNvPr>
        <xdr:cNvSpPr txBox="1"/>
      </xdr:nvSpPr>
      <xdr:spPr>
        <a:xfrm>
          <a:off x="8672024" y="12383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143038</xdr:rowOff>
    </xdr:from>
    <xdr:to>
      <xdr:col>45</xdr:col>
      <xdr:colOff>177800</xdr:colOff>
      <xdr:row>78</xdr:row>
      <xdr:rowOff>53307</xdr:rowOff>
    </xdr:to>
    <xdr:cxnSp macro="">
      <xdr:nvCxnSpPr>
        <xdr:cNvPr id="405" name="直線コネクタ 404">
          <a:extLst>
            <a:ext uri="{FF2B5EF4-FFF2-40B4-BE49-F238E27FC236}">
              <a16:creationId xmlns:a16="http://schemas.microsoft.com/office/drawing/2014/main" id="{00A60546-4CF0-4200-BD39-79FC8831FF52}"/>
            </a:ext>
          </a:extLst>
        </xdr:cNvPr>
        <xdr:cNvCxnSpPr/>
      </xdr:nvCxnSpPr>
      <xdr:spPr>
        <a:xfrm flipV="1">
          <a:off x="7275513" y="12620788"/>
          <a:ext cx="831850" cy="72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118782</xdr:rowOff>
    </xdr:from>
    <xdr:to>
      <xdr:col>46</xdr:col>
      <xdr:colOff>38100</xdr:colOff>
      <xdr:row>78</xdr:row>
      <xdr:rowOff>48932</xdr:rowOff>
    </xdr:to>
    <xdr:sp macro="" textlink="">
      <xdr:nvSpPr>
        <xdr:cNvPr id="406" name="フローチャート: 判断 405">
          <a:extLst>
            <a:ext uri="{FF2B5EF4-FFF2-40B4-BE49-F238E27FC236}">
              <a16:creationId xmlns:a16="http://schemas.microsoft.com/office/drawing/2014/main" id="{F30C7358-D7F5-4C3A-B3F7-D784827D0F67}"/>
            </a:ext>
          </a:extLst>
        </xdr:cNvPr>
        <xdr:cNvSpPr/>
      </xdr:nvSpPr>
      <xdr:spPr>
        <a:xfrm>
          <a:off x="8056563" y="12596532"/>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40059</xdr:rowOff>
    </xdr:from>
    <xdr:ext cx="534377" cy="259045"/>
    <xdr:sp macro="" textlink="">
      <xdr:nvSpPr>
        <xdr:cNvPr id="407" name="テキスト ボックス 406">
          <a:extLst>
            <a:ext uri="{FF2B5EF4-FFF2-40B4-BE49-F238E27FC236}">
              <a16:creationId xmlns:a16="http://schemas.microsoft.com/office/drawing/2014/main" id="{B9903F60-6903-46DA-A86B-41D9FD54F681}"/>
            </a:ext>
          </a:extLst>
        </xdr:cNvPr>
        <xdr:cNvSpPr txBox="1"/>
      </xdr:nvSpPr>
      <xdr:spPr>
        <a:xfrm>
          <a:off x="7854461" y="12679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111444</xdr:rowOff>
    </xdr:from>
    <xdr:to>
      <xdr:col>41</xdr:col>
      <xdr:colOff>50800</xdr:colOff>
      <xdr:row>78</xdr:row>
      <xdr:rowOff>53307</xdr:rowOff>
    </xdr:to>
    <xdr:cxnSp macro="">
      <xdr:nvCxnSpPr>
        <xdr:cNvPr id="408" name="直線コネクタ 407">
          <a:extLst>
            <a:ext uri="{FF2B5EF4-FFF2-40B4-BE49-F238E27FC236}">
              <a16:creationId xmlns:a16="http://schemas.microsoft.com/office/drawing/2014/main" id="{36B765FB-55C5-4A3F-A17B-F8607CF079C0}"/>
            </a:ext>
          </a:extLst>
        </xdr:cNvPr>
        <xdr:cNvCxnSpPr/>
      </xdr:nvCxnSpPr>
      <xdr:spPr>
        <a:xfrm>
          <a:off x="6457950" y="12589194"/>
          <a:ext cx="817563" cy="10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127022</xdr:rowOff>
    </xdr:from>
    <xdr:to>
      <xdr:col>41</xdr:col>
      <xdr:colOff>101600</xdr:colOff>
      <xdr:row>78</xdr:row>
      <xdr:rowOff>57172</xdr:rowOff>
    </xdr:to>
    <xdr:sp macro="" textlink="">
      <xdr:nvSpPr>
        <xdr:cNvPr id="409" name="フローチャート: 判断 408">
          <a:extLst>
            <a:ext uri="{FF2B5EF4-FFF2-40B4-BE49-F238E27FC236}">
              <a16:creationId xmlns:a16="http://schemas.microsoft.com/office/drawing/2014/main" id="{47F5B552-B56E-44EA-9BA3-419F0D50D288}"/>
            </a:ext>
          </a:extLst>
        </xdr:cNvPr>
        <xdr:cNvSpPr/>
      </xdr:nvSpPr>
      <xdr:spPr>
        <a:xfrm>
          <a:off x="7224713" y="12604772"/>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73699</xdr:rowOff>
    </xdr:from>
    <xdr:ext cx="534377" cy="259045"/>
    <xdr:sp macro="" textlink="">
      <xdr:nvSpPr>
        <xdr:cNvPr id="410" name="テキスト ボックス 409">
          <a:extLst>
            <a:ext uri="{FF2B5EF4-FFF2-40B4-BE49-F238E27FC236}">
              <a16:creationId xmlns:a16="http://schemas.microsoft.com/office/drawing/2014/main" id="{73337279-78DF-447D-BA48-6F386C564127}"/>
            </a:ext>
          </a:extLst>
        </xdr:cNvPr>
        <xdr:cNvSpPr txBox="1"/>
      </xdr:nvSpPr>
      <xdr:spPr>
        <a:xfrm>
          <a:off x="7036899" y="12389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130707</xdr:rowOff>
    </xdr:from>
    <xdr:to>
      <xdr:col>36</xdr:col>
      <xdr:colOff>165100</xdr:colOff>
      <xdr:row>78</xdr:row>
      <xdr:rowOff>60857</xdr:rowOff>
    </xdr:to>
    <xdr:sp macro="" textlink="">
      <xdr:nvSpPr>
        <xdr:cNvPr id="411" name="フローチャート: 判断 410">
          <a:extLst>
            <a:ext uri="{FF2B5EF4-FFF2-40B4-BE49-F238E27FC236}">
              <a16:creationId xmlns:a16="http://schemas.microsoft.com/office/drawing/2014/main" id="{EB7A6EF7-1309-4CF1-B881-D06DB8BB953B}"/>
            </a:ext>
          </a:extLst>
        </xdr:cNvPr>
        <xdr:cNvSpPr/>
      </xdr:nvSpPr>
      <xdr:spPr>
        <a:xfrm>
          <a:off x="6407150" y="12608457"/>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51984</xdr:rowOff>
    </xdr:from>
    <xdr:ext cx="534377" cy="259045"/>
    <xdr:sp macro="" textlink="">
      <xdr:nvSpPr>
        <xdr:cNvPr id="412" name="テキスト ボックス 411">
          <a:extLst>
            <a:ext uri="{FF2B5EF4-FFF2-40B4-BE49-F238E27FC236}">
              <a16:creationId xmlns:a16="http://schemas.microsoft.com/office/drawing/2014/main" id="{B275AB58-3887-4C40-B1D1-8B4CC6E05B21}"/>
            </a:ext>
          </a:extLst>
        </xdr:cNvPr>
        <xdr:cNvSpPr txBox="1"/>
      </xdr:nvSpPr>
      <xdr:spPr>
        <a:xfrm>
          <a:off x="6205049" y="12691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ABBCE6CC-7E7C-40D3-B68D-B04A5AE5C30D}"/>
            </a:ext>
          </a:extLst>
        </xdr:cNvPr>
        <xdr:cNvSpPr txBox="1"/>
      </xdr:nvSpPr>
      <xdr:spPr>
        <a:xfrm>
          <a:off x="9515475" y="1320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598C8C7-5EED-43F8-A687-61329DF553FE}"/>
            </a:ext>
          </a:extLst>
        </xdr:cNvPr>
        <xdr:cNvSpPr txBox="1"/>
      </xdr:nvSpPr>
      <xdr:spPr>
        <a:xfrm>
          <a:off x="8748713" y="1320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A7FC6FE0-94E2-4417-96ED-340CC9B6600F}"/>
            </a:ext>
          </a:extLst>
        </xdr:cNvPr>
        <xdr:cNvSpPr txBox="1"/>
      </xdr:nvSpPr>
      <xdr:spPr>
        <a:xfrm>
          <a:off x="7931150" y="1320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6F95FA58-7E37-4A13-A481-155FAC201E63}"/>
            </a:ext>
          </a:extLst>
        </xdr:cNvPr>
        <xdr:cNvSpPr txBox="1"/>
      </xdr:nvSpPr>
      <xdr:spPr>
        <a:xfrm>
          <a:off x="7099300" y="1320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EC02BD3B-FAB0-4136-A530-7FB86DD9B559}"/>
            </a:ext>
          </a:extLst>
        </xdr:cNvPr>
        <xdr:cNvSpPr txBox="1"/>
      </xdr:nvSpPr>
      <xdr:spPr>
        <a:xfrm>
          <a:off x="6281738" y="1320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55076</xdr:rowOff>
    </xdr:from>
    <xdr:to>
      <xdr:col>55</xdr:col>
      <xdr:colOff>50800</xdr:colOff>
      <xdr:row>78</xdr:row>
      <xdr:rowOff>156676</xdr:rowOff>
    </xdr:to>
    <xdr:sp macro="" textlink="">
      <xdr:nvSpPr>
        <xdr:cNvPr id="418" name="楕円 417">
          <a:extLst>
            <a:ext uri="{FF2B5EF4-FFF2-40B4-BE49-F238E27FC236}">
              <a16:creationId xmlns:a16="http://schemas.microsoft.com/office/drawing/2014/main" id="{23807C93-F0B4-481A-932B-C159D2A7F33A}"/>
            </a:ext>
          </a:extLst>
        </xdr:cNvPr>
        <xdr:cNvSpPr/>
      </xdr:nvSpPr>
      <xdr:spPr>
        <a:xfrm>
          <a:off x="9655175" y="12694751"/>
          <a:ext cx="87313"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141453</xdr:rowOff>
    </xdr:from>
    <xdr:ext cx="469744" cy="259045"/>
    <xdr:sp macro="" textlink="">
      <xdr:nvSpPr>
        <xdr:cNvPr id="419" name="普通建設事業費 （ うち新規整備　）該当値テキスト">
          <a:extLst>
            <a:ext uri="{FF2B5EF4-FFF2-40B4-BE49-F238E27FC236}">
              <a16:creationId xmlns:a16="http://schemas.microsoft.com/office/drawing/2014/main" id="{112F1708-2C4C-4A44-9F36-BD84D3C46CF4}"/>
            </a:ext>
          </a:extLst>
        </xdr:cNvPr>
        <xdr:cNvSpPr txBox="1"/>
      </xdr:nvSpPr>
      <xdr:spPr>
        <a:xfrm>
          <a:off x="9742488" y="12619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20723</xdr:rowOff>
    </xdr:from>
    <xdr:to>
      <xdr:col>50</xdr:col>
      <xdr:colOff>165100</xdr:colOff>
      <xdr:row>78</xdr:row>
      <xdr:rowOff>122323</xdr:rowOff>
    </xdr:to>
    <xdr:sp macro="" textlink="">
      <xdr:nvSpPr>
        <xdr:cNvPr id="420" name="楕円 419">
          <a:extLst>
            <a:ext uri="{FF2B5EF4-FFF2-40B4-BE49-F238E27FC236}">
              <a16:creationId xmlns:a16="http://schemas.microsoft.com/office/drawing/2014/main" id="{38B5C7BC-4360-4434-B67A-54C142A29734}"/>
            </a:ext>
          </a:extLst>
        </xdr:cNvPr>
        <xdr:cNvSpPr/>
      </xdr:nvSpPr>
      <xdr:spPr>
        <a:xfrm>
          <a:off x="8874125" y="12660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113450</xdr:rowOff>
    </xdr:from>
    <xdr:ext cx="469744" cy="259045"/>
    <xdr:sp macro="" textlink="">
      <xdr:nvSpPr>
        <xdr:cNvPr id="421" name="テキスト ボックス 420">
          <a:extLst>
            <a:ext uri="{FF2B5EF4-FFF2-40B4-BE49-F238E27FC236}">
              <a16:creationId xmlns:a16="http://schemas.microsoft.com/office/drawing/2014/main" id="{256F80ED-034B-4EEE-AD72-3AA21C855BBC}"/>
            </a:ext>
          </a:extLst>
        </xdr:cNvPr>
        <xdr:cNvSpPr txBox="1"/>
      </xdr:nvSpPr>
      <xdr:spPr>
        <a:xfrm>
          <a:off x="8704341" y="12753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92238</xdr:rowOff>
    </xdr:from>
    <xdr:to>
      <xdr:col>46</xdr:col>
      <xdr:colOff>38100</xdr:colOff>
      <xdr:row>78</xdr:row>
      <xdr:rowOff>22388</xdr:rowOff>
    </xdr:to>
    <xdr:sp macro="" textlink="">
      <xdr:nvSpPr>
        <xdr:cNvPr id="422" name="楕円 421">
          <a:extLst>
            <a:ext uri="{FF2B5EF4-FFF2-40B4-BE49-F238E27FC236}">
              <a16:creationId xmlns:a16="http://schemas.microsoft.com/office/drawing/2014/main" id="{2F1FF0A9-F8B9-4A73-A778-3AAA72856A5F}"/>
            </a:ext>
          </a:extLst>
        </xdr:cNvPr>
        <xdr:cNvSpPr/>
      </xdr:nvSpPr>
      <xdr:spPr>
        <a:xfrm>
          <a:off x="8056563" y="12569988"/>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38915</xdr:rowOff>
    </xdr:from>
    <xdr:ext cx="534377" cy="259045"/>
    <xdr:sp macro="" textlink="">
      <xdr:nvSpPr>
        <xdr:cNvPr id="423" name="テキスト ボックス 422">
          <a:extLst>
            <a:ext uri="{FF2B5EF4-FFF2-40B4-BE49-F238E27FC236}">
              <a16:creationId xmlns:a16="http://schemas.microsoft.com/office/drawing/2014/main" id="{4E17091E-1FE6-4908-8B1A-CA58C5C6D9E7}"/>
            </a:ext>
          </a:extLst>
        </xdr:cNvPr>
        <xdr:cNvSpPr txBox="1"/>
      </xdr:nvSpPr>
      <xdr:spPr>
        <a:xfrm>
          <a:off x="7854461" y="12354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2507</xdr:rowOff>
    </xdr:from>
    <xdr:to>
      <xdr:col>41</xdr:col>
      <xdr:colOff>101600</xdr:colOff>
      <xdr:row>78</xdr:row>
      <xdr:rowOff>104107</xdr:rowOff>
    </xdr:to>
    <xdr:sp macro="" textlink="">
      <xdr:nvSpPr>
        <xdr:cNvPr id="424" name="楕円 423">
          <a:extLst>
            <a:ext uri="{FF2B5EF4-FFF2-40B4-BE49-F238E27FC236}">
              <a16:creationId xmlns:a16="http://schemas.microsoft.com/office/drawing/2014/main" id="{F1019474-B885-4F9B-9BC4-8512E853540D}"/>
            </a:ext>
          </a:extLst>
        </xdr:cNvPr>
        <xdr:cNvSpPr/>
      </xdr:nvSpPr>
      <xdr:spPr>
        <a:xfrm>
          <a:off x="7224713" y="1264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95234</xdr:rowOff>
    </xdr:from>
    <xdr:ext cx="469744" cy="259045"/>
    <xdr:sp macro="" textlink="">
      <xdr:nvSpPr>
        <xdr:cNvPr id="425" name="テキスト ボックス 424">
          <a:extLst>
            <a:ext uri="{FF2B5EF4-FFF2-40B4-BE49-F238E27FC236}">
              <a16:creationId xmlns:a16="http://schemas.microsoft.com/office/drawing/2014/main" id="{A33D84B7-2E4A-4559-BFB0-D1E7C9209858}"/>
            </a:ext>
          </a:extLst>
        </xdr:cNvPr>
        <xdr:cNvSpPr txBox="1"/>
      </xdr:nvSpPr>
      <xdr:spPr>
        <a:xfrm>
          <a:off x="7054928" y="12734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60644</xdr:rowOff>
    </xdr:from>
    <xdr:to>
      <xdr:col>36</xdr:col>
      <xdr:colOff>165100</xdr:colOff>
      <xdr:row>77</xdr:row>
      <xdr:rowOff>162244</xdr:rowOff>
    </xdr:to>
    <xdr:sp macro="" textlink="">
      <xdr:nvSpPr>
        <xdr:cNvPr id="426" name="楕円 425">
          <a:extLst>
            <a:ext uri="{FF2B5EF4-FFF2-40B4-BE49-F238E27FC236}">
              <a16:creationId xmlns:a16="http://schemas.microsoft.com/office/drawing/2014/main" id="{35D9911A-A8DF-4D94-B3A8-2A4477C1E2D6}"/>
            </a:ext>
          </a:extLst>
        </xdr:cNvPr>
        <xdr:cNvSpPr/>
      </xdr:nvSpPr>
      <xdr:spPr>
        <a:xfrm>
          <a:off x="6407150" y="12538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7321</xdr:rowOff>
    </xdr:from>
    <xdr:ext cx="534377" cy="259045"/>
    <xdr:sp macro="" textlink="">
      <xdr:nvSpPr>
        <xdr:cNvPr id="427" name="テキスト ボックス 426">
          <a:extLst>
            <a:ext uri="{FF2B5EF4-FFF2-40B4-BE49-F238E27FC236}">
              <a16:creationId xmlns:a16="http://schemas.microsoft.com/office/drawing/2014/main" id="{F5719249-60C1-41C0-A9D2-37CAE42BD53A}"/>
            </a:ext>
          </a:extLst>
        </xdr:cNvPr>
        <xdr:cNvSpPr txBox="1"/>
      </xdr:nvSpPr>
      <xdr:spPr>
        <a:xfrm>
          <a:off x="6205049" y="12323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C756FEFE-1254-425F-A934-992CADBFD8AB}"/>
            </a:ext>
          </a:extLst>
        </xdr:cNvPr>
        <xdr:cNvSpPr/>
      </xdr:nvSpPr>
      <xdr:spPr>
        <a:xfrm>
          <a:off x="6118225" y="13506450"/>
          <a:ext cx="4329113"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E92CC7C2-772D-4693-AAC4-95220A270D3D}"/>
            </a:ext>
          </a:extLst>
        </xdr:cNvPr>
        <xdr:cNvSpPr/>
      </xdr:nvSpPr>
      <xdr:spPr>
        <a:xfrm>
          <a:off x="6230938" y="138303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C4605FDE-4BE0-4A3F-9678-3C30035C1B31}"/>
            </a:ext>
          </a:extLst>
        </xdr:cNvPr>
        <xdr:cNvSpPr/>
      </xdr:nvSpPr>
      <xdr:spPr>
        <a:xfrm>
          <a:off x="6230938" y="140239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F71B30B7-C0DC-4E4A-B94B-66BE57DECF7F}"/>
            </a:ext>
          </a:extLst>
        </xdr:cNvPr>
        <xdr:cNvSpPr/>
      </xdr:nvSpPr>
      <xdr:spPr>
        <a:xfrm>
          <a:off x="7175500" y="138303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FB6279A4-236B-48B8-93AA-3581CC5622BA}"/>
            </a:ext>
          </a:extLst>
        </xdr:cNvPr>
        <xdr:cNvSpPr/>
      </xdr:nvSpPr>
      <xdr:spPr>
        <a:xfrm>
          <a:off x="7175500" y="140239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A46E3E49-79FF-4FDE-B7C1-48A5C607AD91}"/>
            </a:ext>
          </a:extLst>
        </xdr:cNvPr>
        <xdr:cNvSpPr/>
      </xdr:nvSpPr>
      <xdr:spPr>
        <a:xfrm>
          <a:off x="8232775" y="138303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29EF409D-F674-41BA-B220-DE01D7DF6115}"/>
            </a:ext>
          </a:extLst>
        </xdr:cNvPr>
        <xdr:cNvSpPr/>
      </xdr:nvSpPr>
      <xdr:spPr>
        <a:xfrm>
          <a:off x="8232775" y="140239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CED8A8A0-AEDA-4AFE-864B-BAC0524E9586}"/>
            </a:ext>
          </a:extLst>
        </xdr:cNvPr>
        <xdr:cNvSpPr/>
      </xdr:nvSpPr>
      <xdr:spPr>
        <a:xfrm>
          <a:off x="6118225" y="14284325"/>
          <a:ext cx="4329113" cy="22574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E31AFE23-4F7B-4D7D-A4D1-8786E2D81E59}"/>
            </a:ext>
          </a:extLst>
        </xdr:cNvPr>
        <xdr:cNvSpPr txBox="1"/>
      </xdr:nvSpPr>
      <xdr:spPr>
        <a:xfrm>
          <a:off x="6080125" y="14103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88F050B9-FE92-4150-9259-A3D6A4DC2FC9}"/>
            </a:ext>
          </a:extLst>
        </xdr:cNvPr>
        <xdr:cNvCxnSpPr/>
      </xdr:nvCxnSpPr>
      <xdr:spPr>
        <a:xfrm>
          <a:off x="6118225" y="1654175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8" name="直線コネクタ 437">
          <a:extLst>
            <a:ext uri="{FF2B5EF4-FFF2-40B4-BE49-F238E27FC236}">
              <a16:creationId xmlns:a16="http://schemas.microsoft.com/office/drawing/2014/main" id="{0C9B46DD-1BB1-4F6C-BE80-245E42DED71A}"/>
            </a:ext>
          </a:extLst>
        </xdr:cNvPr>
        <xdr:cNvCxnSpPr/>
      </xdr:nvCxnSpPr>
      <xdr:spPr>
        <a:xfrm>
          <a:off x="6118225" y="1616075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9" name="テキスト ボックス 438">
          <a:extLst>
            <a:ext uri="{FF2B5EF4-FFF2-40B4-BE49-F238E27FC236}">
              <a16:creationId xmlns:a16="http://schemas.microsoft.com/office/drawing/2014/main" id="{B0527237-D313-45AE-B968-87317A416F30}"/>
            </a:ext>
          </a:extLst>
        </xdr:cNvPr>
        <xdr:cNvSpPr txBox="1"/>
      </xdr:nvSpPr>
      <xdr:spPr>
        <a:xfrm>
          <a:off x="5883727" y="160185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0" name="直線コネクタ 439">
          <a:extLst>
            <a:ext uri="{FF2B5EF4-FFF2-40B4-BE49-F238E27FC236}">
              <a16:creationId xmlns:a16="http://schemas.microsoft.com/office/drawing/2014/main" id="{96F4A2DC-CBA5-4ED7-8DDD-5C81781D2C8E}"/>
            </a:ext>
          </a:extLst>
        </xdr:cNvPr>
        <xdr:cNvCxnSpPr/>
      </xdr:nvCxnSpPr>
      <xdr:spPr>
        <a:xfrm>
          <a:off x="6118225" y="1577975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1" name="テキスト ボックス 440">
          <a:extLst>
            <a:ext uri="{FF2B5EF4-FFF2-40B4-BE49-F238E27FC236}">
              <a16:creationId xmlns:a16="http://schemas.microsoft.com/office/drawing/2014/main" id="{AB8CBCAC-6589-4204-873B-38D1102B52F1}"/>
            </a:ext>
          </a:extLst>
        </xdr:cNvPr>
        <xdr:cNvSpPr txBox="1"/>
      </xdr:nvSpPr>
      <xdr:spPr>
        <a:xfrm>
          <a:off x="5629789" y="1563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2" name="直線コネクタ 441">
          <a:extLst>
            <a:ext uri="{FF2B5EF4-FFF2-40B4-BE49-F238E27FC236}">
              <a16:creationId xmlns:a16="http://schemas.microsoft.com/office/drawing/2014/main" id="{8E56009A-CF14-4076-A97D-81B7729A4317}"/>
            </a:ext>
          </a:extLst>
        </xdr:cNvPr>
        <xdr:cNvCxnSpPr/>
      </xdr:nvCxnSpPr>
      <xdr:spPr>
        <a:xfrm>
          <a:off x="6118225" y="1539875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3" name="テキスト ボックス 442">
          <a:extLst>
            <a:ext uri="{FF2B5EF4-FFF2-40B4-BE49-F238E27FC236}">
              <a16:creationId xmlns:a16="http://schemas.microsoft.com/office/drawing/2014/main" id="{33B8E092-B995-4567-9B3A-D26F765A8A42}"/>
            </a:ext>
          </a:extLst>
        </xdr:cNvPr>
        <xdr:cNvSpPr txBox="1"/>
      </xdr:nvSpPr>
      <xdr:spPr>
        <a:xfrm>
          <a:off x="5565669"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4" name="直線コネクタ 443">
          <a:extLst>
            <a:ext uri="{FF2B5EF4-FFF2-40B4-BE49-F238E27FC236}">
              <a16:creationId xmlns:a16="http://schemas.microsoft.com/office/drawing/2014/main" id="{930CC38C-3F95-42D5-88E4-13CC22A690A7}"/>
            </a:ext>
          </a:extLst>
        </xdr:cNvPr>
        <xdr:cNvCxnSpPr/>
      </xdr:nvCxnSpPr>
      <xdr:spPr>
        <a:xfrm>
          <a:off x="6118225" y="1501775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5" name="テキスト ボックス 444">
          <a:extLst>
            <a:ext uri="{FF2B5EF4-FFF2-40B4-BE49-F238E27FC236}">
              <a16:creationId xmlns:a16="http://schemas.microsoft.com/office/drawing/2014/main" id="{7172CC59-A58A-45EF-8034-27456A4F1618}"/>
            </a:ext>
          </a:extLst>
        </xdr:cNvPr>
        <xdr:cNvSpPr txBox="1"/>
      </xdr:nvSpPr>
      <xdr:spPr>
        <a:xfrm>
          <a:off x="5565669" y="14875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6" name="直線コネクタ 445">
          <a:extLst>
            <a:ext uri="{FF2B5EF4-FFF2-40B4-BE49-F238E27FC236}">
              <a16:creationId xmlns:a16="http://schemas.microsoft.com/office/drawing/2014/main" id="{CE0BC5A8-FD52-4254-B086-182E64D69779}"/>
            </a:ext>
          </a:extLst>
        </xdr:cNvPr>
        <xdr:cNvCxnSpPr/>
      </xdr:nvCxnSpPr>
      <xdr:spPr>
        <a:xfrm>
          <a:off x="6118225" y="1464627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7" name="テキスト ボックス 446">
          <a:extLst>
            <a:ext uri="{FF2B5EF4-FFF2-40B4-BE49-F238E27FC236}">
              <a16:creationId xmlns:a16="http://schemas.microsoft.com/office/drawing/2014/main" id="{D8D61034-CD59-4363-956D-5CCCC508AB3E}"/>
            </a:ext>
          </a:extLst>
        </xdr:cNvPr>
        <xdr:cNvSpPr txBox="1"/>
      </xdr:nvSpPr>
      <xdr:spPr>
        <a:xfrm>
          <a:off x="5565669" y="14513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F25172E1-AFEA-4A34-BCA8-E7F04204959A}"/>
            </a:ext>
          </a:extLst>
        </xdr:cNvPr>
        <xdr:cNvCxnSpPr/>
      </xdr:nvCxnSpPr>
      <xdr:spPr>
        <a:xfrm>
          <a:off x="6118225" y="1428432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a:extLst>
            <a:ext uri="{FF2B5EF4-FFF2-40B4-BE49-F238E27FC236}">
              <a16:creationId xmlns:a16="http://schemas.microsoft.com/office/drawing/2014/main" id="{2F85AF53-6D18-4A4F-B5CC-36BCAE9074FA}"/>
            </a:ext>
          </a:extLst>
        </xdr:cNvPr>
        <xdr:cNvSpPr txBox="1"/>
      </xdr:nvSpPr>
      <xdr:spPr>
        <a:xfrm>
          <a:off x="5565669" y="14151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491AAC66-4451-4BBA-B5F2-20801CF078A3}"/>
            </a:ext>
          </a:extLst>
        </xdr:cNvPr>
        <xdr:cNvSpPr/>
      </xdr:nvSpPr>
      <xdr:spPr>
        <a:xfrm>
          <a:off x="6118225" y="14284325"/>
          <a:ext cx="4329113" cy="22574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83480</xdr:rowOff>
    </xdr:from>
    <xdr:to>
      <xdr:col>54</xdr:col>
      <xdr:colOff>189865</xdr:colOff>
      <xdr:row>98</xdr:row>
      <xdr:rowOff>82291</xdr:rowOff>
    </xdr:to>
    <xdr:cxnSp macro="">
      <xdr:nvCxnSpPr>
        <xdr:cNvPr id="451" name="直線コネクタ 450">
          <a:extLst>
            <a:ext uri="{FF2B5EF4-FFF2-40B4-BE49-F238E27FC236}">
              <a16:creationId xmlns:a16="http://schemas.microsoft.com/office/drawing/2014/main" id="{698278CF-9BC2-4752-B82A-D3210DE66746}"/>
            </a:ext>
          </a:extLst>
        </xdr:cNvPr>
        <xdr:cNvCxnSpPr/>
      </xdr:nvCxnSpPr>
      <xdr:spPr>
        <a:xfrm flipV="1">
          <a:off x="9689783" y="14666255"/>
          <a:ext cx="1270" cy="1360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86118</xdr:rowOff>
    </xdr:from>
    <xdr:ext cx="534377" cy="259045"/>
    <xdr:sp macro="" textlink="">
      <xdr:nvSpPr>
        <xdr:cNvPr id="452" name="普通建設事業費 （ うち更新整備　）最小値テキスト">
          <a:extLst>
            <a:ext uri="{FF2B5EF4-FFF2-40B4-BE49-F238E27FC236}">
              <a16:creationId xmlns:a16="http://schemas.microsoft.com/office/drawing/2014/main" id="{1270571E-1A79-4446-A585-D1E72843AD0D}"/>
            </a:ext>
          </a:extLst>
        </xdr:cNvPr>
        <xdr:cNvSpPr txBox="1"/>
      </xdr:nvSpPr>
      <xdr:spPr>
        <a:xfrm>
          <a:off x="9742488" y="16030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82291</xdr:rowOff>
    </xdr:from>
    <xdr:to>
      <xdr:col>55</xdr:col>
      <xdr:colOff>88900</xdr:colOff>
      <xdr:row>98</xdr:row>
      <xdr:rowOff>82291</xdr:rowOff>
    </xdr:to>
    <xdr:cxnSp macro="">
      <xdr:nvCxnSpPr>
        <xdr:cNvPr id="453" name="直線コネクタ 452">
          <a:extLst>
            <a:ext uri="{FF2B5EF4-FFF2-40B4-BE49-F238E27FC236}">
              <a16:creationId xmlns:a16="http://schemas.microsoft.com/office/drawing/2014/main" id="{F87A9B83-8114-400B-86F2-6C7D1A544F67}"/>
            </a:ext>
          </a:extLst>
        </xdr:cNvPr>
        <xdr:cNvCxnSpPr/>
      </xdr:nvCxnSpPr>
      <xdr:spPr>
        <a:xfrm>
          <a:off x="9617075" y="16027141"/>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30157</xdr:rowOff>
    </xdr:from>
    <xdr:ext cx="599010" cy="259045"/>
    <xdr:sp macro="" textlink="">
      <xdr:nvSpPr>
        <xdr:cNvPr id="454" name="普通建設事業費 （ うち更新整備　）最大値テキスト">
          <a:extLst>
            <a:ext uri="{FF2B5EF4-FFF2-40B4-BE49-F238E27FC236}">
              <a16:creationId xmlns:a16="http://schemas.microsoft.com/office/drawing/2014/main" id="{9B1CE338-3600-49E0-B721-128EB96AD13E}"/>
            </a:ext>
          </a:extLst>
        </xdr:cNvPr>
        <xdr:cNvSpPr txBox="1"/>
      </xdr:nvSpPr>
      <xdr:spPr>
        <a:xfrm>
          <a:off x="9742488" y="144510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83480</xdr:rowOff>
    </xdr:from>
    <xdr:to>
      <xdr:col>55</xdr:col>
      <xdr:colOff>88900</xdr:colOff>
      <xdr:row>90</xdr:row>
      <xdr:rowOff>83480</xdr:rowOff>
    </xdr:to>
    <xdr:cxnSp macro="">
      <xdr:nvCxnSpPr>
        <xdr:cNvPr id="455" name="直線コネクタ 454">
          <a:extLst>
            <a:ext uri="{FF2B5EF4-FFF2-40B4-BE49-F238E27FC236}">
              <a16:creationId xmlns:a16="http://schemas.microsoft.com/office/drawing/2014/main" id="{BE882631-9539-483C-B6E4-4956FF96125B}"/>
            </a:ext>
          </a:extLst>
        </xdr:cNvPr>
        <xdr:cNvCxnSpPr/>
      </xdr:nvCxnSpPr>
      <xdr:spPr>
        <a:xfrm>
          <a:off x="9617075" y="14666255"/>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55073</xdr:rowOff>
    </xdr:from>
    <xdr:to>
      <xdr:col>55</xdr:col>
      <xdr:colOff>0</xdr:colOff>
      <xdr:row>97</xdr:row>
      <xdr:rowOff>111170</xdr:rowOff>
    </xdr:to>
    <xdr:cxnSp macro="">
      <xdr:nvCxnSpPr>
        <xdr:cNvPr id="456" name="直線コネクタ 455">
          <a:extLst>
            <a:ext uri="{FF2B5EF4-FFF2-40B4-BE49-F238E27FC236}">
              <a16:creationId xmlns:a16="http://schemas.microsoft.com/office/drawing/2014/main" id="{7BB43B43-2647-4693-9EA0-FCBF72B1002F}"/>
            </a:ext>
          </a:extLst>
        </xdr:cNvPr>
        <xdr:cNvCxnSpPr/>
      </xdr:nvCxnSpPr>
      <xdr:spPr>
        <a:xfrm flipV="1">
          <a:off x="8924925" y="15828473"/>
          <a:ext cx="766763" cy="56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125317</xdr:rowOff>
    </xdr:from>
    <xdr:ext cx="534377" cy="259045"/>
    <xdr:sp macro="" textlink="">
      <xdr:nvSpPr>
        <xdr:cNvPr id="457" name="普通建設事業費 （ うち更新整備　）平均値テキスト">
          <a:extLst>
            <a:ext uri="{FF2B5EF4-FFF2-40B4-BE49-F238E27FC236}">
              <a16:creationId xmlns:a16="http://schemas.microsoft.com/office/drawing/2014/main" id="{5970C1A8-0117-4BE3-A1C5-932FDFEBE400}"/>
            </a:ext>
          </a:extLst>
        </xdr:cNvPr>
        <xdr:cNvSpPr txBox="1"/>
      </xdr:nvSpPr>
      <xdr:spPr>
        <a:xfrm>
          <a:off x="9742488" y="155558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102440</xdr:rowOff>
    </xdr:from>
    <xdr:to>
      <xdr:col>55</xdr:col>
      <xdr:colOff>50800</xdr:colOff>
      <xdr:row>97</xdr:row>
      <xdr:rowOff>32590</xdr:rowOff>
    </xdr:to>
    <xdr:sp macro="" textlink="">
      <xdr:nvSpPr>
        <xdr:cNvPr id="458" name="フローチャート: 判断 457">
          <a:extLst>
            <a:ext uri="{FF2B5EF4-FFF2-40B4-BE49-F238E27FC236}">
              <a16:creationId xmlns:a16="http://schemas.microsoft.com/office/drawing/2014/main" id="{225BF052-7D2A-47BC-9C21-27A4262D5F79}"/>
            </a:ext>
          </a:extLst>
        </xdr:cNvPr>
        <xdr:cNvSpPr/>
      </xdr:nvSpPr>
      <xdr:spPr>
        <a:xfrm>
          <a:off x="9655175" y="15704390"/>
          <a:ext cx="87313"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111170</xdr:rowOff>
    </xdr:from>
    <xdr:to>
      <xdr:col>50</xdr:col>
      <xdr:colOff>114300</xdr:colOff>
      <xdr:row>98</xdr:row>
      <xdr:rowOff>14061</xdr:rowOff>
    </xdr:to>
    <xdr:cxnSp macro="">
      <xdr:nvCxnSpPr>
        <xdr:cNvPr id="459" name="直線コネクタ 458">
          <a:extLst>
            <a:ext uri="{FF2B5EF4-FFF2-40B4-BE49-F238E27FC236}">
              <a16:creationId xmlns:a16="http://schemas.microsoft.com/office/drawing/2014/main" id="{B86509F9-0B8A-47EF-8D8A-967F18E687CE}"/>
            </a:ext>
          </a:extLst>
        </xdr:cNvPr>
        <xdr:cNvCxnSpPr/>
      </xdr:nvCxnSpPr>
      <xdr:spPr>
        <a:xfrm flipV="1">
          <a:off x="8107363" y="15884570"/>
          <a:ext cx="817562" cy="74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93328</xdr:rowOff>
    </xdr:from>
    <xdr:to>
      <xdr:col>50</xdr:col>
      <xdr:colOff>165100</xdr:colOff>
      <xdr:row>97</xdr:row>
      <xdr:rowOff>23478</xdr:rowOff>
    </xdr:to>
    <xdr:sp macro="" textlink="">
      <xdr:nvSpPr>
        <xdr:cNvPr id="460" name="フローチャート: 判断 459">
          <a:extLst>
            <a:ext uri="{FF2B5EF4-FFF2-40B4-BE49-F238E27FC236}">
              <a16:creationId xmlns:a16="http://schemas.microsoft.com/office/drawing/2014/main" id="{FCC27930-83C3-426A-A502-413DD1578AF3}"/>
            </a:ext>
          </a:extLst>
        </xdr:cNvPr>
        <xdr:cNvSpPr/>
      </xdr:nvSpPr>
      <xdr:spPr>
        <a:xfrm>
          <a:off x="8874125" y="15695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40005</xdr:rowOff>
    </xdr:from>
    <xdr:ext cx="534377" cy="259045"/>
    <xdr:sp macro="" textlink="">
      <xdr:nvSpPr>
        <xdr:cNvPr id="461" name="テキスト ボックス 460">
          <a:extLst>
            <a:ext uri="{FF2B5EF4-FFF2-40B4-BE49-F238E27FC236}">
              <a16:creationId xmlns:a16="http://schemas.microsoft.com/office/drawing/2014/main" id="{2757F1DA-38B4-40C2-A4CB-1DF0BA5F9F30}"/>
            </a:ext>
          </a:extLst>
        </xdr:cNvPr>
        <xdr:cNvSpPr txBox="1"/>
      </xdr:nvSpPr>
      <xdr:spPr>
        <a:xfrm>
          <a:off x="8672024" y="15470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140371</xdr:rowOff>
    </xdr:from>
    <xdr:to>
      <xdr:col>45</xdr:col>
      <xdr:colOff>177800</xdr:colOff>
      <xdr:row>98</xdr:row>
      <xdr:rowOff>14061</xdr:rowOff>
    </xdr:to>
    <xdr:cxnSp macro="">
      <xdr:nvCxnSpPr>
        <xdr:cNvPr id="462" name="直線コネクタ 461">
          <a:extLst>
            <a:ext uri="{FF2B5EF4-FFF2-40B4-BE49-F238E27FC236}">
              <a16:creationId xmlns:a16="http://schemas.microsoft.com/office/drawing/2014/main" id="{0530AFD4-3982-4E32-8DED-FE8129A13408}"/>
            </a:ext>
          </a:extLst>
        </xdr:cNvPr>
        <xdr:cNvCxnSpPr/>
      </xdr:nvCxnSpPr>
      <xdr:spPr>
        <a:xfrm>
          <a:off x="7275513" y="15913771"/>
          <a:ext cx="831850" cy="45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142286</xdr:rowOff>
    </xdr:from>
    <xdr:to>
      <xdr:col>46</xdr:col>
      <xdr:colOff>38100</xdr:colOff>
      <xdr:row>97</xdr:row>
      <xdr:rowOff>72436</xdr:rowOff>
    </xdr:to>
    <xdr:sp macro="" textlink="">
      <xdr:nvSpPr>
        <xdr:cNvPr id="463" name="フローチャート: 判断 462">
          <a:extLst>
            <a:ext uri="{FF2B5EF4-FFF2-40B4-BE49-F238E27FC236}">
              <a16:creationId xmlns:a16="http://schemas.microsoft.com/office/drawing/2014/main" id="{A492D773-9724-453E-8E1C-6B1B17876266}"/>
            </a:ext>
          </a:extLst>
        </xdr:cNvPr>
        <xdr:cNvSpPr/>
      </xdr:nvSpPr>
      <xdr:spPr>
        <a:xfrm>
          <a:off x="8056563" y="15744236"/>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88963</xdr:rowOff>
    </xdr:from>
    <xdr:ext cx="534377" cy="259045"/>
    <xdr:sp macro="" textlink="">
      <xdr:nvSpPr>
        <xdr:cNvPr id="464" name="テキスト ボックス 463">
          <a:extLst>
            <a:ext uri="{FF2B5EF4-FFF2-40B4-BE49-F238E27FC236}">
              <a16:creationId xmlns:a16="http://schemas.microsoft.com/office/drawing/2014/main" id="{8A16332F-DF4F-453A-9ADF-9281F6206368}"/>
            </a:ext>
          </a:extLst>
        </xdr:cNvPr>
        <xdr:cNvSpPr txBox="1"/>
      </xdr:nvSpPr>
      <xdr:spPr>
        <a:xfrm>
          <a:off x="7854461" y="15519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140371</xdr:rowOff>
    </xdr:from>
    <xdr:to>
      <xdr:col>41</xdr:col>
      <xdr:colOff>50800</xdr:colOff>
      <xdr:row>98</xdr:row>
      <xdr:rowOff>104039</xdr:rowOff>
    </xdr:to>
    <xdr:cxnSp macro="">
      <xdr:nvCxnSpPr>
        <xdr:cNvPr id="465" name="直線コネクタ 464">
          <a:extLst>
            <a:ext uri="{FF2B5EF4-FFF2-40B4-BE49-F238E27FC236}">
              <a16:creationId xmlns:a16="http://schemas.microsoft.com/office/drawing/2014/main" id="{212FC1AB-09DF-456D-A066-809FFD468406}"/>
            </a:ext>
          </a:extLst>
        </xdr:cNvPr>
        <xdr:cNvCxnSpPr/>
      </xdr:nvCxnSpPr>
      <xdr:spPr>
        <a:xfrm flipV="1">
          <a:off x="6457950" y="15913771"/>
          <a:ext cx="817563" cy="135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142735</xdr:rowOff>
    </xdr:from>
    <xdr:to>
      <xdr:col>41</xdr:col>
      <xdr:colOff>101600</xdr:colOff>
      <xdr:row>97</xdr:row>
      <xdr:rowOff>72885</xdr:rowOff>
    </xdr:to>
    <xdr:sp macro="" textlink="">
      <xdr:nvSpPr>
        <xdr:cNvPr id="466" name="フローチャート: 判断 465">
          <a:extLst>
            <a:ext uri="{FF2B5EF4-FFF2-40B4-BE49-F238E27FC236}">
              <a16:creationId xmlns:a16="http://schemas.microsoft.com/office/drawing/2014/main" id="{F48CDA30-1938-4734-AACC-0BA6E6826168}"/>
            </a:ext>
          </a:extLst>
        </xdr:cNvPr>
        <xdr:cNvSpPr/>
      </xdr:nvSpPr>
      <xdr:spPr>
        <a:xfrm>
          <a:off x="7224713" y="15744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89412</xdr:rowOff>
    </xdr:from>
    <xdr:ext cx="534377" cy="259045"/>
    <xdr:sp macro="" textlink="">
      <xdr:nvSpPr>
        <xdr:cNvPr id="467" name="テキスト ボックス 466">
          <a:extLst>
            <a:ext uri="{FF2B5EF4-FFF2-40B4-BE49-F238E27FC236}">
              <a16:creationId xmlns:a16="http://schemas.microsoft.com/office/drawing/2014/main" id="{D6BE2494-6B73-4266-AF54-71E6DB0DB483}"/>
            </a:ext>
          </a:extLst>
        </xdr:cNvPr>
        <xdr:cNvSpPr txBox="1"/>
      </xdr:nvSpPr>
      <xdr:spPr>
        <a:xfrm>
          <a:off x="7036899" y="15519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62900</xdr:rowOff>
    </xdr:from>
    <xdr:to>
      <xdr:col>36</xdr:col>
      <xdr:colOff>165100</xdr:colOff>
      <xdr:row>96</xdr:row>
      <xdr:rowOff>164500</xdr:rowOff>
    </xdr:to>
    <xdr:sp macro="" textlink="">
      <xdr:nvSpPr>
        <xdr:cNvPr id="468" name="フローチャート: 判断 467">
          <a:extLst>
            <a:ext uri="{FF2B5EF4-FFF2-40B4-BE49-F238E27FC236}">
              <a16:creationId xmlns:a16="http://schemas.microsoft.com/office/drawing/2014/main" id="{266E87E7-CBEB-4A2E-AA04-7E71F9DE690B}"/>
            </a:ext>
          </a:extLst>
        </xdr:cNvPr>
        <xdr:cNvSpPr/>
      </xdr:nvSpPr>
      <xdr:spPr>
        <a:xfrm>
          <a:off x="6407150" y="156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9577</xdr:rowOff>
    </xdr:from>
    <xdr:ext cx="534377" cy="259045"/>
    <xdr:sp macro="" textlink="">
      <xdr:nvSpPr>
        <xdr:cNvPr id="469" name="テキスト ボックス 468">
          <a:extLst>
            <a:ext uri="{FF2B5EF4-FFF2-40B4-BE49-F238E27FC236}">
              <a16:creationId xmlns:a16="http://schemas.microsoft.com/office/drawing/2014/main" id="{5386263B-88B6-4D63-9E79-660DFA26BC6A}"/>
            </a:ext>
          </a:extLst>
        </xdr:cNvPr>
        <xdr:cNvSpPr txBox="1"/>
      </xdr:nvSpPr>
      <xdr:spPr>
        <a:xfrm>
          <a:off x="6205049" y="15440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F52E5BD5-5DB2-4A61-BFF8-1E6ECC95C987}"/>
            </a:ext>
          </a:extLst>
        </xdr:cNvPr>
        <xdr:cNvSpPr txBox="1"/>
      </xdr:nvSpPr>
      <xdr:spPr>
        <a:xfrm>
          <a:off x="9515475" y="16539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54E48588-739C-41B5-8AB1-4FC5CEC97151}"/>
            </a:ext>
          </a:extLst>
        </xdr:cNvPr>
        <xdr:cNvSpPr txBox="1"/>
      </xdr:nvSpPr>
      <xdr:spPr>
        <a:xfrm>
          <a:off x="8748713" y="16539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34A03EB2-33F8-4463-BABE-B44CF32FF836}"/>
            </a:ext>
          </a:extLst>
        </xdr:cNvPr>
        <xdr:cNvSpPr txBox="1"/>
      </xdr:nvSpPr>
      <xdr:spPr>
        <a:xfrm>
          <a:off x="7931150" y="16539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1D05F323-AA08-4F84-B262-3C1ACC67BFD7}"/>
            </a:ext>
          </a:extLst>
        </xdr:cNvPr>
        <xdr:cNvSpPr txBox="1"/>
      </xdr:nvSpPr>
      <xdr:spPr>
        <a:xfrm>
          <a:off x="7099300" y="16539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318B848D-DD80-475B-8505-D9038B70E400}"/>
            </a:ext>
          </a:extLst>
        </xdr:cNvPr>
        <xdr:cNvSpPr txBox="1"/>
      </xdr:nvSpPr>
      <xdr:spPr>
        <a:xfrm>
          <a:off x="6281738" y="16539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4273</xdr:rowOff>
    </xdr:from>
    <xdr:to>
      <xdr:col>55</xdr:col>
      <xdr:colOff>50800</xdr:colOff>
      <xdr:row>97</xdr:row>
      <xdr:rowOff>105873</xdr:rowOff>
    </xdr:to>
    <xdr:sp macro="" textlink="">
      <xdr:nvSpPr>
        <xdr:cNvPr id="475" name="楕円 474">
          <a:extLst>
            <a:ext uri="{FF2B5EF4-FFF2-40B4-BE49-F238E27FC236}">
              <a16:creationId xmlns:a16="http://schemas.microsoft.com/office/drawing/2014/main" id="{C403751B-81CF-4C31-8118-E23FB95362C5}"/>
            </a:ext>
          </a:extLst>
        </xdr:cNvPr>
        <xdr:cNvSpPr/>
      </xdr:nvSpPr>
      <xdr:spPr>
        <a:xfrm>
          <a:off x="9655175" y="15777673"/>
          <a:ext cx="87313"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154150</xdr:rowOff>
    </xdr:from>
    <xdr:ext cx="534377" cy="259045"/>
    <xdr:sp macro="" textlink="">
      <xdr:nvSpPr>
        <xdr:cNvPr id="476" name="普通建設事業費 （ うち更新整備　）該当値テキスト">
          <a:extLst>
            <a:ext uri="{FF2B5EF4-FFF2-40B4-BE49-F238E27FC236}">
              <a16:creationId xmlns:a16="http://schemas.microsoft.com/office/drawing/2014/main" id="{AFEF5707-4127-4328-AFA0-CAC963523A16}"/>
            </a:ext>
          </a:extLst>
        </xdr:cNvPr>
        <xdr:cNvSpPr txBox="1"/>
      </xdr:nvSpPr>
      <xdr:spPr>
        <a:xfrm>
          <a:off x="9742488" y="15756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60370</xdr:rowOff>
    </xdr:from>
    <xdr:to>
      <xdr:col>50</xdr:col>
      <xdr:colOff>165100</xdr:colOff>
      <xdr:row>97</xdr:row>
      <xdr:rowOff>161970</xdr:rowOff>
    </xdr:to>
    <xdr:sp macro="" textlink="">
      <xdr:nvSpPr>
        <xdr:cNvPr id="477" name="楕円 476">
          <a:extLst>
            <a:ext uri="{FF2B5EF4-FFF2-40B4-BE49-F238E27FC236}">
              <a16:creationId xmlns:a16="http://schemas.microsoft.com/office/drawing/2014/main" id="{6F428C3B-750D-49CB-BD76-2DAA9E42F051}"/>
            </a:ext>
          </a:extLst>
        </xdr:cNvPr>
        <xdr:cNvSpPr/>
      </xdr:nvSpPr>
      <xdr:spPr>
        <a:xfrm>
          <a:off x="8874125" y="1583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153097</xdr:rowOff>
    </xdr:from>
    <xdr:ext cx="534377" cy="259045"/>
    <xdr:sp macro="" textlink="">
      <xdr:nvSpPr>
        <xdr:cNvPr id="478" name="テキスト ボックス 477">
          <a:extLst>
            <a:ext uri="{FF2B5EF4-FFF2-40B4-BE49-F238E27FC236}">
              <a16:creationId xmlns:a16="http://schemas.microsoft.com/office/drawing/2014/main" id="{4D9E6B4E-677F-40EC-ABB3-99F599D5AD68}"/>
            </a:ext>
          </a:extLst>
        </xdr:cNvPr>
        <xdr:cNvSpPr txBox="1"/>
      </xdr:nvSpPr>
      <xdr:spPr>
        <a:xfrm>
          <a:off x="8672024" y="15926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134711</xdr:rowOff>
    </xdr:from>
    <xdr:to>
      <xdr:col>46</xdr:col>
      <xdr:colOff>38100</xdr:colOff>
      <xdr:row>98</xdr:row>
      <xdr:rowOff>64861</xdr:rowOff>
    </xdr:to>
    <xdr:sp macro="" textlink="">
      <xdr:nvSpPr>
        <xdr:cNvPr id="479" name="楕円 478">
          <a:extLst>
            <a:ext uri="{FF2B5EF4-FFF2-40B4-BE49-F238E27FC236}">
              <a16:creationId xmlns:a16="http://schemas.microsoft.com/office/drawing/2014/main" id="{48698FD4-AB18-4612-B258-5A1E91867C29}"/>
            </a:ext>
          </a:extLst>
        </xdr:cNvPr>
        <xdr:cNvSpPr/>
      </xdr:nvSpPr>
      <xdr:spPr>
        <a:xfrm>
          <a:off x="8056563" y="15908111"/>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55988</xdr:rowOff>
    </xdr:from>
    <xdr:ext cx="534377" cy="259045"/>
    <xdr:sp macro="" textlink="">
      <xdr:nvSpPr>
        <xdr:cNvPr id="480" name="テキスト ボックス 479">
          <a:extLst>
            <a:ext uri="{FF2B5EF4-FFF2-40B4-BE49-F238E27FC236}">
              <a16:creationId xmlns:a16="http://schemas.microsoft.com/office/drawing/2014/main" id="{11131CE3-B3EE-41E5-B21D-56BB06E70D4D}"/>
            </a:ext>
          </a:extLst>
        </xdr:cNvPr>
        <xdr:cNvSpPr txBox="1"/>
      </xdr:nvSpPr>
      <xdr:spPr>
        <a:xfrm>
          <a:off x="7854461" y="16000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89571</xdr:rowOff>
    </xdr:from>
    <xdr:to>
      <xdr:col>41</xdr:col>
      <xdr:colOff>101600</xdr:colOff>
      <xdr:row>98</xdr:row>
      <xdr:rowOff>19721</xdr:rowOff>
    </xdr:to>
    <xdr:sp macro="" textlink="">
      <xdr:nvSpPr>
        <xdr:cNvPr id="481" name="楕円 480">
          <a:extLst>
            <a:ext uri="{FF2B5EF4-FFF2-40B4-BE49-F238E27FC236}">
              <a16:creationId xmlns:a16="http://schemas.microsoft.com/office/drawing/2014/main" id="{54720ADE-2BEF-4FF0-9D96-FB8A980B6B1A}"/>
            </a:ext>
          </a:extLst>
        </xdr:cNvPr>
        <xdr:cNvSpPr/>
      </xdr:nvSpPr>
      <xdr:spPr>
        <a:xfrm>
          <a:off x="7224713" y="15862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10848</xdr:rowOff>
    </xdr:from>
    <xdr:ext cx="534377" cy="259045"/>
    <xdr:sp macro="" textlink="">
      <xdr:nvSpPr>
        <xdr:cNvPr id="482" name="テキスト ボックス 481">
          <a:extLst>
            <a:ext uri="{FF2B5EF4-FFF2-40B4-BE49-F238E27FC236}">
              <a16:creationId xmlns:a16="http://schemas.microsoft.com/office/drawing/2014/main" id="{203EE725-52E4-444F-9717-66CB141CBD72}"/>
            </a:ext>
          </a:extLst>
        </xdr:cNvPr>
        <xdr:cNvSpPr txBox="1"/>
      </xdr:nvSpPr>
      <xdr:spPr>
        <a:xfrm>
          <a:off x="7036899" y="15955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53239</xdr:rowOff>
    </xdr:from>
    <xdr:to>
      <xdr:col>36</xdr:col>
      <xdr:colOff>165100</xdr:colOff>
      <xdr:row>98</xdr:row>
      <xdr:rowOff>154839</xdr:rowOff>
    </xdr:to>
    <xdr:sp macro="" textlink="">
      <xdr:nvSpPr>
        <xdr:cNvPr id="483" name="楕円 482">
          <a:extLst>
            <a:ext uri="{FF2B5EF4-FFF2-40B4-BE49-F238E27FC236}">
              <a16:creationId xmlns:a16="http://schemas.microsoft.com/office/drawing/2014/main" id="{383DC5D9-E4AD-4764-890F-FB0B826B5A69}"/>
            </a:ext>
          </a:extLst>
        </xdr:cNvPr>
        <xdr:cNvSpPr/>
      </xdr:nvSpPr>
      <xdr:spPr>
        <a:xfrm>
          <a:off x="6407150" y="15998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145966</xdr:rowOff>
    </xdr:from>
    <xdr:ext cx="534377" cy="259045"/>
    <xdr:sp macro="" textlink="">
      <xdr:nvSpPr>
        <xdr:cNvPr id="484" name="テキスト ボックス 483">
          <a:extLst>
            <a:ext uri="{FF2B5EF4-FFF2-40B4-BE49-F238E27FC236}">
              <a16:creationId xmlns:a16="http://schemas.microsoft.com/office/drawing/2014/main" id="{85E6F7C2-641F-47A5-8210-792F99B84274}"/>
            </a:ext>
          </a:extLst>
        </xdr:cNvPr>
        <xdr:cNvSpPr txBox="1"/>
      </xdr:nvSpPr>
      <xdr:spPr>
        <a:xfrm>
          <a:off x="6205049" y="16090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D3D481A2-B3C0-4702-8C38-B2533D549C7C}"/>
            </a:ext>
          </a:extLst>
        </xdr:cNvPr>
        <xdr:cNvSpPr/>
      </xdr:nvSpPr>
      <xdr:spPr>
        <a:xfrm>
          <a:off x="11517313" y="3790950"/>
          <a:ext cx="4343400"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1B08505B-4C58-470B-87BD-11C2DFB54BE6}"/>
            </a:ext>
          </a:extLst>
        </xdr:cNvPr>
        <xdr:cNvSpPr/>
      </xdr:nvSpPr>
      <xdr:spPr>
        <a:xfrm>
          <a:off x="11630025" y="41148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163C8F21-9644-4434-9B89-D5B3BDDBD7D5}"/>
            </a:ext>
          </a:extLst>
        </xdr:cNvPr>
        <xdr:cNvSpPr/>
      </xdr:nvSpPr>
      <xdr:spPr>
        <a:xfrm>
          <a:off x="11630025" y="43084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226D9222-AB7A-43CE-B288-12B9181A01B9}"/>
            </a:ext>
          </a:extLst>
        </xdr:cNvPr>
        <xdr:cNvSpPr/>
      </xdr:nvSpPr>
      <xdr:spPr>
        <a:xfrm>
          <a:off x="12574588" y="41148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D15A3B17-70B9-4E70-9AFF-82FAA4506CC8}"/>
            </a:ext>
          </a:extLst>
        </xdr:cNvPr>
        <xdr:cNvSpPr/>
      </xdr:nvSpPr>
      <xdr:spPr>
        <a:xfrm>
          <a:off x="12574588" y="43084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61C37DCD-7C29-4691-A698-7F61C00B4024}"/>
            </a:ext>
          </a:extLst>
        </xdr:cNvPr>
        <xdr:cNvSpPr/>
      </xdr:nvSpPr>
      <xdr:spPr>
        <a:xfrm>
          <a:off x="13631863" y="41148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D65A710F-1639-4711-9886-A4A78386341D}"/>
            </a:ext>
          </a:extLst>
        </xdr:cNvPr>
        <xdr:cNvSpPr/>
      </xdr:nvSpPr>
      <xdr:spPr>
        <a:xfrm>
          <a:off x="13631863" y="43084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3DD49CD2-610A-4205-AFCE-C982BF417B0E}"/>
            </a:ext>
          </a:extLst>
        </xdr:cNvPr>
        <xdr:cNvSpPr/>
      </xdr:nvSpPr>
      <xdr:spPr>
        <a:xfrm>
          <a:off x="11517313" y="4568825"/>
          <a:ext cx="43434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22053A2-ECE7-44BE-8AE7-9F57A456A629}"/>
            </a:ext>
          </a:extLst>
        </xdr:cNvPr>
        <xdr:cNvSpPr txBox="1"/>
      </xdr:nvSpPr>
      <xdr:spPr>
        <a:xfrm>
          <a:off x="11479213" y="43878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15961110-38AF-4531-A155-E2C303876986}"/>
            </a:ext>
          </a:extLst>
        </xdr:cNvPr>
        <xdr:cNvCxnSpPr/>
      </xdr:nvCxnSpPr>
      <xdr:spPr>
        <a:xfrm>
          <a:off x="11517313" y="67310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5" name="直線コネクタ 494">
          <a:extLst>
            <a:ext uri="{FF2B5EF4-FFF2-40B4-BE49-F238E27FC236}">
              <a16:creationId xmlns:a16="http://schemas.microsoft.com/office/drawing/2014/main" id="{4CF24BA1-CCFF-4E54-A448-45A702D6BAFB}"/>
            </a:ext>
          </a:extLst>
        </xdr:cNvPr>
        <xdr:cNvCxnSpPr/>
      </xdr:nvCxnSpPr>
      <xdr:spPr>
        <a:xfrm>
          <a:off x="11517313" y="6423478"/>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6" name="テキスト ボックス 495">
          <a:extLst>
            <a:ext uri="{FF2B5EF4-FFF2-40B4-BE49-F238E27FC236}">
              <a16:creationId xmlns:a16="http://schemas.microsoft.com/office/drawing/2014/main" id="{D4B17725-A3ED-4501-BF6A-9FAC29CE54C6}"/>
            </a:ext>
          </a:extLst>
        </xdr:cNvPr>
        <xdr:cNvSpPr txBox="1"/>
      </xdr:nvSpPr>
      <xdr:spPr>
        <a:xfrm>
          <a:off x="11282814" y="6290780"/>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7" name="直線コネクタ 496">
          <a:extLst>
            <a:ext uri="{FF2B5EF4-FFF2-40B4-BE49-F238E27FC236}">
              <a16:creationId xmlns:a16="http://schemas.microsoft.com/office/drawing/2014/main" id="{32E3C4EA-6F1C-4066-B356-28B6E638F5D1}"/>
            </a:ext>
          </a:extLst>
        </xdr:cNvPr>
        <xdr:cNvCxnSpPr/>
      </xdr:nvCxnSpPr>
      <xdr:spPr>
        <a:xfrm>
          <a:off x="11517313" y="6115957"/>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8" name="テキスト ボックス 497">
          <a:extLst>
            <a:ext uri="{FF2B5EF4-FFF2-40B4-BE49-F238E27FC236}">
              <a16:creationId xmlns:a16="http://schemas.microsoft.com/office/drawing/2014/main" id="{B05C7058-0EAD-47F5-886F-F20F6DE63D8F}"/>
            </a:ext>
          </a:extLst>
        </xdr:cNvPr>
        <xdr:cNvSpPr txBox="1"/>
      </xdr:nvSpPr>
      <xdr:spPr>
        <a:xfrm>
          <a:off x="11028876" y="59832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9" name="直線コネクタ 498">
          <a:extLst>
            <a:ext uri="{FF2B5EF4-FFF2-40B4-BE49-F238E27FC236}">
              <a16:creationId xmlns:a16="http://schemas.microsoft.com/office/drawing/2014/main" id="{7AC50085-8E81-4996-AA45-83CB71E613BD}"/>
            </a:ext>
          </a:extLst>
        </xdr:cNvPr>
        <xdr:cNvCxnSpPr/>
      </xdr:nvCxnSpPr>
      <xdr:spPr>
        <a:xfrm>
          <a:off x="11517313" y="5808436"/>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0" name="テキスト ボックス 499">
          <a:extLst>
            <a:ext uri="{FF2B5EF4-FFF2-40B4-BE49-F238E27FC236}">
              <a16:creationId xmlns:a16="http://schemas.microsoft.com/office/drawing/2014/main" id="{409E41DB-8DB6-43B7-A757-DE85D163D494}"/>
            </a:ext>
          </a:extLst>
        </xdr:cNvPr>
        <xdr:cNvSpPr txBox="1"/>
      </xdr:nvSpPr>
      <xdr:spPr>
        <a:xfrm>
          <a:off x="11028876" y="567573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1" name="直線コネクタ 500">
          <a:extLst>
            <a:ext uri="{FF2B5EF4-FFF2-40B4-BE49-F238E27FC236}">
              <a16:creationId xmlns:a16="http://schemas.microsoft.com/office/drawing/2014/main" id="{56E5D1D4-F47F-4F41-BE54-06204CE44BA1}"/>
            </a:ext>
          </a:extLst>
        </xdr:cNvPr>
        <xdr:cNvCxnSpPr/>
      </xdr:nvCxnSpPr>
      <xdr:spPr>
        <a:xfrm>
          <a:off x="11517313" y="5500914"/>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2" name="テキスト ボックス 501">
          <a:extLst>
            <a:ext uri="{FF2B5EF4-FFF2-40B4-BE49-F238E27FC236}">
              <a16:creationId xmlns:a16="http://schemas.microsoft.com/office/drawing/2014/main" id="{5DE2ECA9-ED71-448B-911A-1BC0716DCD23}"/>
            </a:ext>
          </a:extLst>
        </xdr:cNvPr>
        <xdr:cNvSpPr txBox="1"/>
      </xdr:nvSpPr>
      <xdr:spPr>
        <a:xfrm>
          <a:off x="11028876" y="53586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3" name="直線コネクタ 502">
          <a:extLst>
            <a:ext uri="{FF2B5EF4-FFF2-40B4-BE49-F238E27FC236}">
              <a16:creationId xmlns:a16="http://schemas.microsoft.com/office/drawing/2014/main" id="{66978977-BE9D-42B2-B5DA-395B51AAAA47}"/>
            </a:ext>
          </a:extLst>
        </xdr:cNvPr>
        <xdr:cNvCxnSpPr/>
      </xdr:nvCxnSpPr>
      <xdr:spPr>
        <a:xfrm>
          <a:off x="11517313" y="5193393"/>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4" name="テキスト ボックス 503">
          <a:extLst>
            <a:ext uri="{FF2B5EF4-FFF2-40B4-BE49-F238E27FC236}">
              <a16:creationId xmlns:a16="http://schemas.microsoft.com/office/drawing/2014/main" id="{42E7C3B8-224E-4E43-A55A-34B6D3EEB692}"/>
            </a:ext>
          </a:extLst>
        </xdr:cNvPr>
        <xdr:cNvSpPr txBox="1"/>
      </xdr:nvSpPr>
      <xdr:spPr>
        <a:xfrm>
          <a:off x="11028876" y="505117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5" name="直線コネクタ 504">
          <a:extLst>
            <a:ext uri="{FF2B5EF4-FFF2-40B4-BE49-F238E27FC236}">
              <a16:creationId xmlns:a16="http://schemas.microsoft.com/office/drawing/2014/main" id="{FC36997D-DE90-4B18-A8E2-346AE33867B0}"/>
            </a:ext>
          </a:extLst>
        </xdr:cNvPr>
        <xdr:cNvCxnSpPr/>
      </xdr:nvCxnSpPr>
      <xdr:spPr>
        <a:xfrm>
          <a:off x="11517313" y="4876347"/>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6" name="テキスト ボックス 505">
          <a:extLst>
            <a:ext uri="{FF2B5EF4-FFF2-40B4-BE49-F238E27FC236}">
              <a16:creationId xmlns:a16="http://schemas.microsoft.com/office/drawing/2014/main" id="{1A472EC2-4232-47C8-94C8-A47E4B7AB5F4}"/>
            </a:ext>
          </a:extLst>
        </xdr:cNvPr>
        <xdr:cNvSpPr txBox="1"/>
      </xdr:nvSpPr>
      <xdr:spPr>
        <a:xfrm>
          <a:off x="10964756" y="47436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11D02E48-43AB-43F6-A9D1-113801D9C0B7}"/>
            </a:ext>
          </a:extLst>
        </xdr:cNvPr>
        <xdr:cNvCxnSpPr/>
      </xdr:nvCxnSpPr>
      <xdr:spPr>
        <a:xfrm>
          <a:off x="11517313" y="45688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a:extLst>
            <a:ext uri="{FF2B5EF4-FFF2-40B4-BE49-F238E27FC236}">
              <a16:creationId xmlns:a16="http://schemas.microsoft.com/office/drawing/2014/main" id="{1B53C63E-99E9-447E-8493-8B1792B6C455}"/>
            </a:ext>
          </a:extLst>
        </xdr:cNvPr>
        <xdr:cNvSpPr txBox="1"/>
      </xdr:nvSpPr>
      <xdr:spPr>
        <a:xfrm>
          <a:off x="10964756" y="4436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災害復旧事業費グラフ枠">
          <a:extLst>
            <a:ext uri="{FF2B5EF4-FFF2-40B4-BE49-F238E27FC236}">
              <a16:creationId xmlns:a16="http://schemas.microsoft.com/office/drawing/2014/main" id="{466B2AD7-3565-4406-A7E5-99A14BE585FF}"/>
            </a:ext>
          </a:extLst>
        </xdr:cNvPr>
        <xdr:cNvSpPr/>
      </xdr:nvSpPr>
      <xdr:spPr>
        <a:xfrm>
          <a:off x="11517313" y="4568825"/>
          <a:ext cx="43434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41369</xdr:rowOff>
    </xdr:from>
    <xdr:to>
      <xdr:col>85</xdr:col>
      <xdr:colOff>126364</xdr:colOff>
      <xdr:row>39</xdr:row>
      <xdr:rowOff>98878</xdr:rowOff>
    </xdr:to>
    <xdr:cxnSp macro="">
      <xdr:nvCxnSpPr>
        <xdr:cNvPr id="510" name="直線コネクタ 509">
          <a:extLst>
            <a:ext uri="{FF2B5EF4-FFF2-40B4-BE49-F238E27FC236}">
              <a16:creationId xmlns:a16="http://schemas.microsoft.com/office/drawing/2014/main" id="{D34BA966-2FF5-4261-94E3-42FC8E16B425}"/>
            </a:ext>
          </a:extLst>
        </xdr:cNvPr>
        <xdr:cNvCxnSpPr/>
      </xdr:nvCxnSpPr>
      <xdr:spPr>
        <a:xfrm flipV="1">
          <a:off x="15103158" y="4908644"/>
          <a:ext cx="1269" cy="1514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1" name="災害復旧事業費最小値テキスト">
          <a:extLst>
            <a:ext uri="{FF2B5EF4-FFF2-40B4-BE49-F238E27FC236}">
              <a16:creationId xmlns:a16="http://schemas.microsoft.com/office/drawing/2014/main" id="{4E809DDB-E24E-4E6A-B283-1C309D71DE80}"/>
            </a:ext>
          </a:extLst>
        </xdr:cNvPr>
        <xdr:cNvSpPr txBox="1"/>
      </xdr:nvSpPr>
      <xdr:spPr>
        <a:xfrm>
          <a:off x="15155863" y="64273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2" name="直線コネクタ 511">
          <a:extLst>
            <a:ext uri="{FF2B5EF4-FFF2-40B4-BE49-F238E27FC236}">
              <a16:creationId xmlns:a16="http://schemas.microsoft.com/office/drawing/2014/main" id="{F4CA12D5-41F0-429E-A286-24223D2779C6}"/>
            </a:ext>
          </a:extLst>
        </xdr:cNvPr>
        <xdr:cNvCxnSpPr/>
      </xdr:nvCxnSpPr>
      <xdr:spPr>
        <a:xfrm>
          <a:off x="15016163" y="6423478"/>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159496</xdr:rowOff>
    </xdr:from>
    <xdr:ext cx="534377" cy="259045"/>
    <xdr:sp macro="" textlink="">
      <xdr:nvSpPr>
        <xdr:cNvPr id="513" name="災害復旧事業費最大値テキスト">
          <a:extLst>
            <a:ext uri="{FF2B5EF4-FFF2-40B4-BE49-F238E27FC236}">
              <a16:creationId xmlns:a16="http://schemas.microsoft.com/office/drawing/2014/main" id="{2B1254AD-9548-4425-9AB4-D2D9D0243588}"/>
            </a:ext>
          </a:extLst>
        </xdr:cNvPr>
        <xdr:cNvSpPr txBox="1"/>
      </xdr:nvSpPr>
      <xdr:spPr>
        <a:xfrm>
          <a:off x="15155863" y="4702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41369</xdr:rowOff>
    </xdr:from>
    <xdr:to>
      <xdr:col>86</xdr:col>
      <xdr:colOff>25400</xdr:colOff>
      <xdr:row>30</xdr:row>
      <xdr:rowOff>41369</xdr:rowOff>
    </xdr:to>
    <xdr:cxnSp macro="">
      <xdr:nvCxnSpPr>
        <xdr:cNvPr id="514" name="直線コネクタ 513">
          <a:extLst>
            <a:ext uri="{FF2B5EF4-FFF2-40B4-BE49-F238E27FC236}">
              <a16:creationId xmlns:a16="http://schemas.microsoft.com/office/drawing/2014/main" id="{96A5A69E-476A-4945-95CA-BB72CB3E4576}"/>
            </a:ext>
          </a:extLst>
        </xdr:cNvPr>
        <xdr:cNvCxnSpPr/>
      </xdr:nvCxnSpPr>
      <xdr:spPr>
        <a:xfrm>
          <a:off x="15016163" y="4908644"/>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68638</xdr:rowOff>
    </xdr:from>
    <xdr:to>
      <xdr:col>85</xdr:col>
      <xdr:colOff>127000</xdr:colOff>
      <xdr:row>39</xdr:row>
      <xdr:rowOff>95629</xdr:rowOff>
    </xdr:to>
    <xdr:cxnSp macro="">
      <xdr:nvCxnSpPr>
        <xdr:cNvPr id="515" name="直線コネクタ 514">
          <a:extLst>
            <a:ext uri="{FF2B5EF4-FFF2-40B4-BE49-F238E27FC236}">
              <a16:creationId xmlns:a16="http://schemas.microsoft.com/office/drawing/2014/main" id="{BCCC9CFE-8F81-4F6B-8055-0449202FBADE}"/>
            </a:ext>
          </a:extLst>
        </xdr:cNvPr>
        <xdr:cNvCxnSpPr/>
      </xdr:nvCxnSpPr>
      <xdr:spPr>
        <a:xfrm>
          <a:off x="14324013" y="6393238"/>
          <a:ext cx="781050" cy="26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120644</xdr:rowOff>
    </xdr:from>
    <xdr:ext cx="469744" cy="259045"/>
    <xdr:sp macro="" textlink="">
      <xdr:nvSpPr>
        <xdr:cNvPr id="516" name="災害復旧事業費平均値テキスト">
          <a:extLst>
            <a:ext uri="{FF2B5EF4-FFF2-40B4-BE49-F238E27FC236}">
              <a16:creationId xmlns:a16="http://schemas.microsoft.com/office/drawing/2014/main" id="{383B06DD-DD04-4E2D-A1F8-50C08F88A044}"/>
            </a:ext>
          </a:extLst>
        </xdr:cNvPr>
        <xdr:cNvSpPr txBox="1"/>
      </xdr:nvSpPr>
      <xdr:spPr>
        <a:xfrm>
          <a:off x="15155863" y="61213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97766</xdr:rowOff>
    </xdr:from>
    <xdr:to>
      <xdr:col>85</xdr:col>
      <xdr:colOff>177800</xdr:colOff>
      <xdr:row>39</xdr:row>
      <xdr:rowOff>27916</xdr:rowOff>
    </xdr:to>
    <xdr:sp macro="" textlink="">
      <xdr:nvSpPr>
        <xdr:cNvPr id="517" name="フローチャート: 判断 516">
          <a:extLst>
            <a:ext uri="{FF2B5EF4-FFF2-40B4-BE49-F238E27FC236}">
              <a16:creationId xmlns:a16="http://schemas.microsoft.com/office/drawing/2014/main" id="{8C1706AA-28C0-403A-8396-BC8713A15B09}"/>
            </a:ext>
          </a:extLst>
        </xdr:cNvPr>
        <xdr:cNvSpPr/>
      </xdr:nvSpPr>
      <xdr:spPr>
        <a:xfrm>
          <a:off x="15054263" y="6260441"/>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68638</xdr:rowOff>
    </xdr:from>
    <xdr:to>
      <xdr:col>81</xdr:col>
      <xdr:colOff>50800</xdr:colOff>
      <xdr:row>39</xdr:row>
      <xdr:rowOff>88200</xdr:rowOff>
    </xdr:to>
    <xdr:cxnSp macro="">
      <xdr:nvCxnSpPr>
        <xdr:cNvPr id="518" name="直線コネクタ 517">
          <a:extLst>
            <a:ext uri="{FF2B5EF4-FFF2-40B4-BE49-F238E27FC236}">
              <a16:creationId xmlns:a16="http://schemas.microsoft.com/office/drawing/2014/main" id="{0ABCC73F-6D04-44C5-B418-B0F1B534B234}"/>
            </a:ext>
          </a:extLst>
        </xdr:cNvPr>
        <xdr:cNvCxnSpPr/>
      </xdr:nvCxnSpPr>
      <xdr:spPr>
        <a:xfrm flipV="1">
          <a:off x="13506450" y="6393238"/>
          <a:ext cx="817563" cy="19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67069</xdr:rowOff>
    </xdr:from>
    <xdr:to>
      <xdr:col>81</xdr:col>
      <xdr:colOff>101600</xdr:colOff>
      <xdr:row>38</xdr:row>
      <xdr:rowOff>168669</xdr:rowOff>
    </xdr:to>
    <xdr:sp macro="" textlink="">
      <xdr:nvSpPr>
        <xdr:cNvPr id="519" name="フローチャート: 判断 518">
          <a:extLst>
            <a:ext uri="{FF2B5EF4-FFF2-40B4-BE49-F238E27FC236}">
              <a16:creationId xmlns:a16="http://schemas.microsoft.com/office/drawing/2014/main" id="{4EDC6ED8-A351-42DE-A248-49E4D8B21512}"/>
            </a:ext>
          </a:extLst>
        </xdr:cNvPr>
        <xdr:cNvSpPr/>
      </xdr:nvSpPr>
      <xdr:spPr>
        <a:xfrm>
          <a:off x="14273213" y="6229744"/>
          <a:ext cx="101600"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13746</xdr:rowOff>
    </xdr:from>
    <xdr:ext cx="469744" cy="259045"/>
    <xdr:sp macro="" textlink="">
      <xdr:nvSpPr>
        <xdr:cNvPr id="520" name="テキスト ボックス 519">
          <a:extLst>
            <a:ext uri="{FF2B5EF4-FFF2-40B4-BE49-F238E27FC236}">
              <a16:creationId xmlns:a16="http://schemas.microsoft.com/office/drawing/2014/main" id="{66165ECA-1CCB-48F6-BB6B-0FEB24B4E16D}"/>
            </a:ext>
          </a:extLst>
        </xdr:cNvPr>
        <xdr:cNvSpPr txBox="1"/>
      </xdr:nvSpPr>
      <xdr:spPr>
        <a:xfrm>
          <a:off x="14103428" y="6014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88200</xdr:rowOff>
    </xdr:from>
    <xdr:to>
      <xdr:col>76</xdr:col>
      <xdr:colOff>114300</xdr:colOff>
      <xdr:row>39</xdr:row>
      <xdr:rowOff>93556</xdr:rowOff>
    </xdr:to>
    <xdr:cxnSp macro="">
      <xdr:nvCxnSpPr>
        <xdr:cNvPr id="521" name="直線コネクタ 520">
          <a:extLst>
            <a:ext uri="{FF2B5EF4-FFF2-40B4-BE49-F238E27FC236}">
              <a16:creationId xmlns:a16="http://schemas.microsoft.com/office/drawing/2014/main" id="{22F79EC1-707F-42A8-9938-40AB38A0699A}"/>
            </a:ext>
          </a:extLst>
        </xdr:cNvPr>
        <xdr:cNvCxnSpPr/>
      </xdr:nvCxnSpPr>
      <xdr:spPr>
        <a:xfrm flipV="1">
          <a:off x="12688888" y="6412800"/>
          <a:ext cx="817562" cy="5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129803</xdr:rowOff>
    </xdr:from>
    <xdr:to>
      <xdr:col>76</xdr:col>
      <xdr:colOff>165100</xdr:colOff>
      <xdr:row>39</xdr:row>
      <xdr:rowOff>59953</xdr:rowOff>
    </xdr:to>
    <xdr:sp macro="" textlink="">
      <xdr:nvSpPr>
        <xdr:cNvPr id="522" name="フローチャート: 判断 521">
          <a:extLst>
            <a:ext uri="{FF2B5EF4-FFF2-40B4-BE49-F238E27FC236}">
              <a16:creationId xmlns:a16="http://schemas.microsoft.com/office/drawing/2014/main" id="{CF0F4C38-0B34-4DD5-B494-C427B719449E}"/>
            </a:ext>
          </a:extLst>
        </xdr:cNvPr>
        <xdr:cNvSpPr/>
      </xdr:nvSpPr>
      <xdr:spPr>
        <a:xfrm>
          <a:off x="13455650" y="6292478"/>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76480</xdr:rowOff>
    </xdr:from>
    <xdr:ext cx="469744" cy="259045"/>
    <xdr:sp macro="" textlink="">
      <xdr:nvSpPr>
        <xdr:cNvPr id="523" name="テキスト ボックス 522">
          <a:extLst>
            <a:ext uri="{FF2B5EF4-FFF2-40B4-BE49-F238E27FC236}">
              <a16:creationId xmlns:a16="http://schemas.microsoft.com/office/drawing/2014/main" id="{CB7AB8D8-7899-4E13-9F6D-F19869DDA2E5}"/>
            </a:ext>
          </a:extLst>
        </xdr:cNvPr>
        <xdr:cNvSpPr txBox="1"/>
      </xdr:nvSpPr>
      <xdr:spPr>
        <a:xfrm>
          <a:off x="13285866" y="6077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66973</xdr:rowOff>
    </xdr:from>
    <xdr:to>
      <xdr:col>71</xdr:col>
      <xdr:colOff>177800</xdr:colOff>
      <xdr:row>39</xdr:row>
      <xdr:rowOff>93556</xdr:rowOff>
    </xdr:to>
    <xdr:cxnSp macro="">
      <xdr:nvCxnSpPr>
        <xdr:cNvPr id="524" name="直線コネクタ 523">
          <a:extLst>
            <a:ext uri="{FF2B5EF4-FFF2-40B4-BE49-F238E27FC236}">
              <a16:creationId xmlns:a16="http://schemas.microsoft.com/office/drawing/2014/main" id="{20AEB99A-4A4C-4E33-A4E9-2A51B9D42862}"/>
            </a:ext>
          </a:extLst>
        </xdr:cNvPr>
        <xdr:cNvCxnSpPr/>
      </xdr:nvCxnSpPr>
      <xdr:spPr>
        <a:xfrm>
          <a:off x="11857038" y="6391573"/>
          <a:ext cx="831850" cy="26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138865</xdr:rowOff>
    </xdr:from>
    <xdr:to>
      <xdr:col>72</xdr:col>
      <xdr:colOff>38100</xdr:colOff>
      <xdr:row>39</xdr:row>
      <xdr:rowOff>69015</xdr:rowOff>
    </xdr:to>
    <xdr:sp macro="" textlink="">
      <xdr:nvSpPr>
        <xdr:cNvPr id="525" name="フローチャート: 判断 524">
          <a:extLst>
            <a:ext uri="{FF2B5EF4-FFF2-40B4-BE49-F238E27FC236}">
              <a16:creationId xmlns:a16="http://schemas.microsoft.com/office/drawing/2014/main" id="{635EF23B-B838-4570-B561-C3A2E1186280}"/>
            </a:ext>
          </a:extLst>
        </xdr:cNvPr>
        <xdr:cNvSpPr/>
      </xdr:nvSpPr>
      <xdr:spPr>
        <a:xfrm>
          <a:off x="12638088" y="6301540"/>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85543</xdr:rowOff>
    </xdr:from>
    <xdr:ext cx="469744" cy="259045"/>
    <xdr:sp macro="" textlink="">
      <xdr:nvSpPr>
        <xdr:cNvPr id="526" name="テキスト ボックス 525">
          <a:extLst>
            <a:ext uri="{FF2B5EF4-FFF2-40B4-BE49-F238E27FC236}">
              <a16:creationId xmlns:a16="http://schemas.microsoft.com/office/drawing/2014/main" id="{8CBC066D-61DD-4C13-B86B-B5A1F7C030C9}"/>
            </a:ext>
          </a:extLst>
        </xdr:cNvPr>
        <xdr:cNvSpPr txBox="1"/>
      </xdr:nvSpPr>
      <xdr:spPr>
        <a:xfrm>
          <a:off x="12468303" y="6086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102795</xdr:rowOff>
    </xdr:from>
    <xdr:to>
      <xdr:col>67</xdr:col>
      <xdr:colOff>101600</xdr:colOff>
      <xdr:row>39</xdr:row>
      <xdr:rowOff>32945</xdr:rowOff>
    </xdr:to>
    <xdr:sp macro="" textlink="">
      <xdr:nvSpPr>
        <xdr:cNvPr id="527" name="フローチャート: 判断 526">
          <a:extLst>
            <a:ext uri="{FF2B5EF4-FFF2-40B4-BE49-F238E27FC236}">
              <a16:creationId xmlns:a16="http://schemas.microsoft.com/office/drawing/2014/main" id="{4542B884-4A22-42E5-828F-A483C5E98B76}"/>
            </a:ext>
          </a:extLst>
        </xdr:cNvPr>
        <xdr:cNvSpPr/>
      </xdr:nvSpPr>
      <xdr:spPr>
        <a:xfrm>
          <a:off x="11806238" y="626547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49473</xdr:rowOff>
    </xdr:from>
    <xdr:ext cx="469744" cy="259045"/>
    <xdr:sp macro="" textlink="">
      <xdr:nvSpPr>
        <xdr:cNvPr id="528" name="テキスト ボックス 527">
          <a:extLst>
            <a:ext uri="{FF2B5EF4-FFF2-40B4-BE49-F238E27FC236}">
              <a16:creationId xmlns:a16="http://schemas.microsoft.com/office/drawing/2014/main" id="{AF5178F8-2B14-4392-9552-967F3F85BF8E}"/>
            </a:ext>
          </a:extLst>
        </xdr:cNvPr>
        <xdr:cNvSpPr txBox="1"/>
      </xdr:nvSpPr>
      <xdr:spPr>
        <a:xfrm>
          <a:off x="11636453" y="6050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B795894F-956A-4826-B4A9-E93B30078288}"/>
            </a:ext>
          </a:extLst>
        </xdr:cNvPr>
        <xdr:cNvSpPr txBox="1"/>
      </xdr:nvSpPr>
      <xdr:spPr>
        <a:xfrm>
          <a:off x="14928850" y="672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9C3712FD-1D13-44D1-90A7-AFA3882A3893}"/>
            </a:ext>
          </a:extLst>
        </xdr:cNvPr>
        <xdr:cNvSpPr txBox="1"/>
      </xdr:nvSpPr>
      <xdr:spPr>
        <a:xfrm>
          <a:off x="14147800" y="672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AB53A843-1B22-4FEF-B3C4-FBCF00FABFF7}"/>
            </a:ext>
          </a:extLst>
        </xdr:cNvPr>
        <xdr:cNvSpPr txBox="1"/>
      </xdr:nvSpPr>
      <xdr:spPr>
        <a:xfrm>
          <a:off x="13330238" y="672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92D1DA2C-ED82-4AA3-B4B0-737F64F110F9}"/>
            </a:ext>
          </a:extLst>
        </xdr:cNvPr>
        <xdr:cNvSpPr txBox="1"/>
      </xdr:nvSpPr>
      <xdr:spPr>
        <a:xfrm>
          <a:off x="12512675" y="672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2897B184-9543-4B7F-B146-424DCB977E0B}"/>
            </a:ext>
          </a:extLst>
        </xdr:cNvPr>
        <xdr:cNvSpPr txBox="1"/>
      </xdr:nvSpPr>
      <xdr:spPr>
        <a:xfrm>
          <a:off x="11680825" y="672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44829</xdr:rowOff>
    </xdr:from>
    <xdr:to>
      <xdr:col>85</xdr:col>
      <xdr:colOff>177800</xdr:colOff>
      <xdr:row>39</xdr:row>
      <xdr:rowOff>146429</xdr:rowOff>
    </xdr:to>
    <xdr:sp macro="" textlink="">
      <xdr:nvSpPr>
        <xdr:cNvPr id="534" name="楕円 533">
          <a:extLst>
            <a:ext uri="{FF2B5EF4-FFF2-40B4-BE49-F238E27FC236}">
              <a16:creationId xmlns:a16="http://schemas.microsoft.com/office/drawing/2014/main" id="{A370DB78-089F-4853-AFDF-7AB1A350AB60}"/>
            </a:ext>
          </a:extLst>
        </xdr:cNvPr>
        <xdr:cNvSpPr/>
      </xdr:nvSpPr>
      <xdr:spPr>
        <a:xfrm>
          <a:off x="15054263" y="6369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131206</xdr:rowOff>
    </xdr:from>
    <xdr:ext cx="378565" cy="259045"/>
    <xdr:sp macro="" textlink="">
      <xdr:nvSpPr>
        <xdr:cNvPr id="535" name="災害復旧事業費該当値テキスト">
          <a:extLst>
            <a:ext uri="{FF2B5EF4-FFF2-40B4-BE49-F238E27FC236}">
              <a16:creationId xmlns:a16="http://schemas.microsoft.com/office/drawing/2014/main" id="{B9FB235B-AEA0-4E96-9B30-AD87590A84C0}"/>
            </a:ext>
          </a:extLst>
        </xdr:cNvPr>
        <xdr:cNvSpPr txBox="1"/>
      </xdr:nvSpPr>
      <xdr:spPr>
        <a:xfrm>
          <a:off x="15155863" y="62938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17838</xdr:rowOff>
    </xdr:from>
    <xdr:to>
      <xdr:col>81</xdr:col>
      <xdr:colOff>101600</xdr:colOff>
      <xdr:row>39</xdr:row>
      <xdr:rowOff>119438</xdr:rowOff>
    </xdr:to>
    <xdr:sp macro="" textlink="">
      <xdr:nvSpPr>
        <xdr:cNvPr id="536" name="楕円 535">
          <a:extLst>
            <a:ext uri="{FF2B5EF4-FFF2-40B4-BE49-F238E27FC236}">
              <a16:creationId xmlns:a16="http://schemas.microsoft.com/office/drawing/2014/main" id="{37B29662-2989-4F90-8124-EF13D60DFC12}"/>
            </a:ext>
          </a:extLst>
        </xdr:cNvPr>
        <xdr:cNvSpPr/>
      </xdr:nvSpPr>
      <xdr:spPr>
        <a:xfrm>
          <a:off x="14273213" y="6342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110565</xdr:rowOff>
    </xdr:from>
    <xdr:ext cx="469744" cy="259045"/>
    <xdr:sp macro="" textlink="">
      <xdr:nvSpPr>
        <xdr:cNvPr id="537" name="テキスト ボックス 536">
          <a:extLst>
            <a:ext uri="{FF2B5EF4-FFF2-40B4-BE49-F238E27FC236}">
              <a16:creationId xmlns:a16="http://schemas.microsoft.com/office/drawing/2014/main" id="{AE9202D3-3AB1-4EE2-B86C-C6FAE470BA5D}"/>
            </a:ext>
          </a:extLst>
        </xdr:cNvPr>
        <xdr:cNvSpPr txBox="1"/>
      </xdr:nvSpPr>
      <xdr:spPr>
        <a:xfrm>
          <a:off x="14103428" y="6435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37400</xdr:rowOff>
    </xdr:from>
    <xdr:to>
      <xdr:col>76</xdr:col>
      <xdr:colOff>165100</xdr:colOff>
      <xdr:row>39</xdr:row>
      <xdr:rowOff>139000</xdr:rowOff>
    </xdr:to>
    <xdr:sp macro="" textlink="">
      <xdr:nvSpPr>
        <xdr:cNvPr id="538" name="楕円 537">
          <a:extLst>
            <a:ext uri="{FF2B5EF4-FFF2-40B4-BE49-F238E27FC236}">
              <a16:creationId xmlns:a16="http://schemas.microsoft.com/office/drawing/2014/main" id="{6BC0BA51-9715-4B31-A5EB-6DF29D2A18AC}"/>
            </a:ext>
          </a:extLst>
        </xdr:cNvPr>
        <xdr:cNvSpPr/>
      </xdr:nvSpPr>
      <xdr:spPr>
        <a:xfrm>
          <a:off x="13455650" y="63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130127</xdr:rowOff>
    </xdr:from>
    <xdr:ext cx="378565" cy="259045"/>
    <xdr:sp macro="" textlink="">
      <xdr:nvSpPr>
        <xdr:cNvPr id="539" name="テキスト ボックス 538">
          <a:extLst>
            <a:ext uri="{FF2B5EF4-FFF2-40B4-BE49-F238E27FC236}">
              <a16:creationId xmlns:a16="http://schemas.microsoft.com/office/drawing/2014/main" id="{9AE0B155-AA3B-4B9A-9825-A8B62A82D7E6}"/>
            </a:ext>
          </a:extLst>
        </xdr:cNvPr>
        <xdr:cNvSpPr txBox="1"/>
      </xdr:nvSpPr>
      <xdr:spPr>
        <a:xfrm>
          <a:off x="13331455" y="64547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42756</xdr:rowOff>
    </xdr:from>
    <xdr:to>
      <xdr:col>72</xdr:col>
      <xdr:colOff>38100</xdr:colOff>
      <xdr:row>39</xdr:row>
      <xdr:rowOff>144356</xdr:rowOff>
    </xdr:to>
    <xdr:sp macro="" textlink="">
      <xdr:nvSpPr>
        <xdr:cNvPr id="540" name="楕円 539">
          <a:extLst>
            <a:ext uri="{FF2B5EF4-FFF2-40B4-BE49-F238E27FC236}">
              <a16:creationId xmlns:a16="http://schemas.microsoft.com/office/drawing/2014/main" id="{34343EAF-C8AA-4D2F-BA6F-3990DC5AEA72}"/>
            </a:ext>
          </a:extLst>
        </xdr:cNvPr>
        <xdr:cNvSpPr/>
      </xdr:nvSpPr>
      <xdr:spPr>
        <a:xfrm>
          <a:off x="12638088" y="6367356"/>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135483</xdr:rowOff>
    </xdr:from>
    <xdr:ext cx="378565" cy="259045"/>
    <xdr:sp macro="" textlink="">
      <xdr:nvSpPr>
        <xdr:cNvPr id="541" name="テキスト ボックス 540">
          <a:extLst>
            <a:ext uri="{FF2B5EF4-FFF2-40B4-BE49-F238E27FC236}">
              <a16:creationId xmlns:a16="http://schemas.microsoft.com/office/drawing/2014/main" id="{A1FF264A-B21D-478B-9A0B-6B53528F20CD}"/>
            </a:ext>
          </a:extLst>
        </xdr:cNvPr>
        <xdr:cNvSpPr txBox="1"/>
      </xdr:nvSpPr>
      <xdr:spPr>
        <a:xfrm>
          <a:off x="12509130" y="64600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16173</xdr:rowOff>
    </xdr:from>
    <xdr:to>
      <xdr:col>67</xdr:col>
      <xdr:colOff>101600</xdr:colOff>
      <xdr:row>39</xdr:row>
      <xdr:rowOff>117773</xdr:rowOff>
    </xdr:to>
    <xdr:sp macro="" textlink="">
      <xdr:nvSpPr>
        <xdr:cNvPr id="542" name="楕円 541">
          <a:extLst>
            <a:ext uri="{FF2B5EF4-FFF2-40B4-BE49-F238E27FC236}">
              <a16:creationId xmlns:a16="http://schemas.microsoft.com/office/drawing/2014/main" id="{8B5486E4-892B-4FBD-9E57-1787DBBF3AD7}"/>
            </a:ext>
          </a:extLst>
        </xdr:cNvPr>
        <xdr:cNvSpPr/>
      </xdr:nvSpPr>
      <xdr:spPr>
        <a:xfrm>
          <a:off x="11806238" y="6340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108900</xdr:rowOff>
    </xdr:from>
    <xdr:ext cx="469744" cy="259045"/>
    <xdr:sp macro="" textlink="">
      <xdr:nvSpPr>
        <xdr:cNvPr id="543" name="テキスト ボックス 542">
          <a:extLst>
            <a:ext uri="{FF2B5EF4-FFF2-40B4-BE49-F238E27FC236}">
              <a16:creationId xmlns:a16="http://schemas.microsoft.com/office/drawing/2014/main" id="{624CC248-7763-498F-A83D-A7AD8D75C8FE}"/>
            </a:ext>
          </a:extLst>
        </xdr:cNvPr>
        <xdr:cNvSpPr txBox="1"/>
      </xdr:nvSpPr>
      <xdr:spPr>
        <a:xfrm>
          <a:off x="11636453" y="6433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E9012DA3-1B0A-4BC0-A6F4-61A0F204E79B}"/>
            </a:ext>
          </a:extLst>
        </xdr:cNvPr>
        <xdr:cNvSpPr/>
      </xdr:nvSpPr>
      <xdr:spPr>
        <a:xfrm>
          <a:off x="11517313" y="7029450"/>
          <a:ext cx="4343400"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13B6C0B1-9670-4905-B9C7-A73E64338D7C}"/>
            </a:ext>
          </a:extLst>
        </xdr:cNvPr>
        <xdr:cNvSpPr/>
      </xdr:nvSpPr>
      <xdr:spPr>
        <a:xfrm>
          <a:off x="11630025" y="73533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9B08592F-2B45-4EFF-8221-B047D7E276D3}"/>
            </a:ext>
          </a:extLst>
        </xdr:cNvPr>
        <xdr:cNvSpPr/>
      </xdr:nvSpPr>
      <xdr:spPr>
        <a:xfrm>
          <a:off x="11630025" y="75469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3E6959AF-E396-43A6-92AF-4EA850AD52CC}"/>
            </a:ext>
          </a:extLst>
        </xdr:cNvPr>
        <xdr:cNvSpPr/>
      </xdr:nvSpPr>
      <xdr:spPr>
        <a:xfrm>
          <a:off x="12574588" y="73533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193FB281-3D4B-42BD-B45C-AB7D798709C1}"/>
            </a:ext>
          </a:extLst>
        </xdr:cNvPr>
        <xdr:cNvSpPr/>
      </xdr:nvSpPr>
      <xdr:spPr>
        <a:xfrm>
          <a:off x="12574588" y="75469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1940F6AD-A5F4-4CB6-AF23-8569CAE4A068}"/>
            </a:ext>
          </a:extLst>
        </xdr:cNvPr>
        <xdr:cNvSpPr/>
      </xdr:nvSpPr>
      <xdr:spPr>
        <a:xfrm>
          <a:off x="13631863" y="73533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3698FBD5-FD32-407D-BE25-BA1E46723111}"/>
            </a:ext>
          </a:extLst>
        </xdr:cNvPr>
        <xdr:cNvSpPr/>
      </xdr:nvSpPr>
      <xdr:spPr>
        <a:xfrm>
          <a:off x="13631863" y="75469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E80A1AD9-27F6-4287-8A84-FCE751337C62}"/>
            </a:ext>
          </a:extLst>
        </xdr:cNvPr>
        <xdr:cNvSpPr/>
      </xdr:nvSpPr>
      <xdr:spPr>
        <a:xfrm>
          <a:off x="11517313" y="7807325"/>
          <a:ext cx="43434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B1FE5D97-75C7-4351-8377-3ED96BAC81D7}"/>
            </a:ext>
          </a:extLst>
        </xdr:cNvPr>
        <xdr:cNvSpPr txBox="1"/>
      </xdr:nvSpPr>
      <xdr:spPr>
        <a:xfrm>
          <a:off x="11479213" y="7626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F923A01B-F64F-40F2-9EC2-BD1424527EDD}"/>
            </a:ext>
          </a:extLst>
        </xdr:cNvPr>
        <xdr:cNvCxnSpPr/>
      </xdr:nvCxnSpPr>
      <xdr:spPr>
        <a:xfrm>
          <a:off x="11517313" y="99695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4" name="直線コネクタ 553">
          <a:extLst>
            <a:ext uri="{FF2B5EF4-FFF2-40B4-BE49-F238E27FC236}">
              <a16:creationId xmlns:a16="http://schemas.microsoft.com/office/drawing/2014/main" id="{55BA67EE-2F53-4790-8250-950C66981014}"/>
            </a:ext>
          </a:extLst>
        </xdr:cNvPr>
        <xdr:cNvCxnSpPr/>
      </xdr:nvCxnSpPr>
      <xdr:spPr>
        <a:xfrm>
          <a:off x="11517313" y="88931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5" name="テキスト ボックス 554">
          <a:extLst>
            <a:ext uri="{FF2B5EF4-FFF2-40B4-BE49-F238E27FC236}">
              <a16:creationId xmlns:a16="http://schemas.microsoft.com/office/drawing/2014/main" id="{EE3A7BD6-F108-4106-8868-8A8C09A7F54E}"/>
            </a:ext>
          </a:extLst>
        </xdr:cNvPr>
        <xdr:cNvSpPr txBox="1"/>
      </xdr:nvSpPr>
      <xdr:spPr>
        <a:xfrm>
          <a:off x="11282814" y="875571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6" name="直線コネクタ 555">
          <a:extLst>
            <a:ext uri="{FF2B5EF4-FFF2-40B4-BE49-F238E27FC236}">
              <a16:creationId xmlns:a16="http://schemas.microsoft.com/office/drawing/2014/main" id="{BD7A52BA-FBE3-40E4-81EE-C647DC015D93}"/>
            </a:ext>
          </a:extLst>
        </xdr:cNvPr>
        <xdr:cNvCxnSpPr/>
      </xdr:nvCxnSpPr>
      <xdr:spPr>
        <a:xfrm>
          <a:off x="11517313" y="78073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7" name="テキスト ボックス 556">
          <a:extLst>
            <a:ext uri="{FF2B5EF4-FFF2-40B4-BE49-F238E27FC236}">
              <a16:creationId xmlns:a16="http://schemas.microsoft.com/office/drawing/2014/main" id="{0F2C816B-D864-483F-9E19-7D4176F2CCE1}"/>
            </a:ext>
          </a:extLst>
        </xdr:cNvPr>
        <xdr:cNvSpPr txBox="1"/>
      </xdr:nvSpPr>
      <xdr:spPr>
        <a:xfrm>
          <a:off x="11282814" y="7674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8" name="失業対策事業費グラフ枠">
          <a:extLst>
            <a:ext uri="{FF2B5EF4-FFF2-40B4-BE49-F238E27FC236}">
              <a16:creationId xmlns:a16="http://schemas.microsoft.com/office/drawing/2014/main" id="{65401440-32FC-4960-ABA8-4B08A81D745A}"/>
            </a:ext>
          </a:extLst>
        </xdr:cNvPr>
        <xdr:cNvSpPr/>
      </xdr:nvSpPr>
      <xdr:spPr>
        <a:xfrm>
          <a:off x="11517313" y="7807325"/>
          <a:ext cx="43434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9" name="直線コネクタ 558">
          <a:extLst>
            <a:ext uri="{FF2B5EF4-FFF2-40B4-BE49-F238E27FC236}">
              <a16:creationId xmlns:a16="http://schemas.microsoft.com/office/drawing/2014/main" id="{D0F9528C-3649-4040-9059-C2E27B0A0FC4}"/>
            </a:ext>
          </a:extLst>
        </xdr:cNvPr>
        <xdr:cNvCxnSpPr/>
      </xdr:nvCxnSpPr>
      <xdr:spPr>
        <a:xfrm>
          <a:off x="15103158" y="8893175"/>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0" name="失業対策事業費最小値テキスト">
          <a:extLst>
            <a:ext uri="{FF2B5EF4-FFF2-40B4-BE49-F238E27FC236}">
              <a16:creationId xmlns:a16="http://schemas.microsoft.com/office/drawing/2014/main" id="{A474C046-0E33-4057-8DDA-148B9F9A5B3B}"/>
            </a:ext>
          </a:extLst>
        </xdr:cNvPr>
        <xdr:cNvSpPr txBox="1"/>
      </xdr:nvSpPr>
      <xdr:spPr>
        <a:xfrm>
          <a:off x="15155863" y="89255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DCB70C4A-F752-49B3-A4E1-5339265F5345}"/>
            </a:ext>
          </a:extLst>
        </xdr:cNvPr>
        <xdr:cNvCxnSpPr/>
      </xdr:nvCxnSpPr>
      <xdr:spPr>
        <a:xfrm>
          <a:off x="15016163" y="8893175"/>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2" name="失業対策事業費最大値テキスト">
          <a:extLst>
            <a:ext uri="{FF2B5EF4-FFF2-40B4-BE49-F238E27FC236}">
              <a16:creationId xmlns:a16="http://schemas.microsoft.com/office/drawing/2014/main" id="{6ADAECC0-C922-448E-A331-61E720D185F8}"/>
            </a:ext>
          </a:extLst>
        </xdr:cNvPr>
        <xdr:cNvSpPr txBox="1"/>
      </xdr:nvSpPr>
      <xdr:spPr>
        <a:xfrm>
          <a:off x="15155863" y="8601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3" name="直線コネクタ 562">
          <a:extLst>
            <a:ext uri="{FF2B5EF4-FFF2-40B4-BE49-F238E27FC236}">
              <a16:creationId xmlns:a16="http://schemas.microsoft.com/office/drawing/2014/main" id="{F3D335A5-8E34-412B-B2E0-F7D7A55FEB88}"/>
            </a:ext>
          </a:extLst>
        </xdr:cNvPr>
        <xdr:cNvCxnSpPr/>
      </xdr:nvCxnSpPr>
      <xdr:spPr>
        <a:xfrm>
          <a:off x="15016163" y="8893175"/>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4" name="直線コネクタ 563">
          <a:extLst>
            <a:ext uri="{FF2B5EF4-FFF2-40B4-BE49-F238E27FC236}">
              <a16:creationId xmlns:a16="http://schemas.microsoft.com/office/drawing/2014/main" id="{5FB4FE5F-06F8-4BEC-8546-1FACB206DAA1}"/>
            </a:ext>
          </a:extLst>
        </xdr:cNvPr>
        <xdr:cNvCxnSpPr/>
      </xdr:nvCxnSpPr>
      <xdr:spPr>
        <a:xfrm>
          <a:off x="14324013" y="8893175"/>
          <a:ext cx="7810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5" name="失業対策事業費平均値テキスト">
          <a:extLst>
            <a:ext uri="{FF2B5EF4-FFF2-40B4-BE49-F238E27FC236}">
              <a16:creationId xmlns:a16="http://schemas.microsoft.com/office/drawing/2014/main" id="{CBFBEB61-912A-4449-A8F6-9CC5DCF8436F}"/>
            </a:ext>
          </a:extLst>
        </xdr:cNvPr>
        <xdr:cNvSpPr txBox="1"/>
      </xdr:nvSpPr>
      <xdr:spPr>
        <a:xfrm>
          <a:off x="15155863" y="8820802"/>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6" name="フローチャート: 判断 565">
          <a:extLst>
            <a:ext uri="{FF2B5EF4-FFF2-40B4-BE49-F238E27FC236}">
              <a16:creationId xmlns:a16="http://schemas.microsoft.com/office/drawing/2014/main" id="{08486A93-9DFA-45A7-AB97-9F9B67DE0B3D}"/>
            </a:ext>
          </a:extLst>
        </xdr:cNvPr>
        <xdr:cNvSpPr/>
      </xdr:nvSpPr>
      <xdr:spPr>
        <a:xfrm>
          <a:off x="15054263" y="8842375"/>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7" name="直線コネクタ 566">
          <a:extLst>
            <a:ext uri="{FF2B5EF4-FFF2-40B4-BE49-F238E27FC236}">
              <a16:creationId xmlns:a16="http://schemas.microsoft.com/office/drawing/2014/main" id="{FF17A9A5-9357-405D-AB62-D03386285ED3}"/>
            </a:ext>
          </a:extLst>
        </xdr:cNvPr>
        <xdr:cNvCxnSpPr/>
      </xdr:nvCxnSpPr>
      <xdr:spPr>
        <a:xfrm>
          <a:off x="13506450" y="8893175"/>
          <a:ext cx="81756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8" name="フローチャート: 判断 567">
          <a:extLst>
            <a:ext uri="{FF2B5EF4-FFF2-40B4-BE49-F238E27FC236}">
              <a16:creationId xmlns:a16="http://schemas.microsoft.com/office/drawing/2014/main" id="{71C36D9E-2F6D-47C7-9731-CB0E406277CB}"/>
            </a:ext>
          </a:extLst>
        </xdr:cNvPr>
        <xdr:cNvSpPr/>
      </xdr:nvSpPr>
      <xdr:spPr>
        <a:xfrm>
          <a:off x="14273213" y="8842375"/>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54F8AAF5-3179-485B-97ED-AE30C9FE5D02}"/>
            </a:ext>
          </a:extLst>
        </xdr:cNvPr>
        <xdr:cNvSpPr txBox="1"/>
      </xdr:nvSpPr>
      <xdr:spPr>
        <a:xfrm>
          <a:off x="14213650" y="89255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0" name="直線コネクタ 569">
          <a:extLst>
            <a:ext uri="{FF2B5EF4-FFF2-40B4-BE49-F238E27FC236}">
              <a16:creationId xmlns:a16="http://schemas.microsoft.com/office/drawing/2014/main" id="{8D7ABE41-3822-4398-8B8D-6008162BD884}"/>
            </a:ext>
          </a:extLst>
        </xdr:cNvPr>
        <xdr:cNvCxnSpPr/>
      </xdr:nvCxnSpPr>
      <xdr:spPr>
        <a:xfrm>
          <a:off x="12688888" y="8893175"/>
          <a:ext cx="817562"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1" name="フローチャート: 判断 570">
          <a:extLst>
            <a:ext uri="{FF2B5EF4-FFF2-40B4-BE49-F238E27FC236}">
              <a16:creationId xmlns:a16="http://schemas.microsoft.com/office/drawing/2014/main" id="{CC9A0EDA-5072-4A5C-A227-F0F40A2B3FAD}"/>
            </a:ext>
          </a:extLst>
        </xdr:cNvPr>
        <xdr:cNvSpPr/>
      </xdr:nvSpPr>
      <xdr:spPr>
        <a:xfrm>
          <a:off x="13455650" y="8842375"/>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6CAC4D30-10D9-40F6-8259-C2AB16C9C7CC}"/>
            </a:ext>
          </a:extLst>
        </xdr:cNvPr>
        <xdr:cNvSpPr txBox="1"/>
      </xdr:nvSpPr>
      <xdr:spPr>
        <a:xfrm>
          <a:off x="13391326" y="89255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3" name="直線コネクタ 572">
          <a:extLst>
            <a:ext uri="{FF2B5EF4-FFF2-40B4-BE49-F238E27FC236}">
              <a16:creationId xmlns:a16="http://schemas.microsoft.com/office/drawing/2014/main" id="{8B6064AB-F86D-4201-AE5D-50294A0CB171}"/>
            </a:ext>
          </a:extLst>
        </xdr:cNvPr>
        <xdr:cNvCxnSpPr/>
      </xdr:nvCxnSpPr>
      <xdr:spPr>
        <a:xfrm>
          <a:off x="11857038" y="8893175"/>
          <a:ext cx="8318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4" name="フローチャート: 判断 573">
          <a:extLst>
            <a:ext uri="{FF2B5EF4-FFF2-40B4-BE49-F238E27FC236}">
              <a16:creationId xmlns:a16="http://schemas.microsoft.com/office/drawing/2014/main" id="{4BB88482-5D57-4DD7-908D-06E35F7AB504}"/>
            </a:ext>
          </a:extLst>
        </xdr:cNvPr>
        <xdr:cNvSpPr/>
      </xdr:nvSpPr>
      <xdr:spPr>
        <a:xfrm>
          <a:off x="12638088" y="8842375"/>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BED9A1AE-868E-417A-9587-C61ECC377233}"/>
            </a:ext>
          </a:extLst>
        </xdr:cNvPr>
        <xdr:cNvSpPr txBox="1"/>
      </xdr:nvSpPr>
      <xdr:spPr>
        <a:xfrm>
          <a:off x="12564238" y="89255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6" name="フローチャート: 判断 575">
          <a:extLst>
            <a:ext uri="{FF2B5EF4-FFF2-40B4-BE49-F238E27FC236}">
              <a16:creationId xmlns:a16="http://schemas.microsoft.com/office/drawing/2014/main" id="{6AF5B262-44B5-42D3-B050-6DB72D8871D6}"/>
            </a:ext>
          </a:extLst>
        </xdr:cNvPr>
        <xdr:cNvSpPr/>
      </xdr:nvSpPr>
      <xdr:spPr>
        <a:xfrm>
          <a:off x="11806238" y="8842375"/>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3B2FEDA7-F315-4373-A72F-774AF6F533F9}"/>
            </a:ext>
          </a:extLst>
        </xdr:cNvPr>
        <xdr:cNvSpPr txBox="1"/>
      </xdr:nvSpPr>
      <xdr:spPr>
        <a:xfrm>
          <a:off x="11746675" y="89255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4C5EE808-F774-4F67-A4A4-98C998B2D03D}"/>
            </a:ext>
          </a:extLst>
        </xdr:cNvPr>
        <xdr:cNvSpPr txBox="1"/>
      </xdr:nvSpPr>
      <xdr:spPr>
        <a:xfrm>
          <a:off x="14928850"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DA18CFA7-D4A8-45AE-8F50-816588DC9323}"/>
            </a:ext>
          </a:extLst>
        </xdr:cNvPr>
        <xdr:cNvSpPr txBox="1"/>
      </xdr:nvSpPr>
      <xdr:spPr>
        <a:xfrm>
          <a:off x="14147800"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1E5660F6-9384-4DB5-A8DE-CE8DA2719E11}"/>
            </a:ext>
          </a:extLst>
        </xdr:cNvPr>
        <xdr:cNvSpPr txBox="1"/>
      </xdr:nvSpPr>
      <xdr:spPr>
        <a:xfrm>
          <a:off x="13330238"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FDB5200B-41DA-4CBC-A897-9A7AF15A386D}"/>
            </a:ext>
          </a:extLst>
        </xdr:cNvPr>
        <xdr:cNvSpPr txBox="1"/>
      </xdr:nvSpPr>
      <xdr:spPr>
        <a:xfrm>
          <a:off x="12512675"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A8F68D0F-01B7-4AFE-B2D6-D90A3A389A2A}"/>
            </a:ext>
          </a:extLst>
        </xdr:cNvPr>
        <xdr:cNvSpPr txBox="1"/>
      </xdr:nvSpPr>
      <xdr:spPr>
        <a:xfrm>
          <a:off x="11680825"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3" name="楕円 582">
          <a:extLst>
            <a:ext uri="{FF2B5EF4-FFF2-40B4-BE49-F238E27FC236}">
              <a16:creationId xmlns:a16="http://schemas.microsoft.com/office/drawing/2014/main" id="{B0AEE54C-ADBB-494C-A096-2FB8AFA887B8}"/>
            </a:ext>
          </a:extLst>
        </xdr:cNvPr>
        <xdr:cNvSpPr/>
      </xdr:nvSpPr>
      <xdr:spPr>
        <a:xfrm>
          <a:off x="15054263" y="884237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4" name="失業対策事業費該当値テキスト">
          <a:extLst>
            <a:ext uri="{FF2B5EF4-FFF2-40B4-BE49-F238E27FC236}">
              <a16:creationId xmlns:a16="http://schemas.microsoft.com/office/drawing/2014/main" id="{F5519340-5F71-4356-B348-81443846889F}"/>
            </a:ext>
          </a:extLst>
        </xdr:cNvPr>
        <xdr:cNvSpPr txBox="1"/>
      </xdr:nvSpPr>
      <xdr:spPr>
        <a:xfrm>
          <a:off x="15155863" y="8716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5" name="楕円 584">
          <a:extLst>
            <a:ext uri="{FF2B5EF4-FFF2-40B4-BE49-F238E27FC236}">
              <a16:creationId xmlns:a16="http://schemas.microsoft.com/office/drawing/2014/main" id="{0109DE1D-90E1-488D-B642-FAE8836C1ED2}"/>
            </a:ext>
          </a:extLst>
        </xdr:cNvPr>
        <xdr:cNvSpPr/>
      </xdr:nvSpPr>
      <xdr:spPr>
        <a:xfrm>
          <a:off x="14273213" y="884237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7D5E418C-9FF9-420A-9B4E-16ECD6031EBB}"/>
            </a:ext>
          </a:extLst>
        </xdr:cNvPr>
        <xdr:cNvSpPr txBox="1"/>
      </xdr:nvSpPr>
      <xdr:spPr>
        <a:xfrm>
          <a:off x="14213650" y="862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7" name="楕円 586">
          <a:extLst>
            <a:ext uri="{FF2B5EF4-FFF2-40B4-BE49-F238E27FC236}">
              <a16:creationId xmlns:a16="http://schemas.microsoft.com/office/drawing/2014/main" id="{9D06AC13-8C3B-4B6B-A879-BA386DBAFEF8}"/>
            </a:ext>
          </a:extLst>
        </xdr:cNvPr>
        <xdr:cNvSpPr/>
      </xdr:nvSpPr>
      <xdr:spPr>
        <a:xfrm>
          <a:off x="13455650" y="884237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87E68564-5A44-44A1-92B9-58F5B720EF40}"/>
            </a:ext>
          </a:extLst>
        </xdr:cNvPr>
        <xdr:cNvSpPr txBox="1"/>
      </xdr:nvSpPr>
      <xdr:spPr>
        <a:xfrm>
          <a:off x="13391326" y="862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9" name="楕円 588">
          <a:extLst>
            <a:ext uri="{FF2B5EF4-FFF2-40B4-BE49-F238E27FC236}">
              <a16:creationId xmlns:a16="http://schemas.microsoft.com/office/drawing/2014/main" id="{DD6B65F9-BBED-47A8-8992-DED06381DF8C}"/>
            </a:ext>
          </a:extLst>
        </xdr:cNvPr>
        <xdr:cNvSpPr/>
      </xdr:nvSpPr>
      <xdr:spPr>
        <a:xfrm>
          <a:off x="12638088" y="8842375"/>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9211BC05-9D9D-4611-93B9-796FEF81131B}"/>
            </a:ext>
          </a:extLst>
        </xdr:cNvPr>
        <xdr:cNvSpPr txBox="1"/>
      </xdr:nvSpPr>
      <xdr:spPr>
        <a:xfrm>
          <a:off x="12564238" y="862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楕円 590">
          <a:extLst>
            <a:ext uri="{FF2B5EF4-FFF2-40B4-BE49-F238E27FC236}">
              <a16:creationId xmlns:a16="http://schemas.microsoft.com/office/drawing/2014/main" id="{797FF5D7-F757-4706-B2E1-FB41E7A1A2A3}"/>
            </a:ext>
          </a:extLst>
        </xdr:cNvPr>
        <xdr:cNvSpPr/>
      </xdr:nvSpPr>
      <xdr:spPr>
        <a:xfrm>
          <a:off x="11806238" y="884237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838B5A4E-52B2-40D1-8BCF-6BF28AE7D979}"/>
            </a:ext>
          </a:extLst>
        </xdr:cNvPr>
        <xdr:cNvSpPr txBox="1"/>
      </xdr:nvSpPr>
      <xdr:spPr>
        <a:xfrm>
          <a:off x="11746675" y="862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3" name="正方形/長方形 592">
          <a:extLst>
            <a:ext uri="{FF2B5EF4-FFF2-40B4-BE49-F238E27FC236}">
              <a16:creationId xmlns:a16="http://schemas.microsoft.com/office/drawing/2014/main" id="{560AFC98-38B4-49CB-B5EA-C84C39B405A5}"/>
            </a:ext>
          </a:extLst>
        </xdr:cNvPr>
        <xdr:cNvSpPr/>
      </xdr:nvSpPr>
      <xdr:spPr>
        <a:xfrm>
          <a:off x="11517313" y="10267950"/>
          <a:ext cx="4343400"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4" name="正方形/長方形 593">
          <a:extLst>
            <a:ext uri="{FF2B5EF4-FFF2-40B4-BE49-F238E27FC236}">
              <a16:creationId xmlns:a16="http://schemas.microsoft.com/office/drawing/2014/main" id="{6F7E5F70-F830-40BE-8930-77B280CA6E40}"/>
            </a:ext>
          </a:extLst>
        </xdr:cNvPr>
        <xdr:cNvSpPr/>
      </xdr:nvSpPr>
      <xdr:spPr>
        <a:xfrm>
          <a:off x="11630025" y="105918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5" name="正方形/長方形 594">
          <a:extLst>
            <a:ext uri="{FF2B5EF4-FFF2-40B4-BE49-F238E27FC236}">
              <a16:creationId xmlns:a16="http://schemas.microsoft.com/office/drawing/2014/main" id="{26DA45F7-0A0F-4CFE-9333-46738E581592}"/>
            </a:ext>
          </a:extLst>
        </xdr:cNvPr>
        <xdr:cNvSpPr/>
      </xdr:nvSpPr>
      <xdr:spPr>
        <a:xfrm>
          <a:off x="11630025" y="107854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6" name="正方形/長方形 595">
          <a:extLst>
            <a:ext uri="{FF2B5EF4-FFF2-40B4-BE49-F238E27FC236}">
              <a16:creationId xmlns:a16="http://schemas.microsoft.com/office/drawing/2014/main" id="{FEC9AD9D-6478-4552-80B2-F4C7018601A0}"/>
            </a:ext>
          </a:extLst>
        </xdr:cNvPr>
        <xdr:cNvSpPr/>
      </xdr:nvSpPr>
      <xdr:spPr>
        <a:xfrm>
          <a:off x="12574588" y="105918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7" name="正方形/長方形 596">
          <a:extLst>
            <a:ext uri="{FF2B5EF4-FFF2-40B4-BE49-F238E27FC236}">
              <a16:creationId xmlns:a16="http://schemas.microsoft.com/office/drawing/2014/main" id="{EF3860E6-A5CB-4D26-986D-3D977C65D6B2}"/>
            </a:ext>
          </a:extLst>
        </xdr:cNvPr>
        <xdr:cNvSpPr/>
      </xdr:nvSpPr>
      <xdr:spPr>
        <a:xfrm>
          <a:off x="12574588" y="107854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8" name="正方形/長方形 597">
          <a:extLst>
            <a:ext uri="{FF2B5EF4-FFF2-40B4-BE49-F238E27FC236}">
              <a16:creationId xmlns:a16="http://schemas.microsoft.com/office/drawing/2014/main" id="{5B5F7D64-B786-41D1-89B9-FD69B46FBC84}"/>
            </a:ext>
          </a:extLst>
        </xdr:cNvPr>
        <xdr:cNvSpPr/>
      </xdr:nvSpPr>
      <xdr:spPr>
        <a:xfrm>
          <a:off x="13631863" y="105918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9" name="正方形/長方形 598">
          <a:extLst>
            <a:ext uri="{FF2B5EF4-FFF2-40B4-BE49-F238E27FC236}">
              <a16:creationId xmlns:a16="http://schemas.microsoft.com/office/drawing/2014/main" id="{17D6E07D-D2F7-4282-B30F-FECEBB3B15A9}"/>
            </a:ext>
          </a:extLst>
        </xdr:cNvPr>
        <xdr:cNvSpPr/>
      </xdr:nvSpPr>
      <xdr:spPr>
        <a:xfrm>
          <a:off x="13631863" y="107854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0" name="正方形/長方形 599">
          <a:extLst>
            <a:ext uri="{FF2B5EF4-FFF2-40B4-BE49-F238E27FC236}">
              <a16:creationId xmlns:a16="http://schemas.microsoft.com/office/drawing/2014/main" id="{87FD640D-2AE9-424B-B5BB-DE5C576B684C}"/>
            </a:ext>
          </a:extLst>
        </xdr:cNvPr>
        <xdr:cNvSpPr/>
      </xdr:nvSpPr>
      <xdr:spPr>
        <a:xfrm>
          <a:off x="11517313" y="11045825"/>
          <a:ext cx="43434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1" name="テキスト ボックス 600">
          <a:extLst>
            <a:ext uri="{FF2B5EF4-FFF2-40B4-BE49-F238E27FC236}">
              <a16:creationId xmlns:a16="http://schemas.microsoft.com/office/drawing/2014/main" id="{4F63F8DD-8DCB-4433-B2AC-697D7DF68A4F}"/>
            </a:ext>
          </a:extLst>
        </xdr:cNvPr>
        <xdr:cNvSpPr txBox="1"/>
      </xdr:nvSpPr>
      <xdr:spPr>
        <a:xfrm>
          <a:off x="11479213" y="108648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2" name="直線コネクタ 601">
          <a:extLst>
            <a:ext uri="{FF2B5EF4-FFF2-40B4-BE49-F238E27FC236}">
              <a16:creationId xmlns:a16="http://schemas.microsoft.com/office/drawing/2014/main" id="{7A40F972-3A26-4D08-968F-9C9D715FD544}"/>
            </a:ext>
          </a:extLst>
        </xdr:cNvPr>
        <xdr:cNvCxnSpPr/>
      </xdr:nvCxnSpPr>
      <xdr:spPr>
        <a:xfrm>
          <a:off x="11517313" y="132080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3" name="直線コネクタ 602">
          <a:extLst>
            <a:ext uri="{FF2B5EF4-FFF2-40B4-BE49-F238E27FC236}">
              <a16:creationId xmlns:a16="http://schemas.microsoft.com/office/drawing/2014/main" id="{AEA85AE1-B476-4619-9F61-E72F5706A39B}"/>
            </a:ext>
          </a:extLst>
        </xdr:cNvPr>
        <xdr:cNvCxnSpPr/>
      </xdr:nvCxnSpPr>
      <xdr:spPr>
        <a:xfrm>
          <a:off x="11517313" y="128460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4" name="テキスト ボックス 603">
          <a:extLst>
            <a:ext uri="{FF2B5EF4-FFF2-40B4-BE49-F238E27FC236}">
              <a16:creationId xmlns:a16="http://schemas.microsoft.com/office/drawing/2014/main" id="{8A033447-1624-40DA-A060-5E3E131FEEF7}"/>
            </a:ext>
          </a:extLst>
        </xdr:cNvPr>
        <xdr:cNvSpPr txBox="1"/>
      </xdr:nvSpPr>
      <xdr:spPr>
        <a:xfrm>
          <a:off x="11282814" y="127133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5" name="直線コネクタ 604">
          <a:extLst>
            <a:ext uri="{FF2B5EF4-FFF2-40B4-BE49-F238E27FC236}">
              <a16:creationId xmlns:a16="http://schemas.microsoft.com/office/drawing/2014/main" id="{322E04E1-7B7C-4E37-84CF-0D837398F5BF}"/>
            </a:ext>
          </a:extLst>
        </xdr:cNvPr>
        <xdr:cNvCxnSpPr/>
      </xdr:nvCxnSpPr>
      <xdr:spPr>
        <a:xfrm>
          <a:off x="11517313" y="124841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6" name="テキスト ボックス 605">
          <a:extLst>
            <a:ext uri="{FF2B5EF4-FFF2-40B4-BE49-F238E27FC236}">
              <a16:creationId xmlns:a16="http://schemas.microsoft.com/office/drawing/2014/main" id="{72117689-F2F4-45EA-B6DC-D08B23EACEC8}"/>
            </a:ext>
          </a:extLst>
        </xdr:cNvPr>
        <xdr:cNvSpPr txBox="1"/>
      </xdr:nvSpPr>
      <xdr:spPr>
        <a:xfrm>
          <a:off x="11028876" y="123514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7" name="直線コネクタ 606">
          <a:extLst>
            <a:ext uri="{FF2B5EF4-FFF2-40B4-BE49-F238E27FC236}">
              <a16:creationId xmlns:a16="http://schemas.microsoft.com/office/drawing/2014/main" id="{478680EE-5489-4402-82F8-795BEC3D9ECD}"/>
            </a:ext>
          </a:extLst>
        </xdr:cNvPr>
        <xdr:cNvCxnSpPr/>
      </xdr:nvCxnSpPr>
      <xdr:spPr>
        <a:xfrm>
          <a:off x="11517313" y="121316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8" name="テキスト ボックス 607">
          <a:extLst>
            <a:ext uri="{FF2B5EF4-FFF2-40B4-BE49-F238E27FC236}">
              <a16:creationId xmlns:a16="http://schemas.microsoft.com/office/drawing/2014/main" id="{B8CCCFD1-77DF-4D0D-99D0-76285DE2747F}"/>
            </a:ext>
          </a:extLst>
        </xdr:cNvPr>
        <xdr:cNvSpPr txBox="1"/>
      </xdr:nvSpPr>
      <xdr:spPr>
        <a:xfrm>
          <a:off x="11028876" y="1199421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9" name="直線コネクタ 608">
          <a:extLst>
            <a:ext uri="{FF2B5EF4-FFF2-40B4-BE49-F238E27FC236}">
              <a16:creationId xmlns:a16="http://schemas.microsoft.com/office/drawing/2014/main" id="{EB4150A7-785A-472C-9205-62580AD87185}"/>
            </a:ext>
          </a:extLst>
        </xdr:cNvPr>
        <xdr:cNvCxnSpPr/>
      </xdr:nvCxnSpPr>
      <xdr:spPr>
        <a:xfrm>
          <a:off x="11517313" y="117697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0" name="テキスト ボックス 609">
          <a:extLst>
            <a:ext uri="{FF2B5EF4-FFF2-40B4-BE49-F238E27FC236}">
              <a16:creationId xmlns:a16="http://schemas.microsoft.com/office/drawing/2014/main" id="{5FE33B4C-F4E7-4F7C-8522-601825DDEC15}"/>
            </a:ext>
          </a:extLst>
        </xdr:cNvPr>
        <xdr:cNvSpPr txBox="1"/>
      </xdr:nvSpPr>
      <xdr:spPr>
        <a:xfrm>
          <a:off x="11028876" y="11637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1" name="直線コネクタ 610">
          <a:extLst>
            <a:ext uri="{FF2B5EF4-FFF2-40B4-BE49-F238E27FC236}">
              <a16:creationId xmlns:a16="http://schemas.microsoft.com/office/drawing/2014/main" id="{6A389E21-A9A5-4E3F-9458-068B326A28C6}"/>
            </a:ext>
          </a:extLst>
        </xdr:cNvPr>
        <xdr:cNvCxnSpPr/>
      </xdr:nvCxnSpPr>
      <xdr:spPr>
        <a:xfrm>
          <a:off x="11517313" y="114077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2" name="テキスト ボックス 611">
          <a:extLst>
            <a:ext uri="{FF2B5EF4-FFF2-40B4-BE49-F238E27FC236}">
              <a16:creationId xmlns:a16="http://schemas.microsoft.com/office/drawing/2014/main" id="{D51A9FC7-B34E-456A-BFB2-99D0462835D0}"/>
            </a:ext>
          </a:extLst>
        </xdr:cNvPr>
        <xdr:cNvSpPr txBox="1"/>
      </xdr:nvSpPr>
      <xdr:spPr>
        <a:xfrm>
          <a:off x="10964756" y="112750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3" name="直線コネクタ 612">
          <a:extLst>
            <a:ext uri="{FF2B5EF4-FFF2-40B4-BE49-F238E27FC236}">
              <a16:creationId xmlns:a16="http://schemas.microsoft.com/office/drawing/2014/main" id="{2141FD53-9C7A-4271-A99C-C9D321C63328}"/>
            </a:ext>
          </a:extLst>
        </xdr:cNvPr>
        <xdr:cNvCxnSpPr/>
      </xdr:nvCxnSpPr>
      <xdr:spPr>
        <a:xfrm>
          <a:off x="11517313" y="110458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4" name="テキスト ボックス 613">
          <a:extLst>
            <a:ext uri="{FF2B5EF4-FFF2-40B4-BE49-F238E27FC236}">
              <a16:creationId xmlns:a16="http://schemas.microsoft.com/office/drawing/2014/main" id="{29E8E30C-220F-4D54-91C9-E504EEE5CD0C}"/>
            </a:ext>
          </a:extLst>
        </xdr:cNvPr>
        <xdr:cNvSpPr txBox="1"/>
      </xdr:nvSpPr>
      <xdr:spPr>
        <a:xfrm>
          <a:off x="10964756" y="10913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5" name="公債費グラフ枠">
          <a:extLst>
            <a:ext uri="{FF2B5EF4-FFF2-40B4-BE49-F238E27FC236}">
              <a16:creationId xmlns:a16="http://schemas.microsoft.com/office/drawing/2014/main" id="{2995DDEF-DC57-4116-B1F0-CD747151CEAC}"/>
            </a:ext>
          </a:extLst>
        </xdr:cNvPr>
        <xdr:cNvSpPr/>
      </xdr:nvSpPr>
      <xdr:spPr>
        <a:xfrm>
          <a:off x="11517313" y="11045825"/>
          <a:ext cx="43434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78663</xdr:rowOff>
    </xdr:from>
    <xdr:to>
      <xdr:col>85</xdr:col>
      <xdr:colOff>126364</xdr:colOff>
      <xdr:row>78</xdr:row>
      <xdr:rowOff>153239</xdr:rowOff>
    </xdr:to>
    <xdr:cxnSp macro="">
      <xdr:nvCxnSpPr>
        <xdr:cNvPr id="616" name="直線コネクタ 615">
          <a:extLst>
            <a:ext uri="{FF2B5EF4-FFF2-40B4-BE49-F238E27FC236}">
              <a16:creationId xmlns:a16="http://schemas.microsoft.com/office/drawing/2014/main" id="{FE09D958-2C38-425F-8FB3-E1AC6231AE6D}"/>
            </a:ext>
          </a:extLst>
        </xdr:cNvPr>
        <xdr:cNvCxnSpPr/>
      </xdr:nvCxnSpPr>
      <xdr:spPr>
        <a:xfrm flipV="1">
          <a:off x="15103158" y="11422938"/>
          <a:ext cx="1269" cy="1369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157066</xdr:rowOff>
    </xdr:from>
    <xdr:ext cx="469744" cy="259045"/>
    <xdr:sp macro="" textlink="">
      <xdr:nvSpPr>
        <xdr:cNvPr id="617" name="公債費最小値テキスト">
          <a:extLst>
            <a:ext uri="{FF2B5EF4-FFF2-40B4-BE49-F238E27FC236}">
              <a16:creationId xmlns:a16="http://schemas.microsoft.com/office/drawing/2014/main" id="{F8CA91EA-87F3-4EDC-BF20-4288EA1E262C}"/>
            </a:ext>
          </a:extLst>
        </xdr:cNvPr>
        <xdr:cNvSpPr txBox="1"/>
      </xdr:nvSpPr>
      <xdr:spPr>
        <a:xfrm>
          <a:off x="15155863" y="12796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153239</xdr:rowOff>
    </xdr:from>
    <xdr:to>
      <xdr:col>86</xdr:col>
      <xdr:colOff>25400</xdr:colOff>
      <xdr:row>78</xdr:row>
      <xdr:rowOff>153239</xdr:rowOff>
    </xdr:to>
    <xdr:cxnSp macro="">
      <xdr:nvCxnSpPr>
        <xdr:cNvPr id="618" name="直線コネクタ 617">
          <a:extLst>
            <a:ext uri="{FF2B5EF4-FFF2-40B4-BE49-F238E27FC236}">
              <a16:creationId xmlns:a16="http://schemas.microsoft.com/office/drawing/2014/main" id="{0F3CA427-1FFE-4D8A-BAF9-B4B9F4437180}"/>
            </a:ext>
          </a:extLst>
        </xdr:cNvPr>
        <xdr:cNvCxnSpPr/>
      </xdr:nvCxnSpPr>
      <xdr:spPr>
        <a:xfrm>
          <a:off x="15016163" y="12792914"/>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25340</xdr:rowOff>
    </xdr:from>
    <xdr:ext cx="599010" cy="259045"/>
    <xdr:sp macro="" textlink="">
      <xdr:nvSpPr>
        <xdr:cNvPr id="619" name="公債費最大値テキスト">
          <a:extLst>
            <a:ext uri="{FF2B5EF4-FFF2-40B4-BE49-F238E27FC236}">
              <a16:creationId xmlns:a16="http://schemas.microsoft.com/office/drawing/2014/main" id="{6F56223B-0A6C-4CF8-AFF1-58C4D3B3CFFA}"/>
            </a:ext>
          </a:extLst>
        </xdr:cNvPr>
        <xdr:cNvSpPr txBox="1"/>
      </xdr:nvSpPr>
      <xdr:spPr>
        <a:xfrm>
          <a:off x="15155863" y="11207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78663</xdr:rowOff>
    </xdr:from>
    <xdr:to>
      <xdr:col>86</xdr:col>
      <xdr:colOff>25400</xdr:colOff>
      <xdr:row>70</xdr:row>
      <xdr:rowOff>78663</xdr:rowOff>
    </xdr:to>
    <xdr:cxnSp macro="">
      <xdr:nvCxnSpPr>
        <xdr:cNvPr id="620" name="直線コネクタ 619">
          <a:extLst>
            <a:ext uri="{FF2B5EF4-FFF2-40B4-BE49-F238E27FC236}">
              <a16:creationId xmlns:a16="http://schemas.microsoft.com/office/drawing/2014/main" id="{21F52F69-F689-43FB-B535-82AB793F3B59}"/>
            </a:ext>
          </a:extLst>
        </xdr:cNvPr>
        <xdr:cNvCxnSpPr/>
      </xdr:nvCxnSpPr>
      <xdr:spPr>
        <a:xfrm>
          <a:off x="15016163" y="11422938"/>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9055</xdr:rowOff>
    </xdr:from>
    <xdr:to>
      <xdr:col>85</xdr:col>
      <xdr:colOff>127000</xdr:colOff>
      <xdr:row>73</xdr:row>
      <xdr:rowOff>81000</xdr:rowOff>
    </xdr:to>
    <xdr:cxnSp macro="">
      <xdr:nvCxnSpPr>
        <xdr:cNvPr id="621" name="直線コネクタ 620">
          <a:extLst>
            <a:ext uri="{FF2B5EF4-FFF2-40B4-BE49-F238E27FC236}">
              <a16:creationId xmlns:a16="http://schemas.microsoft.com/office/drawing/2014/main" id="{7821107B-47DE-4121-AFC7-FAB1D5F20E63}"/>
            </a:ext>
          </a:extLst>
        </xdr:cNvPr>
        <xdr:cNvCxnSpPr/>
      </xdr:nvCxnSpPr>
      <xdr:spPr>
        <a:xfrm flipV="1">
          <a:off x="14324013" y="11839105"/>
          <a:ext cx="781050" cy="71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86606</xdr:rowOff>
    </xdr:from>
    <xdr:ext cx="534377" cy="259045"/>
    <xdr:sp macro="" textlink="">
      <xdr:nvSpPr>
        <xdr:cNvPr id="622" name="公債費平均値テキスト">
          <a:extLst>
            <a:ext uri="{FF2B5EF4-FFF2-40B4-BE49-F238E27FC236}">
              <a16:creationId xmlns:a16="http://schemas.microsoft.com/office/drawing/2014/main" id="{1DAE612C-85F1-416F-A197-3010751B9E46}"/>
            </a:ext>
          </a:extLst>
        </xdr:cNvPr>
        <xdr:cNvSpPr txBox="1"/>
      </xdr:nvSpPr>
      <xdr:spPr>
        <a:xfrm>
          <a:off x="15155863" y="120785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108179</xdr:rowOff>
    </xdr:from>
    <xdr:to>
      <xdr:col>85</xdr:col>
      <xdr:colOff>177800</xdr:colOff>
      <xdr:row>75</xdr:row>
      <xdr:rowOff>38329</xdr:rowOff>
    </xdr:to>
    <xdr:sp macro="" textlink="">
      <xdr:nvSpPr>
        <xdr:cNvPr id="623" name="フローチャート: 判断 622">
          <a:extLst>
            <a:ext uri="{FF2B5EF4-FFF2-40B4-BE49-F238E27FC236}">
              <a16:creationId xmlns:a16="http://schemas.microsoft.com/office/drawing/2014/main" id="{DF81B694-453F-404C-BAED-C07ED18A105B}"/>
            </a:ext>
          </a:extLst>
        </xdr:cNvPr>
        <xdr:cNvSpPr/>
      </xdr:nvSpPr>
      <xdr:spPr>
        <a:xfrm>
          <a:off x="15054263" y="12100154"/>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5817</xdr:rowOff>
    </xdr:from>
    <xdr:to>
      <xdr:col>81</xdr:col>
      <xdr:colOff>50800</xdr:colOff>
      <xdr:row>73</xdr:row>
      <xdr:rowOff>81000</xdr:rowOff>
    </xdr:to>
    <xdr:cxnSp macro="">
      <xdr:nvCxnSpPr>
        <xdr:cNvPr id="624" name="直線コネクタ 623">
          <a:extLst>
            <a:ext uri="{FF2B5EF4-FFF2-40B4-BE49-F238E27FC236}">
              <a16:creationId xmlns:a16="http://schemas.microsoft.com/office/drawing/2014/main" id="{9AE5D9E4-EF69-4CC5-BECE-CF5861898490}"/>
            </a:ext>
          </a:extLst>
        </xdr:cNvPr>
        <xdr:cNvCxnSpPr/>
      </xdr:nvCxnSpPr>
      <xdr:spPr>
        <a:xfrm>
          <a:off x="13506450" y="11835867"/>
          <a:ext cx="817563" cy="75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111582</xdr:rowOff>
    </xdr:from>
    <xdr:to>
      <xdr:col>81</xdr:col>
      <xdr:colOff>101600</xdr:colOff>
      <xdr:row>75</xdr:row>
      <xdr:rowOff>41732</xdr:rowOff>
    </xdr:to>
    <xdr:sp macro="" textlink="">
      <xdr:nvSpPr>
        <xdr:cNvPr id="625" name="フローチャート: 判断 624">
          <a:extLst>
            <a:ext uri="{FF2B5EF4-FFF2-40B4-BE49-F238E27FC236}">
              <a16:creationId xmlns:a16="http://schemas.microsoft.com/office/drawing/2014/main" id="{EDE78E61-8C00-498D-B1CC-291F8067C744}"/>
            </a:ext>
          </a:extLst>
        </xdr:cNvPr>
        <xdr:cNvSpPr/>
      </xdr:nvSpPr>
      <xdr:spPr>
        <a:xfrm>
          <a:off x="14273213" y="12103557"/>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32859</xdr:rowOff>
    </xdr:from>
    <xdr:ext cx="534377" cy="259045"/>
    <xdr:sp macro="" textlink="">
      <xdr:nvSpPr>
        <xdr:cNvPr id="626" name="テキスト ボックス 625">
          <a:extLst>
            <a:ext uri="{FF2B5EF4-FFF2-40B4-BE49-F238E27FC236}">
              <a16:creationId xmlns:a16="http://schemas.microsoft.com/office/drawing/2014/main" id="{C325787F-2C83-4159-B8CF-0F4820C22449}"/>
            </a:ext>
          </a:extLst>
        </xdr:cNvPr>
        <xdr:cNvSpPr txBox="1"/>
      </xdr:nvSpPr>
      <xdr:spPr>
        <a:xfrm>
          <a:off x="14085399" y="12186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5817</xdr:rowOff>
    </xdr:from>
    <xdr:to>
      <xdr:col>76</xdr:col>
      <xdr:colOff>114300</xdr:colOff>
      <xdr:row>73</xdr:row>
      <xdr:rowOff>102641</xdr:rowOff>
    </xdr:to>
    <xdr:cxnSp macro="">
      <xdr:nvCxnSpPr>
        <xdr:cNvPr id="627" name="直線コネクタ 626">
          <a:extLst>
            <a:ext uri="{FF2B5EF4-FFF2-40B4-BE49-F238E27FC236}">
              <a16:creationId xmlns:a16="http://schemas.microsoft.com/office/drawing/2014/main" id="{45C1CD80-FCC4-40BE-A410-C7EFCC06B37F}"/>
            </a:ext>
          </a:extLst>
        </xdr:cNvPr>
        <xdr:cNvCxnSpPr/>
      </xdr:nvCxnSpPr>
      <xdr:spPr>
        <a:xfrm flipV="1">
          <a:off x="12688888" y="11835867"/>
          <a:ext cx="817562" cy="96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88341</xdr:rowOff>
    </xdr:from>
    <xdr:to>
      <xdr:col>76</xdr:col>
      <xdr:colOff>165100</xdr:colOff>
      <xdr:row>75</xdr:row>
      <xdr:rowOff>18491</xdr:rowOff>
    </xdr:to>
    <xdr:sp macro="" textlink="">
      <xdr:nvSpPr>
        <xdr:cNvPr id="628" name="フローチャート: 判断 627">
          <a:extLst>
            <a:ext uri="{FF2B5EF4-FFF2-40B4-BE49-F238E27FC236}">
              <a16:creationId xmlns:a16="http://schemas.microsoft.com/office/drawing/2014/main" id="{648CA307-F0B3-46C9-AFB3-E0E3DD711984}"/>
            </a:ext>
          </a:extLst>
        </xdr:cNvPr>
        <xdr:cNvSpPr/>
      </xdr:nvSpPr>
      <xdr:spPr>
        <a:xfrm>
          <a:off x="13455650" y="12080316"/>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9618</xdr:rowOff>
    </xdr:from>
    <xdr:ext cx="534377" cy="259045"/>
    <xdr:sp macro="" textlink="">
      <xdr:nvSpPr>
        <xdr:cNvPr id="629" name="テキスト ボックス 628">
          <a:extLst>
            <a:ext uri="{FF2B5EF4-FFF2-40B4-BE49-F238E27FC236}">
              <a16:creationId xmlns:a16="http://schemas.microsoft.com/office/drawing/2014/main" id="{C5D7E9EA-1ACB-4671-BAD1-3F0B20E9886D}"/>
            </a:ext>
          </a:extLst>
        </xdr:cNvPr>
        <xdr:cNvSpPr txBox="1"/>
      </xdr:nvSpPr>
      <xdr:spPr>
        <a:xfrm>
          <a:off x="13253549" y="12163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102641</xdr:rowOff>
    </xdr:from>
    <xdr:to>
      <xdr:col>71</xdr:col>
      <xdr:colOff>177800</xdr:colOff>
      <xdr:row>73</xdr:row>
      <xdr:rowOff>103695</xdr:rowOff>
    </xdr:to>
    <xdr:cxnSp macro="">
      <xdr:nvCxnSpPr>
        <xdr:cNvPr id="630" name="直線コネクタ 629">
          <a:extLst>
            <a:ext uri="{FF2B5EF4-FFF2-40B4-BE49-F238E27FC236}">
              <a16:creationId xmlns:a16="http://schemas.microsoft.com/office/drawing/2014/main" id="{60DED974-7319-44DB-B00C-BB6F041D68F9}"/>
            </a:ext>
          </a:extLst>
        </xdr:cNvPr>
        <xdr:cNvCxnSpPr/>
      </xdr:nvCxnSpPr>
      <xdr:spPr>
        <a:xfrm flipV="1">
          <a:off x="11857038" y="11932691"/>
          <a:ext cx="831850" cy="1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112331</xdr:rowOff>
    </xdr:from>
    <xdr:to>
      <xdr:col>72</xdr:col>
      <xdr:colOff>38100</xdr:colOff>
      <xdr:row>75</xdr:row>
      <xdr:rowOff>42481</xdr:rowOff>
    </xdr:to>
    <xdr:sp macro="" textlink="">
      <xdr:nvSpPr>
        <xdr:cNvPr id="631" name="フローチャート: 判断 630">
          <a:extLst>
            <a:ext uri="{FF2B5EF4-FFF2-40B4-BE49-F238E27FC236}">
              <a16:creationId xmlns:a16="http://schemas.microsoft.com/office/drawing/2014/main" id="{3CDD49C9-A889-419A-BE3E-D5909DE7CC00}"/>
            </a:ext>
          </a:extLst>
        </xdr:cNvPr>
        <xdr:cNvSpPr/>
      </xdr:nvSpPr>
      <xdr:spPr>
        <a:xfrm>
          <a:off x="12638088" y="12104306"/>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33608</xdr:rowOff>
    </xdr:from>
    <xdr:ext cx="534377" cy="259045"/>
    <xdr:sp macro="" textlink="">
      <xdr:nvSpPr>
        <xdr:cNvPr id="632" name="テキスト ボックス 631">
          <a:extLst>
            <a:ext uri="{FF2B5EF4-FFF2-40B4-BE49-F238E27FC236}">
              <a16:creationId xmlns:a16="http://schemas.microsoft.com/office/drawing/2014/main" id="{427CDE7F-404A-445F-B1A3-85DEF31B9691}"/>
            </a:ext>
          </a:extLst>
        </xdr:cNvPr>
        <xdr:cNvSpPr txBox="1"/>
      </xdr:nvSpPr>
      <xdr:spPr>
        <a:xfrm>
          <a:off x="12435986" y="12187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139674</xdr:rowOff>
    </xdr:from>
    <xdr:to>
      <xdr:col>67</xdr:col>
      <xdr:colOff>101600</xdr:colOff>
      <xdr:row>75</xdr:row>
      <xdr:rowOff>69824</xdr:rowOff>
    </xdr:to>
    <xdr:sp macro="" textlink="">
      <xdr:nvSpPr>
        <xdr:cNvPr id="633" name="フローチャート: 判断 632">
          <a:extLst>
            <a:ext uri="{FF2B5EF4-FFF2-40B4-BE49-F238E27FC236}">
              <a16:creationId xmlns:a16="http://schemas.microsoft.com/office/drawing/2014/main" id="{89970D4F-DBD0-404D-9370-E63D833203AE}"/>
            </a:ext>
          </a:extLst>
        </xdr:cNvPr>
        <xdr:cNvSpPr/>
      </xdr:nvSpPr>
      <xdr:spPr>
        <a:xfrm>
          <a:off x="11806238" y="12131649"/>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60951</xdr:rowOff>
    </xdr:from>
    <xdr:ext cx="534377" cy="259045"/>
    <xdr:sp macro="" textlink="">
      <xdr:nvSpPr>
        <xdr:cNvPr id="634" name="テキスト ボックス 633">
          <a:extLst>
            <a:ext uri="{FF2B5EF4-FFF2-40B4-BE49-F238E27FC236}">
              <a16:creationId xmlns:a16="http://schemas.microsoft.com/office/drawing/2014/main" id="{5CB06F0E-FB41-4D9A-8EA5-5BC7575B68CE}"/>
            </a:ext>
          </a:extLst>
        </xdr:cNvPr>
        <xdr:cNvSpPr txBox="1"/>
      </xdr:nvSpPr>
      <xdr:spPr>
        <a:xfrm>
          <a:off x="11618424" y="12214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30CA011A-29A2-4125-A74F-1AE04A5544C8}"/>
            </a:ext>
          </a:extLst>
        </xdr:cNvPr>
        <xdr:cNvSpPr txBox="1"/>
      </xdr:nvSpPr>
      <xdr:spPr>
        <a:xfrm>
          <a:off x="14928850" y="1320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566EA8E1-D69F-4138-B93B-3FF72846B638}"/>
            </a:ext>
          </a:extLst>
        </xdr:cNvPr>
        <xdr:cNvSpPr txBox="1"/>
      </xdr:nvSpPr>
      <xdr:spPr>
        <a:xfrm>
          <a:off x="14147800" y="1320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651AC23E-2FF8-4226-A9A8-C0F79A913A55}"/>
            </a:ext>
          </a:extLst>
        </xdr:cNvPr>
        <xdr:cNvSpPr txBox="1"/>
      </xdr:nvSpPr>
      <xdr:spPr>
        <a:xfrm>
          <a:off x="13330238" y="1320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A91C6033-D2F0-4138-9C05-D64D1A77A063}"/>
            </a:ext>
          </a:extLst>
        </xdr:cNvPr>
        <xdr:cNvSpPr txBox="1"/>
      </xdr:nvSpPr>
      <xdr:spPr>
        <a:xfrm>
          <a:off x="12512675" y="1320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A192A46E-7591-497F-9F53-7EB89B954896}"/>
            </a:ext>
          </a:extLst>
        </xdr:cNvPr>
        <xdr:cNvSpPr txBox="1"/>
      </xdr:nvSpPr>
      <xdr:spPr>
        <a:xfrm>
          <a:off x="11680825" y="1320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129705</xdr:rowOff>
    </xdr:from>
    <xdr:to>
      <xdr:col>85</xdr:col>
      <xdr:colOff>177800</xdr:colOff>
      <xdr:row>73</xdr:row>
      <xdr:rowOff>59855</xdr:rowOff>
    </xdr:to>
    <xdr:sp macro="" textlink="">
      <xdr:nvSpPr>
        <xdr:cNvPr id="640" name="楕円 639">
          <a:extLst>
            <a:ext uri="{FF2B5EF4-FFF2-40B4-BE49-F238E27FC236}">
              <a16:creationId xmlns:a16="http://schemas.microsoft.com/office/drawing/2014/main" id="{6EEADC33-FA96-4EB9-8010-6B82C0E0A3DA}"/>
            </a:ext>
          </a:extLst>
        </xdr:cNvPr>
        <xdr:cNvSpPr/>
      </xdr:nvSpPr>
      <xdr:spPr>
        <a:xfrm>
          <a:off x="15054263" y="1179783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152582</xdr:rowOff>
    </xdr:from>
    <xdr:ext cx="534377" cy="259045"/>
    <xdr:sp macro="" textlink="">
      <xdr:nvSpPr>
        <xdr:cNvPr id="641" name="公債費該当値テキスト">
          <a:extLst>
            <a:ext uri="{FF2B5EF4-FFF2-40B4-BE49-F238E27FC236}">
              <a16:creationId xmlns:a16="http://schemas.microsoft.com/office/drawing/2014/main" id="{AE88FB33-527B-4A4C-A851-E05443CC56CD}"/>
            </a:ext>
          </a:extLst>
        </xdr:cNvPr>
        <xdr:cNvSpPr txBox="1"/>
      </xdr:nvSpPr>
      <xdr:spPr>
        <a:xfrm>
          <a:off x="15155863" y="11658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30200</xdr:rowOff>
    </xdr:from>
    <xdr:to>
      <xdr:col>81</xdr:col>
      <xdr:colOff>101600</xdr:colOff>
      <xdr:row>73</xdr:row>
      <xdr:rowOff>131800</xdr:rowOff>
    </xdr:to>
    <xdr:sp macro="" textlink="">
      <xdr:nvSpPr>
        <xdr:cNvPr id="642" name="楕円 641">
          <a:extLst>
            <a:ext uri="{FF2B5EF4-FFF2-40B4-BE49-F238E27FC236}">
              <a16:creationId xmlns:a16="http://schemas.microsoft.com/office/drawing/2014/main" id="{9D89B541-9885-41F3-B9D8-E3AE015C8FBC}"/>
            </a:ext>
          </a:extLst>
        </xdr:cNvPr>
        <xdr:cNvSpPr/>
      </xdr:nvSpPr>
      <xdr:spPr>
        <a:xfrm>
          <a:off x="14273213" y="1186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148327</xdr:rowOff>
    </xdr:from>
    <xdr:ext cx="534377" cy="259045"/>
    <xdr:sp macro="" textlink="">
      <xdr:nvSpPr>
        <xdr:cNvPr id="643" name="テキスト ボックス 642">
          <a:extLst>
            <a:ext uri="{FF2B5EF4-FFF2-40B4-BE49-F238E27FC236}">
              <a16:creationId xmlns:a16="http://schemas.microsoft.com/office/drawing/2014/main" id="{BA26F0DE-6E2D-4F2B-8014-0BE09BC92CFC}"/>
            </a:ext>
          </a:extLst>
        </xdr:cNvPr>
        <xdr:cNvSpPr txBox="1"/>
      </xdr:nvSpPr>
      <xdr:spPr>
        <a:xfrm>
          <a:off x="14085399" y="1165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72</xdr:row>
      <xdr:rowOff>126467</xdr:rowOff>
    </xdr:from>
    <xdr:to>
      <xdr:col>76</xdr:col>
      <xdr:colOff>165100</xdr:colOff>
      <xdr:row>73</xdr:row>
      <xdr:rowOff>56617</xdr:rowOff>
    </xdr:to>
    <xdr:sp macro="" textlink="">
      <xdr:nvSpPr>
        <xdr:cNvPr id="644" name="楕円 643">
          <a:extLst>
            <a:ext uri="{FF2B5EF4-FFF2-40B4-BE49-F238E27FC236}">
              <a16:creationId xmlns:a16="http://schemas.microsoft.com/office/drawing/2014/main" id="{9B9C1D37-B7B6-4EC1-B3FE-67B4A762524C}"/>
            </a:ext>
          </a:extLst>
        </xdr:cNvPr>
        <xdr:cNvSpPr/>
      </xdr:nvSpPr>
      <xdr:spPr>
        <a:xfrm>
          <a:off x="13455650" y="11794592"/>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71</xdr:row>
      <xdr:rowOff>73144</xdr:rowOff>
    </xdr:from>
    <xdr:ext cx="534377" cy="259045"/>
    <xdr:sp macro="" textlink="">
      <xdr:nvSpPr>
        <xdr:cNvPr id="645" name="テキスト ボックス 644">
          <a:extLst>
            <a:ext uri="{FF2B5EF4-FFF2-40B4-BE49-F238E27FC236}">
              <a16:creationId xmlns:a16="http://schemas.microsoft.com/office/drawing/2014/main" id="{FB91FBC0-2510-4BF7-BE71-15680279DD6A}"/>
            </a:ext>
          </a:extLst>
        </xdr:cNvPr>
        <xdr:cNvSpPr txBox="1"/>
      </xdr:nvSpPr>
      <xdr:spPr>
        <a:xfrm>
          <a:off x="13253549" y="11579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51841</xdr:rowOff>
    </xdr:from>
    <xdr:to>
      <xdr:col>72</xdr:col>
      <xdr:colOff>38100</xdr:colOff>
      <xdr:row>73</xdr:row>
      <xdr:rowOff>153441</xdr:rowOff>
    </xdr:to>
    <xdr:sp macro="" textlink="">
      <xdr:nvSpPr>
        <xdr:cNvPr id="646" name="楕円 645">
          <a:extLst>
            <a:ext uri="{FF2B5EF4-FFF2-40B4-BE49-F238E27FC236}">
              <a16:creationId xmlns:a16="http://schemas.microsoft.com/office/drawing/2014/main" id="{18C8EE97-0EAE-47ED-95E8-9677288F8C19}"/>
            </a:ext>
          </a:extLst>
        </xdr:cNvPr>
        <xdr:cNvSpPr/>
      </xdr:nvSpPr>
      <xdr:spPr>
        <a:xfrm>
          <a:off x="12638088" y="11881891"/>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71</xdr:row>
      <xdr:rowOff>169968</xdr:rowOff>
    </xdr:from>
    <xdr:ext cx="534377" cy="259045"/>
    <xdr:sp macro="" textlink="">
      <xdr:nvSpPr>
        <xdr:cNvPr id="647" name="テキスト ボックス 646">
          <a:extLst>
            <a:ext uri="{FF2B5EF4-FFF2-40B4-BE49-F238E27FC236}">
              <a16:creationId xmlns:a16="http://schemas.microsoft.com/office/drawing/2014/main" id="{3208E693-32E2-4E8C-83A8-96A793179B7C}"/>
            </a:ext>
          </a:extLst>
        </xdr:cNvPr>
        <xdr:cNvSpPr txBox="1"/>
      </xdr:nvSpPr>
      <xdr:spPr>
        <a:xfrm>
          <a:off x="12435986" y="11666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52895</xdr:rowOff>
    </xdr:from>
    <xdr:to>
      <xdr:col>67</xdr:col>
      <xdr:colOff>101600</xdr:colOff>
      <xdr:row>73</xdr:row>
      <xdr:rowOff>154495</xdr:rowOff>
    </xdr:to>
    <xdr:sp macro="" textlink="">
      <xdr:nvSpPr>
        <xdr:cNvPr id="648" name="楕円 647">
          <a:extLst>
            <a:ext uri="{FF2B5EF4-FFF2-40B4-BE49-F238E27FC236}">
              <a16:creationId xmlns:a16="http://schemas.microsoft.com/office/drawing/2014/main" id="{72445A07-DF32-4A7B-9257-17407491BA90}"/>
            </a:ext>
          </a:extLst>
        </xdr:cNvPr>
        <xdr:cNvSpPr/>
      </xdr:nvSpPr>
      <xdr:spPr>
        <a:xfrm>
          <a:off x="11806238" y="11882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171022</xdr:rowOff>
    </xdr:from>
    <xdr:ext cx="534377" cy="259045"/>
    <xdr:sp macro="" textlink="">
      <xdr:nvSpPr>
        <xdr:cNvPr id="649" name="テキスト ボックス 648">
          <a:extLst>
            <a:ext uri="{FF2B5EF4-FFF2-40B4-BE49-F238E27FC236}">
              <a16:creationId xmlns:a16="http://schemas.microsoft.com/office/drawing/2014/main" id="{67FF08E6-3232-47EB-A9F1-6E27612DC8F5}"/>
            </a:ext>
          </a:extLst>
        </xdr:cNvPr>
        <xdr:cNvSpPr txBox="1"/>
      </xdr:nvSpPr>
      <xdr:spPr>
        <a:xfrm>
          <a:off x="11618424" y="11667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0" name="正方形/長方形 649">
          <a:extLst>
            <a:ext uri="{FF2B5EF4-FFF2-40B4-BE49-F238E27FC236}">
              <a16:creationId xmlns:a16="http://schemas.microsoft.com/office/drawing/2014/main" id="{CE7A906E-64DC-4ECA-80A5-D3FE07632AA6}"/>
            </a:ext>
          </a:extLst>
        </xdr:cNvPr>
        <xdr:cNvSpPr/>
      </xdr:nvSpPr>
      <xdr:spPr>
        <a:xfrm>
          <a:off x="11517313" y="13506450"/>
          <a:ext cx="4343400"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1" name="正方形/長方形 650">
          <a:extLst>
            <a:ext uri="{FF2B5EF4-FFF2-40B4-BE49-F238E27FC236}">
              <a16:creationId xmlns:a16="http://schemas.microsoft.com/office/drawing/2014/main" id="{60B0144B-03ED-4ADF-A650-2A20F5BD3030}"/>
            </a:ext>
          </a:extLst>
        </xdr:cNvPr>
        <xdr:cNvSpPr/>
      </xdr:nvSpPr>
      <xdr:spPr>
        <a:xfrm>
          <a:off x="11630025" y="138303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2" name="正方形/長方形 651">
          <a:extLst>
            <a:ext uri="{FF2B5EF4-FFF2-40B4-BE49-F238E27FC236}">
              <a16:creationId xmlns:a16="http://schemas.microsoft.com/office/drawing/2014/main" id="{A65FEBB7-1485-4845-8601-6ED73A9AB16D}"/>
            </a:ext>
          </a:extLst>
        </xdr:cNvPr>
        <xdr:cNvSpPr/>
      </xdr:nvSpPr>
      <xdr:spPr>
        <a:xfrm>
          <a:off x="11630025" y="140239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3" name="正方形/長方形 652">
          <a:extLst>
            <a:ext uri="{FF2B5EF4-FFF2-40B4-BE49-F238E27FC236}">
              <a16:creationId xmlns:a16="http://schemas.microsoft.com/office/drawing/2014/main" id="{01145E5C-CFBB-4ABF-AE7B-FC4947C40222}"/>
            </a:ext>
          </a:extLst>
        </xdr:cNvPr>
        <xdr:cNvSpPr/>
      </xdr:nvSpPr>
      <xdr:spPr>
        <a:xfrm>
          <a:off x="12574588" y="138303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4" name="正方形/長方形 653">
          <a:extLst>
            <a:ext uri="{FF2B5EF4-FFF2-40B4-BE49-F238E27FC236}">
              <a16:creationId xmlns:a16="http://schemas.microsoft.com/office/drawing/2014/main" id="{30755B8A-368D-4F8D-AAA2-D9A60E94C0D7}"/>
            </a:ext>
          </a:extLst>
        </xdr:cNvPr>
        <xdr:cNvSpPr/>
      </xdr:nvSpPr>
      <xdr:spPr>
        <a:xfrm>
          <a:off x="12574588" y="140239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5" name="正方形/長方形 654">
          <a:extLst>
            <a:ext uri="{FF2B5EF4-FFF2-40B4-BE49-F238E27FC236}">
              <a16:creationId xmlns:a16="http://schemas.microsoft.com/office/drawing/2014/main" id="{B5B5C34D-F653-4B0C-8C36-6D2DAF445541}"/>
            </a:ext>
          </a:extLst>
        </xdr:cNvPr>
        <xdr:cNvSpPr/>
      </xdr:nvSpPr>
      <xdr:spPr>
        <a:xfrm>
          <a:off x="13631863" y="138303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6" name="正方形/長方形 655">
          <a:extLst>
            <a:ext uri="{FF2B5EF4-FFF2-40B4-BE49-F238E27FC236}">
              <a16:creationId xmlns:a16="http://schemas.microsoft.com/office/drawing/2014/main" id="{FF6B2C00-4134-491F-A5E7-FE73591271AD}"/>
            </a:ext>
          </a:extLst>
        </xdr:cNvPr>
        <xdr:cNvSpPr/>
      </xdr:nvSpPr>
      <xdr:spPr>
        <a:xfrm>
          <a:off x="13631863" y="140239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7" name="正方形/長方形 656">
          <a:extLst>
            <a:ext uri="{FF2B5EF4-FFF2-40B4-BE49-F238E27FC236}">
              <a16:creationId xmlns:a16="http://schemas.microsoft.com/office/drawing/2014/main" id="{48EF6178-43A9-4FA5-B35D-55171CE788F1}"/>
            </a:ext>
          </a:extLst>
        </xdr:cNvPr>
        <xdr:cNvSpPr/>
      </xdr:nvSpPr>
      <xdr:spPr>
        <a:xfrm>
          <a:off x="11517313" y="14284325"/>
          <a:ext cx="4343400" cy="22574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8" name="テキスト ボックス 657">
          <a:extLst>
            <a:ext uri="{FF2B5EF4-FFF2-40B4-BE49-F238E27FC236}">
              <a16:creationId xmlns:a16="http://schemas.microsoft.com/office/drawing/2014/main" id="{99E42012-6118-4483-9DAE-7300AADE6403}"/>
            </a:ext>
          </a:extLst>
        </xdr:cNvPr>
        <xdr:cNvSpPr txBox="1"/>
      </xdr:nvSpPr>
      <xdr:spPr>
        <a:xfrm>
          <a:off x="11479213" y="14103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9" name="直線コネクタ 658">
          <a:extLst>
            <a:ext uri="{FF2B5EF4-FFF2-40B4-BE49-F238E27FC236}">
              <a16:creationId xmlns:a16="http://schemas.microsoft.com/office/drawing/2014/main" id="{ACEBF491-2324-4155-A565-0D1689D4F9A6}"/>
            </a:ext>
          </a:extLst>
        </xdr:cNvPr>
        <xdr:cNvCxnSpPr/>
      </xdr:nvCxnSpPr>
      <xdr:spPr>
        <a:xfrm>
          <a:off x="11517313" y="16541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0" name="直線コネクタ 659">
          <a:extLst>
            <a:ext uri="{FF2B5EF4-FFF2-40B4-BE49-F238E27FC236}">
              <a16:creationId xmlns:a16="http://schemas.microsoft.com/office/drawing/2014/main" id="{92F4612D-C44C-4EA9-A2E3-81F8F29C7EA8}"/>
            </a:ext>
          </a:extLst>
        </xdr:cNvPr>
        <xdr:cNvCxnSpPr/>
      </xdr:nvCxnSpPr>
      <xdr:spPr>
        <a:xfrm>
          <a:off x="11517313" y="16160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1" name="テキスト ボックス 660">
          <a:extLst>
            <a:ext uri="{FF2B5EF4-FFF2-40B4-BE49-F238E27FC236}">
              <a16:creationId xmlns:a16="http://schemas.microsoft.com/office/drawing/2014/main" id="{A5BF59C3-7A96-4DA1-8680-37075E2FACFF}"/>
            </a:ext>
          </a:extLst>
        </xdr:cNvPr>
        <xdr:cNvSpPr txBox="1"/>
      </xdr:nvSpPr>
      <xdr:spPr>
        <a:xfrm>
          <a:off x="11282814" y="160185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2" name="直線コネクタ 661">
          <a:extLst>
            <a:ext uri="{FF2B5EF4-FFF2-40B4-BE49-F238E27FC236}">
              <a16:creationId xmlns:a16="http://schemas.microsoft.com/office/drawing/2014/main" id="{C218DA12-8219-4E8F-8EC3-139EBDAEEE19}"/>
            </a:ext>
          </a:extLst>
        </xdr:cNvPr>
        <xdr:cNvCxnSpPr/>
      </xdr:nvCxnSpPr>
      <xdr:spPr>
        <a:xfrm>
          <a:off x="11517313" y="15779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3" name="テキスト ボックス 662">
          <a:extLst>
            <a:ext uri="{FF2B5EF4-FFF2-40B4-BE49-F238E27FC236}">
              <a16:creationId xmlns:a16="http://schemas.microsoft.com/office/drawing/2014/main" id="{E3D1D6E0-65D7-418C-995A-1F6E5158C3D4}"/>
            </a:ext>
          </a:extLst>
        </xdr:cNvPr>
        <xdr:cNvSpPr txBox="1"/>
      </xdr:nvSpPr>
      <xdr:spPr>
        <a:xfrm>
          <a:off x="11028876" y="1563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4" name="直線コネクタ 663">
          <a:extLst>
            <a:ext uri="{FF2B5EF4-FFF2-40B4-BE49-F238E27FC236}">
              <a16:creationId xmlns:a16="http://schemas.microsoft.com/office/drawing/2014/main" id="{0A78DDED-FFCC-4A32-8CA5-EE6C65ACAF05}"/>
            </a:ext>
          </a:extLst>
        </xdr:cNvPr>
        <xdr:cNvCxnSpPr/>
      </xdr:nvCxnSpPr>
      <xdr:spPr>
        <a:xfrm>
          <a:off x="11517313" y="15398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5" name="テキスト ボックス 664">
          <a:extLst>
            <a:ext uri="{FF2B5EF4-FFF2-40B4-BE49-F238E27FC236}">
              <a16:creationId xmlns:a16="http://schemas.microsoft.com/office/drawing/2014/main" id="{0E0B744B-A1B2-43F1-A11B-34A6A4FB2883}"/>
            </a:ext>
          </a:extLst>
        </xdr:cNvPr>
        <xdr:cNvSpPr txBox="1"/>
      </xdr:nvSpPr>
      <xdr:spPr>
        <a:xfrm>
          <a:off x="11028876" y="1525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6" name="直線コネクタ 665">
          <a:extLst>
            <a:ext uri="{FF2B5EF4-FFF2-40B4-BE49-F238E27FC236}">
              <a16:creationId xmlns:a16="http://schemas.microsoft.com/office/drawing/2014/main" id="{EC214267-609D-4EF6-8CB5-6CA6709E1E03}"/>
            </a:ext>
          </a:extLst>
        </xdr:cNvPr>
        <xdr:cNvCxnSpPr/>
      </xdr:nvCxnSpPr>
      <xdr:spPr>
        <a:xfrm>
          <a:off x="11517313" y="15017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7" name="テキスト ボックス 666">
          <a:extLst>
            <a:ext uri="{FF2B5EF4-FFF2-40B4-BE49-F238E27FC236}">
              <a16:creationId xmlns:a16="http://schemas.microsoft.com/office/drawing/2014/main" id="{35129B65-0EA1-46DB-B37B-4C30EF7DB93E}"/>
            </a:ext>
          </a:extLst>
        </xdr:cNvPr>
        <xdr:cNvSpPr txBox="1"/>
      </xdr:nvSpPr>
      <xdr:spPr>
        <a:xfrm>
          <a:off x="11028876" y="14875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8" name="直線コネクタ 667">
          <a:extLst>
            <a:ext uri="{FF2B5EF4-FFF2-40B4-BE49-F238E27FC236}">
              <a16:creationId xmlns:a16="http://schemas.microsoft.com/office/drawing/2014/main" id="{D82FE8F2-8F02-4C28-B4D4-984F56AF8DF4}"/>
            </a:ext>
          </a:extLst>
        </xdr:cNvPr>
        <xdr:cNvCxnSpPr/>
      </xdr:nvCxnSpPr>
      <xdr:spPr>
        <a:xfrm>
          <a:off x="11517313" y="146462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9" name="テキスト ボックス 668">
          <a:extLst>
            <a:ext uri="{FF2B5EF4-FFF2-40B4-BE49-F238E27FC236}">
              <a16:creationId xmlns:a16="http://schemas.microsoft.com/office/drawing/2014/main" id="{D4F9416B-F03B-4557-A412-1E241FED3C0B}"/>
            </a:ext>
          </a:extLst>
        </xdr:cNvPr>
        <xdr:cNvSpPr txBox="1"/>
      </xdr:nvSpPr>
      <xdr:spPr>
        <a:xfrm>
          <a:off x="10964756" y="14513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0" name="直線コネクタ 669">
          <a:extLst>
            <a:ext uri="{FF2B5EF4-FFF2-40B4-BE49-F238E27FC236}">
              <a16:creationId xmlns:a16="http://schemas.microsoft.com/office/drawing/2014/main" id="{77CE8D2D-9203-4615-98E7-2953E84B7FD6}"/>
            </a:ext>
          </a:extLst>
        </xdr:cNvPr>
        <xdr:cNvCxnSpPr/>
      </xdr:nvCxnSpPr>
      <xdr:spPr>
        <a:xfrm>
          <a:off x="11517313" y="142843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1" name="テキスト ボックス 670">
          <a:extLst>
            <a:ext uri="{FF2B5EF4-FFF2-40B4-BE49-F238E27FC236}">
              <a16:creationId xmlns:a16="http://schemas.microsoft.com/office/drawing/2014/main" id="{FFFBCC07-51B6-4B8F-8365-5228780ADCCE}"/>
            </a:ext>
          </a:extLst>
        </xdr:cNvPr>
        <xdr:cNvSpPr txBox="1"/>
      </xdr:nvSpPr>
      <xdr:spPr>
        <a:xfrm>
          <a:off x="10964756" y="14151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2" name="積立金グラフ枠">
          <a:extLst>
            <a:ext uri="{FF2B5EF4-FFF2-40B4-BE49-F238E27FC236}">
              <a16:creationId xmlns:a16="http://schemas.microsoft.com/office/drawing/2014/main" id="{5EA2C40B-8A7D-4A9A-B47C-3B1803D3D5C6}"/>
            </a:ext>
          </a:extLst>
        </xdr:cNvPr>
        <xdr:cNvSpPr/>
      </xdr:nvSpPr>
      <xdr:spPr>
        <a:xfrm>
          <a:off x="11517313" y="14284325"/>
          <a:ext cx="4343400" cy="22574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65342</xdr:rowOff>
    </xdr:from>
    <xdr:to>
      <xdr:col>85</xdr:col>
      <xdr:colOff>126364</xdr:colOff>
      <xdr:row>99</xdr:row>
      <xdr:rowOff>17538</xdr:rowOff>
    </xdr:to>
    <xdr:cxnSp macro="">
      <xdr:nvCxnSpPr>
        <xdr:cNvPr id="673" name="直線コネクタ 672">
          <a:extLst>
            <a:ext uri="{FF2B5EF4-FFF2-40B4-BE49-F238E27FC236}">
              <a16:creationId xmlns:a16="http://schemas.microsoft.com/office/drawing/2014/main" id="{6D940B90-8C8B-44AE-ADC8-37298DC71DCF}"/>
            </a:ext>
          </a:extLst>
        </xdr:cNvPr>
        <xdr:cNvCxnSpPr/>
      </xdr:nvCxnSpPr>
      <xdr:spPr>
        <a:xfrm flipV="1">
          <a:off x="15103158" y="14648117"/>
          <a:ext cx="1269" cy="14857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21365</xdr:rowOff>
    </xdr:from>
    <xdr:ext cx="469744" cy="259045"/>
    <xdr:sp macro="" textlink="">
      <xdr:nvSpPr>
        <xdr:cNvPr id="674" name="積立金最小値テキスト">
          <a:extLst>
            <a:ext uri="{FF2B5EF4-FFF2-40B4-BE49-F238E27FC236}">
              <a16:creationId xmlns:a16="http://schemas.microsoft.com/office/drawing/2014/main" id="{8F683094-C4EC-4325-A941-235E86510E2B}"/>
            </a:ext>
          </a:extLst>
        </xdr:cNvPr>
        <xdr:cNvSpPr txBox="1"/>
      </xdr:nvSpPr>
      <xdr:spPr>
        <a:xfrm>
          <a:off x="15155863" y="16137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17538</xdr:rowOff>
    </xdr:from>
    <xdr:to>
      <xdr:col>86</xdr:col>
      <xdr:colOff>25400</xdr:colOff>
      <xdr:row>99</xdr:row>
      <xdr:rowOff>17538</xdr:rowOff>
    </xdr:to>
    <xdr:cxnSp macro="">
      <xdr:nvCxnSpPr>
        <xdr:cNvPr id="675" name="直線コネクタ 674">
          <a:extLst>
            <a:ext uri="{FF2B5EF4-FFF2-40B4-BE49-F238E27FC236}">
              <a16:creationId xmlns:a16="http://schemas.microsoft.com/office/drawing/2014/main" id="{7FC01396-EC50-4CFC-9043-300213A6552A}"/>
            </a:ext>
          </a:extLst>
        </xdr:cNvPr>
        <xdr:cNvCxnSpPr/>
      </xdr:nvCxnSpPr>
      <xdr:spPr>
        <a:xfrm>
          <a:off x="15016163" y="16133838"/>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12019</xdr:rowOff>
    </xdr:from>
    <xdr:ext cx="599010" cy="259045"/>
    <xdr:sp macro="" textlink="">
      <xdr:nvSpPr>
        <xdr:cNvPr id="676" name="積立金最大値テキスト">
          <a:extLst>
            <a:ext uri="{FF2B5EF4-FFF2-40B4-BE49-F238E27FC236}">
              <a16:creationId xmlns:a16="http://schemas.microsoft.com/office/drawing/2014/main" id="{A07571B2-3EB7-4C63-8FEA-E322F06E16BB}"/>
            </a:ext>
          </a:extLst>
        </xdr:cNvPr>
        <xdr:cNvSpPr txBox="1"/>
      </xdr:nvSpPr>
      <xdr:spPr>
        <a:xfrm>
          <a:off x="15155863" y="14432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65342</xdr:rowOff>
    </xdr:from>
    <xdr:to>
      <xdr:col>86</xdr:col>
      <xdr:colOff>25400</xdr:colOff>
      <xdr:row>90</xdr:row>
      <xdr:rowOff>65342</xdr:rowOff>
    </xdr:to>
    <xdr:cxnSp macro="">
      <xdr:nvCxnSpPr>
        <xdr:cNvPr id="677" name="直線コネクタ 676">
          <a:extLst>
            <a:ext uri="{FF2B5EF4-FFF2-40B4-BE49-F238E27FC236}">
              <a16:creationId xmlns:a16="http://schemas.microsoft.com/office/drawing/2014/main" id="{97DF9706-EA01-470F-ABA0-BB107DF3B4DE}"/>
            </a:ext>
          </a:extLst>
        </xdr:cNvPr>
        <xdr:cNvCxnSpPr/>
      </xdr:nvCxnSpPr>
      <xdr:spPr>
        <a:xfrm>
          <a:off x="15016163" y="14648117"/>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40120</xdr:rowOff>
    </xdr:from>
    <xdr:to>
      <xdr:col>85</xdr:col>
      <xdr:colOff>127000</xdr:colOff>
      <xdr:row>95</xdr:row>
      <xdr:rowOff>127521</xdr:rowOff>
    </xdr:to>
    <xdr:cxnSp macro="">
      <xdr:nvCxnSpPr>
        <xdr:cNvPr id="678" name="直線コネクタ 677">
          <a:extLst>
            <a:ext uri="{FF2B5EF4-FFF2-40B4-BE49-F238E27FC236}">
              <a16:creationId xmlns:a16="http://schemas.microsoft.com/office/drawing/2014/main" id="{DD3BF5E2-1323-4545-98C7-463DAEEB36B8}"/>
            </a:ext>
          </a:extLst>
        </xdr:cNvPr>
        <xdr:cNvCxnSpPr/>
      </xdr:nvCxnSpPr>
      <xdr:spPr>
        <a:xfrm flipV="1">
          <a:off x="14324013" y="15470620"/>
          <a:ext cx="781050" cy="87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61828</xdr:rowOff>
    </xdr:from>
    <xdr:ext cx="534377" cy="259045"/>
    <xdr:sp macro="" textlink="">
      <xdr:nvSpPr>
        <xdr:cNvPr id="679" name="積立金平均値テキスト">
          <a:extLst>
            <a:ext uri="{FF2B5EF4-FFF2-40B4-BE49-F238E27FC236}">
              <a16:creationId xmlns:a16="http://schemas.microsoft.com/office/drawing/2014/main" id="{5C1DC2C1-588B-47AC-B81A-8C1FF9855757}"/>
            </a:ext>
          </a:extLst>
        </xdr:cNvPr>
        <xdr:cNvSpPr txBox="1"/>
      </xdr:nvSpPr>
      <xdr:spPr>
        <a:xfrm>
          <a:off x="15155863" y="156637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83401</xdr:rowOff>
    </xdr:from>
    <xdr:to>
      <xdr:col>85</xdr:col>
      <xdr:colOff>177800</xdr:colOff>
      <xdr:row>97</xdr:row>
      <xdr:rowOff>13551</xdr:rowOff>
    </xdr:to>
    <xdr:sp macro="" textlink="">
      <xdr:nvSpPr>
        <xdr:cNvPr id="680" name="フローチャート: 判断 679">
          <a:extLst>
            <a:ext uri="{FF2B5EF4-FFF2-40B4-BE49-F238E27FC236}">
              <a16:creationId xmlns:a16="http://schemas.microsoft.com/office/drawing/2014/main" id="{F1C76FA6-9F01-4E0A-B7B6-5E971EB34456}"/>
            </a:ext>
          </a:extLst>
        </xdr:cNvPr>
        <xdr:cNvSpPr/>
      </xdr:nvSpPr>
      <xdr:spPr>
        <a:xfrm>
          <a:off x="15054263" y="15685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127521</xdr:rowOff>
    </xdr:from>
    <xdr:to>
      <xdr:col>81</xdr:col>
      <xdr:colOff>50800</xdr:colOff>
      <xdr:row>96</xdr:row>
      <xdr:rowOff>9423</xdr:rowOff>
    </xdr:to>
    <xdr:cxnSp macro="">
      <xdr:nvCxnSpPr>
        <xdr:cNvPr id="681" name="直線コネクタ 680">
          <a:extLst>
            <a:ext uri="{FF2B5EF4-FFF2-40B4-BE49-F238E27FC236}">
              <a16:creationId xmlns:a16="http://schemas.microsoft.com/office/drawing/2014/main" id="{8157280E-31F6-430D-AB0D-8D9241348A99}"/>
            </a:ext>
          </a:extLst>
        </xdr:cNvPr>
        <xdr:cNvCxnSpPr/>
      </xdr:nvCxnSpPr>
      <xdr:spPr>
        <a:xfrm flipV="1">
          <a:off x="13506450" y="15558021"/>
          <a:ext cx="817563" cy="53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149619</xdr:rowOff>
    </xdr:from>
    <xdr:to>
      <xdr:col>81</xdr:col>
      <xdr:colOff>101600</xdr:colOff>
      <xdr:row>97</xdr:row>
      <xdr:rowOff>79769</xdr:rowOff>
    </xdr:to>
    <xdr:sp macro="" textlink="">
      <xdr:nvSpPr>
        <xdr:cNvPr id="682" name="フローチャート: 判断 681">
          <a:extLst>
            <a:ext uri="{FF2B5EF4-FFF2-40B4-BE49-F238E27FC236}">
              <a16:creationId xmlns:a16="http://schemas.microsoft.com/office/drawing/2014/main" id="{E74B065A-33D1-4DC9-B65C-EFA4EC940AB6}"/>
            </a:ext>
          </a:extLst>
        </xdr:cNvPr>
        <xdr:cNvSpPr/>
      </xdr:nvSpPr>
      <xdr:spPr>
        <a:xfrm>
          <a:off x="14273213" y="157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70896</xdr:rowOff>
    </xdr:from>
    <xdr:ext cx="534377" cy="259045"/>
    <xdr:sp macro="" textlink="">
      <xdr:nvSpPr>
        <xdr:cNvPr id="683" name="テキスト ボックス 682">
          <a:extLst>
            <a:ext uri="{FF2B5EF4-FFF2-40B4-BE49-F238E27FC236}">
              <a16:creationId xmlns:a16="http://schemas.microsoft.com/office/drawing/2014/main" id="{F6372821-3395-4B1D-B469-72700A550AB6}"/>
            </a:ext>
          </a:extLst>
        </xdr:cNvPr>
        <xdr:cNvSpPr txBox="1"/>
      </xdr:nvSpPr>
      <xdr:spPr>
        <a:xfrm>
          <a:off x="14085399" y="15844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17565</xdr:rowOff>
    </xdr:from>
    <xdr:to>
      <xdr:col>76</xdr:col>
      <xdr:colOff>114300</xdr:colOff>
      <xdr:row>96</xdr:row>
      <xdr:rowOff>9423</xdr:rowOff>
    </xdr:to>
    <xdr:cxnSp macro="">
      <xdr:nvCxnSpPr>
        <xdr:cNvPr id="684" name="直線コネクタ 683">
          <a:extLst>
            <a:ext uri="{FF2B5EF4-FFF2-40B4-BE49-F238E27FC236}">
              <a16:creationId xmlns:a16="http://schemas.microsoft.com/office/drawing/2014/main" id="{C4261AA3-337F-41A0-BC13-220BDF0B1ED6}"/>
            </a:ext>
          </a:extLst>
        </xdr:cNvPr>
        <xdr:cNvCxnSpPr/>
      </xdr:nvCxnSpPr>
      <xdr:spPr>
        <a:xfrm>
          <a:off x="12688888" y="15448065"/>
          <a:ext cx="817562" cy="163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78626</xdr:rowOff>
    </xdr:from>
    <xdr:to>
      <xdr:col>76</xdr:col>
      <xdr:colOff>165100</xdr:colOff>
      <xdr:row>97</xdr:row>
      <xdr:rowOff>8776</xdr:rowOff>
    </xdr:to>
    <xdr:sp macro="" textlink="">
      <xdr:nvSpPr>
        <xdr:cNvPr id="685" name="フローチャート: 判断 684">
          <a:extLst>
            <a:ext uri="{FF2B5EF4-FFF2-40B4-BE49-F238E27FC236}">
              <a16:creationId xmlns:a16="http://schemas.microsoft.com/office/drawing/2014/main" id="{67BA0DA1-031C-4445-A579-D8CF209696B7}"/>
            </a:ext>
          </a:extLst>
        </xdr:cNvPr>
        <xdr:cNvSpPr/>
      </xdr:nvSpPr>
      <xdr:spPr>
        <a:xfrm>
          <a:off x="13455650" y="15680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171353</xdr:rowOff>
    </xdr:from>
    <xdr:ext cx="534377" cy="259045"/>
    <xdr:sp macro="" textlink="">
      <xdr:nvSpPr>
        <xdr:cNvPr id="686" name="テキスト ボックス 685">
          <a:extLst>
            <a:ext uri="{FF2B5EF4-FFF2-40B4-BE49-F238E27FC236}">
              <a16:creationId xmlns:a16="http://schemas.microsoft.com/office/drawing/2014/main" id="{5C493094-A0B2-4835-859F-0164E7CF67E9}"/>
            </a:ext>
          </a:extLst>
        </xdr:cNvPr>
        <xdr:cNvSpPr txBox="1"/>
      </xdr:nvSpPr>
      <xdr:spPr>
        <a:xfrm>
          <a:off x="13253549" y="15773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17565</xdr:rowOff>
    </xdr:from>
    <xdr:to>
      <xdr:col>71</xdr:col>
      <xdr:colOff>177800</xdr:colOff>
      <xdr:row>97</xdr:row>
      <xdr:rowOff>135510</xdr:rowOff>
    </xdr:to>
    <xdr:cxnSp macro="">
      <xdr:nvCxnSpPr>
        <xdr:cNvPr id="687" name="直線コネクタ 686">
          <a:extLst>
            <a:ext uri="{FF2B5EF4-FFF2-40B4-BE49-F238E27FC236}">
              <a16:creationId xmlns:a16="http://schemas.microsoft.com/office/drawing/2014/main" id="{D36CA817-8176-4CA5-8D04-57D21DFB4FBB}"/>
            </a:ext>
          </a:extLst>
        </xdr:cNvPr>
        <xdr:cNvCxnSpPr/>
      </xdr:nvCxnSpPr>
      <xdr:spPr>
        <a:xfrm flipV="1">
          <a:off x="11857038" y="15448065"/>
          <a:ext cx="831850" cy="460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22746</xdr:rowOff>
    </xdr:from>
    <xdr:to>
      <xdr:col>72</xdr:col>
      <xdr:colOff>38100</xdr:colOff>
      <xdr:row>96</xdr:row>
      <xdr:rowOff>124346</xdr:rowOff>
    </xdr:to>
    <xdr:sp macro="" textlink="">
      <xdr:nvSpPr>
        <xdr:cNvPr id="688" name="フローチャート: 判断 687">
          <a:extLst>
            <a:ext uri="{FF2B5EF4-FFF2-40B4-BE49-F238E27FC236}">
              <a16:creationId xmlns:a16="http://schemas.microsoft.com/office/drawing/2014/main" id="{E2B175F9-17BA-4D82-9D84-598E6C20DFD9}"/>
            </a:ext>
          </a:extLst>
        </xdr:cNvPr>
        <xdr:cNvSpPr/>
      </xdr:nvSpPr>
      <xdr:spPr>
        <a:xfrm>
          <a:off x="12638088" y="15624696"/>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115473</xdr:rowOff>
    </xdr:from>
    <xdr:ext cx="534377" cy="259045"/>
    <xdr:sp macro="" textlink="">
      <xdr:nvSpPr>
        <xdr:cNvPr id="689" name="テキスト ボックス 688">
          <a:extLst>
            <a:ext uri="{FF2B5EF4-FFF2-40B4-BE49-F238E27FC236}">
              <a16:creationId xmlns:a16="http://schemas.microsoft.com/office/drawing/2014/main" id="{16F76767-7CB9-497F-8E5A-DCEEF1D81F48}"/>
            </a:ext>
          </a:extLst>
        </xdr:cNvPr>
        <xdr:cNvSpPr txBox="1"/>
      </xdr:nvSpPr>
      <xdr:spPr>
        <a:xfrm>
          <a:off x="12435986" y="15717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94590</xdr:rowOff>
    </xdr:from>
    <xdr:to>
      <xdr:col>67</xdr:col>
      <xdr:colOff>101600</xdr:colOff>
      <xdr:row>98</xdr:row>
      <xdr:rowOff>24740</xdr:rowOff>
    </xdr:to>
    <xdr:sp macro="" textlink="">
      <xdr:nvSpPr>
        <xdr:cNvPr id="690" name="フローチャート: 判断 689">
          <a:extLst>
            <a:ext uri="{FF2B5EF4-FFF2-40B4-BE49-F238E27FC236}">
              <a16:creationId xmlns:a16="http://schemas.microsoft.com/office/drawing/2014/main" id="{09E0647C-CD12-40CB-8C55-0A6023B08336}"/>
            </a:ext>
          </a:extLst>
        </xdr:cNvPr>
        <xdr:cNvSpPr/>
      </xdr:nvSpPr>
      <xdr:spPr>
        <a:xfrm>
          <a:off x="11806238" y="15867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15867</xdr:rowOff>
    </xdr:from>
    <xdr:ext cx="534377" cy="259045"/>
    <xdr:sp macro="" textlink="">
      <xdr:nvSpPr>
        <xdr:cNvPr id="691" name="テキスト ボックス 690">
          <a:extLst>
            <a:ext uri="{FF2B5EF4-FFF2-40B4-BE49-F238E27FC236}">
              <a16:creationId xmlns:a16="http://schemas.microsoft.com/office/drawing/2014/main" id="{28D3F6B0-D06F-4D8A-B695-4D9BB823C51C}"/>
            </a:ext>
          </a:extLst>
        </xdr:cNvPr>
        <xdr:cNvSpPr txBox="1"/>
      </xdr:nvSpPr>
      <xdr:spPr>
        <a:xfrm>
          <a:off x="11618424" y="15960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46B48F05-4AB4-4E8E-9AE0-D01BD07C0A76}"/>
            </a:ext>
          </a:extLst>
        </xdr:cNvPr>
        <xdr:cNvSpPr txBox="1"/>
      </xdr:nvSpPr>
      <xdr:spPr>
        <a:xfrm>
          <a:off x="14928850" y="16539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F375D66B-A88F-4917-850D-15924674EC4B}"/>
            </a:ext>
          </a:extLst>
        </xdr:cNvPr>
        <xdr:cNvSpPr txBox="1"/>
      </xdr:nvSpPr>
      <xdr:spPr>
        <a:xfrm>
          <a:off x="14147800" y="16539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46A757F2-E6B7-432E-BC1F-941AD6143DF0}"/>
            </a:ext>
          </a:extLst>
        </xdr:cNvPr>
        <xdr:cNvSpPr txBox="1"/>
      </xdr:nvSpPr>
      <xdr:spPr>
        <a:xfrm>
          <a:off x="13330238" y="16539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C869D796-39EC-43D5-A953-07324AF16FA0}"/>
            </a:ext>
          </a:extLst>
        </xdr:cNvPr>
        <xdr:cNvSpPr txBox="1"/>
      </xdr:nvSpPr>
      <xdr:spPr>
        <a:xfrm>
          <a:off x="12512675" y="16539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66FFF7EE-7050-44B6-9869-4BBF68A2C3DC}"/>
            </a:ext>
          </a:extLst>
        </xdr:cNvPr>
        <xdr:cNvSpPr txBox="1"/>
      </xdr:nvSpPr>
      <xdr:spPr>
        <a:xfrm>
          <a:off x="11680825" y="16539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160770</xdr:rowOff>
    </xdr:from>
    <xdr:to>
      <xdr:col>85</xdr:col>
      <xdr:colOff>177800</xdr:colOff>
      <xdr:row>95</xdr:row>
      <xdr:rowOff>90920</xdr:rowOff>
    </xdr:to>
    <xdr:sp macro="" textlink="">
      <xdr:nvSpPr>
        <xdr:cNvPr id="697" name="楕円 696">
          <a:extLst>
            <a:ext uri="{FF2B5EF4-FFF2-40B4-BE49-F238E27FC236}">
              <a16:creationId xmlns:a16="http://schemas.microsoft.com/office/drawing/2014/main" id="{C28F8C5F-140A-469A-9BC0-24BFBA58B81E}"/>
            </a:ext>
          </a:extLst>
        </xdr:cNvPr>
        <xdr:cNvSpPr/>
      </xdr:nvSpPr>
      <xdr:spPr>
        <a:xfrm>
          <a:off x="15054263" y="1541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12197</xdr:rowOff>
    </xdr:from>
    <xdr:ext cx="534377" cy="259045"/>
    <xdr:sp macro="" textlink="">
      <xdr:nvSpPr>
        <xdr:cNvPr id="698" name="積立金該当値テキスト">
          <a:extLst>
            <a:ext uri="{FF2B5EF4-FFF2-40B4-BE49-F238E27FC236}">
              <a16:creationId xmlns:a16="http://schemas.microsoft.com/office/drawing/2014/main" id="{E3A6ED56-A1FE-41B5-9F5F-608ADF6EFB67}"/>
            </a:ext>
          </a:extLst>
        </xdr:cNvPr>
        <xdr:cNvSpPr txBox="1"/>
      </xdr:nvSpPr>
      <xdr:spPr>
        <a:xfrm>
          <a:off x="15155863" y="15271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76721</xdr:rowOff>
    </xdr:from>
    <xdr:to>
      <xdr:col>81</xdr:col>
      <xdr:colOff>101600</xdr:colOff>
      <xdr:row>96</xdr:row>
      <xdr:rowOff>6871</xdr:rowOff>
    </xdr:to>
    <xdr:sp macro="" textlink="">
      <xdr:nvSpPr>
        <xdr:cNvPr id="699" name="楕円 698">
          <a:extLst>
            <a:ext uri="{FF2B5EF4-FFF2-40B4-BE49-F238E27FC236}">
              <a16:creationId xmlns:a16="http://schemas.microsoft.com/office/drawing/2014/main" id="{334B9EF0-4D51-44D5-BD77-D0ADEA125C86}"/>
            </a:ext>
          </a:extLst>
        </xdr:cNvPr>
        <xdr:cNvSpPr/>
      </xdr:nvSpPr>
      <xdr:spPr>
        <a:xfrm>
          <a:off x="14273213" y="15507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23398</xdr:rowOff>
    </xdr:from>
    <xdr:ext cx="534377" cy="259045"/>
    <xdr:sp macro="" textlink="">
      <xdr:nvSpPr>
        <xdr:cNvPr id="700" name="テキスト ボックス 699">
          <a:extLst>
            <a:ext uri="{FF2B5EF4-FFF2-40B4-BE49-F238E27FC236}">
              <a16:creationId xmlns:a16="http://schemas.microsoft.com/office/drawing/2014/main" id="{A3F7B7E0-B4C0-4266-B276-37BC957410F8}"/>
            </a:ext>
          </a:extLst>
        </xdr:cNvPr>
        <xdr:cNvSpPr txBox="1"/>
      </xdr:nvSpPr>
      <xdr:spPr>
        <a:xfrm>
          <a:off x="14085399" y="15282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130073</xdr:rowOff>
    </xdr:from>
    <xdr:to>
      <xdr:col>76</xdr:col>
      <xdr:colOff>165100</xdr:colOff>
      <xdr:row>96</xdr:row>
      <xdr:rowOff>60223</xdr:rowOff>
    </xdr:to>
    <xdr:sp macro="" textlink="">
      <xdr:nvSpPr>
        <xdr:cNvPr id="701" name="楕円 700">
          <a:extLst>
            <a:ext uri="{FF2B5EF4-FFF2-40B4-BE49-F238E27FC236}">
              <a16:creationId xmlns:a16="http://schemas.microsoft.com/office/drawing/2014/main" id="{72DCDE68-E258-42A1-BC73-62DE3E742E95}"/>
            </a:ext>
          </a:extLst>
        </xdr:cNvPr>
        <xdr:cNvSpPr/>
      </xdr:nvSpPr>
      <xdr:spPr>
        <a:xfrm>
          <a:off x="13455650" y="15560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76750</xdr:rowOff>
    </xdr:from>
    <xdr:ext cx="534377" cy="259045"/>
    <xdr:sp macro="" textlink="">
      <xdr:nvSpPr>
        <xdr:cNvPr id="702" name="テキスト ボックス 701">
          <a:extLst>
            <a:ext uri="{FF2B5EF4-FFF2-40B4-BE49-F238E27FC236}">
              <a16:creationId xmlns:a16="http://schemas.microsoft.com/office/drawing/2014/main" id="{0F5E6828-18D2-417F-AFEB-FEEC14473CD2}"/>
            </a:ext>
          </a:extLst>
        </xdr:cNvPr>
        <xdr:cNvSpPr txBox="1"/>
      </xdr:nvSpPr>
      <xdr:spPr>
        <a:xfrm>
          <a:off x="13253549" y="15335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138215</xdr:rowOff>
    </xdr:from>
    <xdr:to>
      <xdr:col>72</xdr:col>
      <xdr:colOff>38100</xdr:colOff>
      <xdr:row>95</xdr:row>
      <xdr:rowOff>68365</xdr:rowOff>
    </xdr:to>
    <xdr:sp macro="" textlink="">
      <xdr:nvSpPr>
        <xdr:cNvPr id="703" name="楕円 702">
          <a:extLst>
            <a:ext uri="{FF2B5EF4-FFF2-40B4-BE49-F238E27FC236}">
              <a16:creationId xmlns:a16="http://schemas.microsoft.com/office/drawing/2014/main" id="{CCA85899-5B3F-4945-BC57-C1095640FA25}"/>
            </a:ext>
          </a:extLst>
        </xdr:cNvPr>
        <xdr:cNvSpPr/>
      </xdr:nvSpPr>
      <xdr:spPr>
        <a:xfrm>
          <a:off x="12638088" y="15397265"/>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84892</xdr:rowOff>
    </xdr:from>
    <xdr:ext cx="534377" cy="259045"/>
    <xdr:sp macro="" textlink="">
      <xdr:nvSpPr>
        <xdr:cNvPr id="704" name="テキスト ボックス 703">
          <a:extLst>
            <a:ext uri="{FF2B5EF4-FFF2-40B4-BE49-F238E27FC236}">
              <a16:creationId xmlns:a16="http://schemas.microsoft.com/office/drawing/2014/main" id="{CEE5272B-F281-402A-811C-9C7EF5705386}"/>
            </a:ext>
          </a:extLst>
        </xdr:cNvPr>
        <xdr:cNvSpPr txBox="1"/>
      </xdr:nvSpPr>
      <xdr:spPr>
        <a:xfrm>
          <a:off x="12435986" y="15172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84710</xdr:rowOff>
    </xdr:from>
    <xdr:to>
      <xdr:col>67</xdr:col>
      <xdr:colOff>101600</xdr:colOff>
      <xdr:row>98</xdr:row>
      <xdr:rowOff>14860</xdr:rowOff>
    </xdr:to>
    <xdr:sp macro="" textlink="">
      <xdr:nvSpPr>
        <xdr:cNvPr id="705" name="楕円 704">
          <a:extLst>
            <a:ext uri="{FF2B5EF4-FFF2-40B4-BE49-F238E27FC236}">
              <a16:creationId xmlns:a16="http://schemas.microsoft.com/office/drawing/2014/main" id="{0A243A5B-0C94-4963-82C2-E87C7F44F7B3}"/>
            </a:ext>
          </a:extLst>
        </xdr:cNvPr>
        <xdr:cNvSpPr/>
      </xdr:nvSpPr>
      <xdr:spPr>
        <a:xfrm>
          <a:off x="11806238" y="1585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31387</xdr:rowOff>
    </xdr:from>
    <xdr:ext cx="534377" cy="259045"/>
    <xdr:sp macro="" textlink="">
      <xdr:nvSpPr>
        <xdr:cNvPr id="706" name="テキスト ボックス 705">
          <a:extLst>
            <a:ext uri="{FF2B5EF4-FFF2-40B4-BE49-F238E27FC236}">
              <a16:creationId xmlns:a16="http://schemas.microsoft.com/office/drawing/2014/main" id="{1AF10597-2D4D-456C-B8C0-9C0B5FAB784F}"/>
            </a:ext>
          </a:extLst>
        </xdr:cNvPr>
        <xdr:cNvSpPr txBox="1"/>
      </xdr:nvSpPr>
      <xdr:spPr>
        <a:xfrm>
          <a:off x="11618424" y="15633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7" name="正方形/長方形 706">
          <a:extLst>
            <a:ext uri="{FF2B5EF4-FFF2-40B4-BE49-F238E27FC236}">
              <a16:creationId xmlns:a16="http://schemas.microsoft.com/office/drawing/2014/main" id="{DDA5B8CD-EAD5-44C6-A561-447565F84D5E}"/>
            </a:ext>
          </a:extLst>
        </xdr:cNvPr>
        <xdr:cNvSpPr/>
      </xdr:nvSpPr>
      <xdr:spPr>
        <a:xfrm>
          <a:off x="16916400" y="3790950"/>
          <a:ext cx="4343400"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8" name="正方形/長方形 707">
          <a:extLst>
            <a:ext uri="{FF2B5EF4-FFF2-40B4-BE49-F238E27FC236}">
              <a16:creationId xmlns:a16="http://schemas.microsoft.com/office/drawing/2014/main" id="{80BE0B4C-7617-4FF6-BDCB-3CCCF19602DE}"/>
            </a:ext>
          </a:extLst>
        </xdr:cNvPr>
        <xdr:cNvSpPr/>
      </xdr:nvSpPr>
      <xdr:spPr>
        <a:xfrm>
          <a:off x="17043400" y="41148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9" name="正方形/長方形 708">
          <a:extLst>
            <a:ext uri="{FF2B5EF4-FFF2-40B4-BE49-F238E27FC236}">
              <a16:creationId xmlns:a16="http://schemas.microsoft.com/office/drawing/2014/main" id="{FFCD5CF6-BB50-4FE5-BA30-A45ADBA2AD65}"/>
            </a:ext>
          </a:extLst>
        </xdr:cNvPr>
        <xdr:cNvSpPr/>
      </xdr:nvSpPr>
      <xdr:spPr>
        <a:xfrm>
          <a:off x="17043400" y="43084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0" name="正方形/長方形 709">
          <a:extLst>
            <a:ext uri="{FF2B5EF4-FFF2-40B4-BE49-F238E27FC236}">
              <a16:creationId xmlns:a16="http://schemas.microsoft.com/office/drawing/2014/main" id="{287291E7-51F5-47E1-B455-37130D9B6893}"/>
            </a:ext>
          </a:extLst>
        </xdr:cNvPr>
        <xdr:cNvSpPr/>
      </xdr:nvSpPr>
      <xdr:spPr>
        <a:xfrm>
          <a:off x="17973675" y="41148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1" name="正方形/長方形 710">
          <a:extLst>
            <a:ext uri="{FF2B5EF4-FFF2-40B4-BE49-F238E27FC236}">
              <a16:creationId xmlns:a16="http://schemas.microsoft.com/office/drawing/2014/main" id="{C9296B96-BD40-4C6F-8053-16407E0A0146}"/>
            </a:ext>
          </a:extLst>
        </xdr:cNvPr>
        <xdr:cNvSpPr/>
      </xdr:nvSpPr>
      <xdr:spPr>
        <a:xfrm>
          <a:off x="17973675" y="43084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2" name="正方形/長方形 711">
          <a:extLst>
            <a:ext uri="{FF2B5EF4-FFF2-40B4-BE49-F238E27FC236}">
              <a16:creationId xmlns:a16="http://schemas.microsoft.com/office/drawing/2014/main" id="{9898863C-FFF1-4460-9888-3299E4711391}"/>
            </a:ext>
          </a:extLst>
        </xdr:cNvPr>
        <xdr:cNvSpPr/>
      </xdr:nvSpPr>
      <xdr:spPr>
        <a:xfrm>
          <a:off x="19030950" y="41148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3" name="正方形/長方形 712">
          <a:extLst>
            <a:ext uri="{FF2B5EF4-FFF2-40B4-BE49-F238E27FC236}">
              <a16:creationId xmlns:a16="http://schemas.microsoft.com/office/drawing/2014/main" id="{698F75B8-589D-47E3-B5C0-5D9D1A1DC0F3}"/>
            </a:ext>
          </a:extLst>
        </xdr:cNvPr>
        <xdr:cNvSpPr/>
      </xdr:nvSpPr>
      <xdr:spPr>
        <a:xfrm>
          <a:off x="19030950" y="43084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4" name="正方形/長方形 713">
          <a:extLst>
            <a:ext uri="{FF2B5EF4-FFF2-40B4-BE49-F238E27FC236}">
              <a16:creationId xmlns:a16="http://schemas.microsoft.com/office/drawing/2014/main" id="{F280EE00-98AA-431B-A19E-044612D263BA}"/>
            </a:ext>
          </a:extLst>
        </xdr:cNvPr>
        <xdr:cNvSpPr/>
      </xdr:nvSpPr>
      <xdr:spPr>
        <a:xfrm>
          <a:off x="16916400" y="4568825"/>
          <a:ext cx="43434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5" name="テキスト ボックス 714">
          <a:extLst>
            <a:ext uri="{FF2B5EF4-FFF2-40B4-BE49-F238E27FC236}">
              <a16:creationId xmlns:a16="http://schemas.microsoft.com/office/drawing/2014/main" id="{15C2621C-FDA1-47D7-B163-3D336DE01085}"/>
            </a:ext>
          </a:extLst>
        </xdr:cNvPr>
        <xdr:cNvSpPr txBox="1"/>
      </xdr:nvSpPr>
      <xdr:spPr>
        <a:xfrm>
          <a:off x="16892588" y="43878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6" name="直線コネクタ 715">
          <a:extLst>
            <a:ext uri="{FF2B5EF4-FFF2-40B4-BE49-F238E27FC236}">
              <a16:creationId xmlns:a16="http://schemas.microsoft.com/office/drawing/2014/main" id="{10B6E262-3CD7-46CE-96DA-DFCF53D04DF4}"/>
            </a:ext>
          </a:extLst>
        </xdr:cNvPr>
        <xdr:cNvCxnSpPr/>
      </xdr:nvCxnSpPr>
      <xdr:spPr>
        <a:xfrm>
          <a:off x="16916400" y="67310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17" name="直線コネクタ 716">
          <a:extLst>
            <a:ext uri="{FF2B5EF4-FFF2-40B4-BE49-F238E27FC236}">
              <a16:creationId xmlns:a16="http://schemas.microsoft.com/office/drawing/2014/main" id="{91902829-8026-449B-AA8F-AF184125E35D}"/>
            </a:ext>
          </a:extLst>
        </xdr:cNvPr>
        <xdr:cNvCxnSpPr/>
      </xdr:nvCxnSpPr>
      <xdr:spPr>
        <a:xfrm>
          <a:off x="16916400" y="61880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18" name="テキスト ボックス 717">
          <a:extLst>
            <a:ext uri="{FF2B5EF4-FFF2-40B4-BE49-F238E27FC236}">
              <a16:creationId xmlns:a16="http://schemas.microsoft.com/office/drawing/2014/main" id="{3282BE75-C333-4057-81DB-C4000F098FC2}"/>
            </a:ext>
          </a:extLst>
        </xdr:cNvPr>
        <xdr:cNvSpPr txBox="1"/>
      </xdr:nvSpPr>
      <xdr:spPr>
        <a:xfrm>
          <a:off x="16696189" y="6055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9" name="直線コネクタ 718">
          <a:extLst>
            <a:ext uri="{FF2B5EF4-FFF2-40B4-BE49-F238E27FC236}">
              <a16:creationId xmlns:a16="http://schemas.microsoft.com/office/drawing/2014/main" id="{1CD719C3-1CCE-48EC-B740-04FDF68E5FA0}"/>
            </a:ext>
          </a:extLst>
        </xdr:cNvPr>
        <xdr:cNvCxnSpPr/>
      </xdr:nvCxnSpPr>
      <xdr:spPr>
        <a:xfrm>
          <a:off x="16916400" y="56546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0" name="テキスト ボックス 719">
          <a:extLst>
            <a:ext uri="{FF2B5EF4-FFF2-40B4-BE49-F238E27FC236}">
              <a16:creationId xmlns:a16="http://schemas.microsoft.com/office/drawing/2014/main" id="{58F1E3FB-3A55-45D4-AE1E-9E218262FB40}"/>
            </a:ext>
          </a:extLst>
        </xdr:cNvPr>
        <xdr:cNvSpPr txBox="1"/>
      </xdr:nvSpPr>
      <xdr:spPr>
        <a:xfrm>
          <a:off x="16427964" y="551721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1" name="直線コネクタ 720">
          <a:extLst>
            <a:ext uri="{FF2B5EF4-FFF2-40B4-BE49-F238E27FC236}">
              <a16:creationId xmlns:a16="http://schemas.microsoft.com/office/drawing/2014/main" id="{7D77EB78-6C82-4409-83A1-B5BCCE240B4D}"/>
            </a:ext>
          </a:extLst>
        </xdr:cNvPr>
        <xdr:cNvCxnSpPr/>
      </xdr:nvCxnSpPr>
      <xdr:spPr>
        <a:xfrm>
          <a:off x="16916400" y="5111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22" name="テキスト ボックス 721">
          <a:extLst>
            <a:ext uri="{FF2B5EF4-FFF2-40B4-BE49-F238E27FC236}">
              <a16:creationId xmlns:a16="http://schemas.microsoft.com/office/drawing/2014/main" id="{1553631F-E788-447B-9981-102007490E19}"/>
            </a:ext>
          </a:extLst>
        </xdr:cNvPr>
        <xdr:cNvSpPr txBox="1"/>
      </xdr:nvSpPr>
      <xdr:spPr>
        <a:xfrm>
          <a:off x="16427964" y="49790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3" name="直線コネクタ 722">
          <a:extLst>
            <a:ext uri="{FF2B5EF4-FFF2-40B4-BE49-F238E27FC236}">
              <a16:creationId xmlns:a16="http://schemas.microsoft.com/office/drawing/2014/main" id="{CA4CD684-E210-47EA-8E54-1FF54C84592E}"/>
            </a:ext>
          </a:extLst>
        </xdr:cNvPr>
        <xdr:cNvCxnSpPr/>
      </xdr:nvCxnSpPr>
      <xdr:spPr>
        <a:xfrm>
          <a:off x="16916400" y="45688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4" name="テキスト ボックス 723">
          <a:extLst>
            <a:ext uri="{FF2B5EF4-FFF2-40B4-BE49-F238E27FC236}">
              <a16:creationId xmlns:a16="http://schemas.microsoft.com/office/drawing/2014/main" id="{F4651575-CC70-4F41-831F-37B75E32C366}"/>
            </a:ext>
          </a:extLst>
        </xdr:cNvPr>
        <xdr:cNvSpPr txBox="1"/>
      </xdr:nvSpPr>
      <xdr:spPr>
        <a:xfrm>
          <a:off x="16427964" y="4436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5" name="投資及び出資金グラフ枠">
          <a:extLst>
            <a:ext uri="{FF2B5EF4-FFF2-40B4-BE49-F238E27FC236}">
              <a16:creationId xmlns:a16="http://schemas.microsoft.com/office/drawing/2014/main" id="{1C7EBE74-994F-4657-A09C-074AE64E723F}"/>
            </a:ext>
          </a:extLst>
        </xdr:cNvPr>
        <xdr:cNvSpPr/>
      </xdr:nvSpPr>
      <xdr:spPr>
        <a:xfrm>
          <a:off x="16916400" y="4568825"/>
          <a:ext cx="43434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150844</xdr:rowOff>
    </xdr:from>
    <xdr:to>
      <xdr:col>116</xdr:col>
      <xdr:colOff>62864</xdr:colOff>
      <xdr:row>38</xdr:row>
      <xdr:rowOff>25400</xdr:rowOff>
    </xdr:to>
    <xdr:cxnSp macro="">
      <xdr:nvCxnSpPr>
        <xdr:cNvPr id="726" name="直線コネクタ 725">
          <a:extLst>
            <a:ext uri="{FF2B5EF4-FFF2-40B4-BE49-F238E27FC236}">
              <a16:creationId xmlns:a16="http://schemas.microsoft.com/office/drawing/2014/main" id="{0C927211-4BE4-4533-A22E-633117EBB729}"/>
            </a:ext>
          </a:extLst>
        </xdr:cNvPr>
        <xdr:cNvCxnSpPr/>
      </xdr:nvCxnSpPr>
      <xdr:spPr>
        <a:xfrm flipV="1">
          <a:off x="20502245" y="5018119"/>
          <a:ext cx="1269" cy="11699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27" name="投資及び出資金最小値テキスト">
          <a:extLst>
            <a:ext uri="{FF2B5EF4-FFF2-40B4-BE49-F238E27FC236}">
              <a16:creationId xmlns:a16="http://schemas.microsoft.com/office/drawing/2014/main" id="{799DB148-CFCF-47B5-93E5-950C53072EE4}"/>
            </a:ext>
          </a:extLst>
        </xdr:cNvPr>
        <xdr:cNvSpPr txBox="1"/>
      </xdr:nvSpPr>
      <xdr:spPr>
        <a:xfrm>
          <a:off x="20554950" y="61919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28" name="直線コネクタ 727">
          <a:extLst>
            <a:ext uri="{FF2B5EF4-FFF2-40B4-BE49-F238E27FC236}">
              <a16:creationId xmlns:a16="http://schemas.microsoft.com/office/drawing/2014/main" id="{B271F1C2-D82F-4F1D-B4AC-286E6F20D0D0}"/>
            </a:ext>
          </a:extLst>
        </xdr:cNvPr>
        <xdr:cNvCxnSpPr/>
      </xdr:nvCxnSpPr>
      <xdr:spPr>
        <a:xfrm>
          <a:off x="20429538" y="6188075"/>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97521</xdr:rowOff>
    </xdr:from>
    <xdr:ext cx="534377" cy="259045"/>
    <xdr:sp macro="" textlink="">
      <xdr:nvSpPr>
        <xdr:cNvPr id="729" name="投資及び出資金最大値テキスト">
          <a:extLst>
            <a:ext uri="{FF2B5EF4-FFF2-40B4-BE49-F238E27FC236}">
              <a16:creationId xmlns:a16="http://schemas.microsoft.com/office/drawing/2014/main" id="{1EBC4478-86FC-4EF0-A4D3-53B60446C8CC}"/>
            </a:ext>
          </a:extLst>
        </xdr:cNvPr>
        <xdr:cNvSpPr txBox="1"/>
      </xdr:nvSpPr>
      <xdr:spPr>
        <a:xfrm>
          <a:off x="20554950" y="4802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150844</xdr:rowOff>
    </xdr:from>
    <xdr:to>
      <xdr:col>116</xdr:col>
      <xdr:colOff>152400</xdr:colOff>
      <xdr:row>30</xdr:row>
      <xdr:rowOff>150844</xdr:rowOff>
    </xdr:to>
    <xdr:cxnSp macro="">
      <xdr:nvCxnSpPr>
        <xdr:cNvPr id="730" name="直線コネクタ 729">
          <a:extLst>
            <a:ext uri="{FF2B5EF4-FFF2-40B4-BE49-F238E27FC236}">
              <a16:creationId xmlns:a16="http://schemas.microsoft.com/office/drawing/2014/main" id="{058F4A92-D29A-4542-A2D2-BBB075D5DB56}"/>
            </a:ext>
          </a:extLst>
        </xdr:cNvPr>
        <xdr:cNvCxnSpPr/>
      </xdr:nvCxnSpPr>
      <xdr:spPr>
        <a:xfrm>
          <a:off x="20429538" y="5018119"/>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31" name="直線コネクタ 730">
          <a:extLst>
            <a:ext uri="{FF2B5EF4-FFF2-40B4-BE49-F238E27FC236}">
              <a16:creationId xmlns:a16="http://schemas.microsoft.com/office/drawing/2014/main" id="{C32CE20F-4326-4FF7-BFEA-CBA8E82E143A}"/>
            </a:ext>
          </a:extLst>
        </xdr:cNvPr>
        <xdr:cNvCxnSpPr/>
      </xdr:nvCxnSpPr>
      <xdr:spPr>
        <a:xfrm>
          <a:off x="19737388" y="6188075"/>
          <a:ext cx="766762"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115606</xdr:rowOff>
    </xdr:from>
    <xdr:ext cx="469744" cy="259045"/>
    <xdr:sp macro="" textlink="">
      <xdr:nvSpPr>
        <xdr:cNvPr id="732" name="投資及び出資金平均値テキスト">
          <a:extLst>
            <a:ext uri="{FF2B5EF4-FFF2-40B4-BE49-F238E27FC236}">
              <a16:creationId xmlns:a16="http://schemas.microsoft.com/office/drawing/2014/main" id="{B2BA3464-40E7-4FDA-A5BF-C76198394D27}"/>
            </a:ext>
          </a:extLst>
        </xdr:cNvPr>
        <xdr:cNvSpPr txBox="1"/>
      </xdr:nvSpPr>
      <xdr:spPr>
        <a:xfrm>
          <a:off x="20554950" y="57925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92729</xdr:rowOff>
    </xdr:from>
    <xdr:to>
      <xdr:col>116</xdr:col>
      <xdr:colOff>114300</xdr:colOff>
      <xdr:row>37</xdr:row>
      <xdr:rowOff>22879</xdr:rowOff>
    </xdr:to>
    <xdr:sp macro="" textlink="">
      <xdr:nvSpPr>
        <xdr:cNvPr id="733" name="フローチャート: 判断 732">
          <a:extLst>
            <a:ext uri="{FF2B5EF4-FFF2-40B4-BE49-F238E27FC236}">
              <a16:creationId xmlns:a16="http://schemas.microsoft.com/office/drawing/2014/main" id="{81929E89-E616-49CD-8996-C5F6BC0BD63B}"/>
            </a:ext>
          </a:extLst>
        </xdr:cNvPr>
        <xdr:cNvSpPr/>
      </xdr:nvSpPr>
      <xdr:spPr>
        <a:xfrm>
          <a:off x="20453350" y="5931554"/>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34" name="直線コネクタ 733">
          <a:extLst>
            <a:ext uri="{FF2B5EF4-FFF2-40B4-BE49-F238E27FC236}">
              <a16:creationId xmlns:a16="http://schemas.microsoft.com/office/drawing/2014/main" id="{64133086-B595-4E65-BAC6-FADBAA6FBDDC}"/>
            </a:ext>
          </a:extLst>
        </xdr:cNvPr>
        <xdr:cNvCxnSpPr/>
      </xdr:nvCxnSpPr>
      <xdr:spPr>
        <a:xfrm>
          <a:off x="18905538" y="6188075"/>
          <a:ext cx="8318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112903</xdr:rowOff>
    </xdr:from>
    <xdr:to>
      <xdr:col>112</xdr:col>
      <xdr:colOff>38100</xdr:colOff>
      <xdr:row>37</xdr:row>
      <xdr:rowOff>43053</xdr:rowOff>
    </xdr:to>
    <xdr:sp macro="" textlink="">
      <xdr:nvSpPr>
        <xdr:cNvPr id="735" name="フローチャート: 判断 734">
          <a:extLst>
            <a:ext uri="{FF2B5EF4-FFF2-40B4-BE49-F238E27FC236}">
              <a16:creationId xmlns:a16="http://schemas.microsoft.com/office/drawing/2014/main" id="{69EE70D4-3905-4F36-A740-2CE2A358B920}"/>
            </a:ext>
          </a:extLst>
        </xdr:cNvPr>
        <xdr:cNvSpPr/>
      </xdr:nvSpPr>
      <xdr:spPr>
        <a:xfrm>
          <a:off x="19686588" y="5951728"/>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59580</xdr:rowOff>
    </xdr:from>
    <xdr:ext cx="469744" cy="259045"/>
    <xdr:sp macro="" textlink="">
      <xdr:nvSpPr>
        <xdr:cNvPr id="736" name="テキスト ボックス 735">
          <a:extLst>
            <a:ext uri="{FF2B5EF4-FFF2-40B4-BE49-F238E27FC236}">
              <a16:creationId xmlns:a16="http://schemas.microsoft.com/office/drawing/2014/main" id="{4953D051-7B4D-4C04-8EBC-4027625E4940}"/>
            </a:ext>
          </a:extLst>
        </xdr:cNvPr>
        <xdr:cNvSpPr txBox="1"/>
      </xdr:nvSpPr>
      <xdr:spPr>
        <a:xfrm>
          <a:off x="19516803" y="5736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37" name="直線コネクタ 736">
          <a:extLst>
            <a:ext uri="{FF2B5EF4-FFF2-40B4-BE49-F238E27FC236}">
              <a16:creationId xmlns:a16="http://schemas.microsoft.com/office/drawing/2014/main" id="{773D0EB3-75C0-4568-BE30-2F8AD4364BDC}"/>
            </a:ext>
          </a:extLst>
        </xdr:cNvPr>
        <xdr:cNvCxnSpPr/>
      </xdr:nvCxnSpPr>
      <xdr:spPr>
        <a:xfrm>
          <a:off x="18087975" y="6188075"/>
          <a:ext cx="81756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133591</xdr:rowOff>
    </xdr:from>
    <xdr:to>
      <xdr:col>107</xdr:col>
      <xdr:colOff>101600</xdr:colOff>
      <xdr:row>37</xdr:row>
      <xdr:rowOff>63741</xdr:rowOff>
    </xdr:to>
    <xdr:sp macro="" textlink="">
      <xdr:nvSpPr>
        <xdr:cNvPr id="738" name="フローチャート: 判断 737">
          <a:extLst>
            <a:ext uri="{FF2B5EF4-FFF2-40B4-BE49-F238E27FC236}">
              <a16:creationId xmlns:a16="http://schemas.microsoft.com/office/drawing/2014/main" id="{9E76D98D-AAC0-4907-BFB0-AD2E0A9DC284}"/>
            </a:ext>
          </a:extLst>
        </xdr:cNvPr>
        <xdr:cNvSpPr/>
      </xdr:nvSpPr>
      <xdr:spPr>
        <a:xfrm>
          <a:off x="18854738" y="5972416"/>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80268</xdr:rowOff>
    </xdr:from>
    <xdr:ext cx="469744" cy="259045"/>
    <xdr:sp macro="" textlink="">
      <xdr:nvSpPr>
        <xdr:cNvPr id="739" name="テキスト ボックス 738">
          <a:extLst>
            <a:ext uri="{FF2B5EF4-FFF2-40B4-BE49-F238E27FC236}">
              <a16:creationId xmlns:a16="http://schemas.microsoft.com/office/drawing/2014/main" id="{3CAC2243-4BE2-4F72-9076-75DABB2A58FC}"/>
            </a:ext>
          </a:extLst>
        </xdr:cNvPr>
        <xdr:cNvSpPr txBox="1"/>
      </xdr:nvSpPr>
      <xdr:spPr>
        <a:xfrm>
          <a:off x="18684953" y="5757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40" name="直線コネクタ 739">
          <a:extLst>
            <a:ext uri="{FF2B5EF4-FFF2-40B4-BE49-F238E27FC236}">
              <a16:creationId xmlns:a16="http://schemas.microsoft.com/office/drawing/2014/main" id="{067FE30D-10AF-4F6E-B4DA-042117A83A4E}"/>
            </a:ext>
          </a:extLst>
        </xdr:cNvPr>
        <xdr:cNvCxnSpPr/>
      </xdr:nvCxnSpPr>
      <xdr:spPr>
        <a:xfrm>
          <a:off x="17270413" y="6188075"/>
          <a:ext cx="817562"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114503</xdr:rowOff>
    </xdr:from>
    <xdr:to>
      <xdr:col>102</xdr:col>
      <xdr:colOff>165100</xdr:colOff>
      <xdr:row>37</xdr:row>
      <xdr:rowOff>44653</xdr:rowOff>
    </xdr:to>
    <xdr:sp macro="" textlink="">
      <xdr:nvSpPr>
        <xdr:cNvPr id="741" name="フローチャート: 判断 740">
          <a:extLst>
            <a:ext uri="{FF2B5EF4-FFF2-40B4-BE49-F238E27FC236}">
              <a16:creationId xmlns:a16="http://schemas.microsoft.com/office/drawing/2014/main" id="{8F39E492-5157-4551-9EEC-914E6794943F}"/>
            </a:ext>
          </a:extLst>
        </xdr:cNvPr>
        <xdr:cNvSpPr/>
      </xdr:nvSpPr>
      <xdr:spPr>
        <a:xfrm>
          <a:off x="18037175" y="5953328"/>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61180</xdr:rowOff>
    </xdr:from>
    <xdr:ext cx="469744" cy="259045"/>
    <xdr:sp macro="" textlink="">
      <xdr:nvSpPr>
        <xdr:cNvPr id="742" name="テキスト ボックス 741">
          <a:extLst>
            <a:ext uri="{FF2B5EF4-FFF2-40B4-BE49-F238E27FC236}">
              <a16:creationId xmlns:a16="http://schemas.microsoft.com/office/drawing/2014/main" id="{D950D415-CCD8-4960-A699-31080CDB7449}"/>
            </a:ext>
          </a:extLst>
        </xdr:cNvPr>
        <xdr:cNvSpPr txBox="1"/>
      </xdr:nvSpPr>
      <xdr:spPr>
        <a:xfrm>
          <a:off x="17867391" y="5738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87471</xdr:rowOff>
    </xdr:from>
    <xdr:to>
      <xdr:col>98</xdr:col>
      <xdr:colOff>38100</xdr:colOff>
      <xdr:row>37</xdr:row>
      <xdr:rowOff>17621</xdr:rowOff>
    </xdr:to>
    <xdr:sp macro="" textlink="">
      <xdr:nvSpPr>
        <xdr:cNvPr id="743" name="フローチャート: 判断 742">
          <a:extLst>
            <a:ext uri="{FF2B5EF4-FFF2-40B4-BE49-F238E27FC236}">
              <a16:creationId xmlns:a16="http://schemas.microsoft.com/office/drawing/2014/main" id="{DD85F209-A118-4E47-97FA-877430F12334}"/>
            </a:ext>
          </a:extLst>
        </xdr:cNvPr>
        <xdr:cNvSpPr/>
      </xdr:nvSpPr>
      <xdr:spPr>
        <a:xfrm>
          <a:off x="17219613" y="5926296"/>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34148</xdr:rowOff>
    </xdr:from>
    <xdr:ext cx="469744" cy="259045"/>
    <xdr:sp macro="" textlink="">
      <xdr:nvSpPr>
        <xdr:cNvPr id="744" name="テキスト ボックス 743">
          <a:extLst>
            <a:ext uri="{FF2B5EF4-FFF2-40B4-BE49-F238E27FC236}">
              <a16:creationId xmlns:a16="http://schemas.microsoft.com/office/drawing/2014/main" id="{C3E2898F-C048-4E25-A0A1-5544CF612A5F}"/>
            </a:ext>
          </a:extLst>
        </xdr:cNvPr>
        <xdr:cNvSpPr txBox="1"/>
      </xdr:nvSpPr>
      <xdr:spPr>
        <a:xfrm>
          <a:off x="17049828" y="5711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6B95F936-A716-49C2-9AAB-13A303D511C9}"/>
            </a:ext>
          </a:extLst>
        </xdr:cNvPr>
        <xdr:cNvSpPr txBox="1"/>
      </xdr:nvSpPr>
      <xdr:spPr>
        <a:xfrm>
          <a:off x="20327938" y="672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DC849875-7475-4D2B-BF3F-CB2E5475B67D}"/>
            </a:ext>
          </a:extLst>
        </xdr:cNvPr>
        <xdr:cNvSpPr txBox="1"/>
      </xdr:nvSpPr>
      <xdr:spPr>
        <a:xfrm>
          <a:off x="19561175" y="672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21038D12-2A88-4325-BE29-DF834FAA713A}"/>
            </a:ext>
          </a:extLst>
        </xdr:cNvPr>
        <xdr:cNvSpPr txBox="1"/>
      </xdr:nvSpPr>
      <xdr:spPr>
        <a:xfrm>
          <a:off x="18729325" y="672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EE38B305-BA00-439B-AC7D-233FCCFFBED7}"/>
            </a:ext>
          </a:extLst>
        </xdr:cNvPr>
        <xdr:cNvSpPr txBox="1"/>
      </xdr:nvSpPr>
      <xdr:spPr>
        <a:xfrm>
          <a:off x="17911763" y="672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8803C0A3-2597-4E7E-B7C0-ABFC5756B94B}"/>
            </a:ext>
          </a:extLst>
        </xdr:cNvPr>
        <xdr:cNvSpPr txBox="1"/>
      </xdr:nvSpPr>
      <xdr:spPr>
        <a:xfrm>
          <a:off x="17094200" y="672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50" name="楕円 749">
          <a:extLst>
            <a:ext uri="{FF2B5EF4-FFF2-40B4-BE49-F238E27FC236}">
              <a16:creationId xmlns:a16="http://schemas.microsoft.com/office/drawing/2014/main" id="{E17D6979-3256-4DFD-9BC5-FA55D9AAEDEF}"/>
            </a:ext>
          </a:extLst>
        </xdr:cNvPr>
        <xdr:cNvSpPr/>
      </xdr:nvSpPr>
      <xdr:spPr>
        <a:xfrm>
          <a:off x="20453350" y="614680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60977</xdr:rowOff>
    </xdr:from>
    <xdr:ext cx="249299" cy="259045"/>
    <xdr:sp macro="" textlink="">
      <xdr:nvSpPr>
        <xdr:cNvPr id="751" name="投資及び出資金該当値テキスト">
          <a:extLst>
            <a:ext uri="{FF2B5EF4-FFF2-40B4-BE49-F238E27FC236}">
              <a16:creationId xmlns:a16="http://schemas.microsoft.com/office/drawing/2014/main" id="{3D015825-0383-4F2F-A93E-F06973B6ED0B}"/>
            </a:ext>
          </a:extLst>
        </xdr:cNvPr>
        <xdr:cNvSpPr txBox="1"/>
      </xdr:nvSpPr>
      <xdr:spPr>
        <a:xfrm>
          <a:off x="20554950" y="6061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52" name="楕円 751">
          <a:extLst>
            <a:ext uri="{FF2B5EF4-FFF2-40B4-BE49-F238E27FC236}">
              <a16:creationId xmlns:a16="http://schemas.microsoft.com/office/drawing/2014/main" id="{668270BB-8CCC-4CC9-9275-D271F8BC1858}"/>
            </a:ext>
          </a:extLst>
        </xdr:cNvPr>
        <xdr:cNvSpPr/>
      </xdr:nvSpPr>
      <xdr:spPr>
        <a:xfrm>
          <a:off x="19686588" y="6146800"/>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53" name="テキスト ボックス 752">
          <a:extLst>
            <a:ext uri="{FF2B5EF4-FFF2-40B4-BE49-F238E27FC236}">
              <a16:creationId xmlns:a16="http://schemas.microsoft.com/office/drawing/2014/main" id="{0CE00E75-445C-4F52-9F45-7BDE862A3068}"/>
            </a:ext>
          </a:extLst>
        </xdr:cNvPr>
        <xdr:cNvSpPr txBox="1"/>
      </xdr:nvSpPr>
      <xdr:spPr>
        <a:xfrm>
          <a:off x="19612738" y="62300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54" name="楕円 753">
          <a:extLst>
            <a:ext uri="{FF2B5EF4-FFF2-40B4-BE49-F238E27FC236}">
              <a16:creationId xmlns:a16="http://schemas.microsoft.com/office/drawing/2014/main" id="{1C8F1876-6780-43B4-A16D-D648B91B6CD0}"/>
            </a:ext>
          </a:extLst>
        </xdr:cNvPr>
        <xdr:cNvSpPr/>
      </xdr:nvSpPr>
      <xdr:spPr>
        <a:xfrm>
          <a:off x="18854738" y="614680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55" name="テキスト ボックス 754">
          <a:extLst>
            <a:ext uri="{FF2B5EF4-FFF2-40B4-BE49-F238E27FC236}">
              <a16:creationId xmlns:a16="http://schemas.microsoft.com/office/drawing/2014/main" id="{F55959E2-70AB-436E-B033-8F38CF345494}"/>
            </a:ext>
          </a:extLst>
        </xdr:cNvPr>
        <xdr:cNvSpPr txBox="1"/>
      </xdr:nvSpPr>
      <xdr:spPr>
        <a:xfrm>
          <a:off x="18795175" y="62300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56" name="楕円 755">
          <a:extLst>
            <a:ext uri="{FF2B5EF4-FFF2-40B4-BE49-F238E27FC236}">
              <a16:creationId xmlns:a16="http://schemas.microsoft.com/office/drawing/2014/main" id="{DC25ED9D-0CFC-4950-AEFD-519668DFF246}"/>
            </a:ext>
          </a:extLst>
        </xdr:cNvPr>
        <xdr:cNvSpPr/>
      </xdr:nvSpPr>
      <xdr:spPr>
        <a:xfrm>
          <a:off x="18037175" y="614680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57" name="テキスト ボックス 756">
          <a:extLst>
            <a:ext uri="{FF2B5EF4-FFF2-40B4-BE49-F238E27FC236}">
              <a16:creationId xmlns:a16="http://schemas.microsoft.com/office/drawing/2014/main" id="{0127BDB0-42C1-4C7F-A2F0-D00B36094E73}"/>
            </a:ext>
          </a:extLst>
        </xdr:cNvPr>
        <xdr:cNvSpPr txBox="1"/>
      </xdr:nvSpPr>
      <xdr:spPr>
        <a:xfrm>
          <a:off x="17972851" y="62300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58" name="楕円 757">
          <a:extLst>
            <a:ext uri="{FF2B5EF4-FFF2-40B4-BE49-F238E27FC236}">
              <a16:creationId xmlns:a16="http://schemas.microsoft.com/office/drawing/2014/main" id="{7056D058-F387-4BC5-9268-DA455E3148E8}"/>
            </a:ext>
          </a:extLst>
        </xdr:cNvPr>
        <xdr:cNvSpPr/>
      </xdr:nvSpPr>
      <xdr:spPr>
        <a:xfrm>
          <a:off x="17219613" y="6146800"/>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59" name="テキスト ボックス 758">
          <a:extLst>
            <a:ext uri="{FF2B5EF4-FFF2-40B4-BE49-F238E27FC236}">
              <a16:creationId xmlns:a16="http://schemas.microsoft.com/office/drawing/2014/main" id="{67636DEE-E4D8-413B-ABFB-E15546210A3A}"/>
            </a:ext>
          </a:extLst>
        </xdr:cNvPr>
        <xdr:cNvSpPr txBox="1"/>
      </xdr:nvSpPr>
      <xdr:spPr>
        <a:xfrm>
          <a:off x="17145763" y="62300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0" name="正方形/長方形 759">
          <a:extLst>
            <a:ext uri="{FF2B5EF4-FFF2-40B4-BE49-F238E27FC236}">
              <a16:creationId xmlns:a16="http://schemas.microsoft.com/office/drawing/2014/main" id="{2236C67C-AD13-40FD-8F69-6154CB60389D}"/>
            </a:ext>
          </a:extLst>
        </xdr:cNvPr>
        <xdr:cNvSpPr/>
      </xdr:nvSpPr>
      <xdr:spPr>
        <a:xfrm>
          <a:off x="16916400" y="7029450"/>
          <a:ext cx="4343400"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1" name="正方形/長方形 760">
          <a:extLst>
            <a:ext uri="{FF2B5EF4-FFF2-40B4-BE49-F238E27FC236}">
              <a16:creationId xmlns:a16="http://schemas.microsoft.com/office/drawing/2014/main" id="{966E728B-ACF8-4159-8E75-3A8A3F9CAA3B}"/>
            </a:ext>
          </a:extLst>
        </xdr:cNvPr>
        <xdr:cNvSpPr/>
      </xdr:nvSpPr>
      <xdr:spPr>
        <a:xfrm>
          <a:off x="17043400" y="73533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2" name="正方形/長方形 761">
          <a:extLst>
            <a:ext uri="{FF2B5EF4-FFF2-40B4-BE49-F238E27FC236}">
              <a16:creationId xmlns:a16="http://schemas.microsoft.com/office/drawing/2014/main" id="{C82535E4-C443-43E9-B5DF-4979803541BA}"/>
            </a:ext>
          </a:extLst>
        </xdr:cNvPr>
        <xdr:cNvSpPr/>
      </xdr:nvSpPr>
      <xdr:spPr>
        <a:xfrm>
          <a:off x="17043400" y="75469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3" name="正方形/長方形 762">
          <a:extLst>
            <a:ext uri="{FF2B5EF4-FFF2-40B4-BE49-F238E27FC236}">
              <a16:creationId xmlns:a16="http://schemas.microsoft.com/office/drawing/2014/main" id="{63E050E9-678B-4877-B1F8-0BF9F5BB181C}"/>
            </a:ext>
          </a:extLst>
        </xdr:cNvPr>
        <xdr:cNvSpPr/>
      </xdr:nvSpPr>
      <xdr:spPr>
        <a:xfrm>
          <a:off x="17973675" y="73533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4" name="正方形/長方形 763">
          <a:extLst>
            <a:ext uri="{FF2B5EF4-FFF2-40B4-BE49-F238E27FC236}">
              <a16:creationId xmlns:a16="http://schemas.microsoft.com/office/drawing/2014/main" id="{0FE36B24-1718-40BF-9B9A-DD903CE29D3E}"/>
            </a:ext>
          </a:extLst>
        </xdr:cNvPr>
        <xdr:cNvSpPr/>
      </xdr:nvSpPr>
      <xdr:spPr>
        <a:xfrm>
          <a:off x="17973675" y="75469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5" name="正方形/長方形 764">
          <a:extLst>
            <a:ext uri="{FF2B5EF4-FFF2-40B4-BE49-F238E27FC236}">
              <a16:creationId xmlns:a16="http://schemas.microsoft.com/office/drawing/2014/main" id="{006BA8F1-345B-4552-97E5-9B01FCF028C1}"/>
            </a:ext>
          </a:extLst>
        </xdr:cNvPr>
        <xdr:cNvSpPr/>
      </xdr:nvSpPr>
      <xdr:spPr>
        <a:xfrm>
          <a:off x="19030950" y="73533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6" name="正方形/長方形 765">
          <a:extLst>
            <a:ext uri="{FF2B5EF4-FFF2-40B4-BE49-F238E27FC236}">
              <a16:creationId xmlns:a16="http://schemas.microsoft.com/office/drawing/2014/main" id="{1DBEC136-1865-46A5-8AE0-C60349C90A88}"/>
            </a:ext>
          </a:extLst>
        </xdr:cNvPr>
        <xdr:cNvSpPr/>
      </xdr:nvSpPr>
      <xdr:spPr>
        <a:xfrm>
          <a:off x="19030950" y="75469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7" name="正方形/長方形 766">
          <a:extLst>
            <a:ext uri="{FF2B5EF4-FFF2-40B4-BE49-F238E27FC236}">
              <a16:creationId xmlns:a16="http://schemas.microsoft.com/office/drawing/2014/main" id="{DB52E120-A0B6-4A99-BE8C-FE887224CDC5}"/>
            </a:ext>
          </a:extLst>
        </xdr:cNvPr>
        <xdr:cNvSpPr/>
      </xdr:nvSpPr>
      <xdr:spPr>
        <a:xfrm>
          <a:off x="16916400" y="7807325"/>
          <a:ext cx="43434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8" name="テキスト ボックス 767">
          <a:extLst>
            <a:ext uri="{FF2B5EF4-FFF2-40B4-BE49-F238E27FC236}">
              <a16:creationId xmlns:a16="http://schemas.microsoft.com/office/drawing/2014/main" id="{B4F8DBA9-1956-48F2-BB44-EDA44B60ADFD}"/>
            </a:ext>
          </a:extLst>
        </xdr:cNvPr>
        <xdr:cNvSpPr txBox="1"/>
      </xdr:nvSpPr>
      <xdr:spPr>
        <a:xfrm>
          <a:off x="16892588" y="7626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9" name="直線コネクタ 768">
          <a:extLst>
            <a:ext uri="{FF2B5EF4-FFF2-40B4-BE49-F238E27FC236}">
              <a16:creationId xmlns:a16="http://schemas.microsoft.com/office/drawing/2014/main" id="{FE352DD8-D05F-4BF9-A8CE-F2BA32A758E3}"/>
            </a:ext>
          </a:extLst>
        </xdr:cNvPr>
        <xdr:cNvCxnSpPr/>
      </xdr:nvCxnSpPr>
      <xdr:spPr>
        <a:xfrm>
          <a:off x="16916400" y="99695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0" name="直線コネクタ 769">
          <a:extLst>
            <a:ext uri="{FF2B5EF4-FFF2-40B4-BE49-F238E27FC236}">
              <a16:creationId xmlns:a16="http://schemas.microsoft.com/office/drawing/2014/main" id="{4DB4FF1B-22A7-4B89-8134-3DA1C596CBDF}"/>
            </a:ext>
          </a:extLst>
        </xdr:cNvPr>
        <xdr:cNvCxnSpPr/>
      </xdr:nvCxnSpPr>
      <xdr:spPr>
        <a:xfrm>
          <a:off x="16916400" y="95408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1" name="テキスト ボックス 770">
          <a:extLst>
            <a:ext uri="{FF2B5EF4-FFF2-40B4-BE49-F238E27FC236}">
              <a16:creationId xmlns:a16="http://schemas.microsoft.com/office/drawing/2014/main" id="{6427E3D5-F945-4A64-B0DF-2A9B42EEBA4F}"/>
            </a:ext>
          </a:extLst>
        </xdr:cNvPr>
        <xdr:cNvSpPr txBox="1"/>
      </xdr:nvSpPr>
      <xdr:spPr>
        <a:xfrm>
          <a:off x="16696189" y="940341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2" name="直線コネクタ 771">
          <a:extLst>
            <a:ext uri="{FF2B5EF4-FFF2-40B4-BE49-F238E27FC236}">
              <a16:creationId xmlns:a16="http://schemas.microsoft.com/office/drawing/2014/main" id="{2E999901-CE75-4A9C-BABD-F64CEAD0470E}"/>
            </a:ext>
          </a:extLst>
        </xdr:cNvPr>
        <xdr:cNvCxnSpPr/>
      </xdr:nvCxnSpPr>
      <xdr:spPr>
        <a:xfrm>
          <a:off x="16916400" y="91027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3" name="テキスト ボックス 772">
          <a:extLst>
            <a:ext uri="{FF2B5EF4-FFF2-40B4-BE49-F238E27FC236}">
              <a16:creationId xmlns:a16="http://schemas.microsoft.com/office/drawing/2014/main" id="{0C3FCDB3-3FBD-4DB8-BA40-D9C3093664CF}"/>
            </a:ext>
          </a:extLst>
        </xdr:cNvPr>
        <xdr:cNvSpPr txBox="1"/>
      </xdr:nvSpPr>
      <xdr:spPr>
        <a:xfrm>
          <a:off x="16427964"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4" name="直線コネクタ 773">
          <a:extLst>
            <a:ext uri="{FF2B5EF4-FFF2-40B4-BE49-F238E27FC236}">
              <a16:creationId xmlns:a16="http://schemas.microsoft.com/office/drawing/2014/main" id="{F9B63568-FB32-4BD2-BAB6-48891F908E9C}"/>
            </a:ext>
          </a:extLst>
        </xdr:cNvPr>
        <xdr:cNvCxnSpPr/>
      </xdr:nvCxnSpPr>
      <xdr:spPr>
        <a:xfrm>
          <a:off x="16916400" y="86741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5" name="テキスト ボックス 774">
          <a:extLst>
            <a:ext uri="{FF2B5EF4-FFF2-40B4-BE49-F238E27FC236}">
              <a16:creationId xmlns:a16="http://schemas.microsoft.com/office/drawing/2014/main" id="{6C364B5E-406B-4820-BC5E-56CED3775900}"/>
            </a:ext>
          </a:extLst>
        </xdr:cNvPr>
        <xdr:cNvSpPr txBox="1"/>
      </xdr:nvSpPr>
      <xdr:spPr>
        <a:xfrm>
          <a:off x="16427964" y="85414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6" name="直線コネクタ 775">
          <a:extLst>
            <a:ext uri="{FF2B5EF4-FFF2-40B4-BE49-F238E27FC236}">
              <a16:creationId xmlns:a16="http://schemas.microsoft.com/office/drawing/2014/main" id="{85078C06-2FA7-40DE-B040-0E5C779008E0}"/>
            </a:ext>
          </a:extLst>
        </xdr:cNvPr>
        <xdr:cNvCxnSpPr/>
      </xdr:nvCxnSpPr>
      <xdr:spPr>
        <a:xfrm>
          <a:off x="16916400" y="82454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7" name="テキスト ボックス 776">
          <a:extLst>
            <a:ext uri="{FF2B5EF4-FFF2-40B4-BE49-F238E27FC236}">
              <a16:creationId xmlns:a16="http://schemas.microsoft.com/office/drawing/2014/main" id="{A534C10C-F110-4EA3-9694-66B4B33EC863}"/>
            </a:ext>
          </a:extLst>
        </xdr:cNvPr>
        <xdr:cNvSpPr txBox="1"/>
      </xdr:nvSpPr>
      <xdr:spPr>
        <a:xfrm>
          <a:off x="16427964" y="810801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a:extLst>
            <a:ext uri="{FF2B5EF4-FFF2-40B4-BE49-F238E27FC236}">
              <a16:creationId xmlns:a16="http://schemas.microsoft.com/office/drawing/2014/main" id="{7D718409-FF94-40A3-8E49-E00E06D2F406}"/>
            </a:ext>
          </a:extLst>
        </xdr:cNvPr>
        <xdr:cNvCxnSpPr/>
      </xdr:nvCxnSpPr>
      <xdr:spPr>
        <a:xfrm>
          <a:off x="16916400" y="78073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9" name="テキスト ボックス 778">
          <a:extLst>
            <a:ext uri="{FF2B5EF4-FFF2-40B4-BE49-F238E27FC236}">
              <a16:creationId xmlns:a16="http://schemas.microsoft.com/office/drawing/2014/main" id="{20E34392-8412-4DC4-A69C-886207951FA0}"/>
            </a:ext>
          </a:extLst>
        </xdr:cNvPr>
        <xdr:cNvSpPr txBox="1"/>
      </xdr:nvSpPr>
      <xdr:spPr>
        <a:xfrm>
          <a:off x="16427964" y="7674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貸付金グラフ枠">
          <a:extLst>
            <a:ext uri="{FF2B5EF4-FFF2-40B4-BE49-F238E27FC236}">
              <a16:creationId xmlns:a16="http://schemas.microsoft.com/office/drawing/2014/main" id="{4E40C624-7B71-400B-9A72-A0BCDCED8469}"/>
            </a:ext>
          </a:extLst>
        </xdr:cNvPr>
        <xdr:cNvSpPr/>
      </xdr:nvSpPr>
      <xdr:spPr>
        <a:xfrm>
          <a:off x="16916400" y="7807325"/>
          <a:ext cx="43434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139014</xdr:rowOff>
    </xdr:from>
    <xdr:to>
      <xdr:col>116</xdr:col>
      <xdr:colOff>62864</xdr:colOff>
      <xdr:row>58</xdr:row>
      <xdr:rowOff>139700</xdr:rowOff>
    </xdr:to>
    <xdr:cxnSp macro="">
      <xdr:nvCxnSpPr>
        <xdr:cNvPr id="781" name="直線コネクタ 780">
          <a:extLst>
            <a:ext uri="{FF2B5EF4-FFF2-40B4-BE49-F238E27FC236}">
              <a16:creationId xmlns:a16="http://schemas.microsoft.com/office/drawing/2014/main" id="{653404E6-CBFA-41F9-B99D-075737B20A8D}"/>
            </a:ext>
          </a:extLst>
        </xdr:cNvPr>
        <xdr:cNvCxnSpPr/>
      </xdr:nvCxnSpPr>
      <xdr:spPr>
        <a:xfrm flipV="1">
          <a:off x="20502245" y="8406714"/>
          <a:ext cx="1269" cy="11341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2" name="貸付金最小値テキスト">
          <a:extLst>
            <a:ext uri="{FF2B5EF4-FFF2-40B4-BE49-F238E27FC236}">
              <a16:creationId xmlns:a16="http://schemas.microsoft.com/office/drawing/2014/main" id="{34FFDEC0-8414-4079-AC7D-B08050FB692B}"/>
            </a:ext>
          </a:extLst>
        </xdr:cNvPr>
        <xdr:cNvSpPr txBox="1"/>
      </xdr:nvSpPr>
      <xdr:spPr>
        <a:xfrm>
          <a:off x="20554950" y="95447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3" name="直線コネクタ 782">
          <a:extLst>
            <a:ext uri="{FF2B5EF4-FFF2-40B4-BE49-F238E27FC236}">
              <a16:creationId xmlns:a16="http://schemas.microsoft.com/office/drawing/2014/main" id="{AE31E245-A59F-4995-89C0-E268BC5B9035}"/>
            </a:ext>
          </a:extLst>
        </xdr:cNvPr>
        <xdr:cNvCxnSpPr/>
      </xdr:nvCxnSpPr>
      <xdr:spPr>
        <a:xfrm>
          <a:off x="20429538" y="9540875"/>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85691</xdr:rowOff>
    </xdr:from>
    <xdr:ext cx="534377" cy="259045"/>
    <xdr:sp macro="" textlink="">
      <xdr:nvSpPr>
        <xdr:cNvPr id="784" name="貸付金最大値テキスト">
          <a:extLst>
            <a:ext uri="{FF2B5EF4-FFF2-40B4-BE49-F238E27FC236}">
              <a16:creationId xmlns:a16="http://schemas.microsoft.com/office/drawing/2014/main" id="{B8588812-FD58-4D63-88CD-EBB116F157F1}"/>
            </a:ext>
          </a:extLst>
        </xdr:cNvPr>
        <xdr:cNvSpPr txBox="1"/>
      </xdr:nvSpPr>
      <xdr:spPr>
        <a:xfrm>
          <a:off x="20554950" y="8191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139014</xdr:rowOff>
    </xdr:from>
    <xdr:to>
      <xdr:col>116</xdr:col>
      <xdr:colOff>152400</xdr:colOff>
      <xdr:row>51</xdr:row>
      <xdr:rowOff>139014</xdr:rowOff>
    </xdr:to>
    <xdr:cxnSp macro="">
      <xdr:nvCxnSpPr>
        <xdr:cNvPr id="785" name="直線コネクタ 784">
          <a:extLst>
            <a:ext uri="{FF2B5EF4-FFF2-40B4-BE49-F238E27FC236}">
              <a16:creationId xmlns:a16="http://schemas.microsoft.com/office/drawing/2014/main" id="{EAB9CFCE-622F-4BFB-A340-E704AF5D2B33}"/>
            </a:ext>
          </a:extLst>
        </xdr:cNvPr>
        <xdr:cNvCxnSpPr/>
      </xdr:nvCxnSpPr>
      <xdr:spPr>
        <a:xfrm>
          <a:off x="20429538" y="8406714"/>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56078</xdr:rowOff>
    </xdr:from>
    <xdr:to>
      <xdr:col>116</xdr:col>
      <xdr:colOff>63500</xdr:colOff>
      <xdr:row>58</xdr:row>
      <xdr:rowOff>57998</xdr:rowOff>
    </xdr:to>
    <xdr:cxnSp macro="">
      <xdr:nvCxnSpPr>
        <xdr:cNvPr id="786" name="直線コネクタ 785">
          <a:extLst>
            <a:ext uri="{FF2B5EF4-FFF2-40B4-BE49-F238E27FC236}">
              <a16:creationId xmlns:a16="http://schemas.microsoft.com/office/drawing/2014/main" id="{938D7315-F52C-48BB-AC92-8001A597AFE8}"/>
            </a:ext>
          </a:extLst>
        </xdr:cNvPr>
        <xdr:cNvCxnSpPr/>
      </xdr:nvCxnSpPr>
      <xdr:spPr>
        <a:xfrm flipV="1">
          <a:off x="19737388" y="9457253"/>
          <a:ext cx="766762" cy="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130705</xdr:rowOff>
    </xdr:from>
    <xdr:ext cx="469744" cy="259045"/>
    <xdr:sp macro="" textlink="">
      <xdr:nvSpPr>
        <xdr:cNvPr id="787" name="貸付金平均値テキスト">
          <a:extLst>
            <a:ext uri="{FF2B5EF4-FFF2-40B4-BE49-F238E27FC236}">
              <a16:creationId xmlns:a16="http://schemas.microsoft.com/office/drawing/2014/main" id="{F8DA2634-E108-478D-9CCD-0320CCBDAF13}"/>
            </a:ext>
          </a:extLst>
        </xdr:cNvPr>
        <xdr:cNvSpPr txBox="1"/>
      </xdr:nvSpPr>
      <xdr:spPr>
        <a:xfrm>
          <a:off x="20554950" y="92080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107828</xdr:rowOff>
    </xdr:from>
    <xdr:to>
      <xdr:col>116</xdr:col>
      <xdr:colOff>114300</xdr:colOff>
      <xdr:row>58</xdr:row>
      <xdr:rowOff>37978</xdr:rowOff>
    </xdr:to>
    <xdr:sp macro="" textlink="">
      <xdr:nvSpPr>
        <xdr:cNvPr id="788" name="フローチャート: 判断 787">
          <a:extLst>
            <a:ext uri="{FF2B5EF4-FFF2-40B4-BE49-F238E27FC236}">
              <a16:creationId xmlns:a16="http://schemas.microsoft.com/office/drawing/2014/main" id="{0587113A-8FD0-415B-810A-50196918D9D9}"/>
            </a:ext>
          </a:extLst>
        </xdr:cNvPr>
        <xdr:cNvSpPr/>
      </xdr:nvSpPr>
      <xdr:spPr>
        <a:xfrm>
          <a:off x="20453350" y="9347078"/>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57998</xdr:rowOff>
    </xdr:from>
    <xdr:to>
      <xdr:col>111</xdr:col>
      <xdr:colOff>177800</xdr:colOff>
      <xdr:row>58</xdr:row>
      <xdr:rowOff>59279</xdr:rowOff>
    </xdr:to>
    <xdr:cxnSp macro="">
      <xdr:nvCxnSpPr>
        <xdr:cNvPr id="789" name="直線コネクタ 788">
          <a:extLst>
            <a:ext uri="{FF2B5EF4-FFF2-40B4-BE49-F238E27FC236}">
              <a16:creationId xmlns:a16="http://schemas.microsoft.com/office/drawing/2014/main" id="{58CCE8C5-216D-4644-8C53-961D7AAF3186}"/>
            </a:ext>
          </a:extLst>
        </xdr:cNvPr>
        <xdr:cNvCxnSpPr/>
      </xdr:nvCxnSpPr>
      <xdr:spPr>
        <a:xfrm flipV="1">
          <a:off x="18905538" y="9459173"/>
          <a:ext cx="831850" cy="1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113954</xdr:rowOff>
    </xdr:from>
    <xdr:to>
      <xdr:col>112</xdr:col>
      <xdr:colOff>38100</xdr:colOff>
      <xdr:row>58</xdr:row>
      <xdr:rowOff>44104</xdr:rowOff>
    </xdr:to>
    <xdr:sp macro="" textlink="">
      <xdr:nvSpPr>
        <xdr:cNvPr id="790" name="フローチャート: 判断 789">
          <a:extLst>
            <a:ext uri="{FF2B5EF4-FFF2-40B4-BE49-F238E27FC236}">
              <a16:creationId xmlns:a16="http://schemas.microsoft.com/office/drawing/2014/main" id="{9729751E-6C06-41A4-A6D2-F82CE713237A}"/>
            </a:ext>
          </a:extLst>
        </xdr:cNvPr>
        <xdr:cNvSpPr/>
      </xdr:nvSpPr>
      <xdr:spPr>
        <a:xfrm>
          <a:off x="19686588" y="9353204"/>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60631</xdr:rowOff>
    </xdr:from>
    <xdr:ext cx="469744" cy="259045"/>
    <xdr:sp macro="" textlink="">
      <xdr:nvSpPr>
        <xdr:cNvPr id="791" name="テキスト ボックス 790">
          <a:extLst>
            <a:ext uri="{FF2B5EF4-FFF2-40B4-BE49-F238E27FC236}">
              <a16:creationId xmlns:a16="http://schemas.microsoft.com/office/drawing/2014/main" id="{67090BF7-0854-4C04-BB20-751C4653E345}"/>
            </a:ext>
          </a:extLst>
        </xdr:cNvPr>
        <xdr:cNvSpPr txBox="1"/>
      </xdr:nvSpPr>
      <xdr:spPr>
        <a:xfrm>
          <a:off x="19516803" y="9137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59279</xdr:rowOff>
    </xdr:from>
    <xdr:to>
      <xdr:col>107</xdr:col>
      <xdr:colOff>50800</xdr:colOff>
      <xdr:row>58</xdr:row>
      <xdr:rowOff>61061</xdr:rowOff>
    </xdr:to>
    <xdr:cxnSp macro="">
      <xdr:nvCxnSpPr>
        <xdr:cNvPr id="792" name="直線コネクタ 791">
          <a:extLst>
            <a:ext uri="{FF2B5EF4-FFF2-40B4-BE49-F238E27FC236}">
              <a16:creationId xmlns:a16="http://schemas.microsoft.com/office/drawing/2014/main" id="{9A9D0132-709F-4C16-83E4-600CCD84A2EF}"/>
            </a:ext>
          </a:extLst>
        </xdr:cNvPr>
        <xdr:cNvCxnSpPr/>
      </xdr:nvCxnSpPr>
      <xdr:spPr>
        <a:xfrm flipV="1">
          <a:off x="18087975" y="9460454"/>
          <a:ext cx="817563" cy="1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109108</xdr:rowOff>
    </xdr:from>
    <xdr:to>
      <xdr:col>107</xdr:col>
      <xdr:colOff>101600</xdr:colOff>
      <xdr:row>58</xdr:row>
      <xdr:rowOff>39258</xdr:rowOff>
    </xdr:to>
    <xdr:sp macro="" textlink="">
      <xdr:nvSpPr>
        <xdr:cNvPr id="793" name="フローチャート: 判断 792">
          <a:extLst>
            <a:ext uri="{FF2B5EF4-FFF2-40B4-BE49-F238E27FC236}">
              <a16:creationId xmlns:a16="http://schemas.microsoft.com/office/drawing/2014/main" id="{09F932C4-F243-4C16-B849-B74D7D4EC2CB}"/>
            </a:ext>
          </a:extLst>
        </xdr:cNvPr>
        <xdr:cNvSpPr/>
      </xdr:nvSpPr>
      <xdr:spPr>
        <a:xfrm>
          <a:off x="18854738" y="9348358"/>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55785</xdr:rowOff>
    </xdr:from>
    <xdr:ext cx="469744" cy="259045"/>
    <xdr:sp macro="" textlink="">
      <xdr:nvSpPr>
        <xdr:cNvPr id="794" name="テキスト ボックス 793">
          <a:extLst>
            <a:ext uri="{FF2B5EF4-FFF2-40B4-BE49-F238E27FC236}">
              <a16:creationId xmlns:a16="http://schemas.microsoft.com/office/drawing/2014/main" id="{35005723-EFCE-40F4-A3A6-E8CA9BCE0840}"/>
            </a:ext>
          </a:extLst>
        </xdr:cNvPr>
        <xdr:cNvSpPr txBox="1"/>
      </xdr:nvSpPr>
      <xdr:spPr>
        <a:xfrm>
          <a:off x="18684953" y="9133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61061</xdr:rowOff>
    </xdr:from>
    <xdr:to>
      <xdr:col>102</xdr:col>
      <xdr:colOff>114300</xdr:colOff>
      <xdr:row>58</xdr:row>
      <xdr:rowOff>62616</xdr:rowOff>
    </xdr:to>
    <xdr:cxnSp macro="">
      <xdr:nvCxnSpPr>
        <xdr:cNvPr id="795" name="直線コネクタ 794">
          <a:extLst>
            <a:ext uri="{FF2B5EF4-FFF2-40B4-BE49-F238E27FC236}">
              <a16:creationId xmlns:a16="http://schemas.microsoft.com/office/drawing/2014/main" id="{CA027B71-3502-4327-B482-972A187C09AB}"/>
            </a:ext>
          </a:extLst>
        </xdr:cNvPr>
        <xdr:cNvCxnSpPr/>
      </xdr:nvCxnSpPr>
      <xdr:spPr>
        <a:xfrm flipV="1">
          <a:off x="17270413" y="9462236"/>
          <a:ext cx="817562" cy="1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97587</xdr:rowOff>
    </xdr:from>
    <xdr:to>
      <xdr:col>102</xdr:col>
      <xdr:colOff>165100</xdr:colOff>
      <xdr:row>58</xdr:row>
      <xdr:rowOff>27737</xdr:rowOff>
    </xdr:to>
    <xdr:sp macro="" textlink="">
      <xdr:nvSpPr>
        <xdr:cNvPr id="796" name="フローチャート: 判断 795">
          <a:extLst>
            <a:ext uri="{FF2B5EF4-FFF2-40B4-BE49-F238E27FC236}">
              <a16:creationId xmlns:a16="http://schemas.microsoft.com/office/drawing/2014/main" id="{18BC2CCA-51E6-4207-9885-5139F5A5BAC0}"/>
            </a:ext>
          </a:extLst>
        </xdr:cNvPr>
        <xdr:cNvSpPr/>
      </xdr:nvSpPr>
      <xdr:spPr>
        <a:xfrm>
          <a:off x="18037175" y="9336837"/>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44264</xdr:rowOff>
    </xdr:from>
    <xdr:ext cx="469744" cy="259045"/>
    <xdr:sp macro="" textlink="">
      <xdr:nvSpPr>
        <xdr:cNvPr id="797" name="テキスト ボックス 796">
          <a:extLst>
            <a:ext uri="{FF2B5EF4-FFF2-40B4-BE49-F238E27FC236}">
              <a16:creationId xmlns:a16="http://schemas.microsoft.com/office/drawing/2014/main" id="{7E6156BF-0D43-4BF4-A4C7-421029396D2B}"/>
            </a:ext>
          </a:extLst>
        </xdr:cNvPr>
        <xdr:cNvSpPr txBox="1"/>
      </xdr:nvSpPr>
      <xdr:spPr>
        <a:xfrm>
          <a:off x="17867391" y="9121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130002</xdr:rowOff>
    </xdr:from>
    <xdr:to>
      <xdr:col>98</xdr:col>
      <xdr:colOff>38100</xdr:colOff>
      <xdr:row>58</xdr:row>
      <xdr:rowOff>60152</xdr:rowOff>
    </xdr:to>
    <xdr:sp macro="" textlink="">
      <xdr:nvSpPr>
        <xdr:cNvPr id="798" name="フローチャート: 判断 797">
          <a:extLst>
            <a:ext uri="{FF2B5EF4-FFF2-40B4-BE49-F238E27FC236}">
              <a16:creationId xmlns:a16="http://schemas.microsoft.com/office/drawing/2014/main" id="{1753504A-1D89-4B0F-8BAE-4E486B09E6F4}"/>
            </a:ext>
          </a:extLst>
        </xdr:cNvPr>
        <xdr:cNvSpPr/>
      </xdr:nvSpPr>
      <xdr:spPr>
        <a:xfrm>
          <a:off x="17219613" y="9369252"/>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76679</xdr:rowOff>
    </xdr:from>
    <xdr:ext cx="469744" cy="259045"/>
    <xdr:sp macro="" textlink="">
      <xdr:nvSpPr>
        <xdr:cNvPr id="799" name="テキスト ボックス 798">
          <a:extLst>
            <a:ext uri="{FF2B5EF4-FFF2-40B4-BE49-F238E27FC236}">
              <a16:creationId xmlns:a16="http://schemas.microsoft.com/office/drawing/2014/main" id="{2BF6153E-CB59-4585-A5E7-BE8C77AF59B4}"/>
            </a:ext>
          </a:extLst>
        </xdr:cNvPr>
        <xdr:cNvSpPr txBox="1"/>
      </xdr:nvSpPr>
      <xdr:spPr>
        <a:xfrm>
          <a:off x="17049828" y="9154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EABC9215-CD37-4761-996A-3CC410DE33BA}"/>
            </a:ext>
          </a:extLst>
        </xdr:cNvPr>
        <xdr:cNvSpPr txBox="1"/>
      </xdr:nvSpPr>
      <xdr:spPr>
        <a:xfrm>
          <a:off x="20327938"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A9C25A9-F464-4988-AE45-8C54AA0BFDE2}"/>
            </a:ext>
          </a:extLst>
        </xdr:cNvPr>
        <xdr:cNvSpPr txBox="1"/>
      </xdr:nvSpPr>
      <xdr:spPr>
        <a:xfrm>
          <a:off x="19561175"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9A6708E3-BADD-4DD3-B106-6AA6FA5B5445}"/>
            </a:ext>
          </a:extLst>
        </xdr:cNvPr>
        <xdr:cNvSpPr txBox="1"/>
      </xdr:nvSpPr>
      <xdr:spPr>
        <a:xfrm>
          <a:off x="18729325"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1CE0A483-8878-42CE-832F-F7C96BFF2C2E}"/>
            </a:ext>
          </a:extLst>
        </xdr:cNvPr>
        <xdr:cNvSpPr txBox="1"/>
      </xdr:nvSpPr>
      <xdr:spPr>
        <a:xfrm>
          <a:off x="17911763"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E391D977-E8FB-449A-BE9F-ADFFF49291A4}"/>
            </a:ext>
          </a:extLst>
        </xdr:cNvPr>
        <xdr:cNvSpPr txBox="1"/>
      </xdr:nvSpPr>
      <xdr:spPr>
        <a:xfrm>
          <a:off x="17094200"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5278</xdr:rowOff>
    </xdr:from>
    <xdr:to>
      <xdr:col>116</xdr:col>
      <xdr:colOff>114300</xdr:colOff>
      <xdr:row>58</xdr:row>
      <xdr:rowOff>106878</xdr:rowOff>
    </xdr:to>
    <xdr:sp macro="" textlink="">
      <xdr:nvSpPr>
        <xdr:cNvPr id="805" name="楕円 804">
          <a:extLst>
            <a:ext uri="{FF2B5EF4-FFF2-40B4-BE49-F238E27FC236}">
              <a16:creationId xmlns:a16="http://schemas.microsoft.com/office/drawing/2014/main" id="{1054A4D4-28DA-4644-AADB-3B81580FE15F}"/>
            </a:ext>
          </a:extLst>
        </xdr:cNvPr>
        <xdr:cNvSpPr/>
      </xdr:nvSpPr>
      <xdr:spPr>
        <a:xfrm>
          <a:off x="20453350" y="9406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91655</xdr:rowOff>
    </xdr:from>
    <xdr:ext cx="469744" cy="259045"/>
    <xdr:sp macro="" textlink="">
      <xdr:nvSpPr>
        <xdr:cNvPr id="806" name="貸付金該当値テキスト">
          <a:extLst>
            <a:ext uri="{FF2B5EF4-FFF2-40B4-BE49-F238E27FC236}">
              <a16:creationId xmlns:a16="http://schemas.microsoft.com/office/drawing/2014/main" id="{35C3B2C1-7176-4A2F-9981-D703212DB806}"/>
            </a:ext>
          </a:extLst>
        </xdr:cNvPr>
        <xdr:cNvSpPr txBox="1"/>
      </xdr:nvSpPr>
      <xdr:spPr>
        <a:xfrm>
          <a:off x="20554950" y="9330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7198</xdr:rowOff>
    </xdr:from>
    <xdr:to>
      <xdr:col>112</xdr:col>
      <xdr:colOff>38100</xdr:colOff>
      <xdr:row>58</xdr:row>
      <xdr:rowOff>108798</xdr:rowOff>
    </xdr:to>
    <xdr:sp macro="" textlink="">
      <xdr:nvSpPr>
        <xdr:cNvPr id="807" name="楕円 806">
          <a:extLst>
            <a:ext uri="{FF2B5EF4-FFF2-40B4-BE49-F238E27FC236}">
              <a16:creationId xmlns:a16="http://schemas.microsoft.com/office/drawing/2014/main" id="{E5D3943B-DC21-4EAF-A16F-BEC11C2E7669}"/>
            </a:ext>
          </a:extLst>
        </xdr:cNvPr>
        <xdr:cNvSpPr/>
      </xdr:nvSpPr>
      <xdr:spPr>
        <a:xfrm>
          <a:off x="19686588" y="9408373"/>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99925</xdr:rowOff>
    </xdr:from>
    <xdr:ext cx="469744" cy="259045"/>
    <xdr:sp macro="" textlink="">
      <xdr:nvSpPr>
        <xdr:cNvPr id="808" name="テキスト ボックス 807">
          <a:extLst>
            <a:ext uri="{FF2B5EF4-FFF2-40B4-BE49-F238E27FC236}">
              <a16:creationId xmlns:a16="http://schemas.microsoft.com/office/drawing/2014/main" id="{B17FF5FB-CEA8-4C20-B2A9-E1CABF637C95}"/>
            </a:ext>
          </a:extLst>
        </xdr:cNvPr>
        <xdr:cNvSpPr txBox="1"/>
      </xdr:nvSpPr>
      <xdr:spPr>
        <a:xfrm>
          <a:off x="19516803" y="9501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8479</xdr:rowOff>
    </xdr:from>
    <xdr:to>
      <xdr:col>107</xdr:col>
      <xdr:colOff>101600</xdr:colOff>
      <xdr:row>58</xdr:row>
      <xdr:rowOff>110079</xdr:rowOff>
    </xdr:to>
    <xdr:sp macro="" textlink="">
      <xdr:nvSpPr>
        <xdr:cNvPr id="809" name="楕円 808">
          <a:extLst>
            <a:ext uri="{FF2B5EF4-FFF2-40B4-BE49-F238E27FC236}">
              <a16:creationId xmlns:a16="http://schemas.microsoft.com/office/drawing/2014/main" id="{3B869C90-B0C9-4529-B425-05E5D9AC470C}"/>
            </a:ext>
          </a:extLst>
        </xdr:cNvPr>
        <xdr:cNvSpPr/>
      </xdr:nvSpPr>
      <xdr:spPr>
        <a:xfrm>
          <a:off x="18854738" y="9409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101206</xdr:rowOff>
    </xdr:from>
    <xdr:ext cx="469744" cy="259045"/>
    <xdr:sp macro="" textlink="">
      <xdr:nvSpPr>
        <xdr:cNvPr id="810" name="テキスト ボックス 809">
          <a:extLst>
            <a:ext uri="{FF2B5EF4-FFF2-40B4-BE49-F238E27FC236}">
              <a16:creationId xmlns:a16="http://schemas.microsoft.com/office/drawing/2014/main" id="{E590D0EE-0B46-4BAB-93FE-E64E5B971EC4}"/>
            </a:ext>
          </a:extLst>
        </xdr:cNvPr>
        <xdr:cNvSpPr txBox="1"/>
      </xdr:nvSpPr>
      <xdr:spPr>
        <a:xfrm>
          <a:off x="18684953" y="9502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10261</xdr:rowOff>
    </xdr:from>
    <xdr:to>
      <xdr:col>102</xdr:col>
      <xdr:colOff>165100</xdr:colOff>
      <xdr:row>58</xdr:row>
      <xdr:rowOff>111861</xdr:rowOff>
    </xdr:to>
    <xdr:sp macro="" textlink="">
      <xdr:nvSpPr>
        <xdr:cNvPr id="811" name="楕円 810">
          <a:extLst>
            <a:ext uri="{FF2B5EF4-FFF2-40B4-BE49-F238E27FC236}">
              <a16:creationId xmlns:a16="http://schemas.microsoft.com/office/drawing/2014/main" id="{17F3D7D8-CD74-4461-A627-206EAF78A8A7}"/>
            </a:ext>
          </a:extLst>
        </xdr:cNvPr>
        <xdr:cNvSpPr/>
      </xdr:nvSpPr>
      <xdr:spPr>
        <a:xfrm>
          <a:off x="18037175" y="941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102988</xdr:rowOff>
    </xdr:from>
    <xdr:ext cx="469744" cy="259045"/>
    <xdr:sp macro="" textlink="">
      <xdr:nvSpPr>
        <xdr:cNvPr id="812" name="テキスト ボックス 811">
          <a:extLst>
            <a:ext uri="{FF2B5EF4-FFF2-40B4-BE49-F238E27FC236}">
              <a16:creationId xmlns:a16="http://schemas.microsoft.com/office/drawing/2014/main" id="{C8603B33-02F5-45EA-8899-0F6F0AC74FD6}"/>
            </a:ext>
          </a:extLst>
        </xdr:cNvPr>
        <xdr:cNvSpPr txBox="1"/>
      </xdr:nvSpPr>
      <xdr:spPr>
        <a:xfrm>
          <a:off x="17867391" y="9504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11816</xdr:rowOff>
    </xdr:from>
    <xdr:to>
      <xdr:col>98</xdr:col>
      <xdr:colOff>38100</xdr:colOff>
      <xdr:row>58</xdr:row>
      <xdr:rowOff>113416</xdr:rowOff>
    </xdr:to>
    <xdr:sp macro="" textlink="">
      <xdr:nvSpPr>
        <xdr:cNvPr id="813" name="楕円 812">
          <a:extLst>
            <a:ext uri="{FF2B5EF4-FFF2-40B4-BE49-F238E27FC236}">
              <a16:creationId xmlns:a16="http://schemas.microsoft.com/office/drawing/2014/main" id="{7311CFF8-3705-4AAD-8C8E-62F03E3B49A2}"/>
            </a:ext>
          </a:extLst>
        </xdr:cNvPr>
        <xdr:cNvSpPr/>
      </xdr:nvSpPr>
      <xdr:spPr>
        <a:xfrm>
          <a:off x="17219613" y="9412991"/>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104543</xdr:rowOff>
    </xdr:from>
    <xdr:ext cx="469744" cy="259045"/>
    <xdr:sp macro="" textlink="">
      <xdr:nvSpPr>
        <xdr:cNvPr id="814" name="テキスト ボックス 813">
          <a:extLst>
            <a:ext uri="{FF2B5EF4-FFF2-40B4-BE49-F238E27FC236}">
              <a16:creationId xmlns:a16="http://schemas.microsoft.com/office/drawing/2014/main" id="{07A20943-43EC-41CE-BDD9-9684E4D71013}"/>
            </a:ext>
          </a:extLst>
        </xdr:cNvPr>
        <xdr:cNvSpPr txBox="1"/>
      </xdr:nvSpPr>
      <xdr:spPr>
        <a:xfrm>
          <a:off x="17049828" y="9505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5" name="正方形/長方形 814">
          <a:extLst>
            <a:ext uri="{FF2B5EF4-FFF2-40B4-BE49-F238E27FC236}">
              <a16:creationId xmlns:a16="http://schemas.microsoft.com/office/drawing/2014/main" id="{32799555-88FA-4918-AA28-374772C53F64}"/>
            </a:ext>
          </a:extLst>
        </xdr:cNvPr>
        <xdr:cNvSpPr/>
      </xdr:nvSpPr>
      <xdr:spPr>
        <a:xfrm>
          <a:off x="16916400" y="10267950"/>
          <a:ext cx="4343400"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6" name="正方形/長方形 815">
          <a:extLst>
            <a:ext uri="{FF2B5EF4-FFF2-40B4-BE49-F238E27FC236}">
              <a16:creationId xmlns:a16="http://schemas.microsoft.com/office/drawing/2014/main" id="{59D60E13-FED2-47B7-A8F0-656D484B5828}"/>
            </a:ext>
          </a:extLst>
        </xdr:cNvPr>
        <xdr:cNvSpPr/>
      </xdr:nvSpPr>
      <xdr:spPr>
        <a:xfrm>
          <a:off x="17043400" y="105918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7" name="正方形/長方形 816">
          <a:extLst>
            <a:ext uri="{FF2B5EF4-FFF2-40B4-BE49-F238E27FC236}">
              <a16:creationId xmlns:a16="http://schemas.microsoft.com/office/drawing/2014/main" id="{DE1FE5CB-1662-490B-A4C3-82ADADC6770E}"/>
            </a:ext>
          </a:extLst>
        </xdr:cNvPr>
        <xdr:cNvSpPr/>
      </xdr:nvSpPr>
      <xdr:spPr>
        <a:xfrm>
          <a:off x="17043400" y="107854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8" name="正方形/長方形 817">
          <a:extLst>
            <a:ext uri="{FF2B5EF4-FFF2-40B4-BE49-F238E27FC236}">
              <a16:creationId xmlns:a16="http://schemas.microsoft.com/office/drawing/2014/main" id="{2D80EBF0-7067-41F6-8657-0D4BEB28F673}"/>
            </a:ext>
          </a:extLst>
        </xdr:cNvPr>
        <xdr:cNvSpPr/>
      </xdr:nvSpPr>
      <xdr:spPr>
        <a:xfrm>
          <a:off x="17973675" y="105918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9" name="正方形/長方形 818">
          <a:extLst>
            <a:ext uri="{FF2B5EF4-FFF2-40B4-BE49-F238E27FC236}">
              <a16:creationId xmlns:a16="http://schemas.microsoft.com/office/drawing/2014/main" id="{E5B2C732-21A8-4CB6-81D9-D54E29A333F4}"/>
            </a:ext>
          </a:extLst>
        </xdr:cNvPr>
        <xdr:cNvSpPr/>
      </xdr:nvSpPr>
      <xdr:spPr>
        <a:xfrm>
          <a:off x="17973675" y="107854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0" name="正方形/長方形 819">
          <a:extLst>
            <a:ext uri="{FF2B5EF4-FFF2-40B4-BE49-F238E27FC236}">
              <a16:creationId xmlns:a16="http://schemas.microsoft.com/office/drawing/2014/main" id="{F2368D7C-765C-45CE-B3A7-BBF9D54520DF}"/>
            </a:ext>
          </a:extLst>
        </xdr:cNvPr>
        <xdr:cNvSpPr/>
      </xdr:nvSpPr>
      <xdr:spPr>
        <a:xfrm>
          <a:off x="19030950" y="105918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1" name="正方形/長方形 820">
          <a:extLst>
            <a:ext uri="{FF2B5EF4-FFF2-40B4-BE49-F238E27FC236}">
              <a16:creationId xmlns:a16="http://schemas.microsoft.com/office/drawing/2014/main" id="{37F0DE06-CAF2-483D-9509-53D379416BF2}"/>
            </a:ext>
          </a:extLst>
        </xdr:cNvPr>
        <xdr:cNvSpPr/>
      </xdr:nvSpPr>
      <xdr:spPr>
        <a:xfrm>
          <a:off x="19030950" y="107854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2" name="正方形/長方形 821">
          <a:extLst>
            <a:ext uri="{FF2B5EF4-FFF2-40B4-BE49-F238E27FC236}">
              <a16:creationId xmlns:a16="http://schemas.microsoft.com/office/drawing/2014/main" id="{44A2D43E-8C22-42BD-AAB8-13A78F51362D}"/>
            </a:ext>
          </a:extLst>
        </xdr:cNvPr>
        <xdr:cNvSpPr/>
      </xdr:nvSpPr>
      <xdr:spPr>
        <a:xfrm>
          <a:off x="16916400" y="11045825"/>
          <a:ext cx="43434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3" name="テキスト ボックス 822">
          <a:extLst>
            <a:ext uri="{FF2B5EF4-FFF2-40B4-BE49-F238E27FC236}">
              <a16:creationId xmlns:a16="http://schemas.microsoft.com/office/drawing/2014/main" id="{F2396EAC-58BA-4A20-968D-4736CB6E05B4}"/>
            </a:ext>
          </a:extLst>
        </xdr:cNvPr>
        <xdr:cNvSpPr txBox="1"/>
      </xdr:nvSpPr>
      <xdr:spPr>
        <a:xfrm>
          <a:off x="16892588" y="108648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4" name="直線コネクタ 823">
          <a:extLst>
            <a:ext uri="{FF2B5EF4-FFF2-40B4-BE49-F238E27FC236}">
              <a16:creationId xmlns:a16="http://schemas.microsoft.com/office/drawing/2014/main" id="{A557F19F-6EBA-4434-A04E-E13BE576798B}"/>
            </a:ext>
          </a:extLst>
        </xdr:cNvPr>
        <xdr:cNvCxnSpPr/>
      </xdr:nvCxnSpPr>
      <xdr:spPr>
        <a:xfrm>
          <a:off x="16916400" y="132080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5" name="テキスト ボックス 824">
          <a:extLst>
            <a:ext uri="{FF2B5EF4-FFF2-40B4-BE49-F238E27FC236}">
              <a16:creationId xmlns:a16="http://schemas.microsoft.com/office/drawing/2014/main" id="{EFB43566-0089-42D5-8DD4-EB479809CBDE}"/>
            </a:ext>
          </a:extLst>
        </xdr:cNvPr>
        <xdr:cNvSpPr txBox="1"/>
      </xdr:nvSpPr>
      <xdr:spPr>
        <a:xfrm>
          <a:off x="16427964" y="130753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6" name="直線コネクタ 825">
          <a:extLst>
            <a:ext uri="{FF2B5EF4-FFF2-40B4-BE49-F238E27FC236}">
              <a16:creationId xmlns:a16="http://schemas.microsoft.com/office/drawing/2014/main" id="{81786715-0286-4B25-864A-131F7F19E944}"/>
            </a:ext>
          </a:extLst>
        </xdr:cNvPr>
        <xdr:cNvCxnSpPr/>
      </xdr:nvCxnSpPr>
      <xdr:spPr>
        <a:xfrm>
          <a:off x="16916400" y="12900479"/>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7" name="テキスト ボックス 826">
          <a:extLst>
            <a:ext uri="{FF2B5EF4-FFF2-40B4-BE49-F238E27FC236}">
              <a16:creationId xmlns:a16="http://schemas.microsoft.com/office/drawing/2014/main" id="{6554609E-4A49-4ACD-8F93-43C892B60EA8}"/>
            </a:ext>
          </a:extLst>
        </xdr:cNvPr>
        <xdr:cNvSpPr txBox="1"/>
      </xdr:nvSpPr>
      <xdr:spPr>
        <a:xfrm>
          <a:off x="16427964" y="1276778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8" name="直線コネクタ 827">
          <a:extLst>
            <a:ext uri="{FF2B5EF4-FFF2-40B4-BE49-F238E27FC236}">
              <a16:creationId xmlns:a16="http://schemas.microsoft.com/office/drawing/2014/main" id="{5BCDA37C-8F99-44BE-8B92-783575EEAC7E}"/>
            </a:ext>
          </a:extLst>
        </xdr:cNvPr>
        <xdr:cNvCxnSpPr/>
      </xdr:nvCxnSpPr>
      <xdr:spPr>
        <a:xfrm>
          <a:off x="16916400" y="12592957"/>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9" name="テキスト ボックス 828">
          <a:extLst>
            <a:ext uri="{FF2B5EF4-FFF2-40B4-BE49-F238E27FC236}">
              <a16:creationId xmlns:a16="http://schemas.microsoft.com/office/drawing/2014/main" id="{DFDC3D94-47C6-4B9C-99AC-5D3ACEB910C1}"/>
            </a:ext>
          </a:extLst>
        </xdr:cNvPr>
        <xdr:cNvSpPr txBox="1"/>
      </xdr:nvSpPr>
      <xdr:spPr>
        <a:xfrm>
          <a:off x="16427964" y="124602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0" name="直線コネクタ 829">
          <a:extLst>
            <a:ext uri="{FF2B5EF4-FFF2-40B4-BE49-F238E27FC236}">
              <a16:creationId xmlns:a16="http://schemas.microsoft.com/office/drawing/2014/main" id="{362F77C5-FFEC-4A73-9E4A-D93E7899DE63}"/>
            </a:ext>
          </a:extLst>
        </xdr:cNvPr>
        <xdr:cNvCxnSpPr/>
      </xdr:nvCxnSpPr>
      <xdr:spPr>
        <a:xfrm>
          <a:off x="16916400" y="1228543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1" name="テキスト ボックス 830">
          <a:extLst>
            <a:ext uri="{FF2B5EF4-FFF2-40B4-BE49-F238E27FC236}">
              <a16:creationId xmlns:a16="http://schemas.microsoft.com/office/drawing/2014/main" id="{4A30141C-BD0E-45DA-B871-0B3C58B3BD8D}"/>
            </a:ext>
          </a:extLst>
        </xdr:cNvPr>
        <xdr:cNvSpPr txBox="1"/>
      </xdr:nvSpPr>
      <xdr:spPr>
        <a:xfrm>
          <a:off x="16427964" y="121527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2" name="直線コネクタ 831">
          <a:extLst>
            <a:ext uri="{FF2B5EF4-FFF2-40B4-BE49-F238E27FC236}">
              <a16:creationId xmlns:a16="http://schemas.microsoft.com/office/drawing/2014/main" id="{A45B24FC-B386-4DF2-AE78-939D32303C92}"/>
            </a:ext>
          </a:extLst>
        </xdr:cNvPr>
        <xdr:cNvCxnSpPr/>
      </xdr:nvCxnSpPr>
      <xdr:spPr>
        <a:xfrm>
          <a:off x="16916400" y="1197791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3" name="テキスト ボックス 832">
          <a:extLst>
            <a:ext uri="{FF2B5EF4-FFF2-40B4-BE49-F238E27FC236}">
              <a16:creationId xmlns:a16="http://schemas.microsoft.com/office/drawing/2014/main" id="{E33B04E8-2721-4B25-BB34-4A66AF4872F7}"/>
            </a:ext>
          </a:extLst>
        </xdr:cNvPr>
        <xdr:cNvSpPr txBox="1"/>
      </xdr:nvSpPr>
      <xdr:spPr>
        <a:xfrm>
          <a:off x="16427964" y="118356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4" name="直線コネクタ 833">
          <a:extLst>
            <a:ext uri="{FF2B5EF4-FFF2-40B4-BE49-F238E27FC236}">
              <a16:creationId xmlns:a16="http://schemas.microsoft.com/office/drawing/2014/main" id="{43EB561E-2A8D-4C5D-B5F7-6926FBEA099C}"/>
            </a:ext>
          </a:extLst>
        </xdr:cNvPr>
        <xdr:cNvCxnSpPr/>
      </xdr:nvCxnSpPr>
      <xdr:spPr>
        <a:xfrm>
          <a:off x="16916400" y="11670393"/>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5" name="テキスト ボックス 834">
          <a:extLst>
            <a:ext uri="{FF2B5EF4-FFF2-40B4-BE49-F238E27FC236}">
              <a16:creationId xmlns:a16="http://schemas.microsoft.com/office/drawing/2014/main" id="{E42456CE-D495-4DDF-86D7-4DD48DC4DE20}"/>
            </a:ext>
          </a:extLst>
        </xdr:cNvPr>
        <xdr:cNvSpPr txBox="1"/>
      </xdr:nvSpPr>
      <xdr:spPr>
        <a:xfrm>
          <a:off x="16427964" y="1152817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6" name="直線コネクタ 835">
          <a:extLst>
            <a:ext uri="{FF2B5EF4-FFF2-40B4-BE49-F238E27FC236}">
              <a16:creationId xmlns:a16="http://schemas.microsoft.com/office/drawing/2014/main" id="{C79A267C-B5DB-4881-8FD3-3FCDDEB21F40}"/>
            </a:ext>
          </a:extLst>
        </xdr:cNvPr>
        <xdr:cNvCxnSpPr/>
      </xdr:nvCxnSpPr>
      <xdr:spPr>
        <a:xfrm>
          <a:off x="16916400" y="11353347"/>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7" name="テキスト ボックス 836">
          <a:extLst>
            <a:ext uri="{FF2B5EF4-FFF2-40B4-BE49-F238E27FC236}">
              <a16:creationId xmlns:a16="http://schemas.microsoft.com/office/drawing/2014/main" id="{51E1D0F4-8C54-4BE2-9D9D-287A143B9E26}"/>
            </a:ext>
          </a:extLst>
        </xdr:cNvPr>
        <xdr:cNvSpPr txBox="1"/>
      </xdr:nvSpPr>
      <xdr:spPr>
        <a:xfrm>
          <a:off x="16427964" y="112206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8" name="直線コネクタ 837">
          <a:extLst>
            <a:ext uri="{FF2B5EF4-FFF2-40B4-BE49-F238E27FC236}">
              <a16:creationId xmlns:a16="http://schemas.microsoft.com/office/drawing/2014/main" id="{B6DABE59-2399-4D05-9A8F-27090725A2C5}"/>
            </a:ext>
          </a:extLst>
        </xdr:cNvPr>
        <xdr:cNvCxnSpPr/>
      </xdr:nvCxnSpPr>
      <xdr:spPr>
        <a:xfrm>
          <a:off x="16916400" y="110458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9" name="テキスト ボックス 838">
          <a:extLst>
            <a:ext uri="{FF2B5EF4-FFF2-40B4-BE49-F238E27FC236}">
              <a16:creationId xmlns:a16="http://schemas.microsoft.com/office/drawing/2014/main" id="{DFD6D787-1D22-4D1D-9BD8-F2B0786D5C46}"/>
            </a:ext>
          </a:extLst>
        </xdr:cNvPr>
        <xdr:cNvSpPr txBox="1"/>
      </xdr:nvSpPr>
      <xdr:spPr>
        <a:xfrm>
          <a:off x="16427964" y="10913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0" name="繰出金グラフ枠">
          <a:extLst>
            <a:ext uri="{FF2B5EF4-FFF2-40B4-BE49-F238E27FC236}">
              <a16:creationId xmlns:a16="http://schemas.microsoft.com/office/drawing/2014/main" id="{16B28548-2CD4-4FAC-823E-8C817C1AB592}"/>
            </a:ext>
          </a:extLst>
        </xdr:cNvPr>
        <xdr:cNvSpPr/>
      </xdr:nvSpPr>
      <xdr:spPr>
        <a:xfrm>
          <a:off x="16916400" y="11045825"/>
          <a:ext cx="43434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162462</xdr:rowOff>
    </xdr:from>
    <xdr:to>
      <xdr:col>116</xdr:col>
      <xdr:colOff>62864</xdr:colOff>
      <xdr:row>78</xdr:row>
      <xdr:rowOff>78141</xdr:rowOff>
    </xdr:to>
    <xdr:cxnSp macro="">
      <xdr:nvCxnSpPr>
        <xdr:cNvPr id="841" name="直線コネクタ 840">
          <a:extLst>
            <a:ext uri="{FF2B5EF4-FFF2-40B4-BE49-F238E27FC236}">
              <a16:creationId xmlns:a16="http://schemas.microsoft.com/office/drawing/2014/main" id="{D1EA45E9-4E50-4450-929A-D52940203BD3}"/>
            </a:ext>
          </a:extLst>
        </xdr:cNvPr>
        <xdr:cNvCxnSpPr/>
      </xdr:nvCxnSpPr>
      <xdr:spPr>
        <a:xfrm flipV="1">
          <a:off x="20502245" y="11506737"/>
          <a:ext cx="1269" cy="12110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81968</xdr:rowOff>
    </xdr:from>
    <xdr:ext cx="534377" cy="259045"/>
    <xdr:sp macro="" textlink="">
      <xdr:nvSpPr>
        <xdr:cNvPr id="842" name="繰出金最小値テキスト">
          <a:extLst>
            <a:ext uri="{FF2B5EF4-FFF2-40B4-BE49-F238E27FC236}">
              <a16:creationId xmlns:a16="http://schemas.microsoft.com/office/drawing/2014/main" id="{E3DDF57A-3BDF-4116-9400-CDA6AD738517}"/>
            </a:ext>
          </a:extLst>
        </xdr:cNvPr>
        <xdr:cNvSpPr txBox="1"/>
      </xdr:nvSpPr>
      <xdr:spPr>
        <a:xfrm>
          <a:off x="20554950" y="12721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78141</xdr:rowOff>
    </xdr:from>
    <xdr:to>
      <xdr:col>116</xdr:col>
      <xdr:colOff>152400</xdr:colOff>
      <xdr:row>78</xdr:row>
      <xdr:rowOff>78141</xdr:rowOff>
    </xdr:to>
    <xdr:cxnSp macro="">
      <xdr:nvCxnSpPr>
        <xdr:cNvPr id="843" name="直線コネクタ 842">
          <a:extLst>
            <a:ext uri="{FF2B5EF4-FFF2-40B4-BE49-F238E27FC236}">
              <a16:creationId xmlns:a16="http://schemas.microsoft.com/office/drawing/2014/main" id="{3465891A-FD12-49A1-AB19-B7A99739730B}"/>
            </a:ext>
          </a:extLst>
        </xdr:cNvPr>
        <xdr:cNvCxnSpPr/>
      </xdr:nvCxnSpPr>
      <xdr:spPr>
        <a:xfrm>
          <a:off x="20429538" y="12717816"/>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109139</xdr:rowOff>
    </xdr:from>
    <xdr:ext cx="534377" cy="259045"/>
    <xdr:sp macro="" textlink="">
      <xdr:nvSpPr>
        <xdr:cNvPr id="844" name="繰出金最大値テキスト">
          <a:extLst>
            <a:ext uri="{FF2B5EF4-FFF2-40B4-BE49-F238E27FC236}">
              <a16:creationId xmlns:a16="http://schemas.microsoft.com/office/drawing/2014/main" id="{6BD2AA4E-F97E-449C-ACAD-438BAB43D9DE}"/>
            </a:ext>
          </a:extLst>
        </xdr:cNvPr>
        <xdr:cNvSpPr txBox="1"/>
      </xdr:nvSpPr>
      <xdr:spPr>
        <a:xfrm>
          <a:off x="20554950" y="11291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162462</xdr:rowOff>
    </xdr:from>
    <xdr:to>
      <xdr:col>116</xdr:col>
      <xdr:colOff>152400</xdr:colOff>
      <xdr:row>70</xdr:row>
      <xdr:rowOff>162462</xdr:rowOff>
    </xdr:to>
    <xdr:cxnSp macro="">
      <xdr:nvCxnSpPr>
        <xdr:cNvPr id="845" name="直線コネクタ 844">
          <a:extLst>
            <a:ext uri="{FF2B5EF4-FFF2-40B4-BE49-F238E27FC236}">
              <a16:creationId xmlns:a16="http://schemas.microsoft.com/office/drawing/2014/main" id="{F66F7EB2-AB9F-4461-A829-A5D28CC8BF89}"/>
            </a:ext>
          </a:extLst>
        </xdr:cNvPr>
        <xdr:cNvCxnSpPr/>
      </xdr:nvCxnSpPr>
      <xdr:spPr>
        <a:xfrm>
          <a:off x="20429538" y="11506737"/>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70</xdr:row>
      <xdr:rowOff>152795</xdr:rowOff>
    </xdr:from>
    <xdr:to>
      <xdr:col>116</xdr:col>
      <xdr:colOff>63500</xdr:colOff>
      <xdr:row>73</xdr:row>
      <xdr:rowOff>4075</xdr:rowOff>
    </xdr:to>
    <xdr:cxnSp macro="">
      <xdr:nvCxnSpPr>
        <xdr:cNvPr id="846" name="直線コネクタ 845">
          <a:extLst>
            <a:ext uri="{FF2B5EF4-FFF2-40B4-BE49-F238E27FC236}">
              <a16:creationId xmlns:a16="http://schemas.microsoft.com/office/drawing/2014/main" id="{78E02402-2D11-4705-85F6-79A98C001743}"/>
            </a:ext>
          </a:extLst>
        </xdr:cNvPr>
        <xdr:cNvCxnSpPr/>
      </xdr:nvCxnSpPr>
      <xdr:spPr>
        <a:xfrm>
          <a:off x="19737388" y="11497070"/>
          <a:ext cx="766762" cy="337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73042</xdr:rowOff>
    </xdr:from>
    <xdr:ext cx="534377" cy="259045"/>
    <xdr:sp macro="" textlink="">
      <xdr:nvSpPr>
        <xdr:cNvPr id="847" name="繰出金平均値テキスト">
          <a:extLst>
            <a:ext uri="{FF2B5EF4-FFF2-40B4-BE49-F238E27FC236}">
              <a16:creationId xmlns:a16="http://schemas.microsoft.com/office/drawing/2014/main" id="{63DE3608-FAD4-4A07-9D72-60EC33B9149D}"/>
            </a:ext>
          </a:extLst>
        </xdr:cNvPr>
        <xdr:cNvSpPr txBox="1"/>
      </xdr:nvSpPr>
      <xdr:spPr>
        <a:xfrm>
          <a:off x="20554950" y="119030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94615</xdr:rowOff>
    </xdr:from>
    <xdr:to>
      <xdr:col>116</xdr:col>
      <xdr:colOff>114300</xdr:colOff>
      <xdr:row>74</xdr:row>
      <xdr:rowOff>24765</xdr:rowOff>
    </xdr:to>
    <xdr:sp macro="" textlink="">
      <xdr:nvSpPr>
        <xdr:cNvPr id="848" name="フローチャート: 判断 847">
          <a:extLst>
            <a:ext uri="{FF2B5EF4-FFF2-40B4-BE49-F238E27FC236}">
              <a16:creationId xmlns:a16="http://schemas.microsoft.com/office/drawing/2014/main" id="{25230E33-DCEC-4816-8787-2DB99A9F33E1}"/>
            </a:ext>
          </a:extLst>
        </xdr:cNvPr>
        <xdr:cNvSpPr/>
      </xdr:nvSpPr>
      <xdr:spPr>
        <a:xfrm>
          <a:off x="20453350" y="11924665"/>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152795</xdr:rowOff>
    </xdr:from>
    <xdr:to>
      <xdr:col>111</xdr:col>
      <xdr:colOff>177800</xdr:colOff>
      <xdr:row>71</xdr:row>
      <xdr:rowOff>1789</xdr:rowOff>
    </xdr:to>
    <xdr:cxnSp macro="">
      <xdr:nvCxnSpPr>
        <xdr:cNvPr id="849" name="直線コネクタ 848">
          <a:extLst>
            <a:ext uri="{FF2B5EF4-FFF2-40B4-BE49-F238E27FC236}">
              <a16:creationId xmlns:a16="http://schemas.microsoft.com/office/drawing/2014/main" id="{F80AAB8D-4526-4D41-BD35-CD9F563FD753}"/>
            </a:ext>
          </a:extLst>
        </xdr:cNvPr>
        <xdr:cNvCxnSpPr/>
      </xdr:nvCxnSpPr>
      <xdr:spPr>
        <a:xfrm flipV="1">
          <a:off x="18905538" y="11497070"/>
          <a:ext cx="831850" cy="10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109670</xdr:rowOff>
    </xdr:from>
    <xdr:to>
      <xdr:col>112</xdr:col>
      <xdr:colOff>38100</xdr:colOff>
      <xdr:row>73</xdr:row>
      <xdr:rowOff>39820</xdr:rowOff>
    </xdr:to>
    <xdr:sp macro="" textlink="">
      <xdr:nvSpPr>
        <xdr:cNvPr id="850" name="フローチャート: 判断 849">
          <a:extLst>
            <a:ext uri="{FF2B5EF4-FFF2-40B4-BE49-F238E27FC236}">
              <a16:creationId xmlns:a16="http://schemas.microsoft.com/office/drawing/2014/main" id="{A59B9796-78BC-4926-80D8-C7887F6EFBAF}"/>
            </a:ext>
          </a:extLst>
        </xdr:cNvPr>
        <xdr:cNvSpPr/>
      </xdr:nvSpPr>
      <xdr:spPr>
        <a:xfrm>
          <a:off x="19686588" y="11777795"/>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30947</xdr:rowOff>
    </xdr:from>
    <xdr:ext cx="534377" cy="259045"/>
    <xdr:sp macro="" textlink="">
      <xdr:nvSpPr>
        <xdr:cNvPr id="851" name="テキスト ボックス 850">
          <a:extLst>
            <a:ext uri="{FF2B5EF4-FFF2-40B4-BE49-F238E27FC236}">
              <a16:creationId xmlns:a16="http://schemas.microsoft.com/office/drawing/2014/main" id="{58C5DD77-769D-4FAB-8914-19DF10ADEE2E}"/>
            </a:ext>
          </a:extLst>
        </xdr:cNvPr>
        <xdr:cNvSpPr txBox="1"/>
      </xdr:nvSpPr>
      <xdr:spPr>
        <a:xfrm>
          <a:off x="19484486" y="11860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1789</xdr:rowOff>
    </xdr:from>
    <xdr:to>
      <xdr:col>107</xdr:col>
      <xdr:colOff>50800</xdr:colOff>
      <xdr:row>71</xdr:row>
      <xdr:rowOff>103614</xdr:rowOff>
    </xdr:to>
    <xdr:cxnSp macro="">
      <xdr:nvCxnSpPr>
        <xdr:cNvPr id="852" name="直線コネクタ 851">
          <a:extLst>
            <a:ext uri="{FF2B5EF4-FFF2-40B4-BE49-F238E27FC236}">
              <a16:creationId xmlns:a16="http://schemas.microsoft.com/office/drawing/2014/main" id="{616CE775-B7D1-48F2-81D3-69413DCEBD4A}"/>
            </a:ext>
          </a:extLst>
        </xdr:cNvPr>
        <xdr:cNvCxnSpPr/>
      </xdr:nvCxnSpPr>
      <xdr:spPr>
        <a:xfrm flipV="1">
          <a:off x="18087975" y="11507989"/>
          <a:ext cx="817563" cy="101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64178</xdr:rowOff>
    </xdr:from>
    <xdr:to>
      <xdr:col>107</xdr:col>
      <xdr:colOff>101600</xdr:colOff>
      <xdr:row>72</xdr:row>
      <xdr:rowOff>165778</xdr:rowOff>
    </xdr:to>
    <xdr:sp macro="" textlink="">
      <xdr:nvSpPr>
        <xdr:cNvPr id="853" name="フローチャート: 判断 852">
          <a:extLst>
            <a:ext uri="{FF2B5EF4-FFF2-40B4-BE49-F238E27FC236}">
              <a16:creationId xmlns:a16="http://schemas.microsoft.com/office/drawing/2014/main" id="{142FADCD-4729-4768-A75D-7FDFC6929EF9}"/>
            </a:ext>
          </a:extLst>
        </xdr:cNvPr>
        <xdr:cNvSpPr/>
      </xdr:nvSpPr>
      <xdr:spPr>
        <a:xfrm>
          <a:off x="18854738" y="11732303"/>
          <a:ext cx="101600"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156905</xdr:rowOff>
    </xdr:from>
    <xdr:ext cx="534377" cy="259045"/>
    <xdr:sp macro="" textlink="">
      <xdr:nvSpPr>
        <xdr:cNvPr id="854" name="テキスト ボックス 853">
          <a:extLst>
            <a:ext uri="{FF2B5EF4-FFF2-40B4-BE49-F238E27FC236}">
              <a16:creationId xmlns:a16="http://schemas.microsoft.com/office/drawing/2014/main" id="{608A2ED0-B49C-462B-B708-CDABEDCBCFB2}"/>
            </a:ext>
          </a:extLst>
        </xdr:cNvPr>
        <xdr:cNvSpPr txBox="1"/>
      </xdr:nvSpPr>
      <xdr:spPr>
        <a:xfrm>
          <a:off x="18666924" y="11825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103614</xdr:rowOff>
    </xdr:from>
    <xdr:to>
      <xdr:col>102</xdr:col>
      <xdr:colOff>114300</xdr:colOff>
      <xdr:row>72</xdr:row>
      <xdr:rowOff>53420</xdr:rowOff>
    </xdr:to>
    <xdr:cxnSp macro="">
      <xdr:nvCxnSpPr>
        <xdr:cNvPr id="855" name="直線コネクタ 854">
          <a:extLst>
            <a:ext uri="{FF2B5EF4-FFF2-40B4-BE49-F238E27FC236}">
              <a16:creationId xmlns:a16="http://schemas.microsoft.com/office/drawing/2014/main" id="{16D5CEFB-77F8-4AC7-B0DA-FCA08EAD83A5}"/>
            </a:ext>
          </a:extLst>
        </xdr:cNvPr>
        <xdr:cNvCxnSpPr/>
      </xdr:nvCxnSpPr>
      <xdr:spPr>
        <a:xfrm flipV="1">
          <a:off x="17270413" y="11609814"/>
          <a:ext cx="817562" cy="111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37433</xdr:rowOff>
    </xdr:from>
    <xdr:to>
      <xdr:col>102</xdr:col>
      <xdr:colOff>165100</xdr:colOff>
      <xdr:row>72</xdr:row>
      <xdr:rowOff>139033</xdr:rowOff>
    </xdr:to>
    <xdr:sp macro="" textlink="">
      <xdr:nvSpPr>
        <xdr:cNvPr id="856" name="フローチャート: 判断 855">
          <a:extLst>
            <a:ext uri="{FF2B5EF4-FFF2-40B4-BE49-F238E27FC236}">
              <a16:creationId xmlns:a16="http://schemas.microsoft.com/office/drawing/2014/main" id="{4CBB6A5F-DAF0-4928-A8A1-7EB347206EB6}"/>
            </a:ext>
          </a:extLst>
        </xdr:cNvPr>
        <xdr:cNvSpPr/>
      </xdr:nvSpPr>
      <xdr:spPr>
        <a:xfrm>
          <a:off x="18037175" y="11705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130160</xdr:rowOff>
    </xdr:from>
    <xdr:ext cx="534377" cy="259045"/>
    <xdr:sp macro="" textlink="">
      <xdr:nvSpPr>
        <xdr:cNvPr id="857" name="テキスト ボックス 856">
          <a:extLst>
            <a:ext uri="{FF2B5EF4-FFF2-40B4-BE49-F238E27FC236}">
              <a16:creationId xmlns:a16="http://schemas.microsoft.com/office/drawing/2014/main" id="{E479F03D-C8A5-411F-AD15-AC2D7874EA54}"/>
            </a:ext>
          </a:extLst>
        </xdr:cNvPr>
        <xdr:cNvSpPr txBox="1"/>
      </xdr:nvSpPr>
      <xdr:spPr>
        <a:xfrm>
          <a:off x="17835074" y="11798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130799</xdr:rowOff>
    </xdr:from>
    <xdr:to>
      <xdr:col>98</xdr:col>
      <xdr:colOff>38100</xdr:colOff>
      <xdr:row>73</xdr:row>
      <xdr:rowOff>60949</xdr:rowOff>
    </xdr:to>
    <xdr:sp macro="" textlink="">
      <xdr:nvSpPr>
        <xdr:cNvPr id="858" name="フローチャート: 判断 857">
          <a:extLst>
            <a:ext uri="{FF2B5EF4-FFF2-40B4-BE49-F238E27FC236}">
              <a16:creationId xmlns:a16="http://schemas.microsoft.com/office/drawing/2014/main" id="{550AB0B4-BB19-425A-AFE6-A44BCFCBFEEA}"/>
            </a:ext>
          </a:extLst>
        </xdr:cNvPr>
        <xdr:cNvSpPr/>
      </xdr:nvSpPr>
      <xdr:spPr>
        <a:xfrm>
          <a:off x="17219613" y="11798924"/>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52076</xdr:rowOff>
    </xdr:from>
    <xdr:ext cx="534377" cy="259045"/>
    <xdr:sp macro="" textlink="">
      <xdr:nvSpPr>
        <xdr:cNvPr id="859" name="テキスト ボックス 858">
          <a:extLst>
            <a:ext uri="{FF2B5EF4-FFF2-40B4-BE49-F238E27FC236}">
              <a16:creationId xmlns:a16="http://schemas.microsoft.com/office/drawing/2014/main" id="{6A9904A6-BEFF-4283-836D-BF7A72A6C6E0}"/>
            </a:ext>
          </a:extLst>
        </xdr:cNvPr>
        <xdr:cNvSpPr txBox="1"/>
      </xdr:nvSpPr>
      <xdr:spPr>
        <a:xfrm>
          <a:off x="17017511" y="11882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2A8D4CC4-2B89-44F0-972E-CA69A1C08F7F}"/>
            </a:ext>
          </a:extLst>
        </xdr:cNvPr>
        <xdr:cNvSpPr txBox="1"/>
      </xdr:nvSpPr>
      <xdr:spPr>
        <a:xfrm>
          <a:off x="20327938" y="1320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2859CC0-731E-48A3-9789-3770B5894C3F}"/>
            </a:ext>
          </a:extLst>
        </xdr:cNvPr>
        <xdr:cNvSpPr txBox="1"/>
      </xdr:nvSpPr>
      <xdr:spPr>
        <a:xfrm>
          <a:off x="19561175" y="1320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D80934EA-686C-4F59-814B-166CD45FD6D7}"/>
            </a:ext>
          </a:extLst>
        </xdr:cNvPr>
        <xdr:cNvSpPr txBox="1"/>
      </xdr:nvSpPr>
      <xdr:spPr>
        <a:xfrm>
          <a:off x="18729325" y="1320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4FDDB067-B8B0-4DC6-A57B-1BF500B91D5F}"/>
            </a:ext>
          </a:extLst>
        </xdr:cNvPr>
        <xdr:cNvSpPr txBox="1"/>
      </xdr:nvSpPr>
      <xdr:spPr>
        <a:xfrm>
          <a:off x="17911763" y="1320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59498F08-69BB-4B96-BBAC-38EBA7FD4565}"/>
            </a:ext>
          </a:extLst>
        </xdr:cNvPr>
        <xdr:cNvSpPr txBox="1"/>
      </xdr:nvSpPr>
      <xdr:spPr>
        <a:xfrm>
          <a:off x="17094200" y="1320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124725</xdr:rowOff>
    </xdr:from>
    <xdr:to>
      <xdr:col>116</xdr:col>
      <xdr:colOff>114300</xdr:colOff>
      <xdr:row>73</xdr:row>
      <xdr:rowOff>54875</xdr:rowOff>
    </xdr:to>
    <xdr:sp macro="" textlink="">
      <xdr:nvSpPr>
        <xdr:cNvPr id="865" name="楕円 864">
          <a:extLst>
            <a:ext uri="{FF2B5EF4-FFF2-40B4-BE49-F238E27FC236}">
              <a16:creationId xmlns:a16="http://schemas.microsoft.com/office/drawing/2014/main" id="{153FE4BD-473C-4D50-AA64-65DEC3CEBFF3}"/>
            </a:ext>
          </a:extLst>
        </xdr:cNvPr>
        <xdr:cNvSpPr/>
      </xdr:nvSpPr>
      <xdr:spPr>
        <a:xfrm>
          <a:off x="20453350" y="1179285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147602</xdr:rowOff>
    </xdr:from>
    <xdr:ext cx="534377" cy="259045"/>
    <xdr:sp macro="" textlink="">
      <xdr:nvSpPr>
        <xdr:cNvPr id="866" name="繰出金該当値テキスト">
          <a:extLst>
            <a:ext uri="{FF2B5EF4-FFF2-40B4-BE49-F238E27FC236}">
              <a16:creationId xmlns:a16="http://schemas.microsoft.com/office/drawing/2014/main" id="{9EC07A58-7987-4339-9E57-A7912633F09E}"/>
            </a:ext>
          </a:extLst>
        </xdr:cNvPr>
        <xdr:cNvSpPr txBox="1"/>
      </xdr:nvSpPr>
      <xdr:spPr>
        <a:xfrm>
          <a:off x="20554950" y="11653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70</xdr:row>
      <xdr:rowOff>101995</xdr:rowOff>
    </xdr:from>
    <xdr:to>
      <xdr:col>112</xdr:col>
      <xdr:colOff>38100</xdr:colOff>
      <xdr:row>71</xdr:row>
      <xdr:rowOff>32145</xdr:rowOff>
    </xdr:to>
    <xdr:sp macro="" textlink="">
      <xdr:nvSpPr>
        <xdr:cNvPr id="867" name="楕円 866">
          <a:extLst>
            <a:ext uri="{FF2B5EF4-FFF2-40B4-BE49-F238E27FC236}">
              <a16:creationId xmlns:a16="http://schemas.microsoft.com/office/drawing/2014/main" id="{9D5B5902-1569-47B9-AC42-7BBB40269C83}"/>
            </a:ext>
          </a:extLst>
        </xdr:cNvPr>
        <xdr:cNvSpPr/>
      </xdr:nvSpPr>
      <xdr:spPr>
        <a:xfrm>
          <a:off x="19686588" y="11446270"/>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69</xdr:row>
      <xdr:rowOff>48672</xdr:rowOff>
    </xdr:from>
    <xdr:ext cx="534377" cy="259045"/>
    <xdr:sp macro="" textlink="">
      <xdr:nvSpPr>
        <xdr:cNvPr id="868" name="テキスト ボックス 867">
          <a:extLst>
            <a:ext uri="{FF2B5EF4-FFF2-40B4-BE49-F238E27FC236}">
              <a16:creationId xmlns:a16="http://schemas.microsoft.com/office/drawing/2014/main" id="{62C327C0-FC9D-4FCC-A57B-7BB75D2932B3}"/>
            </a:ext>
          </a:extLst>
        </xdr:cNvPr>
        <xdr:cNvSpPr txBox="1"/>
      </xdr:nvSpPr>
      <xdr:spPr>
        <a:xfrm>
          <a:off x="19484486" y="1123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70</xdr:row>
      <xdr:rowOff>122439</xdr:rowOff>
    </xdr:from>
    <xdr:to>
      <xdr:col>107</xdr:col>
      <xdr:colOff>101600</xdr:colOff>
      <xdr:row>71</xdr:row>
      <xdr:rowOff>52589</xdr:rowOff>
    </xdr:to>
    <xdr:sp macro="" textlink="">
      <xdr:nvSpPr>
        <xdr:cNvPr id="869" name="楕円 868">
          <a:extLst>
            <a:ext uri="{FF2B5EF4-FFF2-40B4-BE49-F238E27FC236}">
              <a16:creationId xmlns:a16="http://schemas.microsoft.com/office/drawing/2014/main" id="{79DFC1D1-DF55-47E8-A5F6-01E08AB05FB0}"/>
            </a:ext>
          </a:extLst>
        </xdr:cNvPr>
        <xdr:cNvSpPr/>
      </xdr:nvSpPr>
      <xdr:spPr>
        <a:xfrm>
          <a:off x="18854738" y="11466714"/>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69</xdr:row>
      <xdr:rowOff>69116</xdr:rowOff>
    </xdr:from>
    <xdr:ext cx="534377" cy="259045"/>
    <xdr:sp macro="" textlink="">
      <xdr:nvSpPr>
        <xdr:cNvPr id="870" name="テキスト ボックス 869">
          <a:extLst>
            <a:ext uri="{FF2B5EF4-FFF2-40B4-BE49-F238E27FC236}">
              <a16:creationId xmlns:a16="http://schemas.microsoft.com/office/drawing/2014/main" id="{35C71DF3-3844-4C62-8A82-EAACF8859B75}"/>
            </a:ext>
          </a:extLst>
        </xdr:cNvPr>
        <xdr:cNvSpPr txBox="1"/>
      </xdr:nvSpPr>
      <xdr:spPr>
        <a:xfrm>
          <a:off x="18666924" y="11251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52814</xdr:rowOff>
    </xdr:from>
    <xdr:to>
      <xdr:col>102</xdr:col>
      <xdr:colOff>165100</xdr:colOff>
      <xdr:row>71</xdr:row>
      <xdr:rowOff>154414</xdr:rowOff>
    </xdr:to>
    <xdr:sp macro="" textlink="">
      <xdr:nvSpPr>
        <xdr:cNvPr id="871" name="楕円 870">
          <a:extLst>
            <a:ext uri="{FF2B5EF4-FFF2-40B4-BE49-F238E27FC236}">
              <a16:creationId xmlns:a16="http://schemas.microsoft.com/office/drawing/2014/main" id="{858E9671-7DCE-47AA-A933-826FA95BE09C}"/>
            </a:ext>
          </a:extLst>
        </xdr:cNvPr>
        <xdr:cNvSpPr/>
      </xdr:nvSpPr>
      <xdr:spPr>
        <a:xfrm>
          <a:off x="18037175" y="11559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69</xdr:row>
      <xdr:rowOff>170941</xdr:rowOff>
    </xdr:from>
    <xdr:ext cx="534377" cy="259045"/>
    <xdr:sp macro="" textlink="">
      <xdr:nvSpPr>
        <xdr:cNvPr id="872" name="テキスト ボックス 871">
          <a:extLst>
            <a:ext uri="{FF2B5EF4-FFF2-40B4-BE49-F238E27FC236}">
              <a16:creationId xmlns:a16="http://schemas.microsoft.com/office/drawing/2014/main" id="{ED631423-353B-4D6A-92E9-4A7719677B0E}"/>
            </a:ext>
          </a:extLst>
        </xdr:cNvPr>
        <xdr:cNvSpPr txBox="1"/>
      </xdr:nvSpPr>
      <xdr:spPr>
        <a:xfrm>
          <a:off x="17835074" y="11343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2620</xdr:rowOff>
    </xdr:from>
    <xdr:to>
      <xdr:col>98</xdr:col>
      <xdr:colOff>38100</xdr:colOff>
      <xdr:row>72</xdr:row>
      <xdr:rowOff>104220</xdr:rowOff>
    </xdr:to>
    <xdr:sp macro="" textlink="">
      <xdr:nvSpPr>
        <xdr:cNvPr id="873" name="楕円 872">
          <a:extLst>
            <a:ext uri="{FF2B5EF4-FFF2-40B4-BE49-F238E27FC236}">
              <a16:creationId xmlns:a16="http://schemas.microsoft.com/office/drawing/2014/main" id="{35D0A917-0047-44FD-9FC7-C149A9F21408}"/>
            </a:ext>
          </a:extLst>
        </xdr:cNvPr>
        <xdr:cNvSpPr/>
      </xdr:nvSpPr>
      <xdr:spPr>
        <a:xfrm>
          <a:off x="17219613" y="11670745"/>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120747</xdr:rowOff>
    </xdr:from>
    <xdr:ext cx="534377" cy="259045"/>
    <xdr:sp macro="" textlink="">
      <xdr:nvSpPr>
        <xdr:cNvPr id="874" name="テキスト ボックス 873">
          <a:extLst>
            <a:ext uri="{FF2B5EF4-FFF2-40B4-BE49-F238E27FC236}">
              <a16:creationId xmlns:a16="http://schemas.microsoft.com/office/drawing/2014/main" id="{34E12199-D395-46E7-8115-819C880F636D}"/>
            </a:ext>
          </a:extLst>
        </xdr:cNvPr>
        <xdr:cNvSpPr txBox="1"/>
      </xdr:nvSpPr>
      <xdr:spPr>
        <a:xfrm>
          <a:off x="17017511" y="11465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5" name="正方形/長方形 874">
          <a:extLst>
            <a:ext uri="{FF2B5EF4-FFF2-40B4-BE49-F238E27FC236}">
              <a16:creationId xmlns:a16="http://schemas.microsoft.com/office/drawing/2014/main" id="{81AD76B7-6456-4994-B79C-C7BF8E8ED3B9}"/>
            </a:ext>
          </a:extLst>
        </xdr:cNvPr>
        <xdr:cNvSpPr/>
      </xdr:nvSpPr>
      <xdr:spPr>
        <a:xfrm>
          <a:off x="16916400" y="13506450"/>
          <a:ext cx="4343400"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6" name="正方形/長方形 875">
          <a:extLst>
            <a:ext uri="{FF2B5EF4-FFF2-40B4-BE49-F238E27FC236}">
              <a16:creationId xmlns:a16="http://schemas.microsoft.com/office/drawing/2014/main" id="{C55DEE1F-E067-4D58-ACE1-342C78B27710}"/>
            </a:ext>
          </a:extLst>
        </xdr:cNvPr>
        <xdr:cNvSpPr/>
      </xdr:nvSpPr>
      <xdr:spPr>
        <a:xfrm>
          <a:off x="17043400" y="138303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7" name="正方形/長方形 876">
          <a:extLst>
            <a:ext uri="{FF2B5EF4-FFF2-40B4-BE49-F238E27FC236}">
              <a16:creationId xmlns:a16="http://schemas.microsoft.com/office/drawing/2014/main" id="{22848B87-71DD-49EF-A0EA-E8CE309811C0}"/>
            </a:ext>
          </a:extLst>
        </xdr:cNvPr>
        <xdr:cNvSpPr/>
      </xdr:nvSpPr>
      <xdr:spPr>
        <a:xfrm>
          <a:off x="17043400" y="140239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8" name="正方形/長方形 877">
          <a:extLst>
            <a:ext uri="{FF2B5EF4-FFF2-40B4-BE49-F238E27FC236}">
              <a16:creationId xmlns:a16="http://schemas.microsoft.com/office/drawing/2014/main" id="{FB307329-18FA-4090-8989-FD0E9DADEF23}"/>
            </a:ext>
          </a:extLst>
        </xdr:cNvPr>
        <xdr:cNvSpPr/>
      </xdr:nvSpPr>
      <xdr:spPr>
        <a:xfrm>
          <a:off x="17973675" y="138303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9" name="正方形/長方形 878">
          <a:extLst>
            <a:ext uri="{FF2B5EF4-FFF2-40B4-BE49-F238E27FC236}">
              <a16:creationId xmlns:a16="http://schemas.microsoft.com/office/drawing/2014/main" id="{474D657E-111B-49AA-BAD0-F7B97D9701A5}"/>
            </a:ext>
          </a:extLst>
        </xdr:cNvPr>
        <xdr:cNvSpPr/>
      </xdr:nvSpPr>
      <xdr:spPr>
        <a:xfrm>
          <a:off x="17973675" y="140239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0" name="正方形/長方形 879">
          <a:extLst>
            <a:ext uri="{FF2B5EF4-FFF2-40B4-BE49-F238E27FC236}">
              <a16:creationId xmlns:a16="http://schemas.microsoft.com/office/drawing/2014/main" id="{81850886-1B45-4903-9BCE-FBDEFFC57188}"/>
            </a:ext>
          </a:extLst>
        </xdr:cNvPr>
        <xdr:cNvSpPr/>
      </xdr:nvSpPr>
      <xdr:spPr>
        <a:xfrm>
          <a:off x="19030950" y="138303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1" name="正方形/長方形 880">
          <a:extLst>
            <a:ext uri="{FF2B5EF4-FFF2-40B4-BE49-F238E27FC236}">
              <a16:creationId xmlns:a16="http://schemas.microsoft.com/office/drawing/2014/main" id="{2F222310-B7C7-4BA6-BC5F-C7F2C15F06C3}"/>
            </a:ext>
          </a:extLst>
        </xdr:cNvPr>
        <xdr:cNvSpPr/>
      </xdr:nvSpPr>
      <xdr:spPr>
        <a:xfrm>
          <a:off x="19030950" y="140239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2" name="正方形/長方形 881">
          <a:extLst>
            <a:ext uri="{FF2B5EF4-FFF2-40B4-BE49-F238E27FC236}">
              <a16:creationId xmlns:a16="http://schemas.microsoft.com/office/drawing/2014/main" id="{BC4C703B-C825-4737-87EF-CCCC62E928EC}"/>
            </a:ext>
          </a:extLst>
        </xdr:cNvPr>
        <xdr:cNvSpPr/>
      </xdr:nvSpPr>
      <xdr:spPr>
        <a:xfrm>
          <a:off x="16916400" y="14284325"/>
          <a:ext cx="4343400" cy="22574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3" name="テキスト ボックス 882">
          <a:extLst>
            <a:ext uri="{FF2B5EF4-FFF2-40B4-BE49-F238E27FC236}">
              <a16:creationId xmlns:a16="http://schemas.microsoft.com/office/drawing/2014/main" id="{B81F145B-9C1D-44A4-9742-019B33042B07}"/>
            </a:ext>
          </a:extLst>
        </xdr:cNvPr>
        <xdr:cNvSpPr txBox="1"/>
      </xdr:nvSpPr>
      <xdr:spPr>
        <a:xfrm>
          <a:off x="16892588" y="14103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4" name="直線コネクタ 883">
          <a:extLst>
            <a:ext uri="{FF2B5EF4-FFF2-40B4-BE49-F238E27FC236}">
              <a16:creationId xmlns:a16="http://schemas.microsoft.com/office/drawing/2014/main" id="{52AEF29A-DDBC-40C0-B3E2-0DA277F3A4E9}"/>
            </a:ext>
          </a:extLst>
        </xdr:cNvPr>
        <xdr:cNvCxnSpPr/>
      </xdr:nvCxnSpPr>
      <xdr:spPr>
        <a:xfrm>
          <a:off x="16916400" y="16541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5" name="直線コネクタ 884">
          <a:extLst>
            <a:ext uri="{FF2B5EF4-FFF2-40B4-BE49-F238E27FC236}">
              <a16:creationId xmlns:a16="http://schemas.microsoft.com/office/drawing/2014/main" id="{726E02C7-306F-44F5-A555-7C95DCEA4990}"/>
            </a:ext>
          </a:extLst>
        </xdr:cNvPr>
        <xdr:cNvCxnSpPr/>
      </xdr:nvCxnSpPr>
      <xdr:spPr>
        <a:xfrm>
          <a:off x="16916400" y="15398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6" name="テキスト ボックス 885">
          <a:extLst>
            <a:ext uri="{FF2B5EF4-FFF2-40B4-BE49-F238E27FC236}">
              <a16:creationId xmlns:a16="http://schemas.microsoft.com/office/drawing/2014/main" id="{09E3F711-D698-4F24-99BA-8F0B5745EE68}"/>
            </a:ext>
          </a:extLst>
        </xdr:cNvPr>
        <xdr:cNvSpPr txBox="1"/>
      </xdr:nvSpPr>
      <xdr:spPr>
        <a:xfrm>
          <a:off x="16696189" y="152565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7" name="直線コネクタ 886">
          <a:extLst>
            <a:ext uri="{FF2B5EF4-FFF2-40B4-BE49-F238E27FC236}">
              <a16:creationId xmlns:a16="http://schemas.microsoft.com/office/drawing/2014/main" id="{CA4B2374-7E05-447A-ACDB-A1A623EC9FC9}"/>
            </a:ext>
          </a:extLst>
        </xdr:cNvPr>
        <xdr:cNvCxnSpPr/>
      </xdr:nvCxnSpPr>
      <xdr:spPr>
        <a:xfrm>
          <a:off x="16916400" y="142843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8" name="テキスト ボックス 887">
          <a:extLst>
            <a:ext uri="{FF2B5EF4-FFF2-40B4-BE49-F238E27FC236}">
              <a16:creationId xmlns:a16="http://schemas.microsoft.com/office/drawing/2014/main" id="{AB816218-E3DB-4CDD-9A2B-64EB94921C79}"/>
            </a:ext>
          </a:extLst>
        </xdr:cNvPr>
        <xdr:cNvSpPr txBox="1"/>
      </xdr:nvSpPr>
      <xdr:spPr>
        <a:xfrm>
          <a:off x="16696189" y="14151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9" name="前年度繰上充用金グラフ枠">
          <a:extLst>
            <a:ext uri="{FF2B5EF4-FFF2-40B4-BE49-F238E27FC236}">
              <a16:creationId xmlns:a16="http://schemas.microsoft.com/office/drawing/2014/main" id="{82073F65-8535-4A47-A460-E5E2874CB3A9}"/>
            </a:ext>
          </a:extLst>
        </xdr:cNvPr>
        <xdr:cNvSpPr/>
      </xdr:nvSpPr>
      <xdr:spPr>
        <a:xfrm>
          <a:off x="16916400" y="14284325"/>
          <a:ext cx="4343400" cy="22574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0" name="直線コネクタ 889">
          <a:extLst>
            <a:ext uri="{FF2B5EF4-FFF2-40B4-BE49-F238E27FC236}">
              <a16:creationId xmlns:a16="http://schemas.microsoft.com/office/drawing/2014/main" id="{369C1D0F-8152-4A03-8ACC-154D124FA17D}"/>
            </a:ext>
          </a:extLst>
        </xdr:cNvPr>
        <xdr:cNvCxnSpPr/>
      </xdr:nvCxnSpPr>
      <xdr:spPr>
        <a:xfrm>
          <a:off x="20502245" y="1539875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1" name="前年度繰上充用金最小値テキスト">
          <a:extLst>
            <a:ext uri="{FF2B5EF4-FFF2-40B4-BE49-F238E27FC236}">
              <a16:creationId xmlns:a16="http://schemas.microsoft.com/office/drawing/2014/main" id="{FB9DDF29-9211-4009-A702-B9D7817D122C}"/>
            </a:ext>
          </a:extLst>
        </xdr:cNvPr>
        <xdr:cNvSpPr txBox="1"/>
      </xdr:nvSpPr>
      <xdr:spPr>
        <a:xfrm>
          <a:off x="20554950" y="154406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7BE8575D-62FA-4093-860B-BE3B88C37243}"/>
            </a:ext>
          </a:extLst>
        </xdr:cNvPr>
        <xdr:cNvCxnSpPr/>
      </xdr:nvCxnSpPr>
      <xdr:spPr>
        <a:xfrm>
          <a:off x="20429538" y="15398750"/>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3" name="前年度繰上充用金最大値テキスト">
          <a:extLst>
            <a:ext uri="{FF2B5EF4-FFF2-40B4-BE49-F238E27FC236}">
              <a16:creationId xmlns:a16="http://schemas.microsoft.com/office/drawing/2014/main" id="{C8041499-39BD-4A4C-9146-B12A7351F142}"/>
            </a:ext>
          </a:extLst>
        </xdr:cNvPr>
        <xdr:cNvSpPr txBox="1"/>
      </xdr:nvSpPr>
      <xdr:spPr>
        <a:xfrm>
          <a:off x="20554950" y="150977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A78FF35E-79E9-4F4E-B0E4-A7D3BB1721D6}"/>
            </a:ext>
          </a:extLst>
        </xdr:cNvPr>
        <xdr:cNvCxnSpPr/>
      </xdr:nvCxnSpPr>
      <xdr:spPr>
        <a:xfrm>
          <a:off x="20429538" y="15398750"/>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5" name="直線コネクタ 894">
          <a:extLst>
            <a:ext uri="{FF2B5EF4-FFF2-40B4-BE49-F238E27FC236}">
              <a16:creationId xmlns:a16="http://schemas.microsoft.com/office/drawing/2014/main" id="{C76C0D98-DBEB-4C9E-A219-70BE04BA3DD9}"/>
            </a:ext>
          </a:extLst>
        </xdr:cNvPr>
        <xdr:cNvCxnSpPr/>
      </xdr:nvCxnSpPr>
      <xdr:spPr>
        <a:xfrm>
          <a:off x="19737388" y="15398750"/>
          <a:ext cx="766762"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6" name="前年度繰上充用金平均値テキスト">
          <a:extLst>
            <a:ext uri="{FF2B5EF4-FFF2-40B4-BE49-F238E27FC236}">
              <a16:creationId xmlns:a16="http://schemas.microsoft.com/office/drawing/2014/main" id="{FB3A0C88-EED6-459C-BB41-FF64AB4649D8}"/>
            </a:ext>
          </a:extLst>
        </xdr:cNvPr>
        <xdr:cNvSpPr txBox="1"/>
      </xdr:nvSpPr>
      <xdr:spPr>
        <a:xfrm>
          <a:off x="20554950" y="1532637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7" name="フローチャート: 判断 896">
          <a:extLst>
            <a:ext uri="{FF2B5EF4-FFF2-40B4-BE49-F238E27FC236}">
              <a16:creationId xmlns:a16="http://schemas.microsoft.com/office/drawing/2014/main" id="{76E279A0-9CBE-4420-8014-419A0647EB4D}"/>
            </a:ext>
          </a:extLst>
        </xdr:cNvPr>
        <xdr:cNvSpPr/>
      </xdr:nvSpPr>
      <xdr:spPr>
        <a:xfrm>
          <a:off x="20453350" y="1534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8" name="直線コネクタ 897">
          <a:extLst>
            <a:ext uri="{FF2B5EF4-FFF2-40B4-BE49-F238E27FC236}">
              <a16:creationId xmlns:a16="http://schemas.microsoft.com/office/drawing/2014/main" id="{E3FD1953-CE9C-483B-8B9A-658F43C7D680}"/>
            </a:ext>
          </a:extLst>
        </xdr:cNvPr>
        <xdr:cNvCxnSpPr/>
      </xdr:nvCxnSpPr>
      <xdr:spPr>
        <a:xfrm>
          <a:off x="18905538" y="15398750"/>
          <a:ext cx="8318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9" name="フローチャート: 判断 898">
          <a:extLst>
            <a:ext uri="{FF2B5EF4-FFF2-40B4-BE49-F238E27FC236}">
              <a16:creationId xmlns:a16="http://schemas.microsoft.com/office/drawing/2014/main" id="{1FC87716-F1FF-4843-9806-B39DA5A4DF0D}"/>
            </a:ext>
          </a:extLst>
        </xdr:cNvPr>
        <xdr:cNvSpPr/>
      </xdr:nvSpPr>
      <xdr:spPr>
        <a:xfrm>
          <a:off x="19686588" y="15347950"/>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C66D8C32-A0B9-4443-8B5B-05925C874728}"/>
            </a:ext>
          </a:extLst>
        </xdr:cNvPr>
        <xdr:cNvSpPr txBox="1"/>
      </xdr:nvSpPr>
      <xdr:spPr>
        <a:xfrm>
          <a:off x="19612738" y="154406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1" name="直線コネクタ 900">
          <a:extLst>
            <a:ext uri="{FF2B5EF4-FFF2-40B4-BE49-F238E27FC236}">
              <a16:creationId xmlns:a16="http://schemas.microsoft.com/office/drawing/2014/main" id="{A8C3EA3D-EF5B-4C7E-AD53-06F86838ACF7}"/>
            </a:ext>
          </a:extLst>
        </xdr:cNvPr>
        <xdr:cNvCxnSpPr/>
      </xdr:nvCxnSpPr>
      <xdr:spPr>
        <a:xfrm>
          <a:off x="18087975" y="15398750"/>
          <a:ext cx="81756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2" name="フローチャート: 判断 901">
          <a:extLst>
            <a:ext uri="{FF2B5EF4-FFF2-40B4-BE49-F238E27FC236}">
              <a16:creationId xmlns:a16="http://schemas.microsoft.com/office/drawing/2014/main" id="{EBE18383-B552-4A73-90FA-1EB879D5FEAF}"/>
            </a:ext>
          </a:extLst>
        </xdr:cNvPr>
        <xdr:cNvSpPr/>
      </xdr:nvSpPr>
      <xdr:spPr>
        <a:xfrm>
          <a:off x="18854738" y="1534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5FB0081E-1DC3-4F85-9EF2-4FA3BC54B971}"/>
            </a:ext>
          </a:extLst>
        </xdr:cNvPr>
        <xdr:cNvSpPr txBox="1"/>
      </xdr:nvSpPr>
      <xdr:spPr>
        <a:xfrm>
          <a:off x="18795175" y="154406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4" name="直線コネクタ 903">
          <a:extLst>
            <a:ext uri="{FF2B5EF4-FFF2-40B4-BE49-F238E27FC236}">
              <a16:creationId xmlns:a16="http://schemas.microsoft.com/office/drawing/2014/main" id="{F3A90EC5-F303-46F8-AD3F-63C0078EB3D5}"/>
            </a:ext>
          </a:extLst>
        </xdr:cNvPr>
        <xdr:cNvCxnSpPr/>
      </xdr:nvCxnSpPr>
      <xdr:spPr>
        <a:xfrm>
          <a:off x="17270413" y="15398750"/>
          <a:ext cx="817562"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5" name="フローチャート: 判断 904">
          <a:extLst>
            <a:ext uri="{FF2B5EF4-FFF2-40B4-BE49-F238E27FC236}">
              <a16:creationId xmlns:a16="http://schemas.microsoft.com/office/drawing/2014/main" id="{E870A503-07B6-4F9B-9725-6EB3CD7F1D67}"/>
            </a:ext>
          </a:extLst>
        </xdr:cNvPr>
        <xdr:cNvSpPr/>
      </xdr:nvSpPr>
      <xdr:spPr>
        <a:xfrm>
          <a:off x="18037175" y="1534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C3DFEA60-9722-400F-B7C3-5874D2C8B5B6}"/>
            </a:ext>
          </a:extLst>
        </xdr:cNvPr>
        <xdr:cNvSpPr txBox="1"/>
      </xdr:nvSpPr>
      <xdr:spPr>
        <a:xfrm>
          <a:off x="17972851" y="154406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7" name="フローチャート: 判断 906">
          <a:extLst>
            <a:ext uri="{FF2B5EF4-FFF2-40B4-BE49-F238E27FC236}">
              <a16:creationId xmlns:a16="http://schemas.microsoft.com/office/drawing/2014/main" id="{98CF29D4-6FD6-453B-8ECB-4D6D731319AC}"/>
            </a:ext>
          </a:extLst>
        </xdr:cNvPr>
        <xdr:cNvSpPr/>
      </xdr:nvSpPr>
      <xdr:spPr>
        <a:xfrm>
          <a:off x="17219613" y="15347950"/>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6C5F216B-BAA2-4545-B20A-6CC09A53371C}"/>
            </a:ext>
          </a:extLst>
        </xdr:cNvPr>
        <xdr:cNvSpPr txBox="1"/>
      </xdr:nvSpPr>
      <xdr:spPr>
        <a:xfrm>
          <a:off x="17145763" y="154406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632044E2-E50B-4A1C-87A7-B5E73F68893F}"/>
            </a:ext>
          </a:extLst>
        </xdr:cNvPr>
        <xdr:cNvSpPr txBox="1"/>
      </xdr:nvSpPr>
      <xdr:spPr>
        <a:xfrm>
          <a:off x="20327938" y="16539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458DEA8B-B57C-4A0A-9037-9A0D8DEBBB3C}"/>
            </a:ext>
          </a:extLst>
        </xdr:cNvPr>
        <xdr:cNvSpPr txBox="1"/>
      </xdr:nvSpPr>
      <xdr:spPr>
        <a:xfrm>
          <a:off x="19561175" y="16539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73AC0895-0A35-43D0-8F71-FFA1E39C3BF0}"/>
            </a:ext>
          </a:extLst>
        </xdr:cNvPr>
        <xdr:cNvSpPr txBox="1"/>
      </xdr:nvSpPr>
      <xdr:spPr>
        <a:xfrm>
          <a:off x="18729325" y="16539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CF03DA1-91BC-4500-BBE0-BA4A5EA336E8}"/>
            </a:ext>
          </a:extLst>
        </xdr:cNvPr>
        <xdr:cNvSpPr txBox="1"/>
      </xdr:nvSpPr>
      <xdr:spPr>
        <a:xfrm>
          <a:off x="17911763" y="16539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21B74792-9C78-44CD-871A-E893C1A5CEC0}"/>
            </a:ext>
          </a:extLst>
        </xdr:cNvPr>
        <xdr:cNvSpPr txBox="1"/>
      </xdr:nvSpPr>
      <xdr:spPr>
        <a:xfrm>
          <a:off x="17094200" y="16539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4" name="楕円 913">
          <a:extLst>
            <a:ext uri="{FF2B5EF4-FFF2-40B4-BE49-F238E27FC236}">
              <a16:creationId xmlns:a16="http://schemas.microsoft.com/office/drawing/2014/main" id="{61DEB3F2-8D56-4D2E-BAFF-F760CB421718}"/>
            </a:ext>
          </a:extLst>
        </xdr:cNvPr>
        <xdr:cNvSpPr/>
      </xdr:nvSpPr>
      <xdr:spPr>
        <a:xfrm>
          <a:off x="20453350" y="1534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5" name="前年度繰上充用金該当値テキスト">
          <a:extLst>
            <a:ext uri="{FF2B5EF4-FFF2-40B4-BE49-F238E27FC236}">
              <a16:creationId xmlns:a16="http://schemas.microsoft.com/office/drawing/2014/main" id="{F6E61374-98F0-485C-A21C-465CD7EE4F6B}"/>
            </a:ext>
          </a:extLst>
        </xdr:cNvPr>
        <xdr:cNvSpPr txBox="1"/>
      </xdr:nvSpPr>
      <xdr:spPr>
        <a:xfrm>
          <a:off x="20554950" y="152120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6" name="楕円 915">
          <a:extLst>
            <a:ext uri="{FF2B5EF4-FFF2-40B4-BE49-F238E27FC236}">
              <a16:creationId xmlns:a16="http://schemas.microsoft.com/office/drawing/2014/main" id="{D49E1A83-147F-4763-A173-8517B2B2626C}"/>
            </a:ext>
          </a:extLst>
        </xdr:cNvPr>
        <xdr:cNvSpPr/>
      </xdr:nvSpPr>
      <xdr:spPr>
        <a:xfrm>
          <a:off x="19686588" y="15347950"/>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83119BF9-74A1-477D-A101-30BA46E792AF}"/>
            </a:ext>
          </a:extLst>
        </xdr:cNvPr>
        <xdr:cNvSpPr txBox="1"/>
      </xdr:nvSpPr>
      <xdr:spPr>
        <a:xfrm>
          <a:off x="19612738" y="151231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8" name="楕円 917">
          <a:extLst>
            <a:ext uri="{FF2B5EF4-FFF2-40B4-BE49-F238E27FC236}">
              <a16:creationId xmlns:a16="http://schemas.microsoft.com/office/drawing/2014/main" id="{E08B9928-277C-4561-B397-5E5E50F9735E}"/>
            </a:ext>
          </a:extLst>
        </xdr:cNvPr>
        <xdr:cNvSpPr/>
      </xdr:nvSpPr>
      <xdr:spPr>
        <a:xfrm>
          <a:off x="18854738" y="1534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9A3B0183-F517-43B0-8223-6B06B8E4A44F}"/>
            </a:ext>
          </a:extLst>
        </xdr:cNvPr>
        <xdr:cNvSpPr txBox="1"/>
      </xdr:nvSpPr>
      <xdr:spPr>
        <a:xfrm>
          <a:off x="18795175" y="151231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0" name="楕円 919">
          <a:extLst>
            <a:ext uri="{FF2B5EF4-FFF2-40B4-BE49-F238E27FC236}">
              <a16:creationId xmlns:a16="http://schemas.microsoft.com/office/drawing/2014/main" id="{9D2D4E4B-05A8-44B0-9376-5E83BA80D800}"/>
            </a:ext>
          </a:extLst>
        </xdr:cNvPr>
        <xdr:cNvSpPr/>
      </xdr:nvSpPr>
      <xdr:spPr>
        <a:xfrm>
          <a:off x="18037175" y="1534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FF913CFB-EFB5-43ED-B514-57AC59949AEA}"/>
            </a:ext>
          </a:extLst>
        </xdr:cNvPr>
        <xdr:cNvSpPr txBox="1"/>
      </xdr:nvSpPr>
      <xdr:spPr>
        <a:xfrm>
          <a:off x="17972851" y="151231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楕円 921">
          <a:extLst>
            <a:ext uri="{FF2B5EF4-FFF2-40B4-BE49-F238E27FC236}">
              <a16:creationId xmlns:a16="http://schemas.microsoft.com/office/drawing/2014/main" id="{A2854244-42A4-4A6F-84CC-500C0D2D3494}"/>
            </a:ext>
          </a:extLst>
        </xdr:cNvPr>
        <xdr:cNvSpPr/>
      </xdr:nvSpPr>
      <xdr:spPr>
        <a:xfrm>
          <a:off x="17219613" y="15347950"/>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E903EF85-71B0-432D-B0A4-A871D1FA472F}"/>
            </a:ext>
          </a:extLst>
        </xdr:cNvPr>
        <xdr:cNvSpPr txBox="1"/>
      </xdr:nvSpPr>
      <xdr:spPr>
        <a:xfrm>
          <a:off x="17145763" y="151231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4" name="正方形/長方形 923">
          <a:extLst>
            <a:ext uri="{FF2B5EF4-FFF2-40B4-BE49-F238E27FC236}">
              <a16:creationId xmlns:a16="http://schemas.microsoft.com/office/drawing/2014/main" id="{F8759A0C-D832-4814-9DB8-995D239F81C4}"/>
            </a:ext>
          </a:extLst>
        </xdr:cNvPr>
        <xdr:cNvSpPr/>
      </xdr:nvSpPr>
      <xdr:spPr>
        <a:xfrm>
          <a:off x="704850" y="16922750"/>
          <a:ext cx="2055495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5" name="正方形/長方形 924">
          <a:extLst>
            <a:ext uri="{FF2B5EF4-FFF2-40B4-BE49-F238E27FC236}">
              <a16:creationId xmlns:a16="http://schemas.microsoft.com/office/drawing/2014/main" id="{015DDA27-7CBC-48C0-B789-4BE9B2FE5D0B}"/>
            </a:ext>
          </a:extLst>
        </xdr:cNvPr>
        <xdr:cNvSpPr/>
      </xdr:nvSpPr>
      <xdr:spPr>
        <a:xfrm>
          <a:off x="704850" y="16986250"/>
          <a:ext cx="35623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6" name="テキスト ボックス 925">
          <a:extLst>
            <a:ext uri="{FF2B5EF4-FFF2-40B4-BE49-F238E27FC236}">
              <a16:creationId xmlns:a16="http://schemas.microsoft.com/office/drawing/2014/main" id="{D51C4024-836B-4FCC-A4FD-FBE681603A34}"/>
            </a:ext>
          </a:extLst>
        </xdr:cNvPr>
        <xdr:cNvSpPr txBox="1"/>
      </xdr:nvSpPr>
      <xdr:spPr>
        <a:xfrm>
          <a:off x="730250" y="17240250"/>
          <a:ext cx="2050415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・公債費は繰上償還（</a:t>
          </a:r>
          <a:r>
            <a:rPr kumimoji="1" lang="en-US" altLang="ja-JP" sz="1300">
              <a:solidFill>
                <a:schemeClr val="tx1"/>
              </a:solidFill>
              <a:latin typeface="ＭＳ Ｐゴシック" panose="020B0600070205080204" pitchFamily="50" charset="-128"/>
              <a:ea typeface="ＭＳ Ｐゴシック" panose="020B0600070205080204" pitchFamily="50" charset="-128"/>
            </a:rPr>
            <a:t>171,600</a:t>
          </a:r>
          <a:r>
            <a:rPr kumimoji="1" lang="ja-JP" altLang="en-US" sz="1300">
              <a:solidFill>
                <a:schemeClr val="tx1"/>
              </a:solidFill>
              <a:latin typeface="ＭＳ Ｐゴシック" panose="020B0600070205080204" pitchFamily="50" charset="-128"/>
              <a:ea typeface="ＭＳ Ｐゴシック" panose="020B0600070205080204" pitchFamily="50" charset="-128"/>
            </a:rPr>
            <a:t>千円）を行ったこともあり、住民一人当たり</a:t>
          </a:r>
          <a:r>
            <a:rPr kumimoji="1" lang="en-US" altLang="ja-JP" sz="1300">
              <a:solidFill>
                <a:schemeClr val="tx1"/>
              </a:solidFill>
              <a:latin typeface="ＭＳ Ｐゴシック" panose="020B0600070205080204" pitchFamily="50" charset="-128"/>
              <a:ea typeface="ＭＳ Ｐゴシック" panose="020B0600070205080204" pitchFamily="50" charset="-128"/>
            </a:rPr>
            <a:t>83,787</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円となっている。全国平均、県平均及び類似団体平均と比較して一人当たりのコストが非常に高い状況となっている。これは、平成</a:t>
          </a:r>
          <a:r>
            <a:rPr kumimoji="1" lang="en-US" altLang="ja-JP" sz="1300">
              <a:solidFill>
                <a:schemeClr val="tx1"/>
              </a:solidFill>
              <a:latin typeface="ＭＳ Ｐゴシック" panose="020B0600070205080204" pitchFamily="50" charset="-128"/>
              <a:ea typeface="ＭＳ Ｐゴシック" panose="020B0600070205080204" pitchFamily="50" charset="-128"/>
            </a:rPr>
            <a:t>23</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年度から</a:t>
          </a:r>
          <a:r>
            <a:rPr kumimoji="1" lang="en-US" altLang="ja-JP" sz="1300">
              <a:solidFill>
                <a:schemeClr val="tx1"/>
              </a:solidFill>
              <a:latin typeface="ＭＳ Ｐゴシック" panose="020B0600070205080204" pitchFamily="50" charset="-128"/>
              <a:ea typeface="ＭＳ Ｐゴシック" panose="020B0600070205080204" pitchFamily="50" charset="-128"/>
            </a:rPr>
            <a:t>27</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年度にかけて実施された幼稚園、小・中学校の第</a:t>
          </a:r>
          <a:r>
            <a:rPr kumimoji="1" lang="en-US" altLang="ja-JP" sz="1300">
              <a:solidFill>
                <a:schemeClr val="tx1"/>
              </a:solidFill>
              <a:latin typeface="ＭＳ Ｐゴシック" panose="020B0600070205080204" pitchFamily="50" charset="-128"/>
              <a:ea typeface="ＭＳ Ｐゴシック" panose="020B0600070205080204" pitchFamily="50" charset="-128"/>
            </a:rPr>
            <a:t>2</a:t>
          </a:r>
          <a:r>
            <a:rPr kumimoji="1" lang="ja-JP" altLang="en-US" sz="1300">
              <a:solidFill>
                <a:schemeClr val="tx1"/>
              </a:solidFill>
              <a:latin typeface="ＭＳ Ｐゴシック" panose="020B0600070205080204" pitchFamily="50" charset="-128"/>
              <a:ea typeface="ＭＳ Ｐゴシック" panose="020B0600070205080204" pitchFamily="50" charset="-128"/>
            </a:rPr>
            <a:t>次統合に係る教育施設適正配置事業で発行した地方債の償還が大きく影響しており、令和６年度時点では公債費が１０億円を超えている状況にある。このため、今後も特殊事情分を除いて起債の新規発行の抑制を図り、公債費の縮減に努めていく。</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300">
              <a:solidFill>
                <a:schemeClr val="tx1"/>
              </a:solidFill>
              <a:latin typeface="ＭＳ Ｐゴシック" panose="020B0600070205080204" pitchFamily="50" charset="-128"/>
              <a:ea typeface="ＭＳ Ｐゴシック" panose="020B0600070205080204" pitchFamily="50" charset="-128"/>
            </a:rPr>
            <a:t>・維持補修費は住民一人当たり</a:t>
          </a:r>
          <a:r>
            <a:rPr kumimoji="1" lang="en-US" altLang="ja-JP" sz="1300">
              <a:solidFill>
                <a:schemeClr val="tx1"/>
              </a:solidFill>
              <a:latin typeface="ＭＳ Ｐゴシック" panose="020B0600070205080204" pitchFamily="50" charset="-128"/>
              <a:ea typeface="ＭＳ Ｐゴシック" panose="020B0600070205080204" pitchFamily="50" charset="-128"/>
            </a:rPr>
            <a:t>21,409</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となっており、全国平均、県平均及び類似団体平均と比較して一人当たりのコストが高い状況となっている。これは、当町が豪雪地帯であることが関係している。各年度によって増減が大きいのは除雪対策費用の影響だと考えられる。</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300">
              <a:solidFill>
                <a:schemeClr val="tx1"/>
              </a:solidFill>
              <a:latin typeface="ＭＳ Ｐゴシック" panose="020B0600070205080204" pitchFamily="50" charset="-128"/>
              <a:ea typeface="ＭＳ Ｐゴシック" panose="020B0600070205080204" pitchFamily="50" charset="-128"/>
            </a:rPr>
            <a:t>・普通建設事業費は住民一人当たり</a:t>
          </a:r>
          <a:r>
            <a:rPr kumimoji="1" lang="en-US" altLang="ja-JP" sz="1300">
              <a:solidFill>
                <a:schemeClr val="tx1"/>
              </a:solidFill>
              <a:latin typeface="ＭＳ Ｐゴシック" panose="020B0600070205080204" pitchFamily="50" charset="-128"/>
              <a:ea typeface="ＭＳ Ｐゴシック" panose="020B0600070205080204" pitchFamily="50" charset="-128"/>
            </a:rPr>
            <a:t>67,390</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となっており、全国平均、県平均及び類似団体平均と比較して一人当たりのコストが低い状況となっている。要因としては財政健全化の取組により必要最小限の工事に留めていることが挙げられる。しかし、前年度から増額となっており、要因としては坂下南小学校屋内運動場床改修工事</a:t>
          </a:r>
          <a:r>
            <a:rPr kumimoji="1" lang="en-US" altLang="ja-JP" sz="1300">
              <a:solidFill>
                <a:schemeClr val="tx1"/>
              </a:solidFill>
              <a:latin typeface="ＭＳ Ｐゴシック" panose="020B0600070205080204" pitchFamily="50" charset="-128"/>
              <a:ea typeface="ＭＳ Ｐゴシック" panose="020B0600070205080204" pitchFamily="50" charset="-128"/>
            </a:rPr>
            <a:t>30,910</a:t>
          </a:r>
          <a:r>
            <a:rPr kumimoji="1" lang="ja-JP" altLang="en-US" sz="1300">
              <a:solidFill>
                <a:schemeClr val="tx1"/>
              </a:solidFill>
              <a:latin typeface="ＭＳ Ｐゴシック" panose="020B0600070205080204" pitchFamily="50" charset="-128"/>
              <a:ea typeface="ＭＳ Ｐゴシック" panose="020B0600070205080204" pitchFamily="50" charset="-128"/>
            </a:rPr>
            <a:t>千円の実施や都市下水路ゲート自動化工事</a:t>
          </a:r>
          <a:r>
            <a:rPr kumimoji="1" lang="en-US" altLang="ja-JP" sz="1300">
              <a:solidFill>
                <a:schemeClr val="tx1"/>
              </a:solidFill>
              <a:latin typeface="ＭＳ Ｐゴシック" panose="020B0600070205080204" pitchFamily="50" charset="-128"/>
              <a:ea typeface="ＭＳ Ｐゴシック" panose="020B0600070205080204" pitchFamily="50" charset="-128"/>
            </a:rPr>
            <a:t>36,300</a:t>
          </a:r>
          <a:r>
            <a:rPr kumimoji="1" lang="ja-JP" altLang="en-US" sz="1300">
              <a:solidFill>
                <a:schemeClr val="tx1"/>
              </a:solidFill>
              <a:latin typeface="ＭＳ Ｐゴシック" panose="020B0600070205080204" pitchFamily="50" charset="-128"/>
              <a:ea typeface="ＭＳ Ｐゴシック" panose="020B0600070205080204" pitchFamily="50" charset="-128"/>
            </a:rPr>
            <a:t>千円の実施、公共施設老朽化により必要が生じた改修工事等の実施が挙げられる。今後も施設の老朽化が進行していくことから、公共施設等総合管理計画に基づき、将来にわたって必要な資産の選択と維持管理を計画的に行っていく。</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79D84EE-0B27-4A72-A4D2-F54225E10AEF}"/>
            </a:ext>
          </a:extLst>
        </xdr:cNvPr>
        <xdr:cNvSpPr/>
      </xdr:nvSpPr>
      <xdr:spPr>
        <a:xfrm>
          <a:off x="592138" y="127000"/>
          <a:ext cx="11742737" cy="6064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7874D42F-98E6-448B-A3F2-7142D7F1F3C6}"/>
            </a:ext>
          </a:extLst>
        </xdr:cNvPr>
        <xdr:cNvSpPr/>
      </xdr:nvSpPr>
      <xdr:spPr>
        <a:xfrm>
          <a:off x="17621250" y="190500"/>
          <a:ext cx="3638550" cy="5302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1B4F0B05-32E7-4F22-AFE2-97037711CFA7}"/>
            </a:ext>
          </a:extLst>
        </xdr:cNvPr>
        <xdr:cNvSpPr/>
      </xdr:nvSpPr>
      <xdr:spPr>
        <a:xfrm>
          <a:off x="17640300" y="215900"/>
          <a:ext cx="3594100" cy="4794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80B8FE9D-AA68-47FB-BE98-A6128BFC9785}"/>
            </a:ext>
          </a:extLst>
        </xdr:cNvPr>
        <xdr:cNvSpPr/>
      </xdr:nvSpPr>
      <xdr:spPr>
        <a:xfrm>
          <a:off x="17665700" y="241300"/>
          <a:ext cx="3536950" cy="4159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福島県会津坂下町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F734416-3F98-4E03-BCB2-B44DABC4AF81}"/>
            </a:ext>
          </a:extLst>
        </xdr:cNvPr>
        <xdr:cNvSpPr/>
      </xdr:nvSpPr>
      <xdr:spPr>
        <a:xfrm>
          <a:off x="15041563" y="190500"/>
          <a:ext cx="2460625" cy="5302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27846FF-7CF0-4A40-8710-9D28D577027C}"/>
            </a:ext>
          </a:extLst>
        </xdr:cNvPr>
        <xdr:cNvSpPr/>
      </xdr:nvSpPr>
      <xdr:spPr>
        <a:xfrm>
          <a:off x="15066963" y="215900"/>
          <a:ext cx="2416175" cy="4794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750E2F7-C868-43FF-8EC9-32652ED5D47A}"/>
            </a:ext>
          </a:extLst>
        </xdr:cNvPr>
        <xdr:cNvSpPr/>
      </xdr:nvSpPr>
      <xdr:spPr>
        <a:xfrm>
          <a:off x="15092363" y="241300"/>
          <a:ext cx="23590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B21AA5B-ABDF-44C5-95D3-EF1BE31AA8C3}"/>
            </a:ext>
          </a:extLst>
        </xdr:cNvPr>
        <xdr:cNvSpPr/>
      </xdr:nvSpPr>
      <xdr:spPr>
        <a:xfrm>
          <a:off x="704850" y="850900"/>
          <a:ext cx="9339263" cy="16827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4B6BD86-8F9B-4AC0-882A-858C8D2FAE73}"/>
            </a:ext>
          </a:extLst>
        </xdr:cNvPr>
        <xdr:cNvSpPr/>
      </xdr:nvSpPr>
      <xdr:spPr>
        <a:xfrm>
          <a:off x="831850" y="882650"/>
          <a:ext cx="12827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41321B3B-7751-4B50-BA69-0B486068E56B}"/>
            </a:ext>
          </a:extLst>
        </xdr:cNvPr>
        <xdr:cNvSpPr/>
      </xdr:nvSpPr>
      <xdr:spPr>
        <a:xfrm>
          <a:off x="2065338" y="882650"/>
          <a:ext cx="13081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14,217
14,090
91.59
9,860,119
9,287,602
556,808
5,260,011
5,163,204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8E58D4C-A72C-4668-AE66-486C93EEE7C6}"/>
            </a:ext>
          </a:extLst>
        </xdr:cNvPr>
        <xdr:cNvSpPr/>
      </xdr:nvSpPr>
      <xdr:spPr>
        <a:xfrm>
          <a:off x="3298825" y="882650"/>
          <a:ext cx="14097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5B33E6D-73C4-4F3D-93E1-13A5B8E864F3}"/>
            </a:ext>
          </a:extLst>
        </xdr:cNvPr>
        <xdr:cNvSpPr/>
      </xdr:nvSpPr>
      <xdr:spPr>
        <a:xfrm>
          <a:off x="4708525" y="901700"/>
          <a:ext cx="1874838" cy="8874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DF31139-D684-4F9F-A658-857DB49B7C9A}"/>
            </a:ext>
          </a:extLst>
        </xdr:cNvPr>
        <xdr:cNvSpPr/>
      </xdr:nvSpPr>
      <xdr:spPr>
        <a:xfrm>
          <a:off x="6583363" y="901700"/>
          <a:ext cx="1169987" cy="88741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12.2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3526706-E3CC-4FEE-8C94-88F2F8D6E008}"/>
            </a:ext>
          </a:extLst>
        </xdr:cNvPr>
        <xdr:cNvSpPr/>
      </xdr:nvSpPr>
      <xdr:spPr>
        <a:xfrm>
          <a:off x="7816850" y="914400"/>
          <a:ext cx="592138" cy="882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85B6277-DA67-4925-A8E0-F13A2E9E40AB}"/>
            </a:ext>
          </a:extLst>
        </xdr:cNvPr>
        <xdr:cNvSpPr/>
      </xdr:nvSpPr>
      <xdr:spPr>
        <a:xfrm>
          <a:off x="4708525" y="1628775"/>
          <a:ext cx="1874838" cy="6064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7E99EED9-9773-443F-A59A-321B9C469CD1}"/>
            </a:ext>
          </a:extLst>
        </xdr:cNvPr>
        <xdr:cNvSpPr/>
      </xdr:nvSpPr>
      <xdr:spPr>
        <a:xfrm>
          <a:off x="6646863" y="1628775"/>
          <a:ext cx="3524250" cy="6064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271443D4-E6F0-4490-AC4F-EDEED932A011}"/>
            </a:ext>
          </a:extLst>
        </xdr:cNvPr>
        <xdr:cNvSpPr/>
      </xdr:nvSpPr>
      <xdr:spPr>
        <a:xfrm>
          <a:off x="10245725" y="850900"/>
          <a:ext cx="1409700" cy="10858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865B878D-03CD-4FF3-AFAD-9BBD6C0A4A3D}"/>
            </a:ext>
          </a:extLst>
        </xdr:cNvPr>
        <xdr:cNvSpPr/>
      </xdr:nvSpPr>
      <xdr:spPr>
        <a:xfrm>
          <a:off x="10491788" y="914400"/>
          <a:ext cx="13462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ACDB7CF4-D175-41AC-8BD6-673C83BF1841}"/>
            </a:ext>
          </a:extLst>
        </xdr:cNvPr>
        <xdr:cNvSpPr/>
      </xdr:nvSpPr>
      <xdr:spPr>
        <a:xfrm>
          <a:off x="10491788" y="1162050"/>
          <a:ext cx="13462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4A96771-178D-4520-AB98-0B50B5CD2E52}"/>
            </a:ext>
          </a:extLst>
        </xdr:cNvPr>
        <xdr:cNvSpPr/>
      </xdr:nvSpPr>
      <xdr:spPr>
        <a:xfrm>
          <a:off x="10491788" y="1473200"/>
          <a:ext cx="1346200" cy="6064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EFCB1933-417D-4301-8B7F-156685B30605}"/>
            </a:ext>
          </a:extLst>
        </xdr:cNvPr>
        <xdr:cNvCxnSpPr/>
      </xdr:nvCxnSpPr>
      <xdr:spPr>
        <a:xfrm flipH="1">
          <a:off x="10328275" y="1019175"/>
          <a:ext cx="19526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5580024B-23A8-4681-A360-1EB01A5F0658}"/>
            </a:ext>
          </a:extLst>
        </xdr:cNvPr>
        <xdr:cNvSpPr/>
      </xdr:nvSpPr>
      <xdr:spPr>
        <a:xfrm>
          <a:off x="10382250" y="977900"/>
          <a:ext cx="87313"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BCA7ECF-7BEE-42B8-8DA3-B6CB5BF490F3}"/>
            </a:ext>
          </a:extLst>
        </xdr:cNvPr>
        <xdr:cNvSpPr/>
      </xdr:nvSpPr>
      <xdr:spPr>
        <a:xfrm>
          <a:off x="10382250" y="1225550"/>
          <a:ext cx="87313"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8BED9A50-76E1-4A45-8B39-5B96ACA06E11}"/>
            </a:ext>
          </a:extLst>
        </xdr:cNvPr>
        <xdr:cNvCxnSpPr/>
      </xdr:nvCxnSpPr>
      <xdr:spPr>
        <a:xfrm>
          <a:off x="10414318" y="1457325"/>
          <a:ext cx="0" cy="13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A1041AD-A23D-45DA-9DBC-F23696410FBA}"/>
            </a:ext>
          </a:extLst>
        </xdr:cNvPr>
        <xdr:cNvCxnSpPr/>
      </xdr:nvCxnSpPr>
      <xdr:spPr>
        <a:xfrm>
          <a:off x="10347325" y="1457325"/>
          <a:ext cx="157163"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7DDBCA44-3923-4517-B03C-0601B949682E}"/>
            </a:ext>
          </a:extLst>
        </xdr:cNvPr>
        <xdr:cNvCxnSpPr/>
      </xdr:nvCxnSpPr>
      <xdr:spPr>
        <a:xfrm flipV="1">
          <a:off x="10414318" y="1676400"/>
          <a:ext cx="0" cy="13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F1704E4-C8A7-4197-9272-EE142207FB0F}"/>
            </a:ext>
          </a:extLst>
        </xdr:cNvPr>
        <xdr:cNvCxnSpPr/>
      </xdr:nvCxnSpPr>
      <xdr:spPr>
        <a:xfrm>
          <a:off x="10347325" y="1809750"/>
          <a:ext cx="157163"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7052E3C7-1AC7-471F-8536-35F73E28AE85}"/>
            </a:ext>
          </a:extLst>
        </xdr:cNvPr>
        <xdr:cNvSpPr txBox="1"/>
      </xdr:nvSpPr>
      <xdr:spPr>
        <a:xfrm>
          <a:off x="655638" y="27146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D41B9CF9-DA91-4660-A9A6-0AC70E3B27E7}"/>
            </a:ext>
          </a:extLst>
        </xdr:cNvPr>
        <xdr:cNvSpPr txBox="1"/>
      </xdr:nvSpPr>
      <xdr:spPr>
        <a:xfrm>
          <a:off x="655638" y="30130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11D9C090-BFCC-4856-98BF-0DCE80461CB1}"/>
            </a:ext>
          </a:extLst>
        </xdr:cNvPr>
        <xdr:cNvSpPr txBox="1"/>
      </xdr:nvSpPr>
      <xdr:spPr>
        <a:xfrm>
          <a:off x="655638" y="33115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8243CD10-545F-4171-819D-B0C205008775}"/>
            </a:ext>
          </a:extLst>
        </xdr:cNvPr>
        <xdr:cNvSpPr/>
      </xdr:nvSpPr>
      <xdr:spPr>
        <a:xfrm>
          <a:off x="704850" y="3790950"/>
          <a:ext cx="4343400"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2D0B572F-CA52-4FDF-8E35-2385EC91E8FE}"/>
            </a:ext>
          </a:extLst>
        </xdr:cNvPr>
        <xdr:cNvSpPr/>
      </xdr:nvSpPr>
      <xdr:spPr>
        <a:xfrm>
          <a:off x="831850" y="41148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2206AC3D-CB88-406B-9811-6178188DCD3C}"/>
            </a:ext>
          </a:extLst>
        </xdr:cNvPr>
        <xdr:cNvSpPr/>
      </xdr:nvSpPr>
      <xdr:spPr>
        <a:xfrm>
          <a:off x="831850" y="43084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70863402-539E-46B8-8EEE-4CBCEE5A19C3}"/>
            </a:ext>
          </a:extLst>
        </xdr:cNvPr>
        <xdr:cNvSpPr/>
      </xdr:nvSpPr>
      <xdr:spPr>
        <a:xfrm>
          <a:off x="1762125" y="41148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951AB2D6-A32B-4766-8F9F-9CCC2EAF5C0D}"/>
            </a:ext>
          </a:extLst>
        </xdr:cNvPr>
        <xdr:cNvSpPr/>
      </xdr:nvSpPr>
      <xdr:spPr>
        <a:xfrm>
          <a:off x="1762125" y="43084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6ED82277-A7A4-474A-887A-C694E9A37F9A}"/>
            </a:ext>
          </a:extLst>
        </xdr:cNvPr>
        <xdr:cNvSpPr/>
      </xdr:nvSpPr>
      <xdr:spPr>
        <a:xfrm>
          <a:off x="2819400" y="41148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CC086367-65F0-4A93-9EC7-404F39E054EC}"/>
            </a:ext>
          </a:extLst>
        </xdr:cNvPr>
        <xdr:cNvSpPr/>
      </xdr:nvSpPr>
      <xdr:spPr>
        <a:xfrm>
          <a:off x="2819400" y="43084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7D5A150E-33EA-45EE-846B-0A9E916888F9}"/>
            </a:ext>
          </a:extLst>
        </xdr:cNvPr>
        <xdr:cNvSpPr/>
      </xdr:nvSpPr>
      <xdr:spPr>
        <a:xfrm>
          <a:off x="704850" y="4568825"/>
          <a:ext cx="43434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B1646939-D658-4BDD-8CA7-100C22FEE6A8}"/>
            </a:ext>
          </a:extLst>
        </xdr:cNvPr>
        <xdr:cNvSpPr txBox="1"/>
      </xdr:nvSpPr>
      <xdr:spPr>
        <a:xfrm>
          <a:off x="681038" y="43878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F6569733-95AA-44BF-B1A9-94CFF11A732B}"/>
            </a:ext>
          </a:extLst>
        </xdr:cNvPr>
        <xdr:cNvCxnSpPr/>
      </xdr:nvCxnSpPr>
      <xdr:spPr>
        <a:xfrm>
          <a:off x="704850" y="67310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7B9207EF-DACC-4462-AE13-5A66CF24FC50}"/>
            </a:ext>
          </a:extLst>
        </xdr:cNvPr>
        <xdr:cNvSpPr txBox="1"/>
      </xdr:nvSpPr>
      <xdr:spPr>
        <a:xfrm>
          <a:off x="280534" y="6598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D30F2927-65BC-4FC0-B418-5CE6A2F8BAEE}"/>
            </a:ext>
          </a:extLst>
        </xdr:cNvPr>
        <xdr:cNvCxnSpPr/>
      </xdr:nvCxnSpPr>
      <xdr:spPr>
        <a:xfrm>
          <a:off x="704850" y="6423478"/>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B024E2E9-936F-4B57-935C-010BA3B5FFDF}"/>
            </a:ext>
          </a:extLst>
        </xdr:cNvPr>
        <xdr:cNvSpPr txBox="1"/>
      </xdr:nvSpPr>
      <xdr:spPr>
        <a:xfrm>
          <a:off x="280534" y="62907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D9178A12-564D-4FD9-88D9-B5ECB3DB0439}"/>
            </a:ext>
          </a:extLst>
        </xdr:cNvPr>
        <xdr:cNvCxnSpPr/>
      </xdr:nvCxnSpPr>
      <xdr:spPr>
        <a:xfrm>
          <a:off x="704850" y="6115957"/>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6B1D2F72-A582-42C2-A61A-0B87AEAADB74}"/>
            </a:ext>
          </a:extLst>
        </xdr:cNvPr>
        <xdr:cNvSpPr txBox="1"/>
      </xdr:nvSpPr>
      <xdr:spPr>
        <a:xfrm>
          <a:off x="280534" y="59832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7DE9FE33-79D7-4A80-85E7-151F51CD81C8}"/>
            </a:ext>
          </a:extLst>
        </xdr:cNvPr>
        <xdr:cNvCxnSpPr/>
      </xdr:nvCxnSpPr>
      <xdr:spPr>
        <a:xfrm>
          <a:off x="704850" y="5808436"/>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46EA6DD9-D37A-464A-85B9-04FF8F93C743}"/>
            </a:ext>
          </a:extLst>
        </xdr:cNvPr>
        <xdr:cNvSpPr txBox="1"/>
      </xdr:nvSpPr>
      <xdr:spPr>
        <a:xfrm>
          <a:off x="280534" y="56757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95E9AC86-354B-446F-BBAC-7F9692A14C9E}"/>
            </a:ext>
          </a:extLst>
        </xdr:cNvPr>
        <xdr:cNvCxnSpPr/>
      </xdr:nvCxnSpPr>
      <xdr:spPr>
        <a:xfrm>
          <a:off x="704850" y="5500914"/>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2B8573B-CDF9-46FE-BD3D-7A38F9FE9FE6}"/>
            </a:ext>
          </a:extLst>
        </xdr:cNvPr>
        <xdr:cNvSpPr txBox="1"/>
      </xdr:nvSpPr>
      <xdr:spPr>
        <a:xfrm>
          <a:off x="280534" y="5358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B70CC6B9-2C10-41CC-8AB4-6305430DD97E}"/>
            </a:ext>
          </a:extLst>
        </xdr:cNvPr>
        <xdr:cNvCxnSpPr/>
      </xdr:nvCxnSpPr>
      <xdr:spPr>
        <a:xfrm>
          <a:off x="704850" y="5193393"/>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30C10478-2427-40FF-BDCE-6D22B610513B}"/>
            </a:ext>
          </a:extLst>
        </xdr:cNvPr>
        <xdr:cNvSpPr txBox="1"/>
      </xdr:nvSpPr>
      <xdr:spPr>
        <a:xfrm>
          <a:off x="280534" y="50511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47A7FB17-7F53-47C9-9771-1755EEE20361}"/>
            </a:ext>
          </a:extLst>
        </xdr:cNvPr>
        <xdr:cNvCxnSpPr/>
      </xdr:nvCxnSpPr>
      <xdr:spPr>
        <a:xfrm>
          <a:off x="704850" y="4876347"/>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1CEB76D3-7219-4A23-B25E-2C602BC45447}"/>
            </a:ext>
          </a:extLst>
        </xdr:cNvPr>
        <xdr:cNvSpPr txBox="1"/>
      </xdr:nvSpPr>
      <xdr:spPr>
        <a:xfrm>
          <a:off x="280534" y="47436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A972A3DD-34BF-4F09-AA84-3BA2217EE285}"/>
            </a:ext>
          </a:extLst>
        </xdr:cNvPr>
        <xdr:cNvCxnSpPr/>
      </xdr:nvCxnSpPr>
      <xdr:spPr>
        <a:xfrm>
          <a:off x="704850" y="45688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B07468C2-B294-4908-A925-A64A24606997}"/>
            </a:ext>
          </a:extLst>
        </xdr:cNvPr>
        <xdr:cNvSpPr txBox="1"/>
      </xdr:nvSpPr>
      <xdr:spPr>
        <a:xfrm>
          <a:off x="216414" y="4436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CF697CF-C772-4823-9DB4-2F1C85C9C150}"/>
            </a:ext>
          </a:extLst>
        </xdr:cNvPr>
        <xdr:cNvSpPr/>
      </xdr:nvSpPr>
      <xdr:spPr>
        <a:xfrm>
          <a:off x="704850" y="4568825"/>
          <a:ext cx="43434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15276</xdr:rowOff>
    </xdr:from>
    <xdr:to>
      <xdr:col>24</xdr:col>
      <xdr:colOff>62865</xdr:colOff>
      <xdr:row>39</xdr:row>
      <xdr:rowOff>44668</xdr:rowOff>
    </xdr:to>
    <xdr:cxnSp macro="">
      <xdr:nvCxnSpPr>
        <xdr:cNvPr id="58" name="直線コネクタ 57">
          <a:extLst>
            <a:ext uri="{FF2B5EF4-FFF2-40B4-BE49-F238E27FC236}">
              <a16:creationId xmlns:a16="http://schemas.microsoft.com/office/drawing/2014/main" id="{506318EA-A186-4672-9CB9-FE0F52C24FCF}"/>
            </a:ext>
          </a:extLst>
        </xdr:cNvPr>
        <xdr:cNvCxnSpPr/>
      </xdr:nvCxnSpPr>
      <xdr:spPr>
        <a:xfrm flipV="1">
          <a:off x="4290695" y="4882551"/>
          <a:ext cx="1270" cy="1486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48495</xdr:rowOff>
    </xdr:from>
    <xdr:ext cx="469744" cy="259045"/>
    <xdr:sp macro="" textlink="">
      <xdr:nvSpPr>
        <xdr:cNvPr id="59" name="議会費最小値テキスト">
          <a:extLst>
            <a:ext uri="{FF2B5EF4-FFF2-40B4-BE49-F238E27FC236}">
              <a16:creationId xmlns:a16="http://schemas.microsoft.com/office/drawing/2014/main" id="{E5250883-90E6-4721-86BE-6B6C36B39019}"/>
            </a:ext>
          </a:extLst>
        </xdr:cNvPr>
        <xdr:cNvSpPr txBox="1"/>
      </xdr:nvSpPr>
      <xdr:spPr>
        <a:xfrm>
          <a:off x="4343400" y="6373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44668</xdr:rowOff>
    </xdr:from>
    <xdr:to>
      <xdr:col>24</xdr:col>
      <xdr:colOff>152400</xdr:colOff>
      <xdr:row>39</xdr:row>
      <xdr:rowOff>44668</xdr:rowOff>
    </xdr:to>
    <xdr:cxnSp macro="">
      <xdr:nvCxnSpPr>
        <xdr:cNvPr id="60" name="直線コネクタ 59">
          <a:extLst>
            <a:ext uri="{FF2B5EF4-FFF2-40B4-BE49-F238E27FC236}">
              <a16:creationId xmlns:a16="http://schemas.microsoft.com/office/drawing/2014/main" id="{55602D01-EFA3-4A05-93B4-30BBEC9FFCDE}"/>
            </a:ext>
          </a:extLst>
        </xdr:cNvPr>
        <xdr:cNvCxnSpPr/>
      </xdr:nvCxnSpPr>
      <xdr:spPr>
        <a:xfrm>
          <a:off x="4217988" y="6369268"/>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133403</xdr:rowOff>
    </xdr:from>
    <xdr:ext cx="469744" cy="259045"/>
    <xdr:sp macro="" textlink="">
      <xdr:nvSpPr>
        <xdr:cNvPr id="61" name="議会費最大値テキスト">
          <a:extLst>
            <a:ext uri="{FF2B5EF4-FFF2-40B4-BE49-F238E27FC236}">
              <a16:creationId xmlns:a16="http://schemas.microsoft.com/office/drawing/2014/main" id="{52C221C4-42AC-41A0-B7A9-F4C9F23F4503}"/>
            </a:ext>
          </a:extLst>
        </xdr:cNvPr>
        <xdr:cNvSpPr txBox="1"/>
      </xdr:nvSpPr>
      <xdr:spPr>
        <a:xfrm>
          <a:off x="4343400" y="4676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15276</xdr:rowOff>
    </xdr:from>
    <xdr:to>
      <xdr:col>24</xdr:col>
      <xdr:colOff>152400</xdr:colOff>
      <xdr:row>30</xdr:row>
      <xdr:rowOff>15276</xdr:rowOff>
    </xdr:to>
    <xdr:cxnSp macro="">
      <xdr:nvCxnSpPr>
        <xdr:cNvPr id="62" name="直線コネクタ 61">
          <a:extLst>
            <a:ext uri="{FF2B5EF4-FFF2-40B4-BE49-F238E27FC236}">
              <a16:creationId xmlns:a16="http://schemas.microsoft.com/office/drawing/2014/main" id="{3BDD02D6-1B51-4B12-8F33-029B501DE64E}"/>
            </a:ext>
          </a:extLst>
        </xdr:cNvPr>
        <xdr:cNvCxnSpPr/>
      </xdr:nvCxnSpPr>
      <xdr:spPr>
        <a:xfrm>
          <a:off x="4217988" y="4882551"/>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134475</xdr:rowOff>
    </xdr:from>
    <xdr:to>
      <xdr:col>24</xdr:col>
      <xdr:colOff>63500</xdr:colOff>
      <xdr:row>36</xdr:row>
      <xdr:rowOff>3846</xdr:rowOff>
    </xdr:to>
    <xdr:cxnSp macro="">
      <xdr:nvCxnSpPr>
        <xdr:cNvPr id="63" name="直線コネクタ 62">
          <a:extLst>
            <a:ext uri="{FF2B5EF4-FFF2-40B4-BE49-F238E27FC236}">
              <a16:creationId xmlns:a16="http://schemas.microsoft.com/office/drawing/2014/main" id="{C94BCB32-8FB6-41FA-A510-D1D4397D648C}"/>
            </a:ext>
          </a:extLst>
        </xdr:cNvPr>
        <xdr:cNvCxnSpPr/>
      </xdr:nvCxnSpPr>
      <xdr:spPr>
        <a:xfrm flipV="1">
          <a:off x="3525838" y="5649450"/>
          <a:ext cx="766762" cy="193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57203</xdr:rowOff>
    </xdr:from>
    <xdr:ext cx="469744" cy="259045"/>
    <xdr:sp macro="" textlink="">
      <xdr:nvSpPr>
        <xdr:cNvPr id="64" name="議会費平均値テキスト">
          <a:extLst>
            <a:ext uri="{FF2B5EF4-FFF2-40B4-BE49-F238E27FC236}">
              <a16:creationId xmlns:a16="http://schemas.microsoft.com/office/drawing/2014/main" id="{8671EA88-B612-4A16-BFFC-82EEEF62273C}"/>
            </a:ext>
          </a:extLst>
        </xdr:cNvPr>
        <xdr:cNvSpPr txBox="1"/>
      </xdr:nvSpPr>
      <xdr:spPr>
        <a:xfrm>
          <a:off x="4343400" y="57341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78776</xdr:rowOff>
    </xdr:from>
    <xdr:to>
      <xdr:col>24</xdr:col>
      <xdr:colOff>114300</xdr:colOff>
      <xdr:row>36</xdr:row>
      <xdr:rowOff>8926</xdr:rowOff>
    </xdr:to>
    <xdr:sp macro="" textlink="">
      <xdr:nvSpPr>
        <xdr:cNvPr id="65" name="フローチャート: 判断 64">
          <a:extLst>
            <a:ext uri="{FF2B5EF4-FFF2-40B4-BE49-F238E27FC236}">
              <a16:creationId xmlns:a16="http://schemas.microsoft.com/office/drawing/2014/main" id="{C5EB786F-E066-4523-AFEE-C1B2EC472C8C}"/>
            </a:ext>
          </a:extLst>
        </xdr:cNvPr>
        <xdr:cNvSpPr/>
      </xdr:nvSpPr>
      <xdr:spPr>
        <a:xfrm>
          <a:off x="4241800" y="5755676"/>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3846</xdr:rowOff>
    </xdr:from>
    <xdr:to>
      <xdr:col>19</xdr:col>
      <xdr:colOff>177800</xdr:colOff>
      <xdr:row>36</xdr:row>
      <xdr:rowOff>36504</xdr:rowOff>
    </xdr:to>
    <xdr:cxnSp macro="">
      <xdr:nvCxnSpPr>
        <xdr:cNvPr id="66" name="直線コネクタ 65">
          <a:extLst>
            <a:ext uri="{FF2B5EF4-FFF2-40B4-BE49-F238E27FC236}">
              <a16:creationId xmlns:a16="http://schemas.microsoft.com/office/drawing/2014/main" id="{9C196A9B-3FE1-4F1D-AE04-893E229095AF}"/>
            </a:ext>
          </a:extLst>
        </xdr:cNvPr>
        <xdr:cNvCxnSpPr/>
      </xdr:nvCxnSpPr>
      <xdr:spPr>
        <a:xfrm flipV="1">
          <a:off x="2693988" y="5842671"/>
          <a:ext cx="83185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3665</xdr:rowOff>
    </xdr:from>
    <xdr:to>
      <xdr:col>20</xdr:col>
      <xdr:colOff>38100</xdr:colOff>
      <xdr:row>36</xdr:row>
      <xdr:rowOff>105265</xdr:rowOff>
    </xdr:to>
    <xdr:sp macro="" textlink="">
      <xdr:nvSpPr>
        <xdr:cNvPr id="67" name="フローチャート: 判断 66">
          <a:extLst>
            <a:ext uri="{FF2B5EF4-FFF2-40B4-BE49-F238E27FC236}">
              <a16:creationId xmlns:a16="http://schemas.microsoft.com/office/drawing/2014/main" id="{E5D295A4-04EE-47E0-A363-241129F1D74C}"/>
            </a:ext>
          </a:extLst>
        </xdr:cNvPr>
        <xdr:cNvSpPr/>
      </xdr:nvSpPr>
      <xdr:spPr>
        <a:xfrm>
          <a:off x="3475038" y="5842490"/>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96392</xdr:rowOff>
    </xdr:from>
    <xdr:ext cx="469744" cy="259045"/>
    <xdr:sp macro="" textlink="">
      <xdr:nvSpPr>
        <xdr:cNvPr id="68" name="テキスト ボックス 67">
          <a:extLst>
            <a:ext uri="{FF2B5EF4-FFF2-40B4-BE49-F238E27FC236}">
              <a16:creationId xmlns:a16="http://schemas.microsoft.com/office/drawing/2014/main" id="{837CA3D9-B05F-4EAB-8DAF-89EC7194EBDB}"/>
            </a:ext>
          </a:extLst>
        </xdr:cNvPr>
        <xdr:cNvSpPr txBox="1"/>
      </xdr:nvSpPr>
      <xdr:spPr>
        <a:xfrm>
          <a:off x="3305253" y="5935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28339</xdr:rowOff>
    </xdr:from>
    <xdr:to>
      <xdr:col>15</xdr:col>
      <xdr:colOff>50800</xdr:colOff>
      <xdr:row>36</xdr:row>
      <xdr:rowOff>36504</xdr:rowOff>
    </xdr:to>
    <xdr:cxnSp macro="">
      <xdr:nvCxnSpPr>
        <xdr:cNvPr id="69" name="直線コネクタ 68">
          <a:extLst>
            <a:ext uri="{FF2B5EF4-FFF2-40B4-BE49-F238E27FC236}">
              <a16:creationId xmlns:a16="http://schemas.microsoft.com/office/drawing/2014/main" id="{92B0A7F5-A3C8-4012-B2D3-33E9009B2824}"/>
            </a:ext>
          </a:extLst>
        </xdr:cNvPr>
        <xdr:cNvCxnSpPr/>
      </xdr:nvCxnSpPr>
      <xdr:spPr>
        <a:xfrm>
          <a:off x="1876425" y="5867164"/>
          <a:ext cx="817563"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51671</xdr:rowOff>
    </xdr:from>
    <xdr:to>
      <xdr:col>15</xdr:col>
      <xdr:colOff>101600</xdr:colOff>
      <xdr:row>36</xdr:row>
      <xdr:rowOff>153271</xdr:rowOff>
    </xdr:to>
    <xdr:sp macro="" textlink="">
      <xdr:nvSpPr>
        <xdr:cNvPr id="70" name="フローチャート: 判断 69">
          <a:extLst>
            <a:ext uri="{FF2B5EF4-FFF2-40B4-BE49-F238E27FC236}">
              <a16:creationId xmlns:a16="http://schemas.microsoft.com/office/drawing/2014/main" id="{4165456C-EBDA-4CD6-A2F1-CD2FF2917B13}"/>
            </a:ext>
          </a:extLst>
        </xdr:cNvPr>
        <xdr:cNvSpPr/>
      </xdr:nvSpPr>
      <xdr:spPr>
        <a:xfrm>
          <a:off x="2643188" y="589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144398</xdr:rowOff>
    </xdr:from>
    <xdr:ext cx="469744" cy="259045"/>
    <xdr:sp macro="" textlink="">
      <xdr:nvSpPr>
        <xdr:cNvPr id="71" name="テキスト ボックス 70">
          <a:extLst>
            <a:ext uri="{FF2B5EF4-FFF2-40B4-BE49-F238E27FC236}">
              <a16:creationId xmlns:a16="http://schemas.microsoft.com/office/drawing/2014/main" id="{4FA54C68-08C8-4508-947F-FA0C0E2E6597}"/>
            </a:ext>
          </a:extLst>
        </xdr:cNvPr>
        <xdr:cNvSpPr txBox="1"/>
      </xdr:nvSpPr>
      <xdr:spPr>
        <a:xfrm>
          <a:off x="2473403" y="5983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28339</xdr:rowOff>
    </xdr:from>
    <xdr:to>
      <xdr:col>10</xdr:col>
      <xdr:colOff>114300</xdr:colOff>
      <xdr:row>36</xdr:row>
      <xdr:rowOff>127617</xdr:rowOff>
    </xdr:to>
    <xdr:cxnSp macro="">
      <xdr:nvCxnSpPr>
        <xdr:cNvPr id="72" name="直線コネクタ 71">
          <a:extLst>
            <a:ext uri="{FF2B5EF4-FFF2-40B4-BE49-F238E27FC236}">
              <a16:creationId xmlns:a16="http://schemas.microsoft.com/office/drawing/2014/main" id="{8B2879A2-DF8B-49EE-A8AF-5E72CC90242C}"/>
            </a:ext>
          </a:extLst>
        </xdr:cNvPr>
        <xdr:cNvCxnSpPr/>
      </xdr:nvCxnSpPr>
      <xdr:spPr>
        <a:xfrm flipV="1">
          <a:off x="1058863" y="5867164"/>
          <a:ext cx="817562" cy="99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91186</xdr:rowOff>
    </xdr:from>
    <xdr:to>
      <xdr:col>10</xdr:col>
      <xdr:colOff>165100</xdr:colOff>
      <xdr:row>37</xdr:row>
      <xdr:rowOff>21336</xdr:rowOff>
    </xdr:to>
    <xdr:sp macro="" textlink="">
      <xdr:nvSpPr>
        <xdr:cNvPr id="73" name="フローチャート: 判断 72">
          <a:extLst>
            <a:ext uri="{FF2B5EF4-FFF2-40B4-BE49-F238E27FC236}">
              <a16:creationId xmlns:a16="http://schemas.microsoft.com/office/drawing/2014/main" id="{4DB64C95-7859-4AB7-B062-70742985326C}"/>
            </a:ext>
          </a:extLst>
        </xdr:cNvPr>
        <xdr:cNvSpPr/>
      </xdr:nvSpPr>
      <xdr:spPr>
        <a:xfrm>
          <a:off x="1825625" y="5930011"/>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12463</xdr:rowOff>
    </xdr:from>
    <xdr:ext cx="469744" cy="259045"/>
    <xdr:sp macro="" textlink="">
      <xdr:nvSpPr>
        <xdr:cNvPr id="74" name="テキスト ボックス 73">
          <a:extLst>
            <a:ext uri="{FF2B5EF4-FFF2-40B4-BE49-F238E27FC236}">
              <a16:creationId xmlns:a16="http://schemas.microsoft.com/office/drawing/2014/main" id="{6FD06FFD-DC70-4E3B-9795-36133F120ABB}"/>
            </a:ext>
          </a:extLst>
        </xdr:cNvPr>
        <xdr:cNvSpPr txBox="1"/>
      </xdr:nvSpPr>
      <xdr:spPr>
        <a:xfrm>
          <a:off x="1655841" y="6013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121557</xdr:rowOff>
    </xdr:from>
    <xdr:to>
      <xdr:col>6</xdr:col>
      <xdr:colOff>38100</xdr:colOff>
      <xdr:row>37</xdr:row>
      <xdr:rowOff>51707</xdr:rowOff>
    </xdr:to>
    <xdr:sp macro="" textlink="">
      <xdr:nvSpPr>
        <xdr:cNvPr id="75" name="フローチャート: 判断 74">
          <a:extLst>
            <a:ext uri="{FF2B5EF4-FFF2-40B4-BE49-F238E27FC236}">
              <a16:creationId xmlns:a16="http://schemas.microsoft.com/office/drawing/2014/main" id="{E0EB6F75-7BBF-4251-B528-EEAE42BD58CF}"/>
            </a:ext>
          </a:extLst>
        </xdr:cNvPr>
        <xdr:cNvSpPr/>
      </xdr:nvSpPr>
      <xdr:spPr>
        <a:xfrm>
          <a:off x="1008063" y="5960382"/>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42834</xdr:rowOff>
    </xdr:from>
    <xdr:ext cx="469744" cy="259045"/>
    <xdr:sp macro="" textlink="">
      <xdr:nvSpPr>
        <xdr:cNvPr id="76" name="テキスト ボックス 75">
          <a:extLst>
            <a:ext uri="{FF2B5EF4-FFF2-40B4-BE49-F238E27FC236}">
              <a16:creationId xmlns:a16="http://schemas.microsoft.com/office/drawing/2014/main" id="{E2F6FDA6-9599-4410-9E6E-65F0491E6F9D}"/>
            </a:ext>
          </a:extLst>
        </xdr:cNvPr>
        <xdr:cNvSpPr txBox="1"/>
      </xdr:nvSpPr>
      <xdr:spPr>
        <a:xfrm>
          <a:off x="838278" y="6043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1070A542-B386-4BB6-ADC6-A325E13D6403}"/>
            </a:ext>
          </a:extLst>
        </xdr:cNvPr>
        <xdr:cNvSpPr txBox="1"/>
      </xdr:nvSpPr>
      <xdr:spPr>
        <a:xfrm>
          <a:off x="4116388" y="672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36CC688C-F656-4D8A-BC5E-862BE60E039F}"/>
            </a:ext>
          </a:extLst>
        </xdr:cNvPr>
        <xdr:cNvSpPr txBox="1"/>
      </xdr:nvSpPr>
      <xdr:spPr>
        <a:xfrm>
          <a:off x="3349625" y="672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42C777AB-259C-4FB8-BBFD-4510CA1A996C}"/>
            </a:ext>
          </a:extLst>
        </xdr:cNvPr>
        <xdr:cNvSpPr txBox="1"/>
      </xdr:nvSpPr>
      <xdr:spPr>
        <a:xfrm>
          <a:off x="2517775" y="672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4A839FD4-E976-489A-BE59-CA6484D6EB6A}"/>
            </a:ext>
          </a:extLst>
        </xdr:cNvPr>
        <xdr:cNvSpPr txBox="1"/>
      </xdr:nvSpPr>
      <xdr:spPr>
        <a:xfrm>
          <a:off x="1700213" y="672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18726AA1-5056-4237-A78F-127BF63FC1DB}"/>
            </a:ext>
          </a:extLst>
        </xdr:cNvPr>
        <xdr:cNvSpPr txBox="1"/>
      </xdr:nvSpPr>
      <xdr:spPr>
        <a:xfrm>
          <a:off x="882650" y="672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83675</xdr:rowOff>
    </xdr:from>
    <xdr:to>
      <xdr:col>24</xdr:col>
      <xdr:colOff>114300</xdr:colOff>
      <xdr:row>35</xdr:row>
      <xdr:rowOff>13825</xdr:rowOff>
    </xdr:to>
    <xdr:sp macro="" textlink="">
      <xdr:nvSpPr>
        <xdr:cNvPr id="82" name="楕円 81">
          <a:extLst>
            <a:ext uri="{FF2B5EF4-FFF2-40B4-BE49-F238E27FC236}">
              <a16:creationId xmlns:a16="http://schemas.microsoft.com/office/drawing/2014/main" id="{57B7CAD0-6680-43A5-B208-8C3B5FC34752}"/>
            </a:ext>
          </a:extLst>
        </xdr:cNvPr>
        <xdr:cNvSpPr/>
      </xdr:nvSpPr>
      <xdr:spPr>
        <a:xfrm>
          <a:off x="4241800" y="5598650"/>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106552</xdr:rowOff>
    </xdr:from>
    <xdr:ext cx="469744" cy="259045"/>
    <xdr:sp macro="" textlink="">
      <xdr:nvSpPr>
        <xdr:cNvPr id="83" name="議会費該当値テキスト">
          <a:extLst>
            <a:ext uri="{FF2B5EF4-FFF2-40B4-BE49-F238E27FC236}">
              <a16:creationId xmlns:a16="http://schemas.microsoft.com/office/drawing/2014/main" id="{E4BDC883-8C29-4A36-85D7-824D15D693B1}"/>
            </a:ext>
          </a:extLst>
        </xdr:cNvPr>
        <xdr:cNvSpPr txBox="1"/>
      </xdr:nvSpPr>
      <xdr:spPr>
        <a:xfrm>
          <a:off x="4343400" y="5459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124496</xdr:rowOff>
    </xdr:from>
    <xdr:to>
      <xdr:col>20</xdr:col>
      <xdr:colOff>38100</xdr:colOff>
      <xdr:row>36</xdr:row>
      <xdr:rowOff>54646</xdr:rowOff>
    </xdr:to>
    <xdr:sp macro="" textlink="">
      <xdr:nvSpPr>
        <xdr:cNvPr id="84" name="楕円 83">
          <a:extLst>
            <a:ext uri="{FF2B5EF4-FFF2-40B4-BE49-F238E27FC236}">
              <a16:creationId xmlns:a16="http://schemas.microsoft.com/office/drawing/2014/main" id="{15BA6370-E04A-468F-BC3E-CC4D6F2EF648}"/>
            </a:ext>
          </a:extLst>
        </xdr:cNvPr>
        <xdr:cNvSpPr/>
      </xdr:nvSpPr>
      <xdr:spPr>
        <a:xfrm>
          <a:off x="3475038" y="5801396"/>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71173</xdr:rowOff>
    </xdr:from>
    <xdr:ext cx="469744" cy="259045"/>
    <xdr:sp macro="" textlink="">
      <xdr:nvSpPr>
        <xdr:cNvPr id="85" name="テキスト ボックス 84">
          <a:extLst>
            <a:ext uri="{FF2B5EF4-FFF2-40B4-BE49-F238E27FC236}">
              <a16:creationId xmlns:a16="http://schemas.microsoft.com/office/drawing/2014/main" id="{EAE71B28-68FF-4B5C-9ED2-8E2DFB3C5D55}"/>
            </a:ext>
          </a:extLst>
        </xdr:cNvPr>
        <xdr:cNvSpPr txBox="1"/>
      </xdr:nvSpPr>
      <xdr:spPr>
        <a:xfrm>
          <a:off x="3305253" y="5586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157154</xdr:rowOff>
    </xdr:from>
    <xdr:to>
      <xdr:col>15</xdr:col>
      <xdr:colOff>101600</xdr:colOff>
      <xdr:row>36</xdr:row>
      <xdr:rowOff>87304</xdr:rowOff>
    </xdr:to>
    <xdr:sp macro="" textlink="">
      <xdr:nvSpPr>
        <xdr:cNvPr id="86" name="楕円 85">
          <a:extLst>
            <a:ext uri="{FF2B5EF4-FFF2-40B4-BE49-F238E27FC236}">
              <a16:creationId xmlns:a16="http://schemas.microsoft.com/office/drawing/2014/main" id="{D50A3FEF-2B91-40AD-BFD9-1031D09458D2}"/>
            </a:ext>
          </a:extLst>
        </xdr:cNvPr>
        <xdr:cNvSpPr/>
      </xdr:nvSpPr>
      <xdr:spPr>
        <a:xfrm>
          <a:off x="2643188" y="5834054"/>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103831</xdr:rowOff>
    </xdr:from>
    <xdr:ext cx="469744" cy="259045"/>
    <xdr:sp macro="" textlink="">
      <xdr:nvSpPr>
        <xdr:cNvPr id="87" name="テキスト ボックス 86">
          <a:extLst>
            <a:ext uri="{FF2B5EF4-FFF2-40B4-BE49-F238E27FC236}">
              <a16:creationId xmlns:a16="http://schemas.microsoft.com/office/drawing/2014/main" id="{3C433C07-10ED-4689-8CED-105FC83824AE}"/>
            </a:ext>
          </a:extLst>
        </xdr:cNvPr>
        <xdr:cNvSpPr txBox="1"/>
      </xdr:nvSpPr>
      <xdr:spPr>
        <a:xfrm>
          <a:off x="2473403" y="5618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148989</xdr:rowOff>
    </xdr:from>
    <xdr:to>
      <xdr:col>10</xdr:col>
      <xdr:colOff>165100</xdr:colOff>
      <xdr:row>36</xdr:row>
      <xdr:rowOff>79139</xdr:rowOff>
    </xdr:to>
    <xdr:sp macro="" textlink="">
      <xdr:nvSpPr>
        <xdr:cNvPr id="88" name="楕円 87">
          <a:extLst>
            <a:ext uri="{FF2B5EF4-FFF2-40B4-BE49-F238E27FC236}">
              <a16:creationId xmlns:a16="http://schemas.microsoft.com/office/drawing/2014/main" id="{725B69FF-A0D1-4A4B-8C91-F785CFCB88A2}"/>
            </a:ext>
          </a:extLst>
        </xdr:cNvPr>
        <xdr:cNvSpPr/>
      </xdr:nvSpPr>
      <xdr:spPr>
        <a:xfrm>
          <a:off x="1825625" y="5825889"/>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95666</xdr:rowOff>
    </xdr:from>
    <xdr:ext cx="469744" cy="259045"/>
    <xdr:sp macro="" textlink="">
      <xdr:nvSpPr>
        <xdr:cNvPr id="89" name="テキスト ボックス 88">
          <a:extLst>
            <a:ext uri="{FF2B5EF4-FFF2-40B4-BE49-F238E27FC236}">
              <a16:creationId xmlns:a16="http://schemas.microsoft.com/office/drawing/2014/main" id="{72E91DC5-7F58-4E09-8BBC-B5C297727707}"/>
            </a:ext>
          </a:extLst>
        </xdr:cNvPr>
        <xdr:cNvSpPr txBox="1"/>
      </xdr:nvSpPr>
      <xdr:spPr>
        <a:xfrm>
          <a:off x="1655841" y="5610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76817</xdr:rowOff>
    </xdr:from>
    <xdr:to>
      <xdr:col>6</xdr:col>
      <xdr:colOff>38100</xdr:colOff>
      <xdr:row>37</xdr:row>
      <xdr:rowOff>6967</xdr:rowOff>
    </xdr:to>
    <xdr:sp macro="" textlink="">
      <xdr:nvSpPr>
        <xdr:cNvPr id="90" name="楕円 89">
          <a:extLst>
            <a:ext uri="{FF2B5EF4-FFF2-40B4-BE49-F238E27FC236}">
              <a16:creationId xmlns:a16="http://schemas.microsoft.com/office/drawing/2014/main" id="{57110ABD-9D66-4CB3-84E3-A67567BA3436}"/>
            </a:ext>
          </a:extLst>
        </xdr:cNvPr>
        <xdr:cNvSpPr/>
      </xdr:nvSpPr>
      <xdr:spPr>
        <a:xfrm>
          <a:off x="1008063" y="5915642"/>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23494</xdr:rowOff>
    </xdr:from>
    <xdr:ext cx="469744" cy="259045"/>
    <xdr:sp macro="" textlink="">
      <xdr:nvSpPr>
        <xdr:cNvPr id="91" name="テキスト ボックス 90">
          <a:extLst>
            <a:ext uri="{FF2B5EF4-FFF2-40B4-BE49-F238E27FC236}">
              <a16:creationId xmlns:a16="http://schemas.microsoft.com/office/drawing/2014/main" id="{59317F25-558C-4499-AC98-2089830D97C6}"/>
            </a:ext>
          </a:extLst>
        </xdr:cNvPr>
        <xdr:cNvSpPr txBox="1"/>
      </xdr:nvSpPr>
      <xdr:spPr>
        <a:xfrm>
          <a:off x="838278" y="5700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DE0BF976-0B97-43D1-8AD6-60877E35599B}"/>
            </a:ext>
          </a:extLst>
        </xdr:cNvPr>
        <xdr:cNvSpPr/>
      </xdr:nvSpPr>
      <xdr:spPr>
        <a:xfrm>
          <a:off x="704850" y="7029450"/>
          <a:ext cx="4343400"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FF496AEF-D4D5-4D82-A286-E6DCE02A15CA}"/>
            </a:ext>
          </a:extLst>
        </xdr:cNvPr>
        <xdr:cNvSpPr/>
      </xdr:nvSpPr>
      <xdr:spPr>
        <a:xfrm>
          <a:off x="831850" y="73533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A570F312-FF0C-4C86-87BB-6786B8CF3BB5}"/>
            </a:ext>
          </a:extLst>
        </xdr:cNvPr>
        <xdr:cNvSpPr/>
      </xdr:nvSpPr>
      <xdr:spPr>
        <a:xfrm>
          <a:off x="831850" y="75469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8F9DDD10-8C70-4879-AD08-4C9A47945D35}"/>
            </a:ext>
          </a:extLst>
        </xdr:cNvPr>
        <xdr:cNvSpPr/>
      </xdr:nvSpPr>
      <xdr:spPr>
        <a:xfrm>
          <a:off x="1762125" y="73533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D7D39429-97D8-4A79-A5AE-7C76BA73AE6F}"/>
            </a:ext>
          </a:extLst>
        </xdr:cNvPr>
        <xdr:cNvSpPr/>
      </xdr:nvSpPr>
      <xdr:spPr>
        <a:xfrm>
          <a:off x="1762125" y="75469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4060CFAC-E4D9-455D-AFB0-88FBF4665DEC}"/>
            </a:ext>
          </a:extLst>
        </xdr:cNvPr>
        <xdr:cNvSpPr/>
      </xdr:nvSpPr>
      <xdr:spPr>
        <a:xfrm>
          <a:off x="2819400" y="73533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880A0CD3-8863-46FF-B0FF-BBD5779120BB}"/>
            </a:ext>
          </a:extLst>
        </xdr:cNvPr>
        <xdr:cNvSpPr/>
      </xdr:nvSpPr>
      <xdr:spPr>
        <a:xfrm>
          <a:off x="2819400" y="75469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91C7990D-59D9-4257-B2A2-7F84E483E28D}"/>
            </a:ext>
          </a:extLst>
        </xdr:cNvPr>
        <xdr:cNvSpPr/>
      </xdr:nvSpPr>
      <xdr:spPr>
        <a:xfrm>
          <a:off x="704850" y="7807325"/>
          <a:ext cx="43434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481B8B76-F970-48C5-86DC-6FBA21982C4D}"/>
            </a:ext>
          </a:extLst>
        </xdr:cNvPr>
        <xdr:cNvSpPr txBox="1"/>
      </xdr:nvSpPr>
      <xdr:spPr>
        <a:xfrm>
          <a:off x="681038" y="7626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5E0C28A7-D014-4B72-A0FA-606701634269}"/>
            </a:ext>
          </a:extLst>
        </xdr:cNvPr>
        <xdr:cNvCxnSpPr/>
      </xdr:nvCxnSpPr>
      <xdr:spPr>
        <a:xfrm>
          <a:off x="704850" y="99695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EC9263B-5113-4EF1-91D8-9CAC37B67930}"/>
            </a:ext>
          </a:extLst>
        </xdr:cNvPr>
        <xdr:cNvCxnSpPr/>
      </xdr:nvCxnSpPr>
      <xdr:spPr>
        <a:xfrm>
          <a:off x="704850" y="95408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976FC7D4-0EE2-4588-967A-AEAE4695DF81}"/>
            </a:ext>
          </a:extLst>
        </xdr:cNvPr>
        <xdr:cNvSpPr txBox="1"/>
      </xdr:nvSpPr>
      <xdr:spPr>
        <a:xfrm>
          <a:off x="484639" y="940341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BC81F7BC-9926-4275-A88C-2F2BF4FDBA6A}"/>
            </a:ext>
          </a:extLst>
        </xdr:cNvPr>
        <xdr:cNvCxnSpPr/>
      </xdr:nvCxnSpPr>
      <xdr:spPr>
        <a:xfrm>
          <a:off x="704850" y="91027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57BE841C-F6E7-4776-B99B-114E044A2B81}"/>
            </a:ext>
          </a:extLst>
        </xdr:cNvPr>
        <xdr:cNvSpPr txBox="1"/>
      </xdr:nvSpPr>
      <xdr:spPr>
        <a:xfrm>
          <a:off x="166581" y="8970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8926F8D9-0150-4D3B-9E4C-DB51947B61F1}"/>
            </a:ext>
          </a:extLst>
        </xdr:cNvPr>
        <xdr:cNvCxnSpPr/>
      </xdr:nvCxnSpPr>
      <xdr:spPr>
        <a:xfrm>
          <a:off x="704850" y="86741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42D019F4-B998-4C46-B286-802A187D09E5}"/>
            </a:ext>
          </a:extLst>
        </xdr:cNvPr>
        <xdr:cNvSpPr txBox="1"/>
      </xdr:nvSpPr>
      <xdr:spPr>
        <a:xfrm>
          <a:off x="166581" y="85414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C0B459CD-781B-4135-8EB5-C4337E304E64}"/>
            </a:ext>
          </a:extLst>
        </xdr:cNvPr>
        <xdr:cNvCxnSpPr/>
      </xdr:nvCxnSpPr>
      <xdr:spPr>
        <a:xfrm>
          <a:off x="704850" y="82454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29D66FC1-2D65-46C3-86AD-C56183117CDE}"/>
            </a:ext>
          </a:extLst>
        </xdr:cNvPr>
        <xdr:cNvSpPr txBox="1"/>
      </xdr:nvSpPr>
      <xdr:spPr>
        <a:xfrm>
          <a:off x="166581" y="810801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83FE10C4-76B9-4B04-A335-E6D12EF096A6}"/>
            </a:ext>
          </a:extLst>
        </xdr:cNvPr>
        <xdr:cNvCxnSpPr/>
      </xdr:nvCxnSpPr>
      <xdr:spPr>
        <a:xfrm>
          <a:off x="704850" y="78073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2D35B941-CDC9-44E7-91BA-BF96943AFA51}"/>
            </a:ext>
          </a:extLst>
        </xdr:cNvPr>
        <xdr:cNvSpPr txBox="1"/>
      </xdr:nvSpPr>
      <xdr:spPr>
        <a:xfrm>
          <a:off x="166581" y="7674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DF96259C-BBD9-4C1C-A219-F1A2E4F86F28}"/>
            </a:ext>
          </a:extLst>
        </xdr:cNvPr>
        <xdr:cNvSpPr/>
      </xdr:nvSpPr>
      <xdr:spPr>
        <a:xfrm>
          <a:off x="704850" y="7807325"/>
          <a:ext cx="43434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43322</xdr:rowOff>
    </xdr:from>
    <xdr:to>
      <xdr:col>24</xdr:col>
      <xdr:colOff>62865</xdr:colOff>
      <xdr:row>57</xdr:row>
      <xdr:rowOff>34983</xdr:rowOff>
    </xdr:to>
    <xdr:cxnSp macro="">
      <xdr:nvCxnSpPr>
        <xdr:cNvPr id="113" name="直線コネクタ 112">
          <a:extLst>
            <a:ext uri="{FF2B5EF4-FFF2-40B4-BE49-F238E27FC236}">
              <a16:creationId xmlns:a16="http://schemas.microsoft.com/office/drawing/2014/main" id="{5D7F7779-F39F-4921-9657-D26E1ED3C2EA}"/>
            </a:ext>
          </a:extLst>
        </xdr:cNvPr>
        <xdr:cNvCxnSpPr/>
      </xdr:nvCxnSpPr>
      <xdr:spPr>
        <a:xfrm flipV="1">
          <a:off x="4290695" y="8311022"/>
          <a:ext cx="1270" cy="9632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38810</xdr:rowOff>
    </xdr:from>
    <xdr:ext cx="534377" cy="259045"/>
    <xdr:sp macro="" textlink="">
      <xdr:nvSpPr>
        <xdr:cNvPr id="114" name="総務費最小値テキスト">
          <a:extLst>
            <a:ext uri="{FF2B5EF4-FFF2-40B4-BE49-F238E27FC236}">
              <a16:creationId xmlns:a16="http://schemas.microsoft.com/office/drawing/2014/main" id="{3BEB5880-506E-4F66-99DE-2DC10283F4C4}"/>
            </a:ext>
          </a:extLst>
        </xdr:cNvPr>
        <xdr:cNvSpPr txBox="1"/>
      </xdr:nvSpPr>
      <xdr:spPr>
        <a:xfrm>
          <a:off x="4343400" y="9278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34983</xdr:rowOff>
    </xdr:from>
    <xdr:to>
      <xdr:col>24</xdr:col>
      <xdr:colOff>152400</xdr:colOff>
      <xdr:row>57</xdr:row>
      <xdr:rowOff>34983</xdr:rowOff>
    </xdr:to>
    <xdr:cxnSp macro="">
      <xdr:nvCxnSpPr>
        <xdr:cNvPr id="115" name="直線コネクタ 114">
          <a:extLst>
            <a:ext uri="{FF2B5EF4-FFF2-40B4-BE49-F238E27FC236}">
              <a16:creationId xmlns:a16="http://schemas.microsoft.com/office/drawing/2014/main" id="{4E9A7E1F-C192-46DE-B2C9-8C91B1BF59A5}"/>
            </a:ext>
          </a:extLst>
        </xdr:cNvPr>
        <xdr:cNvCxnSpPr/>
      </xdr:nvCxnSpPr>
      <xdr:spPr>
        <a:xfrm>
          <a:off x="4217988" y="9274233"/>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161449</xdr:rowOff>
    </xdr:from>
    <xdr:ext cx="599010" cy="259045"/>
    <xdr:sp macro="" textlink="">
      <xdr:nvSpPr>
        <xdr:cNvPr id="116" name="総務費最大値テキスト">
          <a:extLst>
            <a:ext uri="{FF2B5EF4-FFF2-40B4-BE49-F238E27FC236}">
              <a16:creationId xmlns:a16="http://schemas.microsoft.com/office/drawing/2014/main" id="{53D7F469-C601-4319-93B0-5D1610FF6EF7}"/>
            </a:ext>
          </a:extLst>
        </xdr:cNvPr>
        <xdr:cNvSpPr txBox="1"/>
      </xdr:nvSpPr>
      <xdr:spPr>
        <a:xfrm>
          <a:off x="4343400" y="8105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283,580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43322</xdr:rowOff>
    </xdr:from>
    <xdr:to>
      <xdr:col>24</xdr:col>
      <xdr:colOff>152400</xdr:colOff>
      <xdr:row>51</xdr:row>
      <xdr:rowOff>43322</xdr:rowOff>
    </xdr:to>
    <xdr:cxnSp macro="">
      <xdr:nvCxnSpPr>
        <xdr:cNvPr id="117" name="直線コネクタ 116">
          <a:extLst>
            <a:ext uri="{FF2B5EF4-FFF2-40B4-BE49-F238E27FC236}">
              <a16:creationId xmlns:a16="http://schemas.microsoft.com/office/drawing/2014/main" id="{6714618F-8806-448F-B419-B9AAFAD52C2B}"/>
            </a:ext>
          </a:extLst>
        </xdr:cNvPr>
        <xdr:cNvCxnSpPr/>
      </xdr:nvCxnSpPr>
      <xdr:spPr>
        <a:xfrm>
          <a:off x="4217988" y="8311022"/>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124320</xdr:rowOff>
    </xdr:from>
    <xdr:to>
      <xdr:col>24</xdr:col>
      <xdr:colOff>63500</xdr:colOff>
      <xdr:row>55</xdr:row>
      <xdr:rowOff>111975</xdr:rowOff>
    </xdr:to>
    <xdr:cxnSp macro="">
      <xdr:nvCxnSpPr>
        <xdr:cNvPr id="118" name="直線コネクタ 117">
          <a:extLst>
            <a:ext uri="{FF2B5EF4-FFF2-40B4-BE49-F238E27FC236}">
              <a16:creationId xmlns:a16="http://schemas.microsoft.com/office/drawing/2014/main" id="{E463B677-5A79-4D30-A1C0-58476DC3911E}"/>
            </a:ext>
          </a:extLst>
        </xdr:cNvPr>
        <xdr:cNvCxnSpPr/>
      </xdr:nvCxnSpPr>
      <xdr:spPr>
        <a:xfrm flipV="1">
          <a:off x="3525838" y="8877795"/>
          <a:ext cx="766762" cy="149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159357</xdr:rowOff>
    </xdr:from>
    <xdr:ext cx="599010" cy="259045"/>
    <xdr:sp macro="" textlink="">
      <xdr:nvSpPr>
        <xdr:cNvPr id="119" name="総務費平均値テキスト">
          <a:extLst>
            <a:ext uri="{FF2B5EF4-FFF2-40B4-BE49-F238E27FC236}">
              <a16:creationId xmlns:a16="http://schemas.microsoft.com/office/drawing/2014/main" id="{59158924-C053-4A7A-8387-DB9F5967BFF0}"/>
            </a:ext>
          </a:extLst>
        </xdr:cNvPr>
        <xdr:cNvSpPr txBox="1"/>
      </xdr:nvSpPr>
      <xdr:spPr>
        <a:xfrm>
          <a:off x="4343400" y="891283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9480</xdr:rowOff>
    </xdr:from>
    <xdr:to>
      <xdr:col>24</xdr:col>
      <xdr:colOff>114300</xdr:colOff>
      <xdr:row>55</xdr:row>
      <xdr:rowOff>111080</xdr:rowOff>
    </xdr:to>
    <xdr:sp macro="" textlink="">
      <xdr:nvSpPr>
        <xdr:cNvPr id="120" name="フローチャート: 判断 119">
          <a:extLst>
            <a:ext uri="{FF2B5EF4-FFF2-40B4-BE49-F238E27FC236}">
              <a16:creationId xmlns:a16="http://schemas.microsoft.com/office/drawing/2014/main" id="{61DDCC08-55F6-4BC3-A38B-5FD1683E084D}"/>
            </a:ext>
          </a:extLst>
        </xdr:cNvPr>
        <xdr:cNvSpPr/>
      </xdr:nvSpPr>
      <xdr:spPr>
        <a:xfrm>
          <a:off x="4241800" y="8924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111975</xdr:rowOff>
    </xdr:from>
    <xdr:to>
      <xdr:col>19</xdr:col>
      <xdr:colOff>177800</xdr:colOff>
      <xdr:row>55</xdr:row>
      <xdr:rowOff>152232</xdr:rowOff>
    </xdr:to>
    <xdr:cxnSp macro="">
      <xdr:nvCxnSpPr>
        <xdr:cNvPr id="121" name="直線コネクタ 120">
          <a:extLst>
            <a:ext uri="{FF2B5EF4-FFF2-40B4-BE49-F238E27FC236}">
              <a16:creationId xmlns:a16="http://schemas.microsoft.com/office/drawing/2014/main" id="{07D76F14-00B6-4857-B400-135884C3EAAC}"/>
            </a:ext>
          </a:extLst>
        </xdr:cNvPr>
        <xdr:cNvCxnSpPr/>
      </xdr:nvCxnSpPr>
      <xdr:spPr>
        <a:xfrm flipV="1">
          <a:off x="2693988" y="9027375"/>
          <a:ext cx="831850" cy="40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119587</xdr:rowOff>
    </xdr:from>
    <xdr:to>
      <xdr:col>20</xdr:col>
      <xdr:colOff>38100</xdr:colOff>
      <xdr:row>56</xdr:row>
      <xdr:rowOff>49737</xdr:rowOff>
    </xdr:to>
    <xdr:sp macro="" textlink="">
      <xdr:nvSpPr>
        <xdr:cNvPr id="122" name="フローチャート: 判断 121">
          <a:extLst>
            <a:ext uri="{FF2B5EF4-FFF2-40B4-BE49-F238E27FC236}">
              <a16:creationId xmlns:a16="http://schemas.microsoft.com/office/drawing/2014/main" id="{5C7F1FC5-DB7C-4D9F-B2F4-DABE2EDD0A8C}"/>
            </a:ext>
          </a:extLst>
        </xdr:cNvPr>
        <xdr:cNvSpPr/>
      </xdr:nvSpPr>
      <xdr:spPr>
        <a:xfrm>
          <a:off x="3475038" y="9034987"/>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40864</xdr:rowOff>
    </xdr:from>
    <xdr:ext cx="599010" cy="259045"/>
    <xdr:sp macro="" textlink="">
      <xdr:nvSpPr>
        <xdr:cNvPr id="123" name="テキスト ボックス 122">
          <a:extLst>
            <a:ext uri="{FF2B5EF4-FFF2-40B4-BE49-F238E27FC236}">
              <a16:creationId xmlns:a16="http://schemas.microsoft.com/office/drawing/2014/main" id="{BBB0996A-9501-4F6E-8DF3-871E9086D45C}"/>
            </a:ext>
          </a:extLst>
        </xdr:cNvPr>
        <xdr:cNvSpPr txBox="1"/>
      </xdr:nvSpPr>
      <xdr:spPr>
        <a:xfrm>
          <a:off x="3240620" y="9118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126867</xdr:rowOff>
    </xdr:from>
    <xdr:to>
      <xdr:col>15</xdr:col>
      <xdr:colOff>50800</xdr:colOff>
      <xdr:row>55</xdr:row>
      <xdr:rowOff>152232</xdr:rowOff>
    </xdr:to>
    <xdr:cxnSp macro="">
      <xdr:nvCxnSpPr>
        <xdr:cNvPr id="124" name="直線コネクタ 123">
          <a:extLst>
            <a:ext uri="{FF2B5EF4-FFF2-40B4-BE49-F238E27FC236}">
              <a16:creationId xmlns:a16="http://schemas.microsoft.com/office/drawing/2014/main" id="{CAEC8B6E-71F2-4002-84ED-1D58B444F209}"/>
            </a:ext>
          </a:extLst>
        </xdr:cNvPr>
        <xdr:cNvCxnSpPr/>
      </xdr:nvCxnSpPr>
      <xdr:spPr>
        <a:xfrm>
          <a:off x="1876425" y="9042267"/>
          <a:ext cx="817563" cy="25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95420</xdr:rowOff>
    </xdr:from>
    <xdr:to>
      <xdr:col>15</xdr:col>
      <xdr:colOff>101600</xdr:colOff>
      <xdr:row>56</xdr:row>
      <xdr:rowOff>25570</xdr:rowOff>
    </xdr:to>
    <xdr:sp macro="" textlink="">
      <xdr:nvSpPr>
        <xdr:cNvPr id="125" name="フローチャート: 判断 124">
          <a:extLst>
            <a:ext uri="{FF2B5EF4-FFF2-40B4-BE49-F238E27FC236}">
              <a16:creationId xmlns:a16="http://schemas.microsoft.com/office/drawing/2014/main" id="{C681B618-7A13-4027-88C6-4353A9F559BF}"/>
            </a:ext>
          </a:extLst>
        </xdr:cNvPr>
        <xdr:cNvSpPr/>
      </xdr:nvSpPr>
      <xdr:spPr>
        <a:xfrm>
          <a:off x="2643188" y="901082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42097</xdr:rowOff>
    </xdr:from>
    <xdr:ext cx="599010" cy="259045"/>
    <xdr:sp macro="" textlink="">
      <xdr:nvSpPr>
        <xdr:cNvPr id="126" name="テキスト ボックス 125">
          <a:extLst>
            <a:ext uri="{FF2B5EF4-FFF2-40B4-BE49-F238E27FC236}">
              <a16:creationId xmlns:a16="http://schemas.microsoft.com/office/drawing/2014/main" id="{6E793DCD-FD27-405E-A198-3C8B38F345DE}"/>
            </a:ext>
          </a:extLst>
        </xdr:cNvPr>
        <xdr:cNvSpPr txBox="1"/>
      </xdr:nvSpPr>
      <xdr:spPr>
        <a:xfrm>
          <a:off x="2423058" y="8795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47908</xdr:rowOff>
    </xdr:from>
    <xdr:to>
      <xdr:col>10</xdr:col>
      <xdr:colOff>114300</xdr:colOff>
      <xdr:row>55</xdr:row>
      <xdr:rowOff>126867</xdr:rowOff>
    </xdr:to>
    <xdr:cxnSp macro="">
      <xdr:nvCxnSpPr>
        <xdr:cNvPr id="127" name="直線コネクタ 126">
          <a:extLst>
            <a:ext uri="{FF2B5EF4-FFF2-40B4-BE49-F238E27FC236}">
              <a16:creationId xmlns:a16="http://schemas.microsoft.com/office/drawing/2014/main" id="{BFAF48C8-2AA8-4C17-9906-C810F293474C}"/>
            </a:ext>
          </a:extLst>
        </xdr:cNvPr>
        <xdr:cNvCxnSpPr/>
      </xdr:nvCxnSpPr>
      <xdr:spPr>
        <a:xfrm>
          <a:off x="1058863" y="8801383"/>
          <a:ext cx="817562" cy="240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80497</xdr:rowOff>
    </xdr:from>
    <xdr:to>
      <xdr:col>10</xdr:col>
      <xdr:colOff>165100</xdr:colOff>
      <xdr:row>56</xdr:row>
      <xdr:rowOff>10647</xdr:rowOff>
    </xdr:to>
    <xdr:sp macro="" textlink="">
      <xdr:nvSpPr>
        <xdr:cNvPr id="128" name="フローチャート: 判断 127">
          <a:extLst>
            <a:ext uri="{FF2B5EF4-FFF2-40B4-BE49-F238E27FC236}">
              <a16:creationId xmlns:a16="http://schemas.microsoft.com/office/drawing/2014/main" id="{DFE3E8AA-061B-47C3-8F2E-CFB15ADCB7D5}"/>
            </a:ext>
          </a:extLst>
        </xdr:cNvPr>
        <xdr:cNvSpPr/>
      </xdr:nvSpPr>
      <xdr:spPr>
        <a:xfrm>
          <a:off x="1825625" y="8995897"/>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1774</xdr:rowOff>
    </xdr:from>
    <xdr:ext cx="599010" cy="259045"/>
    <xdr:sp macro="" textlink="">
      <xdr:nvSpPr>
        <xdr:cNvPr id="129" name="テキスト ボックス 128">
          <a:extLst>
            <a:ext uri="{FF2B5EF4-FFF2-40B4-BE49-F238E27FC236}">
              <a16:creationId xmlns:a16="http://schemas.microsoft.com/office/drawing/2014/main" id="{1EF55FCA-CE3D-41F4-8EBE-072E1B195193}"/>
            </a:ext>
          </a:extLst>
        </xdr:cNvPr>
        <xdr:cNvSpPr txBox="1"/>
      </xdr:nvSpPr>
      <xdr:spPr>
        <a:xfrm>
          <a:off x="1591208" y="9079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53179</xdr:rowOff>
    </xdr:from>
    <xdr:to>
      <xdr:col>6</xdr:col>
      <xdr:colOff>38100</xdr:colOff>
      <xdr:row>53</xdr:row>
      <xdr:rowOff>154779</xdr:rowOff>
    </xdr:to>
    <xdr:sp macro="" textlink="">
      <xdr:nvSpPr>
        <xdr:cNvPr id="130" name="フローチャート: 判断 129">
          <a:extLst>
            <a:ext uri="{FF2B5EF4-FFF2-40B4-BE49-F238E27FC236}">
              <a16:creationId xmlns:a16="http://schemas.microsoft.com/office/drawing/2014/main" id="{69E4EE23-02EF-41C2-B20F-927491DE4FB3}"/>
            </a:ext>
          </a:extLst>
        </xdr:cNvPr>
        <xdr:cNvSpPr/>
      </xdr:nvSpPr>
      <xdr:spPr>
        <a:xfrm>
          <a:off x="1008063" y="8644729"/>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171306</xdr:rowOff>
    </xdr:from>
    <xdr:ext cx="599010" cy="259045"/>
    <xdr:sp macro="" textlink="">
      <xdr:nvSpPr>
        <xdr:cNvPr id="131" name="テキスト ボックス 130">
          <a:extLst>
            <a:ext uri="{FF2B5EF4-FFF2-40B4-BE49-F238E27FC236}">
              <a16:creationId xmlns:a16="http://schemas.microsoft.com/office/drawing/2014/main" id="{EF6AE8C8-9966-4D32-86D6-6ABB2D2E1205}"/>
            </a:ext>
          </a:extLst>
        </xdr:cNvPr>
        <xdr:cNvSpPr txBox="1"/>
      </xdr:nvSpPr>
      <xdr:spPr>
        <a:xfrm>
          <a:off x="773645" y="8429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CC6A9985-0DC4-4D71-94B6-254325241014}"/>
            </a:ext>
          </a:extLst>
        </xdr:cNvPr>
        <xdr:cNvSpPr txBox="1"/>
      </xdr:nvSpPr>
      <xdr:spPr>
        <a:xfrm>
          <a:off x="4116388"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D74501FB-CB7C-4240-9F2A-047C085EBA18}"/>
            </a:ext>
          </a:extLst>
        </xdr:cNvPr>
        <xdr:cNvSpPr txBox="1"/>
      </xdr:nvSpPr>
      <xdr:spPr>
        <a:xfrm>
          <a:off x="3349625"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AF775C53-439D-4BB6-B108-457CE40B2B35}"/>
            </a:ext>
          </a:extLst>
        </xdr:cNvPr>
        <xdr:cNvSpPr txBox="1"/>
      </xdr:nvSpPr>
      <xdr:spPr>
        <a:xfrm>
          <a:off x="2517775"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F5E035E1-15A7-4B58-B4DC-F66CAA01BB84}"/>
            </a:ext>
          </a:extLst>
        </xdr:cNvPr>
        <xdr:cNvSpPr txBox="1"/>
      </xdr:nvSpPr>
      <xdr:spPr>
        <a:xfrm>
          <a:off x="1700213"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91E33937-3F08-4568-B88A-40C60B577896}"/>
            </a:ext>
          </a:extLst>
        </xdr:cNvPr>
        <xdr:cNvSpPr txBox="1"/>
      </xdr:nvSpPr>
      <xdr:spPr>
        <a:xfrm>
          <a:off x="882650"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73520</xdr:rowOff>
    </xdr:from>
    <xdr:to>
      <xdr:col>24</xdr:col>
      <xdr:colOff>114300</xdr:colOff>
      <xdr:row>55</xdr:row>
      <xdr:rowOff>3670</xdr:rowOff>
    </xdr:to>
    <xdr:sp macro="" textlink="">
      <xdr:nvSpPr>
        <xdr:cNvPr id="137" name="楕円 136">
          <a:extLst>
            <a:ext uri="{FF2B5EF4-FFF2-40B4-BE49-F238E27FC236}">
              <a16:creationId xmlns:a16="http://schemas.microsoft.com/office/drawing/2014/main" id="{DE7734DE-7785-4442-9072-D095566E4C75}"/>
            </a:ext>
          </a:extLst>
        </xdr:cNvPr>
        <xdr:cNvSpPr/>
      </xdr:nvSpPr>
      <xdr:spPr>
        <a:xfrm>
          <a:off x="4241800" y="882699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96397</xdr:rowOff>
    </xdr:from>
    <xdr:ext cx="599010" cy="259045"/>
    <xdr:sp macro="" textlink="">
      <xdr:nvSpPr>
        <xdr:cNvPr id="138" name="総務費該当値テキスト">
          <a:extLst>
            <a:ext uri="{FF2B5EF4-FFF2-40B4-BE49-F238E27FC236}">
              <a16:creationId xmlns:a16="http://schemas.microsoft.com/office/drawing/2014/main" id="{9FBF5163-255F-410D-99C0-8B75B653CDC8}"/>
            </a:ext>
          </a:extLst>
        </xdr:cNvPr>
        <xdr:cNvSpPr txBox="1"/>
      </xdr:nvSpPr>
      <xdr:spPr>
        <a:xfrm>
          <a:off x="4343400" y="8687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61175</xdr:rowOff>
    </xdr:from>
    <xdr:to>
      <xdr:col>20</xdr:col>
      <xdr:colOff>38100</xdr:colOff>
      <xdr:row>55</xdr:row>
      <xdr:rowOff>162775</xdr:rowOff>
    </xdr:to>
    <xdr:sp macro="" textlink="">
      <xdr:nvSpPr>
        <xdr:cNvPr id="139" name="楕円 138">
          <a:extLst>
            <a:ext uri="{FF2B5EF4-FFF2-40B4-BE49-F238E27FC236}">
              <a16:creationId xmlns:a16="http://schemas.microsoft.com/office/drawing/2014/main" id="{B7955863-BE0E-4ACC-9AA2-9B46942038CD}"/>
            </a:ext>
          </a:extLst>
        </xdr:cNvPr>
        <xdr:cNvSpPr/>
      </xdr:nvSpPr>
      <xdr:spPr>
        <a:xfrm>
          <a:off x="3475038" y="8976575"/>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7852</xdr:rowOff>
    </xdr:from>
    <xdr:ext cx="599010" cy="259045"/>
    <xdr:sp macro="" textlink="">
      <xdr:nvSpPr>
        <xdr:cNvPr id="140" name="テキスト ボックス 139">
          <a:extLst>
            <a:ext uri="{FF2B5EF4-FFF2-40B4-BE49-F238E27FC236}">
              <a16:creationId xmlns:a16="http://schemas.microsoft.com/office/drawing/2014/main" id="{CDABA311-2ED3-49EB-87C9-C751AABD5D46}"/>
            </a:ext>
          </a:extLst>
        </xdr:cNvPr>
        <xdr:cNvSpPr txBox="1"/>
      </xdr:nvSpPr>
      <xdr:spPr>
        <a:xfrm>
          <a:off x="3240620" y="8761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101432</xdr:rowOff>
    </xdr:from>
    <xdr:to>
      <xdr:col>15</xdr:col>
      <xdr:colOff>101600</xdr:colOff>
      <xdr:row>56</xdr:row>
      <xdr:rowOff>31582</xdr:rowOff>
    </xdr:to>
    <xdr:sp macro="" textlink="">
      <xdr:nvSpPr>
        <xdr:cNvPr id="141" name="楕円 140">
          <a:extLst>
            <a:ext uri="{FF2B5EF4-FFF2-40B4-BE49-F238E27FC236}">
              <a16:creationId xmlns:a16="http://schemas.microsoft.com/office/drawing/2014/main" id="{4DED8492-4D51-4A12-9451-13AE222C4465}"/>
            </a:ext>
          </a:extLst>
        </xdr:cNvPr>
        <xdr:cNvSpPr/>
      </xdr:nvSpPr>
      <xdr:spPr>
        <a:xfrm>
          <a:off x="2643188" y="9016832"/>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22709</xdr:rowOff>
    </xdr:from>
    <xdr:ext cx="599010" cy="259045"/>
    <xdr:sp macro="" textlink="">
      <xdr:nvSpPr>
        <xdr:cNvPr id="142" name="テキスト ボックス 141">
          <a:extLst>
            <a:ext uri="{FF2B5EF4-FFF2-40B4-BE49-F238E27FC236}">
              <a16:creationId xmlns:a16="http://schemas.microsoft.com/office/drawing/2014/main" id="{ADE5539E-E021-4A62-B458-E86584D94919}"/>
            </a:ext>
          </a:extLst>
        </xdr:cNvPr>
        <xdr:cNvSpPr txBox="1"/>
      </xdr:nvSpPr>
      <xdr:spPr>
        <a:xfrm>
          <a:off x="2423058" y="9100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76067</xdr:rowOff>
    </xdr:from>
    <xdr:to>
      <xdr:col>10</xdr:col>
      <xdr:colOff>165100</xdr:colOff>
      <xdr:row>56</xdr:row>
      <xdr:rowOff>6217</xdr:rowOff>
    </xdr:to>
    <xdr:sp macro="" textlink="">
      <xdr:nvSpPr>
        <xdr:cNvPr id="143" name="楕円 142">
          <a:extLst>
            <a:ext uri="{FF2B5EF4-FFF2-40B4-BE49-F238E27FC236}">
              <a16:creationId xmlns:a16="http://schemas.microsoft.com/office/drawing/2014/main" id="{5F3250CE-3BEE-4C95-A7DF-0545FEC90434}"/>
            </a:ext>
          </a:extLst>
        </xdr:cNvPr>
        <xdr:cNvSpPr/>
      </xdr:nvSpPr>
      <xdr:spPr>
        <a:xfrm>
          <a:off x="1825625" y="8991467"/>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22744</xdr:rowOff>
    </xdr:from>
    <xdr:ext cx="599010" cy="259045"/>
    <xdr:sp macro="" textlink="">
      <xdr:nvSpPr>
        <xdr:cNvPr id="144" name="テキスト ボックス 143">
          <a:extLst>
            <a:ext uri="{FF2B5EF4-FFF2-40B4-BE49-F238E27FC236}">
              <a16:creationId xmlns:a16="http://schemas.microsoft.com/office/drawing/2014/main" id="{86B2907E-D0E8-440F-9543-420C2BF835EC}"/>
            </a:ext>
          </a:extLst>
        </xdr:cNvPr>
        <xdr:cNvSpPr txBox="1"/>
      </xdr:nvSpPr>
      <xdr:spPr>
        <a:xfrm>
          <a:off x="1591208" y="8776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168558</xdr:rowOff>
    </xdr:from>
    <xdr:to>
      <xdr:col>6</xdr:col>
      <xdr:colOff>38100</xdr:colOff>
      <xdr:row>54</xdr:row>
      <xdr:rowOff>98708</xdr:rowOff>
    </xdr:to>
    <xdr:sp macro="" textlink="">
      <xdr:nvSpPr>
        <xdr:cNvPr id="145" name="楕円 144">
          <a:extLst>
            <a:ext uri="{FF2B5EF4-FFF2-40B4-BE49-F238E27FC236}">
              <a16:creationId xmlns:a16="http://schemas.microsoft.com/office/drawing/2014/main" id="{DF1F3168-D8F2-4841-BC0E-AE8C2A6BF717}"/>
            </a:ext>
          </a:extLst>
        </xdr:cNvPr>
        <xdr:cNvSpPr/>
      </xdr:nvSpPr>
      <xdr:spPr>
        <a:xfrm>
          <a:off x="1008063" y="8755345"/>
          <a:ext cx="87312"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89835</xdr:rowOff>
    </xdr:from>
    <xdr:ext cx="599010" cy="259045"/>
    <xdr:sp macro="" textlink="">
      <xdr:nvSpPr>
        <xdr:cNvPr id="146" name="テキスト ボックス 145">
          <a:extLst>
            <a:ext uri="{FF2B5EF4-FFF2-40B4-BE49-F238E27FC236}">
              <a16:creationId xmlns:a16="http://schemas.microsoft.com/office/drawing/2014/main" id="{9E201C61-6499-46AB-825C-585556B020FA}"/>
            </a:ext>
          </a:extLst>
        </xdr:cNvPr>
        <xdr:cNvSpPr txBox="1"/>
      </xdr:nvSpPr>
      <xdr:spPr>
        <a:xfrm>
          <a:off x="773645" y="8843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1D40B7B3-1F3F-4506-9AC4-4397BF706A77}"/>
            </a:ext>
          </a:extLst>
        </xdr:cNvPr>
        <xdr:cNvSpPr/>
      </xdr:nvSpPr>
      <xdr:spPr>
        <a:xfrm>
          <a:off x="704850" y="10267950"/>
          <a:ext cx="4343400"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B2B21759-333E-4803-8C6C-5B1AC601ABE4}"/>
            </a:ext>
          </a:extLst>
        </xdr:cNvPr>
        <xdr:cNvSpPr/>
      </xdr:nvSpPr>
      <xdr:spPr>
        <a:xfrm>
          <a:off x="831850" y="105918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41FF257D-84B6-41CD-B372-B142B3D93D0D}"/>
            </a:ext>
          </a:extLst>
        </xdr:cNvPr>
        <xdr:cNvSpPr/>
      </xdr:nvSpPr>
      <xdr:spPr>
        <a:xfrm>
          <a:off x="831850" y="107854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AFFFC0A6-6823-4BA6-A136-FAB1F1B1EA8A}"/>
            </a:ext>
          </a:extLst>
        </xdr:cNvPr>
        <xdr:cNvSpPr/>
      </xdr:nvSpPr>
      <xdr:spPr>
        <a:xfrm>
          <a:off x="1762125" y="105918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AFC3DD5A-72E1-4870-AE26-D3C993D1A2A2}"/>
            </a:ext>
          </a:extLst>
        </xdr:cNvPr>
        <xdr:cNvSpPr/>
      </xdr:nvSpPr>
      <xdr:spPr>
        <a:xfrm>
          <a:off x="1762125" y="107854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5A4FFF02-BBE5-4C24-AB92-E0A9CC00C607}"/>
            </a:ext>
          </a:extLst>
        </xdr:cNvPr>
        <xdr:cNvSpPr/>
      </xdr:nvSpPr>
      <xdr:spPr>
        <a:xfrm>
          <a:off x="2819400" y="105918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B2D35C81-B782-4D05-8950-07290E9A709E}"/>
            </a:ext>
          </a:extLst>
        </xdr:cNvPr>
        <xdr:cNvSpPr/>
      </xdr:nvSpPr>
      <xdr:spPr>
        <a:xfrm>
          <a:off x="2819400" y="107854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58541E42-68CB-4E95-89E2-C7EB4EEE4CDD}"/>
            </a:ext>
          </a:extLst>
        </xdr:cNvPr>
        <xdr:cNvSpPr/>
      </xdr:nvSpPr>
      <xdr:spPr>
        <a:xfrm>
          <a:off x="704850" y="11045825"/>
          <a:ext cx="43434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400BDAC2-194C-4173-9230-288F53D4767B}"/>
            </a:ext>
          </a:extLst>
        </xdr:cNvPr>
        <xdr:cNvSpPr txBox="1"/>
      </xdr:nvSpPr>
      <xdr:spPr>
        <a:xfrm>
          <a:off x="681038" y="108648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FA1DB8F1-07E8-4B6B-9560-5F2EC7CEF8FA}"/>
            </a:ext>
          </a:extLst>
        </xdr:cNvPr>
        <xdr:cNvCxnSpPr/>
      </xdr:nvCxnSpPr>
      <xdr:spPr>
        <a:xfrm>
          <a:off x="704850" y="132080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7DA1CF0C-89AE-427F-8A4A-27F381416DF5}"/>
            </a:ext>
          </a:extLst>
        </xdr:cNvPr>
        <xdr:cNvSpPr txBox="1"/>
      </xdr:nvSpPr>
      <xdr:spPr>
        <a:xfrm>
          <a:off x="216414" y="130753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D991988D-8AD1-4A8F-8BB8-7BA647160783}"/>
            </a:ext>
          </a:extLst>
        </xdr:cNvPr>
        <xdr:cNvCxnSpPr/>
      </xdr:nvCxnSpPr>
      <xdr:spPr>
        <a:xfrm>
          <a:off x="704850" y="128460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758902B-366F-4AB7-8887-FC05356171A0}"/>
            </a:ext>
          </a:extLst>
        </xdr:cNvPr>
        <xdr:cNvSpPr txBox="1"/>
      </xdr:nvSpPr>
      <xdr:spPr>
        <a:xfrm>
          <a:off x="166581" y="127133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1D5B37DD-D14B-46DA-805A-178D287C1D5C}"/>
            </a:ext>
          </a:extLst>
        </xdr:cNvPr>
        <xdr:cNvCxnSpPr/>
      </xdr:nvCxnSpPr>
      <xdr:spPr>
        <a:xfrm>
          <a:off x="704850" y="124841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20EFF7B3-0D55-49E0-8DC1-AFD6E24060F6}"/>
            </a:ext>
          </a:extLst>
        </xdr:cNvPr>
        <xdr:cNvSpPr txBox="1"/>
      </xdr:nvSpPr>
      <xdr:spPr>
        <a:xfrm>
          <a:off x="166581" y="123514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FB773AFC-37BE-478D-B8A9-08B702112091}"/>
            </a:ext>
          </a:extLst>
        </xdr:cNvPr>
        <xdr:cNvCxnSpPr/>
      </xdr:nvCxnSpPr>
      <xdr:spPr>
        <a:xfrm>
          <a:off x="704850" y="121316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82C3928B-85F0-4E9F-BF22-70AD4F0FF36B}"/>
            </a:ext>
          </a:extLst>
        </xdr:cNvPr>
        <xdr:cNvSpPr txBox="1"/>
      </xdr:nvSpPr>
      <xdr:spPr>
        <a:xfrm>
          <a:off x="166581" y="1199421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FBDB1F4C-E684-4CFC-8B5B-C365D0C0E91A}"/>
            </a:ext>
          </a:extLst>
        </xdr:cNvPr>
        <xdr:cNvCxnSpPr/>
      </xdr:nvCxnSpPr>
      <xdr:spPr>
        <a:xfrm>
          <a:off x="704850" y="117697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2BF89D5C-282D-4E73-8668-58C10A7A7EE2}"/>
            </a:ext>
          </a:extLst>
        </xdr:cNvPr>
        <xdr:cNvSpPr txBox="1"/>
      </xdr:nvSpPr>
      <xdr:spPr>
        <a:xfrm>
          <a:off x="166581" y="11637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54998CF9-0D67-4807-8A88-D2B656A488FA}"/>
            </a:ext>
          </a:extLst>
        </xdr:cNvPr>
        <xdr:cNvCxnSpPr/>
      </xdr:nvCxnSpPr>
      <xdr:spPr>
        <a:xfrm>
          <a:off x="704850" y="114077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DB2A388-A3A3-4633-9C9C-2DCCB0BECC91}"/>
            </a:ext>
          </a:extLst>
        </xdr:cNvPr>
        <xdr:cNvSpPr txBox="1"/>
      </xdr:nvSpPr>
      <xdr:spPr>
        <a:xfrm>
          <a:off x="166581" y="112750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2EA69715-D7A8-4F6E-BD85-46582F4CCFA6}"/>
            </a:ext>
          </a:extLst>
        </xdr:cNvPr>
        <xdr:cNvCxnSpPr/>
      </xdr:nvCxnSpPr>
      <xdr:spPr>
        <a:xfrm>
          <a:off x="704850" y="110458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33D2C501-93C7-4B76-84BC-53504DE9D732}"/>
            </a:ext>
          </a:extLst>
        </xdr:cNvPr>
        <xdr:cNvSpPr txBox="1"/>
      </xdr:nvSpPr>
      <xdr:spPr>
        <a:xfrm>
          <a:off x="166581" y="10913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D0C01A9-2C0A-477E-AC54-4A78F5E64FEF}"/>
            </a:ext>
          </a:extLst>
        </xdr:cNvPr>
        <xdr:cNvSpPr/>
      </xdr:nvSpPr>
      <xdr:spPr>
        <a:xfrm>
          <a:off x="704850" y="11045825"/>
          <a:ext cx="43434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58433</xdr:rowOff>
    </xdr:from>
    <xdr:to>
      <xdr:col>24</xdr:col>
      <xdr:colOff>62865</xdr:colOff>
      <xdr:row>76</xdr:row>
      <xdr:rowOff>138961</xdr:rowOff>
    </xdr:to>
    <xdr:cxnSp macro="">
      <xdr:nvCxnSpPr>
        <xdr:cNvPr id="171" name="直線コネクタ 170">
          <a:extLst>
            <a:ext uri="{FF2B5EF4-FFF2-40B4-BE49-F238E27FC236}">
              <a16:creationId xmlns:a16="http://schemas.microsoft.com/office/drawing/2014/main" id="{BA264EE2-CF3D-4A66-95A7-0B5A7F1133EC}"/>
            </a:ext>
          </a:extLst>
        </xdr:cNvPr>
        <xdr:cNvCxnSpPr/>
      </xdr:nvCxnSpPr>
      <xdr:spPr>
        <a:xfrm flipV="1">
          <a:off x="4290695" y="11402708"/>
          <a:ext cx="1270" cy="105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142788</xdr:rowOff>
    </xdr:from>
    <xdr:ext cx="599010" cy="259045"/>
    <xdr:sp macro="" textlink="">
      <xdr:nvSpPr>
        <xdr:cNvPr id="172" name="民生費最小値テキスト">
          <a:extLst>
            <a:ext uri="{FF2B5EF4-FFF2-40B4-BE49-F238E27FC236}">
              <a16:creationId xmlns:a16="http://schemas.microsoft.com/office/drawing/2014/main" id="{442EAE62-203B-4669-AD6D-E7A5AC1599EE}"/>
            </a:ext>
          </a:extLst>
        </xdr:cNvPr>
        <xdr:cNvSpPr txBox="1"/>
      </xdr:nvSpPr>
      <xdr:spPr>
        <a:xfrm>
          <a:off x="4343400" y="12458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76</xdr:row>
      <xdr:rowOff>138961</xdr:rowOff>
    </xdr:from>
    <xdr:to>
      <xdr:col>24</xdr:col>
      <xdr:colOff>152400</xdr:colOff>
      <xdr:row>76</xdr:row>
      <xdr:rowOff>138961</xdr:rowOff>
    </xdr:to>
    <xdr:cxnSp macro="">
      <xdr:nvCxnSpPr>
        <xdr:cNvPr id="173" name="直線コネクタ 172">
          <a:extLst>
            <a:ext uri="{FF2B5EF4-FFF2-40B4-BE49-F238E27FC236}">
              <a16:creationId xmlns:a16="http://schemas.microsoft.com/office/drawing/2014/main" id="{575A9C28-1EFD-44C6-98AD-BD87AB25EF41}"/>
            </a:ext>
          </a:extLst>
        </xdr:cNvPr>
        <xdr:cNvCxnSpPr/>
      </xdr:nvCxnSpPr>
      <xdr:spPr>
        <a:xfrm>
          <a:off x="4217988" y="12454786"/>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5110</xdr:rowOff>
    </xdr:from>
    <xdr:ext cx="599010" cy="259045"/>
    <xdr:sp macro="" textlink="">
      <xdr:nvSpPr>
        <xdr:cNvPr id="174" name="民生費最大値テキスト">
          <a:extLst>
            <a:ext uri="{FF2B5EF4-FFF2-40B4-BE49-F238E27FC236}">
              <a16:creationId xmlns:a16="http://schemas.microsoft.com/office/drawing/2014/main" id="{97EB4A63-B831-49FB-AA8F-BB21A415C30F}"/>
            </a:ext>
          </a:extLst>
        </xdr:cNvPr>
        <xdr:cNvSpPr txBox="1"/>
      </xdr:nvSpPr>
      <xdr:spPr>
        <a:xfrm>
          <a:off x="4343400" y="11187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300,665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58433</xdr:rowOff>
    </xdr:from>
    <xdr:to>
      <xdr:col>24</xdr:col>
      <xdr:colOff>152400</xdr:colOff>
      <xdr:row>70</xdr:row>
      <xdr:rowOff>58433</xdr:rowOff>
    </xdr:to>
    <xdr:cxnSp macro="">
      <xdr:nvCxnSpPr>
        <xdr:cNvPr id="175" name="直線コネクタ 174">
          <a:extLst>
            <a:ext uri="{FF2B5EF4-FFF2-40B4-BE49-F238E27FC236}">
              <a16:creationId xmlns:a16="http://schemas.microsoft.com/office/drawing/2014/main" id="{7414A7B2-B6C5-4C15-A23C-99E0DB593D5F}"/>
            </a:ext>
          </a:extLst>
        </xdr:cNvPr>
        <xdr:cNvCxnSpPr/>
      </xdr:nvCxnSpPr>
      <xdr:spPr>
        <a:xfrm>
          <a:off x="4217988" y="11402708"/>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138961</xdr:rowOff>
    </xdr:from>
    <xdr:to>
      <xdr:col>24</xdr:col>
      <xdr:colOff>63500</xdr:colOff>
      <xdr:row>77</xdr:row>
      <xdr:rowOff>44473</xdr:rowOff>
    </xdr:to>
    <xdr:cxnSp macro="">
      <xdr:nvCxnSpPr>
        <xdr:cNvPr id="176" name="直線コネクタ 175">
          <a:extLst>
            <a:ext uri="{FF2B5EF4-FFF2-40B4-BE49-F238E27FC236}">
              <a16:creationId xmlns:a16="http://schemas.microsoft.com/office/drawing/2014/main" id="{5696EDA6-8338-4A43-8EE1-8BBD0208BE24}"/>
            </a:ext>
          </a:extLst>
        </xdr:cNvPr>
        <xdr:cNvCxnSpPr/>
      </xdr:nvCxnSpPr>
      <xdr:spPr>
        <a:xfrm flipV="1">
          <a:off x="3525838" y="12454786"/>
          <a:ext cx="766762" cy="67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161909</xdr:rowOff>
    </xdr:from>
    <xdr:ext cx="599010" cy="259045"/>
    <xdr:sp macro="" textlink="">
      <xdr:nvSpPr>
        <xdr:cNvPr id="177" name="民生費平均値テキスト">
          <a:extLst>
            <a:ext uri="{FF2B5EF4-FFF2-40B4-BE49-F238E27FC236}">
              <a16:creationId xmlns:a16="http://schemas.microsoft.com/office/drawing/2014/main" id="{6928B54E-3147-4810-9E73-DA681C0ED3A7}"/>
            </a:ext>
          </a:extLst>
        </xdr:cNvPr>
        <xdr:cNvSpPr txBox="1"/>
      </xdr:nvSpPr>
      <xdr:spPr>
        <a:xfrm>
          <a:off x="4343400" y="119919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139032</xdr:rowOff>
    </xdr:from>
    <xdr:to>
      <xdr:col>24</xdr:col>
      <xdr:colOff>114300</xdr:colOff>
      <xdr:row>75</xdr:row>
      <xdr:rowOff>69182</xdr:rowOff>
    </xdr:to>
    <xdr:sp macro="" textlink="">
      <xdr:nvSpPr>
        <xdr:cNvPr id="178" name="フローチャート: 判断 177">
          <a:extLst>
            <a:ext uri="{FF2B5EF4-FFF2-40B4-BE49-F238E27FC236}">
              <a16:creationId xmlns:a16="http://schemas.microsoft.com/office/drawing/2014/main" id="{60FB7C86-6367-4255-A57B-388BACEA656F}"/>
            </a:ext>
          </a:extLst>
        </xdr:cNvPr>
        <xdr:cNvSpPr/>
      </xdr:nvSpPr>
      <xdr:spPr>
        <a:xfrm>
          <a:off x="4241800" y="12131007"/>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44473</xdr:rowOff>
    </xdr:from>
    <xdr:to>
      <xdr:col>19</xdr:col>
      <xdr:colOff>177800</xdr:colOff>
      <xdr:row>77</xdr:row>
      <xdr:rowOff>71974</xdr:rowOff>
    </xdr:to>
    <xdr:cxnSp macro="">
      <xdr:nvCxnSpPr>
        <xdr:cNvPr id="179" name="直線コネクタ 178">
          <a:extLst>
            <a:ext uri="{FF2B5EF4-FFF2-40B4-BE49-F238E27FC236}">
              <a16:creationId xmlns:a16="http://schemas.microsoft.com/office/drawing/2014/main" id="{66A05DD6-89EC-4C44-B4E9-9BD25CBB450A}"/>
            </a:ext>
          </a:extLst>
        </xdr:cNvPr>
        <xdr:cNvCxnSpPr/>
      </xdr:nvCxnSpPr>
      <xdr:spPr>
        <a:xfrm flipV="1">
          <a:off x="2693988" y="12522223"/>
          <a:ext cx="831850" cy="27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75032</xdr:rowOff>
    </xdr:from>
    <xdr:to>
      <xdr:col>20</xdr:col>
      <xdr:colOff>38100</xdr:colOff>
      <xdr:row>76</xdr:row>
      <xdr:rowOff>5181</xdr:rowOff>
    </xdr:to>
    <xdr:sp macro="" textlink="">
      <xdr:nvSpPr>
        <xdr:cNvPr id="180" name="フローチャート: 判断 179">
          <a:extLst>
            <a:ext uri="{FF2B5EF4-FFF2-40B4-BE49-F238E27FC236}">
              <a16:creationId xmlns:a16="http://schemas.microsoft.com/office/drawing/2014/main" id="{5F6CE3AC-566E-44FE-8784-BD65DDA61175}"/>
            </a:ext>
          </a:extLst>
        </xdr:cNvPr>
        <xdr:cNvSpPr/>
      </xdr:nvSpPr>
      <xdr:spPr>
        <a:xfrm>
          <a:off x="3475038" y="12228932"/>
          <a:ext cx="87312" cy="92074"/>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21709</xdr:rowOff>
    </xdr:from>
    <xdr:ext cx="599010" cy="259045"/>
    <xdr:sp macro="" textlink="">
      <xdr:nvSpPr>
        <xdr:cNvPr id="181" name="テキスト ボックス 180">
          <a:extLst>
            <a:ext uri="{FF2B5EF4-FFF2-40B4-BE49-F238E27FC236}">
              <a16:creationId xmlns:a16="http://schemas.microsoft.com/office/drawing/2014/main" id="{167A7AC1-E60A-4F0C-984D-62D985E2BD23}"/>
            </a:ext>
          </a:extLst>
        </xdr:cNvPr>
        <xdr:cNvSpPr txBox="1"/>
      </xdr:nvSpPr>
      <xdr:spPr>
        <a:xfrm>
          <a:off x="3240620" y="12013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134739</xdr:rowOff>
    </xdr:from>
    <xdr:to>
      <xdr:col>15</xdr:col>
      <xdr:colOff>50800</xdr:colOff>
      <xdr:row>77</xdr:row>
      <xdr:rowOff>71974</xdr:rowOff>
    </xdr:to>
    <xdr:cxnSp macro="">
      <xdr:nvCxnSpPr>
        <xdr:cNvPr id="182" name="直線コネクタ 181">
          <a:extLst>
            <a:ext uri="{FF2B5EF4-FFF2-40B4-BE49-F238E27FC236}">
              <a16:creationId xmlns:a16="http://schemas.microsoft.com/office/drawing/2014/main" id="{B71B2FB0-46E0-4224-9D80-E950383E4F34}"/>
            </a:ext>
          </a:extLst>
        </xdr:cNvPr>
        <xdr:cNvCxnSpPr/>
      </xdr:nvCxnSpPr>
      <xdr:spPr>
        <a:xfrm>
          <a:off x="1876425" y="12450564"/>
          <a:ext cx="817563" cy="99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147749</xdr:rowOff>
    </xdr:from>
    <xdr:to>
      <xdr:col>15</xdr:col>
      <xdr:colOff>101600</xdr:colOff>
      <xdr:row>76</xdr:row>
      <xdr:rowOff>77899</xdr:rowOff>
    </xdr:to>
    <xdr:sp macro="" textlink="">
      <xdr:nvSpPr>
        <xdr:cNvPr id="183" name="フローチャート: 判断 182">
          <a:extLst>
            <a:ext uri="{FF2B5EF4-FFF2-40B4-BE49-F238E27FC236}">
              <a16:creationId xmlns:a16="http://schemas.microsoft.com/office/drawing/2014/main" id="{640B65CA-5119-4EFC-B540-25806CBB9C75}"/>
            </a:ext>
          </a:extLst>
        </xdr:cNvPr>
        <xdr:cNvSpPr/>
      </xdr:nvSpPr>
      <xdr:spPr>
        <a:xfrm>
          <a:off x="2643188" y="12301649"/>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94426</xdr:rowOff>
    </xdr:from>
    <xdr:ext cx="599010" cy="259045"/>
    <xdr:sp macro="" textlink="">
      <xdr:nvSpPr>
        <xdr:cNvPr id="184" name="テキスト ボックス 183">
          <a:extLst>
            <a:ext uri="{FF2B5EF4-FFF2-40B4-BE49-F238E27FC236}">
              <a16:creationId xmlns:a16="http://schemas.microsoft.com/office/drawing/2014/main" id="{577FFDFA-3D7A-4145-82F1-9BE615AD497E}"/>
            </a:ext>
          </a:extLst>
        </xdr:cNvPr>
        <xdr:cNvSpPr txBox="1"/>
      </xdr:nvSpPr>
      <xdr:spPr>
        <a:xfrm>
          <a:off x="2423058" y="12086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134739</xdr:rowOff>
    </xdr:from>
    <xdr:to>
      <xdr:col>10</xdr:col>
      <xdr:colOff>114300</xdr:colOff>
      <xdr:row>78</xdr:row>
      <xdr:rowOff>59148</xdr:rowOff>
    </xdr:to>
    <xdr:cxnSp macro="">
      <xdr:nvCxnSpPr>
        <xdr:cNvPr id="185" name="直線コネクタ 184">
          <a:extLst>
            <a:ext uri="{FF2B5EF4-FFF2-40B4-BE49-F238E27FC236}">
              <a16:creationId xmlns:a16="http://schemas.microsoft.com/office/drawing/2014/main" id="{5D125A52-7351-4968-B670-7F1308060680}"/>
            </a:ext>
          </a:extLst>
        </xdr:cNvPr>
        <xdr:cNvCxnSpPr/>
      </xdr:nvCxnSpPr>
      <xdr:spPr>
        <a:xfrm flipV="1">
          <a:off x="1058863" y="12450564"/>
          <a:ext cx="817562" cy="2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87696</xdr:rowOff>
    </xdr:from>
    <xdr:to>
      <xdr:col>10</xdr:col>
      <xdr:colOff>165100</xdr:colOff>
      <xdr:row>76</xdr:row>
      <xdr:rowOff>17847</xdr:rowOff>
    </xdr:to>
    <xdr:sp macro="" textlink="">
      <xdr:nvSpPr>
        <xdr:cNvPr id="186" name="フローチャート: 判断 185">
          <a:extLst>
            <a:ext uri="{FF2B5EF4-FFF2-40B4-BE49-F238E27FC236}">
              <a16:creationId xmlns:a16="http://schemas.microsoft.com/office/drawing/2014/main" id="{1A1F8B80-EB42-4AE9-8614-9B707DEB5BDB}"/>
            </a:ext>
          </a:extLst>
        </xdr:cNvPr>
        <xdr:cNvSpPr/>
      </xdr:nvSpPr>
      <xdr:spPr>
        <a:xfrm>
          <a:off x="1825625" y="12241596"/>
          <a:ext cx="101600" cy="9207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34373</xdr:rowOff>
    </xdr:from>
    <xdr:ext cx="599010" cy="259045"/>
    <xdr:sp macro="" textlink="">
      <xdr:nvSpPr>
        <xdr:cNvPr id="187" name="テキスト ボックス 186">
          <a:extLst>
            <a:ext uri="{FF2B5EF4-FFF2-40B4-BE49-F238E27FC236}">
              <a16:creationId xmlns:a16="http://schemas.microsoft.com/office/drawing/2014/main" id="{D1647F72-F983-4CD5-BA54-3C9187405C04}"/>
            </a:ext>
          </a:extLst>
        </xdr:cNvPr>
        <xdr:cNvSpPr txBox="1"/>
      </xdr:nvSpPr>
      <xdr:spPr>
        <a:xfrm>
          <a:off x="1591208" y="12026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149448</xdr:rowOff>
    </xdr:from>
    <xdr:to>
      <xdr:col>6</xdr:col>
      <xdr:colOff>38100</xdr:colOff>
      <xdr:row>77</xdr:row>
      <xdr:rowOff>79598</xdr:rowOff>
    </xdr:to>
    <xdr:sp macro="" textlink="">
      <xdr:nvSpPr>
        <xdr:cNvPr id="188" name="フローチャート: 判断 187">
          <a:extLst>
            <a:ext uri="{FF2B5EF4-FFF2-40B4-BE49-F238E27FC236}">
              <a16:creationId xmlns:a16="http://schemas.microsoft.com/office/drawing/2014/main" id="{F29A70E3-035B-4755-9027-CCC2311602F1}"/>
            </a:ext>
          </a:extLst>
        </xdr:cNvPr>
        <xdr:cNvSpPr/>
      </xdr:nvSpPr>
      <xdr:spPr>
        <a:xfrm>
          <a:off x="1008063" y="12465273"/>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96125</xdr:rowOff>
    </xdr:from>
    <xdr:ext cx="599010" cy="259045"/>
    <xdr:sp macro="" textlink="">
      <xdr:nvSpPr>
        <xdr:cNvPr id="189" name="テキスト ボックス 188">
          <a:extLst>
            <a:ext uri="{FF2B5EF4-FFF2-40B4-BE49-F238E27FC236}">
              <a16:creationId xmlns:a16="http://schemas.microsoft.com/office/drawing/2014/main" id="{E71AC807-5EAB-40E1-A88F-20803078273D}"/>
            </a:ext>
          </a:extLst>
        </xdr:cNvPr>
        <xdr:cNvSpPr txBox="1"/>
      </xdr:nvSpPr>
      <xdr:spPr>
        <a:xfrm>
          <a:off x="773645" y="12250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60893668-1854-4B70-A231-06C0657C5903}"/>
            </a:ext>
          </a:extLst>
        </xdr:cNvPr>
        <xdr:cNvSpPr txBox="1"/>
      </xdr:nvSpPr>
      <xdr:spPr>
        <a:xfrm>
          <a:off x="4116388" y="1320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4F66DDBE-6500-4383-8B12-315F4704A0E8}"/>
            </a:ext>
          </a:extLst>
        </xdr:cNvPr>
        <xdr:cNvSpPr txBox="1"/>
      </xdr:nvSpPr>
      <xdr:spPr>
        <a:xfrm>
          <a:off x="3349625" y="1320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AA7D65F5-8BE3-406B-8729-3601E428D7EC}"/>
            </a:ext>
          </a:extLst>
        </xdr:cNvPr>
        <xdr:cNvSpPr txBox="1"/>
      </xdr:nvSpPr>
      <xdr:spPr>
        <a:xfrm>
          <a:off x="2517775" y="1320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241956CE-F21A-4CA4-806B-4C23E82401CB}"/>
            </a:ext>
          </a:extLst>
        </xdr:cNvPr>
        <xdr:cNvSpPr txBox="1"/>
      </xdr:nvSpPr>
      <xdr:spPr>
        <a:xfrm>
          <a:off x="1700213" y="1320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6312BBD1-09EC-4DD9-8148-1F3D8779D705}"/>
            </a:ext>
          </a:extLst>
        </xdr:cNvPr>
        <xdr:cNvSpPr txBox="1"/>
      </xdr:nvSpPr>
      <xdr:spPr>
        <a:xfrm>
          <a:off x="882650" y="1320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88161</xdr:rowOff>
    </xdr:from>
    <xdr:to>
      <xdr:col>24</xdr:col>
      <xdr:colOff>114300</xdr:colOff>
      <xdr:row>77</xdr:row>
      <xdr:rowOff>18311</xdr:rowOff>
    </xdr:to>
    <xdr:sp macro="" textlink="">
      <xdr:nvSpPr>
        <xdr:cNvPr id="195" name="楕円 194">
          <a:extLst>
            <a:ext uri="{FF2B5EF4-FFF2-40B4-BE49-F238E27FC236}">
              <a16:creationId xmlns:a16="http://schemas.microsoft.com/office/drawing/2014/main" id="{5ACB7FDA-A91A-40E6-8A2A-3CD8EF8B7B32}"/>
            </a:ext>
          </a:extLst>
        </xdr:cNvPr>
        <xdr:cNvSpPr/>
      </xdr:nvSpPr>
      <xdr:spPr>
        <a:xfrm>
          <a:off x="4241800" y="12403986"/>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3088</xdr:rowOff>
    </xdr:from>
    <xdr:ext cx="599010" cy="259045"/>
    <xdr:sp macro="" textlink="">
      <xdr:nvSpPr>
        <xdr:cNvPr id="196" name="民生費該当値テキスト">
          <a:extLst>
            <a:ext uri="{FF2B5EF4-FFF2-40B4-BE49-F238E27FC236}">
              <a16:creationId xmlns:a16="http://schemas.microsoft.com/office/drawing/2014/main" id="{475D198C-8204-42E9-834D-4C7719A86B68}"/>
            </a:ext>
          </a:extLst>
        </xdr:cNvPr>
        <xdr:cNvSpPr txBox="1"/>
      </xdr:nvSpPr>
      <xdr:spPr>
        <a:xfrm>
          <a:off x="4343400" y="12318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165123</xdr:rowOff>
    </xdr:from>
    <xdr:to>
      <xdr:col>20</xdr:col>
      <xdr:colOff>38100</xdr:colOff>
      <xdr:row>77</xdr:row>
      <xdr:rowOff>95273</xdr:rowOff>
    </xdr:to>
    <xdr:sp macro="" textlink="">
      <xdr:nvSpPr>
        <xdr:cNvPr id="197" name="楕円 196">
          <a:extLst>
            <a:ext uri="{FF2B5EF4-FFF2-40B4-BE49-F238E27FC236}">
              <a16:creationId xmlns:a16="http://schemas.microsoft.com/office/drawing/2014/main" id="{F4BA6D6E-AE7C-4001-B05F-5274FB1F9FE6}"/>
            </a:ext>
          </a:extLst>
        </xdr:cNvPr>
        <xdr:cNvSpPr/>
      </xdr:nvSpPr>
      <xdr:spPr>
        <a:xfrm>
          <a:off x="3475038" y="12476185"/>
          <a:ext cx="87312" cy="9683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86400</xdr:rowOff>
    </xdr:from>
    <xdr:ext cx="599010" cy="259045"/>
    <xdr:sp macro="" textlink="">
      <xdr:nvSpPr>
        <xdr:cNvPr id="198" name="テキスト ボックス 197">
          <a:extLst>
            <a:ext uri="{FF2B5EF4-FFF2-40B4-BE49-F238E27FC236}">
              <a16:creationId xmlns:a16="http://schemas.microsoft.com/office/drawing/2014/main" id="{DAE0214A-539A-45D6-A9E6-7A581FB61CFB}"/>
            </a:ext>
          </a:extLst>
        </xdr:cNvPr>
        <xdr:cNvSpPr txBox="1"/>
      </xdr:nvSpPr>
      <xdr:spPr>
        <a:xfrm>
          <a:off x="3240620" y="12564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21174</xdr:rowOff>
    </xdr:from>
    <xdr:to>
      <xdr:col>15</xdr:col>
      <xdr:colOff>101600</xdr:colOff>
      <xdr:row>77</xdr:row>
      <xdr:rowOff>122774</xdr:rowOff>
    </xdr:to>
    <xdr:sp macro="" textlink="">
      <xdr:nvSpPr>
        <xdr:cNvPr id="199" name="楕円 198">
          <a:extLst>
            <a:ext uri="{FF2B5EF4-FFF2-40B4-BE49-F238E27FC236}">
              <a16:creationId xmlns:a16="http://schemas.microsoft.com/office/drawing/2014/main" id="{105C52D3-63CA-4AD8-8571-6F42E8B510FF}"/>
            </a:ext>
          </a:extLst>
        </xdr:cNvPr>
        <xdr:cNvSpPr/>
      </xdr:nvSpPr>
      <xdr:spPr>
        <a:xfrm>
          <a:off x="2643188" y="12498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113901</xdr:rowOff>
    </xdr:from>
    <xdr:ext cx="599010" cy="259045"/>
    <xdr:sp macro="" textlink="">
      <xdr:nvSpPr>
        <xdr:cNvPr id="200" name="テキスト ボックス 199">
          <a:extLst>
            <a:ext uri="{FF2B5EF4-FFF2-40B4-BE49-F238E27FC236}">
              <a16:creationId xmlns:a16="http://schemas.microsoft.com/office/drawing/2014/main" id="{FABFFC32-7996-4668-920D-18D4819801A2}"/>
            </a:ext>
          </a:extLst>
        </xdr:cNvPr>
        <xdr:cNvSpPr txBox="1"/>
      </xdr:nvSpPr>
      <xdr:spPr>
        <a:xfrm>
          <a:off x="2423058" y="12591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83939</xdr:rowOff>
    </xdr:from>
    <xdr:to>
      <xdr:col>10</xdr:col>
      <xdr:colOff>165100</xdr:colOff>
      <xdr:row>77</xdr:row>
      <xdr:rowOff>14089</xdr:rowOff>
    </xdr:to>
    <xdr:sp macro="" textlink="">
      <xdr:nvSpPr>
        <xdr:cNvPr id="201" name="楕円 200">
          <a:extLst>
            <a:ext uri="{FF2B5EF4-FFF2-40B4-BE49-F238E27FC236}">
              <a16:creationId xmlns:a16="http://schemas.microsoft.com/office/drawing/2014/main" id="{8FB9C517-739D-4E46-A21F-FDBA7F4C2213}"/>
            </a:ext>
          </a:extLst>
        </xdr:cNvPr>
        <xdr:cNvSpPr/>
      </xdr:nvSpPr>
      <xdr:spPr>
        <a:xfrm>
          <a:off x="1825625" y="12399764"/>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5216</xdr:rowOff>
    </xdr:from>
    <xdr:ext cx="599010" cy="259045"/>
    <xdr:sp macro="" textlink="">
      <xdr:nvSpPr>
        <xdr:cNvPr id="202" name="テキスト ボックス 201">
          <a:extLst>
            <a:ext uri="{FF2B5EF4-FFF2-40B4-BE49-F238E27FC236}">
              <a16:creationId xmlns:a16="http://schemas.microsoft.com/office/drawing/2014/main" id="{B8A8E401-6516-4EC3-BC89-B40CF6EFEB00}"/>
            </a:ext>
          </a:extLst>
        </xdr:cNvPr>
        <xdr:cNvSpPr txBox="1"/>
      </xdr:nvSpPr>
      <xdr:spPr>
        <a:xfrm>
          <a:off x="1591208" y="12482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8348</xdr:rowOff>
    </xdr:from>
    <xdr:to>
      <xdr:col>6</xdr:col>
      <xdr:colOff>38100</xdr:colOff>
      <xdr:row>78</xdr:row>
      <xdr:rowOff>109948</xdr:rowOff>
    </xdr:to>
    <xdr:sp macro="" textlink="">
      <xdr:nvSpPr>
        <xdr:cNvPr id="203" name="楕円 202">
          <a:extLst>
            <a:ext uri="{FF2B5EF4-FFF2-40B4-BE49-F238E27FC236}">
              <a16:creationId xmlns:a16="http://schemas.microsoft.com/office/drawing/2014/main" id="{A09242AF-CFA5-4DD9-9FE4-BB14F6FA25CA}"/>
            </a:ext>
          </a:extLst>
        </xdr:cNvPr>
        <xdr:cNvSpPr/>
      </xdr:nvSpPr>
      <xdr:spPr>
        <a:xfrm>
          <a:off x="1008063" y="12648023"/>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101075</xdr:rowOff>
    </xdr:from>
    <xdr:ext cx="599010" cy="259045"/>
    <xdr:sp macro="" textlink="">
      <xdr:nvSpPr>
        <xdr:cNvPr id="204" name="テキスト ボックス 203">
          <a:extLst>
            <a:ext uri="{FF2B5EF4-FFF2-40B4-BE49-F238E27FC236}">
              <a16:creationId xmlns:a16="http://schemas.microsoft.com/office/drawing/2014/main" id="{7F2E3CE4-74DF-4471-8F4F-F5B3893975E4}"/>
            </a:ext>
          </a:extLst>
        </xdr:cNvPr>
        <xdr:cNvSpPr txBox="1"/>
      </xdr:nvSpPr>
      <xdr:spPr>
        <a:xfrm>
          <a:off x="773645" y="12740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18E2FFFD-3608-453F-B6DB-36A398B8B560}"/>
            </a:ext>
          </a:extLst>
        </xdr:cNvPr>
        <xdr:cNvSpPr/>
      </xdr:nvSpPr>
      <xdr:spPr>
        <a:xfrm>
          <a:off x="704850" y="13506450"/>
          <a:ext cx="4343400"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D397C20C-AC22-4717-B24E-87F865DEB31E}"/>
            </a:ext>
          </a:extLst>
        </xdr:cNvPr>
        <xdr:cNvSpPr/>
      </xdr:nvSpPr>
      <xdr:spPr>
        <a:xfrm>
          <a:off x="831850" y="138303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67335C79-5C9E-4BDD-AB01-5DCAF5F80F47}"/>
            </a:ext>
          </a:extLst>
        </xdr:cNvPr>
        <xdr:cNvSpPr/>
      </xdr:nvSpPr>
      <xdr:spPr>
        <a:xfrm>
          <a:off x="831850" y="140239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1F772756-2099-401D-B021-44E1A1B861AD}"/>
            </a:ext>
          </a:extLst>
        </xdr:cNvPr>
        <xdr:cNvSpPr/>
      </xdr:nvSpPr>
      <xdr:spPr>
        <a:xfrm>
          <a:off x="1762125" y="138303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7E55E778-2773-4858-A92D-C0269DB9352C}"/>
            </a:ext>
          </a:extLst>
        </xdr:cNvPr>
        <xdr:cNvSpPr/>
      </xdr:nvSpPr>
      <xdr:spPr>
        <a:xfrm>
          <a:off x="1762125" y="140239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ABDAD9B3-A3AE-473F-92ED-0B7FE74D2CAA}"/>
            </a:ext>
          </a:extLst>
        </xdr:cNvPr>
        <xdr:cNvSpPr/>
      </xdr:nvSpPr>
      <xdr:spPr>
        <a:xfrm>
          <a:off x="2819400" y="138303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B7FDA36A-DA9E-48E0-A68E-96415157CC8A}"/>
            </a:ext>
          </a:extLst>
        </xdr:cNvPr>
        <xdr:cNvSpPr/>
      </xdr:nvSpPr>
      <xdr:spPr>
        <a:xfrm>
          <a:off x="2819400" y="140239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DF5939DE-87F1-43BC-BFF2-D06B75B7CE40}"/>
            </a:ext>
          </a:extLst>
        </xdr:cNvPr>
        <xdr:cNvSpPr/>
      </xdr:nvSpPr>
      <xdr:spPr>
        <a:xfrm>
          <a:off x="704850" y="14284325"/>
          <a:ext cx="4343400" cy="22574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55A9731F-6B64-4805-A941-5CD6E4762EB1}"/>
            </a:ext>
          </a:extLst>
        </xdr:cNvPr>
        <xdr:cNvSpPr txBox="1"/>
      </xdr:nvSpPr>
      <xdr:spPr>
        <a:xfrm>
          <a:off x="681038" y="14103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3DAC7462-8CD8-4EE7-A101-AB34B1408EBD}"/>
            </a:ext>
          </a:extLst>
        </xdr:cNvPr>
        <xdr:cNvCxnSpPr/>
      </xdr:nvCxnSpPr>
      <xdr:spPr>
        <a:xfrm>
          <a:off x="704850" y="16541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54C995CA-DD47-475B-B77F-0F96159A1C4D}"/>
            </a:ext>
          </a:extLst>
        </xdr:cNvPr>
        <xdr:cNvCxnSpPr/>
      </xdr:nvCxnSpPr>
      <xdr:spPr>
        <a:xfrm>
          <a:off x="704850" y="16160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6" name="テキスト ボックス 215">
          <a:extLst>
            <a:ext uri="{FF2B5EF4-FFF2-40B4-BE49-F238E27FC236}">
              <a16:creationId xmlns:a16="http://schemas.microsoft.com/office/drawing/2014/main" id="{86A7FAD6-4557-4216-868F-2326A1E944CA}"/>
            </a:ext>
          </a:extLst>
        </xdr:cNvPr>
        <xdr:cNvSpPr txBox="1"/>
      </xdr:nvSpPr>
      <xdr:spPr>
        <a:xfrm>
          <a:off x="484639" y="160185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B6BC8B9A-D87F-49E5-84AB-C772FD3A4F67}"/>
            </a:ext>
          </a:extLst>
        </xdr:cNvPr>
        <xdr:cNvCxnSpPr/>
      </xdr:nvCxnSpPr>
      <xdr:spPr>
        <a:xfrm>
          <a:off x="704850" y="15779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29B55BBB-862E-4DC9-A09C-832B33700629}"/>
            </a:ext>
          </a:extLst>
        </xdr:cNvPr>
        <xdr:cNvSpPr txBox="1"/>
      </xdr:nvSpPr>
      <xdr:spPr>
        <a:xfrm>
          <a:off x="166581" y="1563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4EBFC1E0-8024-4848-8BC0-22FAC7EF7B41}"/>
            </a:ext>
          </a:extLst>
        </xdr:cNvPr>
        <xdr:cNvCxnSpPr/>
      </xdr:nvCxnSpPr>
      <xdr:spPr>
        <a:xfrm>
          <a:off x="704850" y="15398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FB4B0D06-23D0-4807-A9B6-40DFFDAA208E}"/>
            </a:ext>
          </a:extLst>
        </xdr:cNvPr>
        <xdr:cNvSpPr txBox="1"/>
      </xdr:nvSpPr>
      <xdr:spPr>
        <a:xfrm>
          <a:off x="166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ED37819C-B585-4FFE-9E7E-B24C73202CF9}"/>
            </a:ext>
          </a:extLst>
        </xdr:cNvPr>
        <xdr:cNvCxnSpPr/>
      </xdr:nvCxnSpPr>
      <xdr:spPr>
        <a:xfrm>
          <a:off x="704850" y="15017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B311B25F-6490-4682-BBF5-EB3D7D7281FA}"/>
            </a:ext>
          </a:extLst>
        </xdr:cNvPr>
        <xdr:cNvSpPr txBox="1"/>
      </xdr:nvSpPr>
      <xdr:spPr>
        <a:xfrm>
          <a:off x="166581" y="14875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A14ED052-8119-48D7-8BCC-0A89EAC13C36}"/>
            </a:ext>
          </a:extLst>
        </xdr:cNvPr>
        <xdr:cNvCxnSpPr/>
      </xdr:nvCxnSpPr>
      <xdr:spPr>
        <a:xfrm>
          <a:off x="704850" y="146462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CFDE2B8F-B84A-4F76-9954-4D5223A52033}"/>
            </a:ext>
          </a:extLst>
        </xdr:cNvPr>
        <xdr:cNvSpPr txBox="1"/>
      </xdr:nvSpPr>
      <xdr:spPr>
        <a:xfrm>
          <a:off x="166581" y="14513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6FB23F97-8C1D-424F-B633-4071BEB5492B}"/>
            </a:ext>
          </a:extLst>
        </xdr:cNvPr>
        <xdr:cNvCxnSpPr/>
      </xdr:nvCxnSpPr>
      <xdr:spPr>
        <a:xfrm>
          <a:off x="704850" y="142843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6" name="テキスト ボックス 225">
          <a:extLst>
            <a:ext uri="{FF2B5EF4-FFF2-40B4-BE49-F238E27FC236}">
              <a16:creationId xmlns:a16="http://schemas.microsoft.com/office/drawing/2014/main" id="{840FAD5C-2CB8-4900-B277-730A8BC7C2E4}"/>
            </a:ext>
          </a:extLst>
        </xdr:cNvPr>
        <xdr:cNvSpPr txBox="1"/>
      </xdr:nvSpPr>
      <xdr:spPr>
        <a:xfrm>
          <a:off x="76428" y="141516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703787FD-95A7-4365-BC42-7237CF7A1495}"/>
            </a:ext>
          </a:extLst>
        </xdr:cNvPr>
        <xdr:cNvSpPr/>
      </xdr:nvSpPr>
      <xdr:spPr>
        <a:xfrm>
          <a:off x="704850" y="14284325"/>
          <a:ext cx="4343400" cy="22574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161582</xdr:rowOff>
    </xdr:from>
    <xdr:to>
      <xdr:col>24</xdr:col>
      <xdr:colOff>62865</xdr:colOff>
      <xdr:row>98</xdr:row>
      <xdr:rowOff>168377</xdr:rowOff>
    </xdr:to>
    <xdr:cxnSp macro="">
      <xdr:nvCxnSpPr>
        <xdr:cNvPr id="228" name="直線コネクタ 227">
          <a:extLst>
            <a:ext uri="{FF2B5EF4-FFF2-40B4-BE49-F238E27FC236}">
              <a16:creationId xmlns:a16="http://schemas.microsoft.com/office/drawing/2014/main" id="{CA7E8AD0-5FDE-4534-9046-06E10317D3D9}"/>
            </a:ext>
          </a:extLst>
        </xdr:cNvPr>
        <xdr:cNvCxnSpPr/>
      </xdr:nvCxnSpPr>
      <xdr:spPr>
        <a:xfrm flipV="1">
          <a:off x="4290695" y="14744357"/>
          <a:ext cx="1270" cy="1368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754</xdr:rowOff>
    </xdr:from>
    <xdr:ext cx="534377" cy="259045"/>
    <xdr:sp macro="" textlink="">
      <xdr:nvSpPr>
        <xdr:cNvPr id="229" name="衛生費最小値テキスト">
          <a:extLst>
            <a:ext uri="{FF2B5EF4-FFF2-40B4-BE49-F238E27FC236}">
              <a16:creationId xmlns:a16="http://schemas.microsoft.com/office/drawing/2014/main" id="{43C5CA44-BCB1-4E26-A46A-9A74B9621F7D}"/>
            </a:ext>
          </a:extLst>
        </xdr:cNvPr>
        <xdr:cNvSpPr txBox="1"/>
      </xdr:nvSpPr>
      <xdr:spPr>
        <a:xfrm>
          <a:off x="4343400" y="16117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168377</xdr:rowOff>
    </xdr:from>
    <xdr:to>
      <xdr:col>24</xdr:col>
      <xdr:colOff>152400</xdr:colOff>
      <xdr:row>98</xdr:row>
      <xdr:rowOff>168377</xdr:rowOff>
    </xdr:to>
    <xdr:cxnSp macro="">
      <xdr:nvCxnSpPr>
        <xdr:cNvPr id="230" name="直線コネクタ 229">
          <a:extLst>
            <a:ext uri="{FF2B5EF4-FFF2-40B4-BE49-F238E27FC236}">
              <a16:creationId xmlns:a16="http://schemas.microsoft.com/office/drawing/2014/main" id="{4878783C-9618-41B9-84FE-851A36B44520}"/>
            </a:ext>
          </a:extLst>
        </xdr:cNvPr>
        <xdr:cNvCxnSpPr/>
      </xdr:nvCxnSpPr>
      <xdr:spPr>
        <a:xfrm>
          <a:off x="4217988" y="16113227"/>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108259</xdr:rowOff>
    </xdr:from>
    <xdr:ext cx="599010" cy="259045"/>
    <xdr:sp macro="" textlink="">
      <xdr:nvSpPr>
        <xdr:cNvPr id="231" name="衛生費最大値テキスト">
          <a:extLst>
            <a:ext uri="{FF2B5EF4-FFF2-40B4-BE49-F238E27FC236}">
              <a16:creationId xmlns:a16="http://schemas.microsoft.com/office/drawing/2014/main" id="{69CABF1B-7795-4760-9876-6C50040613D7}"/>
            </a:ext>
          </a:extLst>
        </xdr:cNvPr>
        <xdr:cNvSpPr txBox="1"/>
      </xdr:nvSpPr>
      <xdr:spPr>
        <a:xfrm>
          <a:off x="4343400" y="14529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748,513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161582</xdr:rowOff>
    </xdr:from>
    <xdr:to>
      <xdr:col>24</xdr:col>
      <xdr:colOff>152400</xdr:colOff>
      <xdr:row>90</xdr:row>
      <xdr:rowOff>161582</xdr:rowOff>
    </xdr:to>
    <xdr:cxnSp macro="">
      <xdr:nvCxnSpPr>
        <xdr:cNvPr id="232" name="直線コネクタ 231">
          <a:extLst>
            <a:ext uri="{FF2B5EF4-FFF2-40B4-BE49-F238E27FC236}">
              <a16:creationId xmlns:a16="http://schemas.microsoft.com/office/drawing/2014/main" id="{21486AA5-842D-44A4-9EF9-34D1A9D92A16}"/>
            </a:ext>
          </a:extLst>
        </xdr:cNvPr>
        <xdr:cNvCxnSpPr/>
      </xdr:nvCxnSpPr>
      <xdr:spPr>
        <a:xfrm>
          <a:off x="4217988" y="14744357"/>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141889</xdr:rowOff>
    </xdr:from>
    <xdr:to>
      <xdr:col>24</xdr:col>
      <xdr:colOff>63500</xdr:colOff>
      <xdr:row>98</xdr:row>
      <xdr:rowOff>142450</xdr:rowOff>
    </xdr:to>
    <xdr:cxnSp macro="">
      <xdr:nvCxnSpPr>
        <xdr:cNvPr id="233" name="直線コネクタ 232">
          <a:extLst>
            <a:ext uri="{FF2B5EF4-FFF2-40B4-BE49-F238E27FC236}">
              <a16:creationId xmlns:a16="http://schemas.microsoft.com/office/drawing/2014/main" id="{62A7BFE7-2576-4D71-84CE-D6F10025D30A}"/>
            </a:ext>
          </a:extLst>
        </xdr:cNvPr>
        <xdr:cNvCxnSpPr/>
      </xdr:nvCxnSpPr>
      <xdr:spPr>
        <a:xfrm flipV="1">
          <a:off x="3525838" y="16086739"/>
          <a:ext cx="766762" cy="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43623</xdr:rowOff>
    </xdr:from>
    <xdr:ext cx="534377" cy="259045"/>
    <xdr:sp macro="" textlink="">
      <xdr:nvSpPr>
        <xdr:cNvPr id="234" name="衛生費平均値テキスト">
          <a:extLst>
            <a:ext uri="{FF2B5EF4-FFF2-40B4-BE49-F238E27FC236}">
              <a16:creationId xmlns:a16="http://schemas.microsoft.com/office/drawing/2014/main" id="{0360709C-FEC0-42AD-9B62-594F775D50F9}"/>
            </a:ext>
          </a:extLst>
        </xdr:cNvPr>
        <xdr:cNvSpPr txBox="1"/>
      </xdr:nvSpPr>
      <xdr:spPr>
        <a:xfrm>
          <a:off x="4343400" y="158170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20746</xdr:rowOff>
    </xdr:from>
    <xdr:to>
      <xdr:col>24</xdr:col>
      <xdr:colOff>114300</xdr:colOff>
      <xdr:row>98</xdr:row>
      <xdr:rowOff>122346</xdr:rowOff>
    </xdr:to>
    <xdr:sp macro="" textlink="">
      <xdr:nvSpPr>
        <xdr:cNvPr id="235" name="フローチャート: 判断 234">
          <a:extLst>
            <a:ext uri="{FF2B5EF4-FFF2-40B4-BE49-F238E27FC236}">
              <a16:creationId xmlns:a16="http://schemas.microsoft.com/office/drawing/2014/main" id="{AC2E6A2A-7217-44A8-9F6A-D03FBA785FA2}"/>
            </a:ext>
          </a:extLst>
        </xdr:cNvPr>
        <xdr:cNvSpPr/>
      </xdr:nvSpPr>
      <xdr:spPr>
        <a:xfrm>
          <a:off x="4241800" y="15965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141729</xdr:rowOff>
    </xdr:from>
    <xdr:to>
      <xdr:col>19</xdr:col>
      <xdr:colOff>177800</xdr:colOff>
      <xdr:row>98</xdr:row>
      <xdr:rowOff>142450</xdr:rowOff>
    </xdr:to>
    <xdr:cxnSp macro="">
      <xdr:nvCxnSpPr>
        <xdr:cNvPr id="236" name="直線コネクタ 235">
          <a:extLst>
            <a:ext uri="{FF2B5EF4-FFF2-40B4-BE49-F238E27FC236}">
              <a16:creationId xmlns:a16="http://schemas.microsoft.com/office/drawing/2014/main" id="{5A43320B-BDD3-48B4-9B32-FD9FF7251ABE}"/>
            </a:ext>
          </a:extLst>
        </xdr:cNvPr>
        <xdr:cNvCxnSpPr/>
      </xdr:nvCxnSpPr>
      <xdr:spPr>
        <a:xfrm>
          <a:off x="2693988" y="16086579"/>
          <a:ext cx="831850" cy="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62843</xdr:rowOff>
    </xdr:from>
    <xdr:to>
      <xdr:col>20</xdr:col>
      <xdr:colOff>38100</xdr:colOff>
      <xdr:row>98</xdr:row>
      <xdr:rowOff>164443</xdr:rowOff>
    </xdr:to>
    <xdr:sp macro="" textlink="">
      <xdr:nvSpPr>
        <xdr:cNvPr id="237" name="フローチャート: 判断 236">
          <a:extLst>
            <a:ext uri="{FF2B5EF4-FFF2-40B4-BE49-F238E27FC236}">
              <a16:creationId xmlns:a16="http://schemas.microsoft.com/office/drawing/2014/main" id="{5A813281-AAEF-4800-9D20-D5EA8B31FD5B}"/>
            </a:ext>
          </a:extLst>
        </xdr:cNvPr>
        <xdr:cNvSpPr/>
      </xdr:nvSpPr>
      <xdr:spPr>
        <a:xfrm>
          <a:off x="3475038" y="16007693"/>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9520</xdr:rowOff>
    </xdr:from>
    <xdr:ext cx="534377" cy="259045"/>
    <xdr:sp macro="" textlink="">
      <xdr:nvSpPr>
        <xdr:cNvPr id="238" name="テキスト ボックス 237">
          <a:extLst>
            <a:ext uri="{FF2B5EF4-FFF2-40B4-BE49-F238E27FC236}">
              <a16:creationId xmlns:a16="http://schemas.microsoft.com/office/drawing/2014/main" id="{3069F2F1-7369-4233-B2A8-BF72B5BE9163}"/>
            </a:ext>
          </a:extLst>
        </xdr:cNvPr>
        <xdr:cNvSpPr txBox="1"/>
      </xdr:nvSpPr>
      <xdr:spPr>
        <a:xfrm>
          <a:off x="3272936" y="15782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50377</xdr:rowOff>
    </xdr:from>
    <xdr:to>
      <xdr:col>15</xdr:col>
      <xdr:colOff>50800</xdr:colOff>
      <xdr:row>98</xdr:row>
      <xdr:rowOff>141729</xdr:rowOff>
    </xdr:to>
    <xdr:cxnSp macro="">
      <xdr:nvCxnSpPr>
        <xdr:cNvPr id="239" name="直線コネクタ 238">
          <a:extLst>
            <a:ext uri="{FF2B5EF4-FFF2-40B4-BE49-F238E27FC236}">
              <a16:creationId xmlns:a16="http://schemas.microsoft.com/office/drawing/2014/main" id="{5F7A56DA-603B-417B-8F57-B035558795DA}"/>
            </a:ext>
          </a:extLst>
        </xdr:cNvPr>
        <xdr:cNvCxnSpPr/>
      </xdr:nvCxnSpPr>
      <xdr:spPr>
        <a:xfrm>
          <a:off x="1876425" y="15995227"/>
          <a:ext cx="817563" cy="91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66746</xdr:rowOff>
    </xdr:from>
    <xdr:to>
      <xdr:col>15</xdr:col>
      <xdr:colOff>101600</xdr:colOff>
      <xdr:row>98</xdr:row>
      <xdr:rowOff>168346</xdr:rowOff>
    </xdr:to>
    <xdr:sp macro="" textlink="">
      <xdr:nvSpPr>
        <xdr:cNvPr id="240" name="フローチャート: 判断 239">
          <a:extLst>
            <a:ext uri="{FF2B5EF4-FFF2-40B4-BE49-F238E27FC236}">
              <a16:creationId xmlns:a16="http://schemas.microsoft.com/office/drawing/2014/main" id="{12D66EFB-E2D0-4661-B9AC-E2AB45FF8CE5}"/>
            </a:ext>
          </a:extLst>
        </xdr:cNvPr>
        <xdr:cNvSpPr/>
      </xdr:nvSpPr>
      <xdr:spPr>
        <a:xfrm>
          <a:off x="2643188" y="1601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13423</xdr:rowOff>
    </xdr:from>
    <xdr:ext cx="534377" cy="259045"/>
    <xdr:sp macro="" textlink="">
      <xdr:nvSpPr>
        <xdr:cNvPr id="241" name="テキスト ボックス 240">
          <a:extLst>
            <a:ext uri="{FF2B5EF4-FFF2-40B4-BE49-F238E27FC236}">
              <a16:creationId xmlns:a16="http://schemas.microsoft.com/office/drawing/2014/main" id="{DF4A17FD-9E14-482A-91E0-3D9028F6214D}"/>
            </a:ext>
          </a:extLst>
        </xdr:cNvPr>
        <xdr:cNvSpPr txBox="1"/>
      </xdr:nvSpPr>
      <xdr:spPr>
        <a:xfrm>
          <a:off x="2455374" y="15786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50377</xdr:rowOff>
    </xdr:from>
    <xdr:to>
      <xdr:col>10</xdr:col>
      <xdr:colOff>114300</xdr:colOff>
      <xdr:row>98</xdr:row>
      <xdr:rowOff>143954</xdr:rowOff>
    </xdr:to>
    <xdr:cxnSp macro="">
      <xdr:nvCxnSpPr>
        <xdr:cNvPr id="242" name="直線コネクタ 241">
          <a:extLst>
            <a:ext uri="{FF2B5EF4-FFF2-40B4-BE49-F238E27FC236}">
              <a16:creationId xmlns:a16="http://schemas.microsoft.com/office/drawing/2014/main" id="{18686994-09B9-415F-B36A-08A7529E3294}"/>
            </a:ext>
          </a:extLst>
        </xdr:cNvPr>
        <xdr:cNvCxnSpPr/>
      </xdr:nvCxnSpPr>
      <xdr:spPr>
        <a:xfrm flipV="1">
          <a:off x="1058863" y="15995227"/>
          <a:ext cx="817562" cy="93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62443</xdr:rowOff>
    </xdr:from>
    <xdr:to>
      <xdr:col>10</xdr:col>
      <xdr:colOff>165100</xdr:colOff>
      <xdr:row>98</xdr:row>
      <xdr:rowOff>164043</xdr:rowOff>
    </xdr:to>
    <xdr:sp macro="" textlink="">
      <xdr:nvSpPr>
        <xdr:cNvPr id="243" name="フローチャート: 判断 242">
          <a:extLst>
            <a:ext uri="{FF2B5EF4-FFF2-40B4-BE49-F238E27FC236}">
              <a16:creationId xmlns:a16="http://schemas.microsoft.com/office/drawing/2014/main" id="{F2EA5830-5290-4EF2-8C23-02D9882EF1AE}"/>
            </a:ext>
          </a:extLst>
        </xdr:cNvPr>
        <xdr:cNvSpPr/>
      </xdr:nvSpPr>
      <xdr:spPr>
        <a:xfrm>
          <a:off x="1825625" y="16007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155170</xdr:rowOff>
    </xdr:from>
    <xdr:ext cx="534377" cy="259045"/>
    <xdr:sp macro="" textlink="">
      <xdr:nvSpPr>
        <xdr:cNvPr id="244" name="テキスト ボックス 243">
          <a:extLst>
            <a:ext uri="{FF2B5EF4-FFF2-40B4-BE49-F238E27FC236}">
              <a16:creationId xmlns:a16="http://schemas.microsoft.com/office/drawing/2014/main" id="{ED8A745A-CFAE-4E4D-87FE-359A17B8900B}"/>
            </a:ext>
          </a:extLst>
        </xdr:cNvPr>
        <xdr:cNvSpPr txBox="1"/>
      </xdr:nvSpPr>
      <xdr:spPr>
        <a:xfrm>
          <a:off x="1623524" y="16100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68295</xdr:rowOff>
    </xdr:from>
    <xdr:to>
      <xdr:col>6</xdr:col>
      <xdr:colOff>38100</xdr:colOff>
      <xdr:row>98</xdr:row>
      <xdr:rowOff>169895</xdr:rowOff>
    </xdr:to>
    <xdr:sp macro="" textlink="">
      <xdr:nvSpPr>
        <xdr:cNvPr id="245" name="フローチャート: 判断 244">
          <a:extLst>
            <a:ext uri="{FF2B5EF4-FFF2-40B4-BE49-F238E27FC236}">
              <a16:creationId xmlns:a16="http://schemas.microsoft.com/office/drawing/2014/main" id="{51A7A946-4DE1-408B-BB9F-BE89DB053D26}"/>
            </a:ext>
          </a:extLst>
        </xdr:cNvPr>
        <xdr:cNvSpPr/>
      </xdr:nvSpPr>
      <xdr:spPr>
        <a:xfrm>
          <a:off x="1008063" y="16013145"/>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14972</xdr:rowOff>
    </xdr:from>
    <xdr:ext cx="534377" cy="259045"/>
    <xdr:sp macro="" textlink="">
      <xdr:nvSpPr>
        <xdr:cNvPr id="246" name="テキスト ボックス 245">
          <a:extLst>
            <a:ext uri="{FF2B5EF4-FFF2-40B4-BE49-F238E27FC236}">
              <a16:creationId xmlns:a16="http://schemas.microsoft.com/office/drawing/2014/main" id="{0A78EC9F-2133-465B-B804-32E303C19CDB}"/>
            </a:ext>
          </a:extLst>
        </xdr:cNvPr>
        <xdr:cNvSpPr txBox="1"/>
      </xdr:nvSpPr>
      <xdr:spPr>
        <a:xfrm>
          <a:off x="805961" y="15788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A499EC9F-B888-4BD1-AB12-129931CCBC0C}"/>
            </a:ext>
          </a:extLst>
        </xdr:cNvPr>
        <xdr:cNvSpPr txBox="1"/>
      </xdr:nvSpPr>
      <xdr:spPr>
        <a:xfrm>
          <a:off x="4116388" y="16539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C1020835-7DE4-4FA7-9D59-EA32670A273D}"/>
            </a:ext>
          </a:extLst>
        </xdr:cNvPr>
        <xdr:cNvSpPr txBox="1"/>
      </xdr:nvSpPr>
      <xdr:spPr>
        <a:xfrm>
          <a:off x="3349625" y="16539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B6DD95B9-5FEC-4123-9E9E-A13ADD633B47}"/>
            </a:ext>
          </a:extLst>
        </xdr:cNvPr>
        <xdr:cNvSpPr txBox="1"/>
      </xdr:nvSpPr>
      <xdr:spPr>
        <a:xfrm>
          <a:off x="2517775" y="16539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F51F9240-8358-426F-A224-C5AFBDA317A3}"/>
            </a:ext>
          </a:extLst>
        </xdr:cNvPr>
        <xdr:cNvSpPr txBox="1"/>
      </xdr:nvSpPr>
      <xdr:spPr>
        <a:xfrm>
          <a:off x="1700213" y="16539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EFA746B6-9A4D-484C-81FA-83EB7234BEB0}"/>
            </a:ext>
          </a:extLst>
        </xdr:cNvPr>
        <xdr:cNvSpPr txBox="1"/>
      </xdr:nvSpPr>
      <xdr:spPr>
        <a:xfrm>
          <a:off x="882650" y="16539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91089</xdr:rowOff>
    </xdr:from>
    <xdr:to>
      <xdr:col>24</xdr:col>
      <xdr:colOff>114300</xdr:colOff>
      <xdr:row>99</xdr:row>
      <xdr:rowOff>21239</xdr:rowOff>
    </xdr:to>
    <xdr:sp macro="" textlink="">
      <xdr:nvSpPr>
        <xdr:cNvPr id="252" name="楕円 251">
          <a:extLst>
            <a:ext uri="{FF2B5EF4-FFF2-40B4-BE49-F238E27FC236}">
              <a16:creationId xmlns:a16="http://schemas.microsoft.com/office/drawing/2014/main" id="{A52BBCDE-2F3B-4E3A-991C-69E9BD3CF909}"/>
            </a:ext>
          </a:extLst>
        </xdr:cNvPr>
        <xdr:cNvSpPr/>
      </xdr:nvSpPr>
      <xdr:spPr>
        <a:xfrm>
          <a:off x="4241800" y="1603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6016</xdr:rowOff>
    </xdr:from>
    <xdr:ext cx="534377" cy="259045"/>
    <xdr:sp macro="" textlink="">
      <xdr:nvSpPr>
        <xdr:cNvPr id="253" name="衛生費該当値テキスト">
          <a:extLst>
            <a:ext uri="{FF2B5EF4-FFF2-40B4-BE49-F238E27FC236}">
              <a16:creationId xmlns:a16="http://schemas.microsoft.com/office/drawing/2014/main" id="{7B03E7A0-9FAA-4BF7-AE54-FD0B748AC272}"/>
            </a:ext>
          </a:extLst>
        </xdr:cNvPr>
        <xdr:cNvSpPr txBox="1"/>
      </xdr:nvSpPr>
      <xdr:spPr>
        <a:xfrm>
          <a:off x="4343400" y="15950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91650</xdr:rowOff>
    </xdr:from>
    <xdr:to>
      <xdr:col>20</xdr:col>
      <xdr:colOff>38100</xdr:colOff>
      <xdr:row>99</xdr:row>
      <xdr:rowOff>21800</xdr:rowOff>
    </xdr:to>
    <xdr:sp macro="" textlink="">
      <xdr:nvSpPr>
        <xdr:cNvPr id="254" name="楕円 253">
          <a:extLst>
            <a:ext uri="{FF2B5EF4-FFF2-40B4-BE49-F238E27FC236}">
              <a16:creationId xmlns:a16="http://schemas.microsoft.com/office/drawing/2014/main" id="{A0E27754-519F-4C27-BA7B-36726BB21DD8}"/>
            </a:ext>
          </a:extLst>
        </xdr:cNvPr>
        <xdr:cNvSpPr/>
      </xdr:nvSpPr>
      <xdr:spPr>
        <a:xfrm>
          <a:off x="3475038" y="16036500"/>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12927</xdr:rowOff>
    </xdr:from>
    <xdr:ext cx="534377" cy="259045"/>
    <xdr:sp macro="" textlink="">
      <xdr:nvSpPr>
        <xdr:cNvPr id="255" name="テキスト ボックス 254">
          <a:extLst>
            <a:ext uri="{FF2B5EF4-FFF2-40B4-BE49-F238E27FC236}">
              <a16:creationId xmlns:a16="http://schemas.microsoft.com/office/drawing/2014/main" id="{656DD552-196D-410D-91A4-8244664FAD6D}"/>
            </a:ext>
          </a:extLst>
        </xdr:cNvPr>
        <xdr:cNvSpPr txBox="1"/>
      </xdr:nvSpPr>
      <xdr:spPr>
        <a:xfrm>
          <a:off x="3272936" y="16129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90929</xdr:rowOff>
    </xdr:from>
    <xdr:to>
      <xdr:col>15</xdr:col>
      <xdr:colOff>101600</xdr:colOff>
      <xdr:row>99</xdr:row>
      <xdr:rowOff>21079</xdr:rowOff>
    </xdr:to>
    <xdr:sp macro="" textlink="">
      <xdr:nvSpPr>
        <xdr:cNvPr id="256" name="楕円 255">
          <a:extLst>
            <a:ext uri="{FF2B5EF4-FFF2-40B4-BE49-F238E27FC236}">
              <a16:creationId xmlns:a16="http://schemas.microsoft.com/office/drawing/2014/main" id="{AC933AD2-9F75-44B5-A78F-D2674FB5E475}"/>
            </a:ext>
          </a:extLst>
        </xdr:cNvPr>
        <xdr:cNvSpPr/>
      </xdr:nvSpPr>
      <xdr:spPr>
        <a:xfrm>
          <a:off x="2643188" y="16035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12206</xdr:rowOff>
    </xdr:from>
    <xdr:ext cx="534377" cy="259045"/>
    <xdr:sp macro="" textlink="">
      <xdr:nvSpPr>
        <xdr:cNvPr id="257" name="テキスト ボックス 256">
          <a:extLst>
            <a:ext uri="{FF2B5EF4-FFF2-40B4-BE49-F238E27FC236}">
              <a16:creationId xmlns:a16="http://schemas.microsoft.com/office/drawing/2014/main" id="{BE9C6EBA-02B5-4D7C-8426-27117B909FFE}"/>
            </a:ext>
          </a:extLst>
        </xdr:cNvPr>
        <xdr:cNvSpPr txBox="1"/>
      </xdr:nvSpPr>
      <xdr:spPr>
        <a:xfrm>
          <a:off x="2455374" y="16128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171027</xdr:rowOff>
    </xdr:from>
    <xdr:to>
      <xdr:col>10</xdr:col>
      <xdr:colOff>165100</xdr:colOff>
      <xdr:row>98</xdr:row>
      <xdr:rowOff>101177</xdr:rowOff>
    </xdr:to>
    <xdr:sp macro="" textlink="">
      <xdr:nvSpPr>
        <xdr:cNvPr id="258" name="楕円 257">
          <a:extLst>
            <a:ext uri="{FF2B5EF4-FFF2-40B4-BE49-F238E27FC236}">
              <a16:creationId xmlns:a16="http://schemas.microsoft.com/office/drawing/2014/main" id="{D5F4310F-4405-412E-BB60-485544601EAF}"/>
            </a:ext>
          </a:extLst>
        </xdr:cNvPr>
        <xdr:cNvSpPr/>
      </xdr:nvSpPr>
      <xdr:spPr>
        <a:xfrm>
          <a:off x="1825625" y="15944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117704</xdr:rowOff>
    </xdr:from>
    <xdr:ext cx="534377" cy="259045"/>
    <xdr:sp macro="" textlink="">
      <xdr:nvSpPr>
        <xdr:cNvPr id="259" name="テキスト ボックス 258">
          <a:extLst>
            <a:ext uri="{FF2B5EF4-FFF2-40B4-BE49-F238E27FC236}">
              <a16:creationId xmlns:a16="http://schemas.microsoft.com/office/drawing/2014/main" id="{CF9EE194-3F8F-4B41-A29D-8D4387A22220}"/>
            </a:ext>
          </a:extLst>
        </xdr:cNvPr>
        <xdr:cNvSpPr txBox="1"/>
      </xdr:nvSpPr>
      <xdr:spPr>
        <a:xfrm>
          <a:off x="1623524" y="15719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93154</xdr:rowOff>
    </xdr:from>
    <xdr:to>
      <xdr:col>6</xdr:col>
      <xdr:colOff>38100</xdr:colOff>
      <xdr:row>99</xdr:row>
      <xdr:rowOff>23304</xdr:rowOff>
    </xdr:to>
    <xdr:sp macro="" textlink="">
      <xdr:nvSpPr>
        <xdr:cNvPr id="260" name="楕円 259">
          <a:extLst>
            <a:ext uri="{FF2B5EF4-FFF2-40B4-BE49-F238E27FC236}">
              <a16:creationId xmlns:a16="http://schemas.microsoft.com/office/drawing/2014/main" id="{1AAD584A-F1DE-49D9-8D6D-9497EB3265C4}"/>
            </a:ext>
          </a:extLst>
        </xdr:cNvPr>
        <xdr:cNvSpPr/>
      </xdr:nvSpPr>
      <xdr:spPr>
        <a:xfrm>
          <a:off x="1008063" y="16038004"/>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14431</xdr:rowOff>
    </xdr:from>
    <xdr:ext cx="534377" cy="259045"/>
    <xdr:sp macro="" textlink="">
      <xdr:nvSpPr>
        <xdr:cNvPr id="261" name="テキスト ボックス 260">
          <a:extLst>
            <a:ext uri="{FF2B5EF4-FFF2-40B4-BE49-F238E27FC236}">
              <a16:creationId xmlns:a16="http://schemas.microsoft.com/office/drawing/2014/main" id="{73B8D738-654E-4096-9608-2EDDD15FE24C}"/>
            </a:ext>
          </a:extLst>
        </xdr:cNvPr>
        <xdr:cNvSpPr txBox="1"/>
      </xdr:nvSpPr>
      <xdr:spPr>
        <a:xfrm>
          <a:off x="805961" y="16130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63D1DC9C-E316-4A8E-8529-E82B1747286E}"/>
            </a:ext>
          </a:extLst>
        </xdr:cNvPr>
        <xdr:cNvSpPr/>
      </xdr:nvSpPr>
      <xdr:spPr>
        <a:xfrm>
          <a:off x="6118225" y="3790950"/>
          <a:ext cx="4329113"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13A63C50-E1E7-457C-A9CE-729253133817}"/>
            </a:ext>
          </a:extLst>
        </xdr:cNvPr>
        <xdr:cNvSpPr/>
      </xdr:nvSpPr>
      <xdr:spPr>
        <a:xfrm>
          <a:off x="6230938" y="41148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E63C06FD-2346-449E-B421-2B02BF52E302}"/>
            </a:ext>
          </a:extLst>
        </xdr:cNvPr>
        <xdr:cNvSpPr/>
      </xdr:nvSpPr>
      <xdr:spPr>
        <a:xfrm>
          <a:off x="6230938" y="43084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B840750-B9D4-4192-8C9C-E78C931C7A9D}"/>
            </a:ext>
          </a:extLst>
        </xdr:cNvPr>
        <xdr:cNvSpPr/>
      </xdr:nvSpPr>
      <xdr:spPr>
        <a:xfrm>
          <a:off x="7175500" y="41148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254CCD4B-6659-4647-917C-18845C2886EB}"/>
            </a:ext>
          </a:extLst>
        </xdr:cNvPr>
        <xdr:cNvSpPr/>
      </xdr:nvSpPr>
      <xdr:spPr>
        <a:xfrm>
          <a:off x="7175500" y="43084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FEB46AD4-C915-48F2-A6B7-BDAFF576A8AE}"/>
            </a:ext>
          </a:extLst>
        </xdr:cNvPr>
        <xdr:cNvSpPr/>
      </xdr:nvSpPr>
      <xdr:spPr>
        <a:xfrm>
          <a:off x="8232775" y="41148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DDF298B1-D560-4653-989D-820C6FF43CB3}"/>
            </a:ext>
          </a:extLst>
        </xdr:cNvPr>
        <xdr:cNvSpPr/>
      </xdr:nvSpPr>
      <xdr:spPr>
        <a:xfrm>
          <a:off x="8232775" y="43084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D437AC7-5F0E-4BD5-9D8A-8A08C17C5468}"/>
            </a:ext>
          </a:extLst>
        </xdr:cNvPr>
        <xdr:cNvSpPr/>
      </xdr:nvSpPr>
      <xdr:spPr>
        <a:xfrm>
          <a:off x="6118225" y="4568825"/>
          <a:ext cx="4329113"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7C496CDD-BCC1-4230-882E-53674C179261}"/>
            </a:ext>
          </a:extLst>
        </xdr:cNvPr>
        <xdr:cNvSpPr txBox="1"/>
      </xdr:nvSpPr>
      <xdr:spPr>
        <a:xfrm>
          <a:off x="6080125" y="43878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B29144F1-61EF-4BA0-833E-750E0946FC53}"/>
            </a:ext>
          </a:extLst>
        </xdr:cNvPr>
        <xdr:cNvCxnSpPr/>
      </xdr:nvCxnSpPr>
      <xdr:spPr>
        <a:xfrm>
          <a:off x="6118225" y="673100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B802A2F9-223C-4BCD-BCC3-C35753420A78}"/>
            </a:ext>
          </a:extLst>
        </xdr:cNvPr>
        <xdr:cNvCxnSpPr/>
      </xdr:nvCxnSpPr>
      <xdr:spPr>
        <a:xfrm>
          <a:off x="6118225" y="630237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530118D5-F1EE-4576-9025-7B645608827A}"/>
            </a:ext>
          </a:extLst>
        </xdr:cNvPr>
        <xdr:cNvSpPr txBox="1"/>
      </xdr:nvSpPr>
      <xdr:spPr>
        <a:xfrm>
          <a:off x="5883727" y="616491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79A78F5D-2CC5-4232-BBF9-2729C8857DA6}"/>
            </a:ext>
          </a:extLst>
        </xdr:cNvPr>
        <xdr:cNvCxnSpPr/>
      </xdr:nvCxnSpPr>
      <xdr:spPr>
        <a:xfrm>
          <a:off x="6118225" y="586422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5" name="テキスト ボックス 274">
          <a:extLst>
            <a:ext uri="{FF2B5EF4-FFF2-40B4-BE49-F238E27FC236}">
              <a16:creationId xmlns:a16="http://schemas.microsoft.com/office/drawing/2014/main" id="{79E635A1-A96A-478A-A816-53394BDEB8BF}"/>
            </a:ext>
          </a:extLst>
        </xdr:cNvPr>
        <xdr:cNvSpPr txBox="1"/>
      </xdr:nvSpPr>
      <xdr:spPr>
        <a:xfrm>
          <a:off x="5679621" y="5731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5D954863-5F68-44FC-A8FA-FD5345261B51}"/>
            </a:ext>
          </a:extLst>
        </xdr:cNvPr>
        <xdr:cNvCxnSpPr/>
      </xdr:nvCxnSpPr>
      <xdr:spPr>
        <a:xfrm>
          <a:off x="6118225" y="543560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7" name="テキスト ボックス 276">
          <a:extLst>
            <a:ext uri="{FF2B5EF4-FFF2-40B4-BE49-F238E27FC236}">
              <a16:creationId xmlns:a16="http://schemas.microsoft.com/office/drawing/2014/main" id="{01E1081D-156E-457D-A992-DAACB8CDCF75}"/>
            </a:ext>
          </a:extLst>
        </xdr:cNvPr>
        <xdr:cNvSpPr txBox="1"/>
      </xdr:nvSpPr>
      <xdr:spPr>
        <a:xfrm>
          <a:off x="5679621" y="5302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21BADBB-20D9-4EDD-B368-23C2A2B7FB01}"/>
            </a:ext>
          </a:extLst>
        </xdr:cNvPr>
        <xdr:cNvCxnSpPr/>
      </xdr:nvCxnSpPr>
      <xdr:spPr>
        <a:xfrm>
          <a:off x="6118225" y="500697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9" name="テキスト ボックス 278">
          <a:extLst>
            <a:ext uri="{FF2B5EF4-FFF2-40B4-BE49-F238E27FC236}">
              <a16:creationId xmlns:a16="http://schemas.microsoft.com/office/drawing/2014/main" id="{2905E06B-BEA0-47E4-A518-F3C2D4D52934}"/>
            </a:ext>
          </a:extLst>
        </xdr:cNvPr>
        <xdr:cNvSpPr txBox="1"/>
      </xdr:nvSpPr>
      <xdr:spPr>
        <a:xfrm>
          <a:off x="5679621" y="48695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2656C3CF-9A3B-49AB-BF55-4AEF15E4CA45}"/>
            </a:ext>
          </a:extLst>
        </xdr:cNvPr>
        <xdr:cNvCxnSpPr/>
      </xdr:nvCxnSpPr>
      <xdr:spPr>
        <a:xfrm>
          <a:off x="6118225" y="456882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49E7CCEF-4EAA-4FA6-A546-9A4FFEDF5449}"/>
            </a:ext>
          </a:extLst>
        </xdr:cNvPr>
        <xdr:cNvSpPr txBox="1"/>
      </xdr:nvSpPr>
      <xdr:spPr>
        <a:xfrm>
          <a:off x="5679621" y="4436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80EA4AE7-6F8C-4012-B68C-EC8C75079689}"/>
            </a:ext>
          </a:extLst>
        </xdr:cNvPr>
        <xdr:cNvSpPr/>
      </xdr:nvSpPr>
      <xdr:spPr>
        <a:xfrm>
          <a:off x="6118225" y="4568825"/>
          <a:ext cx="4329113"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118669</xdr:rowOff>
    </xdr:from>
    <xdr:to>
      <xdr:col>54</xdr:col>
      <xdr:colOff>189865</xdr:colOff>
      <xdr:row>38</xdr:row>
      <xdr:rowOff>139700</xdr:rowOff>
    </xdr:to>
    <xdr:cxnSp macro="">
      <xdr:nvCxnSpPr>
        <xdr:cNvPr id="283" name="直線コネクタ 282">
          <a:extLst>
            <a:ext uri="{FF2B5EF4-FFF2-40B4-BE49-F238E27FC236}">
              <a16:creationId xmlns:a16="http://schemas.microsoft.com/office/drawing/2014/main" id="{F2E8ACA8-1BC2-4F20-B79C-04A18113882D}"/>
            </a:ext>
          </a:extLst>
        </xdr:cNvPr>
        <xdr:cNvCxnSpPr/>
      </xdr:nvCxnSpPr>
      <xdr:spPr>
        <a:xfrm flipV="1">
          <a:off x="9689783" y="5147869"/>
          <a:ext cx="1270" cy="11545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4" name="労働費最小値テキスト">
          <a:extLst>
            <a:ext uri="{FF2B5EF4-FFF2-40B4-BE49-F238E27FC236}">
              <a16:creationId xmlns:a16="http://schemas.microsoft.com/office/drawing/2014/main" id="{A75ED803-1DEA-4445-9C65-314AF0603743}"/>
            </a:ext>
          </a:extLst>
        </xdr:cNvPr>
        <xdr:cNvSpPr txBox="1"/>
      </xdr:nvSpPr>
      <xdr:spPr>
        <a:xfrm>
          <a:off x="9742488" y="63062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5" name="直線コネクタ 284">
          <a:extLst>
            <a:ext uri="{FF2B5EF4-FFF2-40B4-BE49-F238E27FC236}">
              <a16:creationId xmlns:a16="http://schemas.microsoft.com/office/drawing/2014/main" id="{4E9B759D-0923-40AC-964D-FBC674BC05A1}"/>
            </a:ext>
          </a:extLst>
        </xdr:cNvPr>
        <xdr:cNvCxnSpPr/>
      </xdr:nvCxnSpPr>
      <xdr:spPr>
        <a:xfrm>
          <a:off x="9617075" y="6302375"/>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65346</xdr:rowOff>
    </xdr:from>
    <xdr:ext cx="469744" cy="259045"/>
    <xdr:sp macro="" textlink="">
      <xdr:nvSpPr>
        <xdr:cNvPr id="286" name="労働費最大値テキスト">
          <a:extLst>
            <a:ext uri="{FF2B5EF4-FFF2-40B4-BE49-F238E27FC236}">
              <a16:creationId xmlns:a16="http://schemas.microsoft.com/office/drawing/2014/main" id="{CBEFE862-F50A-462E-AD08-0F4C31E9336E}"/>
            </a:ext>
          </a:extLst>
        </xdr:cNvPr>
        <xdr:cNvSpPr txBox="1"/>
      </xdr:nvSpPr>
      <xdr:spPr>
        <a:xfrm>
          <a:off x="9742488" y="4932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5,342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118669</xdr:rowOff>
    </xdr:from>
    <xdr:to>
      <xdr:col>55</xdr:col>
      <xdr:colOff>88900</xdr:colOff>
      <xdr:row>31</xdr:row>
      <xdr:rowOff>118669</xdr:rowOff>
    </xdr:to>
    <xdr:cxnSp macro="">
      <xdr:nvCxnSpPr>
        <xdr:cNvPr id="287" name="直線コネクタ 286">
          <a:extLst>
            <a:ext uri="{FF2B5EF4-FFF2-40B4-BE49-F238E27FC236}">
              <a16:creationId xmlns:a16="http://schemas.microsoft.com/office/drawing/2014/main" id="{5F6CD942-536A-4E45-B8B2-FC73B4308857}"/>
            </a:ext>
          </a:extLst>
        </xdr:cNvPr>
        <xdr:cNvCxnSpPr/>
      </xdr:nvCxnSpPr>
      <xdr:spPr>
        <a:xfrm>
          <a:off x="9617075" y="5147869"/>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16713</xdr:rowOff>
    </xdr:from>
    <xdr:to>
      <xdr:col>55</xdr:col>
      <xdr:colOff>0</xdr:colOff>
      <xdr:row>38</xdr:row>
      <xdr:rowOff>22199</xdr:rowOff>
    </xdr:to>
    <xdr:cxnSp macro="">
      <xdr:nvCxnSpPr>
        <xdr:cNvPr id="288" name="直線コネクタ 287">
          <a:extLst>
            <a:ext uri="{FF2B5EF4-FFF2-40B4-BE49-F238E27FC236}">
              <a16:creationId xmlns:a16="http://schemas.microsoft.com/office/drawing/2014/main" id="{64545BE3-B08C-44FF-9AA3-346A85A6D9C3}"/>
            </a:ext>
          </a:extLst>
        </xdr:cNvPr>
        <xdr:cNvCxnSpPr/>
      </xdr:nvCxnSpPr>
      <xdr:spPr>
        <a:xfrm>
          <a:off x="8924925" y="6179388"/>
          <a:ext cx="766763"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116577</xdr:rowOff>
    </xdr:from>
    <xdr:ext cx="378565" cy="259045"/>
    <xdr:sp macro="" textlink="">
      <xdr:nvSpPr>
        <xdr:cNvPr id="289" name="労働費平均値テキスト">
          <a:extLst>
            <a:ext uri="{FF2B5EF4-FFF2-40B4-BE49-F238E27FC236}">
              <a16:creationId xmlns:a16="http://schemas.microsoft.com/office/drawing/2014/main" id="{67EB1D21-6A2C-4C61-AE8A-D33A3E775D5A}"/>
            </a:ext>
          </a:extLst>
        </xdr:cNvPr>
        <xdr:cNvSpPr txBox="1"/>
      </xdr:nvSpPr>
      <xdr:spPr>
        <a:xfrm>
          <a:off x="9742488" y="595540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93700</xdr:rowOff>
    </xdr:from>
    <xdr:to>
      <xdr:col>55</xdr:col>
      <xdr:colOff>50800</xdr:colOff>
      <xdr:row>38</xdr:row>
      <xdr:rowOff>23850</xdr:rowOff>
    </xdr:to>
    <xdr:sp macro="" textlink="">
      <xdr:nvSpPr>
        <xdr:cNvPr id="290" name="フローチャート: 判断 289">
          <a:extLst>
            <a:ext uri="{FF2B5EF4-FFF2-40B4-BE49-F238E27FC236}">
              <a16:creationId xmlns:a16="http://schemas.microsoft.com/office/drawing/2014/main" id="{0B52B3BF-50CA-4CBB-9184-A949A931E7DD}"/>
            </a:ext>
          </a:extLst>
        </xdr:cNvPr>
        <xdr:cNvSpPr/>
      </xdr:nvSpPr>
      <xdr:spPr>
        <a:xfrm>
          <a:off x="9655175" y="6094450"/>
          <a:ext cx="87313"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16713</xdr:rowOff>
    </xdr:from>
    <xdr:to>
      <xdr:col>50</xdr:col>
      <xdr:colOff>114300</xdr:colOff>
      <xdr:row>38</xdr:row>
      <xdr:rowOff>22657</xdr:rowOff>
    </xdr:to>
    <xdr:cxnSp macro="">
      <xdr:nvCxnSpPr>
        <xdr:cNvPr id="291" name="直線コネクタ 290">
          <a:extLst>
            <a:ext uri="{FF2B5EF4-FFF2-40B4-BE49-F238E27FC236}">
              <a16:creationId xmlns:a16="http://schemas.microsoft.com/office/drawing/2014/main" id="{24D434EC-20A5-4715-83F6-E875F9E928DF}"/>
            </a:ext>
          </a:extLst>
        </xdr:cNvPr>
        <xdr:cNvCxnSpPr/>
      </xdr:nvCxnSpPr>
      <xdr:spPr>
        <a:xfrm flipV="1">
          <a:off x="8107363" y="6179388"/>
          <a:ext cx="817562"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140792</xdr:rowOff>
    </xdr:from>
    <xdr:to>
      <xdr:col>50</xdr:col>
      <xdr:colOff>165100</xdr:colOff>
      <xdr:row>38</xdr:row>
      <xdr:rowOff>70942</xdr:rowOff>
    </xdr:to>
    <xdr:sp macro="" textlink="">
      <xdr:nvSpPr>
        <xdr:cNvPr id="292" name="フローチャート: 判断 291">
          <a:extLst>
            <a:ext uri="{FF2B5EF4-FFF2-40B4-BE49-F238E27FC236}">
              <a16:creationId xmlns:a16="http://schemas.microsoft.com/office/drawing/2014/main" id="{C0805A3A-979D-41F6-A4C3-FDB2BA221789}"/>
            </a:ext>
          </a:extLst>
        </xdr:cNvPr>
        <xdr:cNvSpPr/>
      </xdr:nvSpPr>
      <xdr:spPr>
        <a:xfrm>
          <a:off x="8874125" y="6141542"/>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62069</xdr:rowOff>
    </xdr:from>
    <xdr:ext cx="378565" cy="259045"/>
    <xdr:sp macro="" textlink="">
      <xdr:nvSpPr>
        <xdr:cNvPr id="293" name="テキスト ボックス 292">
          <a:extLst>
            <a:ext uri="{FF2B5EF4-FFF2-40B4-BE49-F238E27FC236}">
              <a16:creationId xmlns:a16="http://schemas.microsoft.com/office/drawing/2014/main" id="{B938A453-C5F7-4378-B8A7-5FE95C2B45CD}"/>
            </a:ext>
          </a:extLst>
        </xdr:cNvPr>
        <xdr:cNvSpPr txBox="1"/>
      </xdr:nvSpPr>
      <xdr:spPr>
        <a:xfrm>
          <a:off x="8749930" y="62247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22657</xdr:rowOff>
    </xdr:from>
    <xdr:to>
      <xdr:col>45</xdr:col>
      <xdr:colOff>177800</xdr:colOff>
      <xdr:row>38</xdr:row>
      <xdr:rowOff>23114</xdr:rowOff>
    </xdr:to>
    <xdr:cxnSp macro="">
      <xdr:nvCxnSpPr>
        <xdr:cNvPr id="294" name="直線コネクタ 293">
          <a:extLst>
            <a:ext uri="{FF2B5EF4-FFF2-40B4-BE49-F238E27FC236}">
              <a16:creationId xmlns:a16="http://schemas.microsoft.com/office/drawing/2014/main" id="{6F12DEE8-4385-489C-8228-2DC5E225E25C}"/>
            </a:ext>
          </a:extLst>
        </xdr:cNvPr>
        <xdr:cNvCxnSpPr/>
      </xdr:nvCxnSpPr>
      <xdr:spPr>
        <a:xfrm flipV="1">
          <a:off x="7275513" y="6185332"/>
          <a:ext cx="83185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131191</xdr:rowOff>
    </xdr:from>
    <xdr:to>
      <xdr:col>46</xdr:col>
      <xdr:colOff>38100</xdr:colOff>
      <xdr:row>38</xdr:row>
      <xdr:rowOff>61340</xdr:rowOff>
    </xdr:to>
    <xdr:sp macro="" textlink="">
      <xdr:nvSpPr>
        <xdr:cNvPr id="295" name="フローチャート: 判断 294">
          <a:extLst>
            <a:ext uri="{FF2B5EF4-FFF2-40B4-BE49-F238E27FC236}">
              <a16:creationId xmlns:a16="http://schemas.microsoft.com/office/drawing/2014/main" id="{377B65C0-4AF7-4B6A-A165-0AA0F8541FF7}"/>
            </a:ext>
          </a:extLst>
        </xdr:cNvPr>
        <xdr:cNvSpPr/>
      </xdr:nvSpPr>
      <xdr:spPr>
        <a:xfrm>
          <a:off x="8056563" y="6131941"/>
          <a:ext cx="87312" cy="92074"/>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77868</xdr:rowOff>
    </xdr:from>
    <xdr:ext cx="378565" cy="259045"/>
    <xdr:sp macro="" textlink="">
      <xdr:nvSpPr>
        <xdr:cNvPr id="296" name="テキスト ボックス 295">
          <a:extLst>
            <a:ext uri="{FF2B5EF4-FFF2-40B4-BE49-F238E27FC236}">
              <a16:creationId xmlns:a16="http://schemas.microsoft.com/office/drawing/2014/main" id="{DA0482E2-F206-460C-94EE-79BB99A58BF8}"/>
            </a:ext>
          </a:extLst>
        </xdr:cNvPr>
        <xdr:cNvSpPr txBox="1"/>
      </xdr:nvSpPr>
      <xdr:spPr>
        <a:xfrm>
          <a:off x="7927605" y="59166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21742</xdr:rowOff>
    </xdr:from>
    <xdr:to>
      <xdr:col>41</xdr:col>
      <xdr:colOff>50800</xdr:colOff>
      <xdr:row>38</xdr:row>
      <xdr:rowOff>23114</xdr:rowOff>
    </xdr:to>
    <xdr:cxnSp macro="">
      <xdr:nvCxnSpPr>
        <xdr:cNvPr id="297" name="直線コネクタ 296">
          <a:extLst>
            <a:ext uri="{FF2B5EF4-FFF2-40B4-BE49-F238E27FC236}">
              <a16:creationId xmlns:a16="http://schemas.microsoft.com/office/drawing/2014/main" id="{366BEC31-D6EF-41FE-B374-E4419E3B8DC9}"/>
            </a:ext>
          </a:extLst>
        </xdr:cNvPr>
        <xdr:cNvCxnSpPr/>
      </xdr:nvCxnSpPr>
      <xdr:spPr>
        <a:xfrm>
          <a:off x="6457950" y="6184417"/>
          <a:ext cx="817563"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82957</xdr:rowOff>
    </xdr:from>
    <xdr:to>
      <xdr:col>41</xdr:col>
      <xdr:colOff>101600</xdr:colOff>
      <xdr:row>38</xdr:row>
      <xdr:rowOff>13106</xdr:rowOff>
    </xdr:to>
    <xdr:sp macro="" textlink="">
      <xdr:nvSpPr>
        <xdr:cNvPr id="298" name="フローチャート: 判断 297">
          <a:extLst>
            <a:ext uri="{FF2B5EF4-FFF2-40B4-BE49-F238E27FC236}">
              <a16:creationId xmlns:a16="http://schemas.microsoft.com/office/drawing/2014/main" id="{2311016A-E1C1-42C6-996E-52265201B68C}"/>
            </a:ext>
          </a:extLst>
        </xdr:cNvPr>
        <xdr:cNvSpPr/>
      </xdr:nvSpPr>
      <xdr:spPr>
        <a:xfrm>
          <a:off x="7224713" y="6083707"/>
          <a:ext cx="101600" cy="92074"/>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29634</xdr:rowOff>
    </xdr:from>
    <xdr:ext cx="378565" cy="259045"/>
    <xdr:sp macro="" textlink="">
      <xdr:nvSpPr>
        <xdr:cNvPr id="299" name="テキスト ボックス 298">
          <a:extLst>
            <a:ext uri="{FF2B5EF4-FFF2-40B4-BE49-F238E27FC236}">
              <a16:creationId xmlns:a16="http://schemas.microsoft.com/office/drawing/2014/main" id="{EE2B9723-898A-4268-8BA5-10F8C061AFC0}"/>
            </a:ext>
          </a:extLst>
        </xdr:cNvPr>
        <xdr:cNvSpPr txBox="1"/>
      </xdr:nvSpPr>
      <xdr:spPr>
        <a:xfrm>
          <a:off x="7100517" y="58684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141250</xdr:rowOff>
    </xdr:from>
    <xdr:to>
      <xdr:col>36</xdr:col>
      <xdr:colOff>165100</xdr:colOff>
      <xdr:row>38</xdr:row>
      <xdr:rowOff>71400</xdr:rowOff>
    </xdr:to>
    <xdr:sp macro="" textlink="">
      <xdr:nvSpPr>
        <xdr:cNvPr id="300" name="フローチャート: 判断 299">
          <a:extLst>
            <a:ext uri="{FF2B5EF4-FFF2-40B4-BE49-F238E27FC236}">
              <a16:creationId xmlns:a16="http://schemas.microsoft.com/office/drawing/2014/main" id="{0AE1B3BE-5A08-41C6-8B8D-47D40AC22220}"/>
            </a:ext>
          </a:extLst>
        </xdr:cNvPr>
        <xdr:cNvSpPr/>
      </xdr:nvSpPr>
      <xdr:spPr>
        <a:xfrm>
          <a:off x="6407150" y="614200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87927</xdr:rowOff>
    </xdr:from>
    <xdr:ext cx="378565" cy="259045"/>
    <xdr:sp macro="" textlink="">
      <xdr:nvSpPr>
        <xdr:cNvPr id="301" name="テキスト ボックス 300">
          <a:extLst>
            <a:ext uri="{FF2B5EF4-FFF2-40B4-BE49-F238E27FC236}">
              <a16:creationId xmlns:a16="http://schemas.microsoft.com/office/drawing/2014/main" id="{B4425ABF-50CD-4B02-9697-34275D6BAD10}"/>
            </a:ext>
          </a:extLst>
        </xdr:cNvPr>
        <xdr:cNvSpPr txBox="1"/>
      </xdr:nvSpPr>
      <xdr:spPr>
        <a:xfrm>
          <a:off x="6282955" y="59267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5694DC0-8E3D-4006-9354-33CBB1E01888}"/>
            </a:ext>
          </a:extLst>
        </xdr:cNvPr>
        <xdr:cNvSpPr txBox="1"/>
      </xdr:nvSpPr>
      <xdr:spPr>
        <a:xfrm>
          <a:off x="9515475" y="672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1102D92D-A2E0-46FE-8D18-0C0708B4EA12}"/>
            </a:ext>
          </a:extLst>
        </xdr:cNvPr>
        <xdr:cNvSpPr txBox="1"/>
      </xdr:nvSpPr>
      <xdr:spPr>
        <a:xfrm>
          <a:off x="8748713" y="672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550C4FE1-C621-4BDE-B661-F33D19E466B2}"/>
            </a:ext>
          </a:extLst>
        </xdr:cNvPr>
        <xdr:cNvSpPr txBox="1"/>
      </xdr:nvSpPr>
      <xdr:spPr>
        <a:xfrm>
          <a:off x="7931150" y="672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B01D2DD2-BC26-43DC-B628-69B2F89F3F13}"/>
            </a:ext>
          </a:extLst>
        </xdr:cNvPr>
        <xdr:cNvSpPr txBox="1"/>
      </xdr:nvSpPr>
      <xdr:spPr>
        <a:xfrm>
          <a:off x="7099300" y="672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DE442D64-3FA0-474B-83FF-E3D2B9302A7C}"/>
            </a:ext>
          </a:extLst>
        </xdr:cNvPr>
        <xdr:cNvSpPr txBox="1"/>
      </xdr:nvSpPr>
      <xdr:spPr>
        <a:xfrm>
          <a:off x="6281738" y="672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142849</xdr:rowOff>
    </xdr:from>
    <xdr:to>
      <xdr:col>55</xdr:col>
      <xdr:colOff>50800</xdr:colOff>
      <xdr:row>38</xdr:row>
      <xdr:rowOff>72999</xdr:rowOff>
    </xdr:to>
    <xdr:sp macro="" textlink="">
      <xdr:nvSpPr>
        <xdr:cNvPr id="307" name="楕円 306">
          <a:extLst>
            <a:ext uri="{FF2B5EF4-FFF2-40B4-BE49-F238E27FC236}">
              <a16:creationId xmlns:a16="http://schemas.microsoft.com/office/drawing/2014/main" id="{B37D7AFD-F37E-423A-B827-05103EDE815C}"/>
            </a:ext>
          </a:extLst>
        </xdr:cNvPr>
        <xdr:cNvSpPr/>
      </xdr:nvSpPr>
      <xdr:spPr>
        <a:xfrm>
          <a:off x="9655175" y="6143599"/>
          <a:ext cx="87313"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72127</xdr:rowOff>
    </xdr:from>
    <xdr:ext cx="378565" cy="259045"/>
    <xdr:sp macro="" textlink="">
      <xdr:nvSpPr>
        <xdr:cNvPr id="308" name="労働費該当値テキスト">
          <a:extLst>
            <a:ext uri="{FF2B5EF4-FFF2-40B4-BE49-F238E27FC236}">
              <a16:creationId xmlns:a16="http://schemas.microsoft.com/office/drawing/2014/main" id="{A9956757-1126-493F-9905-AEB571429D0D}"/>
            </a:ext>
          </a:extLst>
        </xdr:cNvPr>
        <xdr:cNvSpPr txBox="1"/>
      </xdr:nvSpPr>
      <xdr:spPr>
        <a:xfrm>
          <a:off x="9742488" y="60728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137363</xdr:rowOff>
    </xdr:from>
    <xdr:to>
      <xdr:col>50</xdr:col>
      <xdr:colOff>165100</xdr:colOff>
      <xdr:row>38</xdr:row>
      <xdr:rowOff>67514</xdr:rowOff>
    </xdr:to>
    <xdr:sp macro="" textlink="">
      <xdr:nvSpPr>
        <xdr:cNvPr id="309" name="楕円 308">
          <a:extLst>
            <a:ext uri="{FF2B5EF4-FFF2-40B4-BE49-F238E27FC236}">
              <a16:creationId xmlns:a16="http://schemas.microsoft.com/office/drawing/2014/main" id="{EF96048A-FDD9-44E0-AC49-BC9112CF4063}"/>
            </a:ext>
          </a:extLst>
        </xdr:cNvPr>
        <xdr:cNvSpPr/>
      </xdr:nvSpPr>
      <xdr:spPr>
        <a:xfrm>
          <a:off x="8874125" y="6138113"/>
          <a:ext cx="101600" cy="9207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84040</xdr:rowOff>
    </xdr:from>
    <xdr:ext cx="378565" cy="259045"/>
    <xdr:sp macro="" textlink="">
      <xdr:nvSpPr>
        <xdr:cNvPr id="310" name="テキスト ボックス 309">
          <a:extLst>
            <a:ext uri="{FF2B5EF4-FFF2-40B4-BE49-F238E27FC236}">
              <a16:creationId xmlns:a16="http://schemas.microsoft.com/office/drawing/2014/main" id="{AFC9D701-C5DC-4F4F-82E4-BBEF1591D2FD}"/>
            </a:ext>
          </a:extLst>
        </xdr:cNvPr>
        <xdr:cNvSpPr txBox="1"/>
      </xdr:nvSpPr>
      <xdr:spPr>
        <a:xfrm>
          <a:off x="8749930" y="59228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143307</xdr:rowOff>
    </xdr:from>
    <xdr:to>
      <xdr:col>46</xdr:col>
      <xdr:colOff>38100</xdr:colOff>
      <xdr:row>38</xdr:row>
      <xdr:rowOff>73457</xdr:rowOff>
    </xdr:to>
    <xdr:sp macro="" textlink="">
      <xdr:nvSpPr>
        <xdr:cNvPr id="311" name="楕円 310">
          <a:extLst>
            <a:ext uri="{FF2B5EF4-FFF2-40B4-BE49-F238E27FC236}">
              <a16:creationId xmlns:a16="http://schemas.microsoft.com/office/drawing/2014/main" id="{2102A630-08CD-4D07-B3C8-DA8A3EF6F4FF}"/>
            </a:ext>
          </a:extLst>
        </xdr:cNvPr>
        <xdr:cNvSpPr/>
      </xdr:nvSpPr>
      <xdr:spPr>
        <a:xfrm>
          <a:off x="8056563" y="6144057"/>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64584</xdr:rowOff>
    </xdr:from>
    <xdr:ext cx="378565" cy="259045"/>
    <xdr:sp macro="" textlink="">
      <xdr:nvSpPr>
        <xdr:cNvPr id="312" name="テキスト ボックス 311">
          <a:extLst>
            <a:ext uri="{FF2B5EF4-FFF2-40B4-BE49-F238E27FC236}">
              <a16:creationId xmlns:a16="http://schemas.microsoft.com/office/drawing/2014/main" id="{B71AD95D-AA29-424D-ACE1-D2EE23B3AE12}"/>
            </a:ext>
          </a:extLst>
        </xdr:cNvPr>
        <xdr:cNvSpPr txBox="1"/>
      </xdr:nvSpPr>
      <xdr:spPr>
        <a:xfrm>
          <a:off x="7927605" y="62272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143764</xdr:rowOff>
    </xdr:from>
    <xdr:to>
      <xdr:col>41</xdr:col>
      <xdr:colOff>101600</xdr:colOff>
      <xdr:row>38</xdr:row>
      <xdr:rowOff>73914</xdr:rowOff>
    </xdr:to>
    <xdr:sp macro="" textlink="">
      <xdr:nvSpPr>
        <xdr:cNvPr id="313" name="楕円 312">
          <a:extLst>
            <a:ext uri="{FF2B5EF4-FFF2-40B4-BE49-F238E27FC236}">
              <a16:creationId xmlns:a16="http://schemas.microsoft.com/office/drawing/2014/main" id="{F2C83AF9-E9E5-40BE-A7C9-F1231A04DC87}"/>
            </a:ext>
          </a:extLst>
        </xdr:cNvPr>
        <xdr:cNvSpPr/>
      </xdr:nvSpPr>
      <xdr:spPr>
        <a:xfrm>
          <a:off x="7224713" y="6144514"/>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65041</xdr:rowOff>
    </xdr:from>
    <xdr:ext cx="378565" cy="259045"/>
    <xdr:sp macro="" textlink="">
      <xdr:nvSpPr>
        <xdr:cNvPr id="314" name="テキスト ボックス 313">
          <a:extLst>
            <a:ext uri="{FF2B5EF4-FFF2-40B4-BE49-F238E27FC236}">
              <a16:creationId xmlns:a16="http://schemas.microsoft.com/office/drawing/2014/main" id="{EE02656B-8066-41E4-825B-D0E38EBCEF9C}"/>
            </a:ext>
          </a:extLst>
        </xdr:cNvPr>
        <xdr:cNvSpPr txBox="1"/>
      </xdr:nvSpPr>
      <xdr:spPr>
        <a:xfrm>
          <a:off x="7100517" y="62277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142392</xdr:rowOff>
    </xdr:from>
    <xdr:to>
      <xdr:col>36</xdr:col>
      <xdr:colOff>165100</xdr:colOff>
      <xdr:row>38</xdr:row>
      <xdr:rowOff>72543</xdr:rowOff>
    </xdr:to>
    <xdr:sp macro="" textlink="">
      <xdr:nvSpPr>
        <xdr:cNvPr id="315" name="楕円 314">
          <a:extLst>
            <a:ext uri="{FF2B5EF4-FFF2-40B4-BE49-F238E27FC236}">
              <a16:creationId xmlns:a16="http://schemas.microsoft.com/office/drawing/2014/main" id="{765D1FA7-3466-496C-9D76-0DC396B4A861}"/>
            </a:ext>
          </a:extLst>
        </xdr:cNvPr>
        <xdr:cNvSpPr/>
      </xdr:nvSpPr>
      <xdr:spPr>
        <a:xfrm>
          <a:off x="6407150" y="6143142"/>
          <a:ext cx="101600" cy="9207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63669</xdr:rowOff>
    </xdr:from>
    <xdr:ext cx="378565" cy="259045"/>
    <xdr:sp macro="" textlink="">
      <xdr:nvSpPr>
        <xdr:cNvPr id="316" name="テキスト ボックス 315">
          <a:extLst>
            <a:ext uri="{FF2B5EF4-FFF2-40B4-BE49-F238E27FC236}">
              <a16:creationId xmlns:a16="http://schemas.microsoft.com/office/drawing/2014/main" id="{5055B032-F33C-4851-80D7-C48053868A43}"/>
            </a:ext>
          </a:extLst>
        </xdr:cNvPr>
        <xdr:cNvSpPr txBox="1"/>
      </xdr:nvSpPr>
      <xdr:spPr>
        <a:xfrm>
          <a:off x="6282955" y="62263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F71D4DDD-139A-44CD-A704-BC011E64400C}"/>
            </a:ext>
          </a:extLst>
        </xdr:cNvPr>
        <xdr:cNvSpPr/>
      </xdr:nvSpPr>
      <xdr:spPr>
        <a:xfrm>
          <a:off x="6118225" y="7029450"/>
          <a:ext cx="4329113"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FD81465B-A31B-4998-BDC5-8C6FD6ADC242}"/>
            </a:ext>
          </a:extLst>
        </xdr:cNvPr>
        <xdr:cNvSpPr/>
      </xdr:nvSpPr>
      <xdr:spPr>
        <a:xfrm>
          <a:off x="6230938" y="73533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A98AAD90-3169-4F40-900B-CFAF0D2A206D}"/>
            </a:ext>
          </a:extLst>
        </xdr:cNvPr>
        <xdr:cNvSpPr/>
      </xdr:nvSpPr>
      <xdr:spPr>
        <a:xfrm>
          <a:off x="6230938" y="75469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ECCB29E1-66B1-42EE-9731-FF3610AA53D8}"/>
            </a:ext>
          </a:extLst>
        </xdr:cNvPr>
        <xdr:cNvSpPr/>
      </xdr:nvSpPr>
      <xdr:spPr>
        <a:xfrm>
          <a:off x="7175500" y="73533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634A29E9-E7A8-4F0C-8B8F-0BD835C442AF}"/>
            </a:ext>
          </a:extLst>
        </xdr:cNvPr>
        <xdr:cNvSpPr/>
      </xdr:nvSpPr>
      <xdr:spPr>
        <a:xfrm>
          <a:off x="7175500" y="75469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79FC51E7-177C-4264-B7E2-50D57184B363}"/>
            </a:ext>
          </a:extLst>
        </xdr:cNvPr>
        <xdr:cNvSpPr/>
      </xdr:nvSpPr>
      <xdr:spPr>
        <a:xfrm>
          <a:off x="8232775" y="73533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DA2A44AF-4859-4B77-9B01-3008FDAE05C5}"/>
            </a:ext>
          </a:extLst>
        </xdr:cNvPr>
        <xdr:cNvSpPr/>
      </xdr:nvSpPr>
      <xdr:spPr>
        <a:xfrm>
          <a:off x="8232775" y="75469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63BF68FF-2B2F-479A-B7F3-FE3F0D354FB8}"/>
            </a:ext>
          </a:extLst>
        </xdr:cNvPr>
        <xdr:cNvSpPr/>
      </xdr:nvSpPr>
      <xdr:spPr>
        <a:xfrm>
          <a:off x="6118225" y="7807325"/>
          <a:ext cx="4329113"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2A39AB5F-5303-418B-904F-8EBE77B5B225}"/>
            </a:ext>
          </a:extLst>
        </xdr:cNvPr>
        <xdr:cNvSpPr txBox="1"/>
      </xdr:nvSpPr>
      <xdr:spPr>
        <a:xfrm>
          <a:off x="6080125" y="7626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C9C4E5BE-FFBE-41B3-8FF2-104B9BE4C40C}"/>
            </a:ext>
          </a:extLst>
        </xdr:cNvPr>
        <xdr:cNvCxnSpPr/>
      </xdr:nvCxnSpPr>
      <xdr:spPr>
        <a:xfrm>
          <a:off x="6118225" y="996950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a:extLst>
            <a:ext uri="{FF2B5EF4-FFF2-40B4-BE49-F238E27FC236}">
              <a16:creationId xmlns:a16="http://schemas.microsoft.com/office/drawing/2014/main" id="{AE6B29C6-4297-475A-9A23-1BB4366E085A}"/>
            </a:ext>
          </a:extLst>
        </xdr:cNvPr>
        <xdr:cNvCxnSpPr/>
      </xdr:nvCxnSpPr>
      <xdr:spPr>
        <a:xfrm>
          <a:off x="6118225" y="9661978"/>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8" name="テキスト ボックス 327">
          <a:extLst>
            <a:ext uri="{FF2B5EF4-FFF2-40B4-BE49-F238E27FC236}">
              <a16:creationId xmlns:a16="http://schemas.microsoft.com/office/drawing/2014/main" id="{99C20A11-BAC0-4BE7-99D0-5987DE028915}"/>
            </a:ext>
          </a:extLst>
        </xdr:cNvPr>
        <xdr:cNvSpPr txBox="1"/>
      </xdr:nvSpPr>
      <xdr:spPr>
        <a:xfrm>
          <a:off x="5883727" y="9529280"/>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a:extLst>
            <a:ext uri="{FF2B5EF4-FFF2-40B4-BE49-F238E27FC236}">
              <a16:creationId xmlns:a16="http://schemas.microsoft.com/office/drawing/2014/main" id="{3F27E70F-A97B-42AD-ACCA-6893A41CE44E}"/>
            </a:ext>
          </a:extLst>
        </xdr:cNvPr>
        <xdr:cNvCxnSpPr/>
      </xdr:nvCxnSpPr>
      <xdr:spPr>
        <a:xfrm>
          <a:off x="6118225" y="9354457"/>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0" name="テキスト ボックス 329">
          <a:extLst>
            <a:ext uri="{FF2B5EF4-FFF2-40B4-BE49-F238E27FC236}">
              <a16:creationId xmlns:a16="http://schemas.microsoft.com/office/drawing/2014/main" id="{EB089B40-ECE8-486E-BAD5-8E776451676D}"/>
            </a:ext>
          </a:extLst>
        </xdr:cNvPr>
        <xdr:cNvSpPr txBox="1"/>
      </xdr:nvSpPr>
      <xdr:spPr>
        <a:xfrm>
          <a:off x="5629789" y="92217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a:extLst>
            <a:ext uri="{FF2B5EF4-FFF2-40B4-BE49-F238E27FC236}">
              <a16:creationId xmlns:a16="http://schemas.microsoft.com/office/drawing/2014/main" id="{8B2E3ED8-C645-4702-869B-FE10D3C69B23}"/>
            </a:ext>
          </a:extLst>
        </xdr:cNvPr>
        <xdr:cNvCxnSpPr/>
      </xdr:nvCxnSpPr>
      <xdr:spPr>
        <a:xfrm>
          <a:off x="6118225" y="904693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2" name="テキスト ボックス 331">
          <a:extLst>
            <a:ext uri="{FF2B5EF4-FFF2-40B4-BE49-F238E27FC236}">
              <a16:creationId xmlns:a16="http://schemas.microsoft.com/office/drawing/2014/main" id="{32A7EE77-E0CC-4264-877F-4D38D2855BC4}"/>
            </a:ext>
          </a:extLst>
        </xdr:cNvPr>
        <xdr:cNvSpPr txBox="1"/>
      </xdr:nvSpPr>
      <xdr:spPr>
        <a:xfrm>
          <a:off x="5629789" y="891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a:extLst>
            <a:ext uri="{FF2B5EF4-FFF2-40B4-BE49-F238E27FC236}">
              <a16:creationId xmlns:a16="http://schemas.microsoft.com/office/drawing/2014/main" id="{C9189FBB-8B34-415E-8E18-207DF2395DDA}"/>
            </a:ext>
          </a:extLst>
        </xdr:cNvPr>
        <xdr:cNvCxnSpPr/>
      </xdr:nvCxnSpPr>
      <xdr:spPr>
        <a:xfrm>
          <a:off x="6118225" y="873941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4" name="テキスト ボックス 333">
          <a:extLst>
            <a:ext uri="{FF2B5EF4-FFF2-40B4-BE49-F238E27FC236}">
              <a16:creationId xmlns:a16="http://schemas.microsoft.com/office/drawing/2014/main" id="{FBC89499-3611-4E40-8F86-332517F532E3}"/>
            </a:ext>
          </a:extLst>
        </xdr:cNvPr>
        <xdr:cNvSpPr txBox="1"/>
      </xdr:nvSpPr>
      <xdr:spPr>
        <a:xfrm>
          <a:off x="5629789" y="85971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a:extLst>
            <a:ext uri="{FF2B5EF4-FFF2-40B4-BE49-F238E27FC236}">
              <a16:creationId xmlns:a16="http://schemas.microsoft.com/office/drawing/2014/main" id="{1DD7BEEA-C223-412E-8334-38583A880FCB}"/>
            </a:ext>
          </a:extLst>
        </xdr:cNvPr>
        <xdr:cNvCxnSpPr/>
      </xdr:nvCxnSpPr>
      <xdr:spPr>
        <a:xfrm>
          <a:off x="6118225" y="8431893"/>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36" name="テキスト ボックス 335">
          <a:extLst>
            <a:ext uri="{FF2B5EF4-FFF2-40B4-BE49-F238E27FC236}">
              <a16:creationId xmlns:a16="http://schemas.microsoft.com/office/drawing/2014/main" id="{B71810FD-EC26-47FD-B459-D96D54EE98E8}"/>
            </a:ext>
          </a:extLst>
        </xdr:cNvPr>
        <xdr:cNvSpPr txBox="1"/>
      </xdr:nvSpPr>
      <xdr:spPr>
        <a:xfrm>
          <a:off x="5629789" y="828967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a:extLst>
            <a:ext uri="{FF2B5EF4-FFF2-40B4-BE49-F238E27FC236}">
              <a16:creationId xmlns:a16="http://schemas.microsoft.com/office/drawing/2014/main" id="{55C699B4-BF25-4B52-8A34-F55B29EB16D3}"/>
            </a:ext>
          </a:extLst>
        </xdr:cNvPr>
        <xdr:cNvCxnSpPr/>
      </xdr:nvCxnSpPr>
      <xdr:spPr>
        <a:xfrm>
          <a:off x="6118225" y="8114847"/>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8" name="テキスト ボックス 337">
          <a:extLst>
            <a:ext uri="{FF2B5EF4-FFF2-40B4-BE49-F238E27FC236}">
              <a16:creationId xmlns:a16="http://schemas.microsoft.com/office/drawing/2014/main" id="{CA24E43E-6A6B-4428-B78B-E88F6BBA827D}"/>
            </a:ext>
          </a:extLst>
        </xdr:cNvPr>
        <xdr:cNvSpPr txBox="1"/>
      </xdr:nvSpPr>
      <xdr:spPr>
        <a:xfrm>
          <a:off x="5565669" y="79821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14BE43DD-2A34-4BCA-8E06-DC81EE724002}"/>
            </a:ext>
          </a:extLst>
        </xdr:cNvPr>
        <xdr:cNvCxnSpPr/>
      </xdr:nvCxnSpPr>
      <xdr:spPr>
        <a:xfrm>
          <a:off x="6118225" y="780732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B37D274B-9271-4E95-AC7F-7296387F61EC}"/>
            </a:ext>
          </a:extLst>
        </xdr:cNvPr>
        <xdr:cNvSpPr txBox="1"/>
      </xdr:nvSpPr>
      <xdr:spPr>
        <a:xfrm>
          <a:off x="5565669" y="7674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EE8E5348-3989-452B-824F-79FA50CE82C4}"/>
            </a:ext>
          </a:extLst>
        </xdr:cNvPr>
        <xdr:cNvSpPr/>
      </xdr:nvSpPr>
      <xdr:spPr>
        <a:xfrm>
          <a:off x="6118225" y="7807325"/>
          <a:ext cx="4329113"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13562</xdr:rowOff>
    </xdr:from>
    <xdr:to>
      <xdr:col>54</xdr:col>
      <xdr:colOff>189865</xdr:colOff>
      <xdr:row>59</xdr:row>
      <xdr:rowOff>16484</xdr:rowOff>
    </xdr:to>
    <xdr:cxnSp macro="">
      <xdr:nvCxnSpPr>
        <xdr:cNvPr id="342" name="直線コネクタ 341">
          <a:extLst>
            <a:ext uri="{FF2B5EF4-FFF2-40B4-BE49-F238E27FC236}">
              <a16:creationId xmlns:a16="http://schemas.microsoft.com/office/drawing/2014/main" id="{1A00F8C5-0FD7-4CA0-BEC1-54A5F0592DCE}"/>
            </a:ext>
          </a:extLst>
        </xdr:cNvPr>
        <xdr:cNvCxnSpPr/>
      </xdr:nvCxnSpPr>
      <xdr:spPr>
        <a:xfrm flipV="1">
          <a:off x="9689783" y="8119337"/>
          <a:ext cx="1270" cy="14602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20311</xdr:rowOff>
    </xdr:from>
    <xdr:ext cx="469744" cy="259045"/>
    <xdr:sp macro="" textlink="">
      <xdr:nvSpPr>
        <xdr:cNvPr id="343" name="農林水産業費最小値テキスト">
          <a:extLst>
            <a:ext uri="{FF2B5EF4-FFF2-40B4-BE49-F238E27FC236}">
              <a16:creationId xmlns:a16="http://schemas.microsoft.com/office/drawing/2014/main" id="{55BA690D-FEDC-4D6F-9C8D-9A1AF72D0963}"/>
            </a:ext>
          </a:extLst>
        </xdr:cNvPr>
        <xdr:cNvSpPr txBox="1"/>
      </xdr:nvSpPr>
      <xdr:spPr>
        <a:xfrm>
          <a:off x="9742488" y="9583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16484</xdr:rowOff>
    </xdr:from>
    <xdr:to>
      <xdr:col>55</xdr:col>
      <xdr:colOff>88900</xdr:colOff>
      <xdr:row>59</xdr:row>
      <xdr:rowOff>16484</xdr:rowOff>
    </xdr:to>
    <xdr:cxnSp macro="">
      <xdr:nvCxnSpPr>
        <xdr:cNvPr id="344" name="直線コネクタ 343">
          <a:extLst>
            <a:ext uri="{FF2B5EF4-FFF2-40B4-BE49-F238E27FC236}">
              <a16:creationId xmlns:a16="http://schemas.microsoft.com/office/drawing/2014/main" id="{8164DA8D-0972-40B5-9164-8DD76FD2D57F}"/>
            </a:ext>
          </a:extLst>
        </xdr:cNvPr>
        <xdr:cNvCxnSpPr/>
      </xdr:nvCxnSpPr>
      <xdr:spPr>
        <a:xfrm>
          <a:off x="9617075" y="9579584"/>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131689</xdr:rowOff>
    </xdr:from>
    <xdr:ext cx="534377" cy="259045"/>
    <xdr:sp macro="" textlink="">
      <xdr:nvSpPr>
        <xdr:cNvPr id="345" name="農林水産業費最大値テキスト">
          <a:extLst>
            <a:ext uri="{FF2B5EF4-FFF2-40B4-BE49-F238E27FC236}">
              <a16:creationId xmlns:a16="http://schemas.microsoft.com/office/drawing/2014/main" id="{DDEB15AF-7731-448E-BA24-6CA9BC91C381}"/>
            </a:ext>
          </a:extLst>
        </xdr:cNvPr>
        <xdr:cNvSpPr txBox="1"/>
      </xdr:nvSpPr>
      <xdr:spPr>
        <a:xfrm>
          <a:off x="9742488" y="7913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99,725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13562</xdr:rowOff>
    </xdr:from>
    <xdr:to>
      <xdr:col>55</xdr:col>
      <xdr:colOff>88900</xdr:colOff>
      <xdr:row>50</xdr:row>
      <xdr:rowOff>13562</xdr:rowOff>
    </xdr:to>
    <xdr:cxnSp macro="">
      <xdr:nvCxnSpPr>
        <xdr:cNvPr id="346" name="直線コネクタ 345">
          <a:extLst>
            <a:ext uri="{FF2B5EF4-FFF2-40B4-BE49-F238E27FC236}">
              <a16:creationId xmlns:a16="http://schemas.microsoft.com/office/drawing/2014/main" id="{95E74F0B-B1FE-4741-AABA-B78E5C3D939F}"/>
            </a:ext>
          </a:extLst>
        </xdr:cNvPr>
        <xdr:cNvCxnSpPr/>
      </xdr:nvCxnSpPr>
      <xdr:spPr>
        <a:xfrm>
          <a:off x="9617075" y="8119337"/>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97360</xdr:rowOff>
    </xdr:from>
    <xdr:to>
      <xdr:col>55</xdr:col>
      <xdr:colOff>0</xdr:colOff>
      <xdr:row>56</xdr:row>
      <xdr:rowOff>122408</xdr:rowOff>
    </xdr:to>
    <xdr:cxnSp macro="">
      <xdr:nvCxnSpPr>
        <xdr:cNvPr id="347" name="直線コネクタ 346">
          <a:extLst>
            <a:ext uri="{FF2B5EF4-FFF2-40B4-BE49-F238E27FC236}">
              <a16:creationId xmlns:a16="http://schemas.microsoft.com/office/drawing/2014/main" id="{74C32BA0-06CD-4585-8002-683856503942}"/>
            </a:ext>
          </a:extLst>
        </xdr:cNvPr>
        <xdr:cNvCxnSpPr/>
      </xdr:nvCxnSpPr>
      <xdr:spPr>
        <a:xfrm>
          <a:off x="8924925" y="9174685"/>
          <a:ext cx="766763" cy="25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12989</xdr:rowOff>
    </xdr:from>
    <xdr:ext cx="534377" cy="259045"/>
    <xdr:sp macro="" textlink="">
      <xdr:nvSpPr>
        <xdr:cNvPr id="348" name="農林水産業費平均値テキスト">
          <a:extLst>
            <a:ext uri="{FF2B5EF4-FFF2-40B4-BE49-F238E27FC236}">
              <a16:creationId xmlns:a16="http://schemas.microsoft.com/office/drawing/2014/main" id="{CCBFF64C-7EB8-4649-B1A6-05D18C266312}"/>
            </a:ext>
          </a:extLst>
        </xdr:cNvPr>
        <xdr:cNvSpPr txBox="1"/>
      </xdr:nvSpPr>
      <xdr:spPr>
        <a:xfrm>
          <a:off x="9742488" y="8928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161562</xdr:rowOff>
    </xdr:from>
    <xdr:to>
      <xdr:col>55</xdr:col>
      <xdr:colOff>50800</xdr:colOff>
      <xdr:row>56</xdr:row>
      <xdr:rowOff>91712</xdr:rowOff>
    </xdr:to>
    <xdr:sp macro="" textlink="">
      <xdr:nvSpPr>
        <xdr:cNvPr id="349" name="フローチャート: 判断 348">
          <a:extLst>
            <a:ext uri="{FF2B5EF4-FFF2-40B4-BE49-F238E27FC236}">
              <a16:creationId xmlns:a16="http://schemas.microsoft.com/office/drawing/2014/main" id="{03216CEB-DF9B-404E-8D1E-0AE3181284AB}"/>
            </a:ext>
          </a:extLst>
        </xdr:cNvPr>
        <xdr:cNvSpPr/>
      </xdr:nvSpPr>
      <xdr:spPr>
        <a:xfrm>
          <a:off x="9655175" y="9076962"/>
          <a:ext cx="87313"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28404</xdr:rowOff>
    </xdr:from>
    <xdr:to>
      <xdr:col>50</xdr:col>
      <xdr:colOff>114300</xdr:colOff>
      <xdr:row>56</xdr:row>
      <xdr:rowOff>97360</xdr:rowOff>
    </xdr:to>
    <xdr:cxnSp macro="">
      <xdr:nvCxnSpPr>
        <xdr:cNvPr id="350" name="直線コネクタ 349">
          <a:extLst>
            <a:ext uri="{FF2B5EF4-FFF2-40B4-BE49-F238E27FC236}">
              <a16:creationId xmlns:a16="http://schemas.microsoft.com/office/drawing/2014/main" id="{A1EFAF0B-8AD6-422C-AF8D-54CD8188D807}"/>
            </a:ext>
          </a:extLst>
        </xdr:cNvPr>
        <xdr:cNvCxnSpPr/>
      </xdr:nvCxnSpPr>
      <xdr:spPr>
        <a:xfrm>
          <a:off x="8107363" y="9105729"/>
          <a:ext cx="817562" cy="6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162836</xdr:rowOff>
    </xdr:from>
    <xdr:to>
      <xdr:col>50</xdr:col>
      <xdr:colOff>165100</xdr:colOff>
      <xdr:row>56</xdr:row>
      <xdr:rowOff>92986</xdr:rowOff>
    </xdr:to>
    <xdr:sp macro="" textlink="">
      <xdr:nvSpPr>
        <xdr:cNvPr id="351" name="フローチャート: 判断 350">
          <a:extLst>
            <a:ext uri="{FF2B5EF4-FFF2-40B4-BE49-F238E27FC236}">
              <a16:creationId xmlns:a16="http://schemas.microsoft.com/office/drawing/2014/main" id="{A8DFD412-35FB-41E8-BC0B-3111B477E026}"/>
            </a:ext>
          </a:extLst>
        </xdr:cNvPr>
        <xdr:cNvSpPr/>
      </xdr:nvSpPr>
      <xdr:spPr>
        <a:xfrm>
          <a:off x="8874125" y="9078236"/>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109513</xdr:rowOff>
    </xdr:from>
    <xdr:ext cx="534377" cy="259045"/>
    <xdr:sp macro="" textlink="">
      <xdr:nvSpPr>
        <xdr:cNvPr id="352" name="テキスト ボックス 351">
          <a:extLst>
            <a:ext uri="{FF2B5EF4-FFF2-40B4-BE49-F238E27FC236}">
              <a16:creationId xmlns:a16="http://schemas.microsoft.com/office/drawing/2014/main" id="{7CD3B06A-DF75-47C8-BDC0-0D426CCE6174}"/>
            </a:ext>
          </a:extLst>
        </xdr:cNvPr>
        <xdr:cNvSpPr txBox="1"/>
      </xdr:nvSpPr>
      <xdr:spPr>
        <a:xfrm>
          <a:off x="8672024" y="8862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28143</xdr:rowOff>
    </xdr:from>
    <xdr:to>
      <xdr:col>45</xdr:col>
      <xdr:colOff>177800</xdr:colOff>
      <xdr:row>56</xdr:row>
      <xdr:rowOff>28404</xdr:rowOff>
    </xdr:to>
    <xdr:cxnSp macro="">
      <xdr:nvCxnSpPr>
        <xdr:cNvPr id="353" name="直線コネクタ 352">
          <a:extLst>
            <a:ext uri="{FF2B5EF4-FFF2-40B4-BE49-F238E27FC236}">
              <a16:creationId xmlns:a16="http://schemas.microsoft.com/office/drawing/2014/main" id="{15FEA094-F80B-4CAC-84FD-AEBAB16685D1}"/>
            </a:ext>
          </a:extLst>
        </xdr:cNvPr>
        <xdr:cNvCxnSpPr/>
      </xdr:nvCxnSpPr>
      <xdr:spPr>
        <a:xfrm>
          <a:off x="7275513" y="9105468"/>
          <a:ext cx="831850" cy="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122978</xdr:rowOff>
    </xdr:from>
    <xdr:to>
      <xdr:col>46</xdr:col>
      <xdr:colOff>38100</xdr:colOff>
      <xdr:row>56</xdr:row>
      <xdr:rowOff>53128</xdr:rowOff>
    </xdr:to>
    <xdr:sp macro="" textlink="">
      <xdr:nvSpPr>
        <xdr:cNvPr id="354" name="フローチャート: 判断 353">
          <a:extLst>
            <a:ext uri="{FF2B5EF4-FFF2-40B4-BE49-F238E27FC236}">
              <a16:creationId xmlns:a16="http://schemas.microsoft.com/office/drawing/2014/main" id="{3F341751-2C52-45C2-9ACE-FD309D0FF948}"/>
            </a:ext>
          </a:extLst>
        </xdr:cNvPr>
        <xdr:cNvSpPr/>
      </xdr:nvSpPr>
      <xdr:spPr>
        <a:xfrm>
          <a:off x="8056563" y="9038378"/>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69655</xdr:rowOff>
    </xdr:from>
    <xdr:ext cx="534377" cy="259045"/>
    <xdr:sp macro="" textlink="">
      <xdr:nvSpPr>
        <xdr:cNvPr id="355" name="テキスト ボックス 354">
          <a:extLst>
            <a:ext uri="{FF2B5EF4-FFF2-40B4-BE49-F238E27FC236}">
              <a16:creationId xmlns:a16="http://schemas.microsoft.com/office/drawing/2014/main" id="{DC2526C8-4EBE-4B82-A295-57F27E4ECFA4}"/>
            </a:ext>
          </a:extLst>
        </xdr:cNvPr>
        <xdr:cNvSpPr txBox="1"/>
      </xdr:nvSpPr>
      <xdr:spPr>
        <a:xfrm>
          <a:off x="7854461" y="8823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28143</xdr:rowOff>
    </xdr:from>
    <xdr:to>
      <xdr:col>41</xdr:col>
      <xdr:colOff>50800</xdr:colOff>
      <xdr:row>56</xdr:row>
      <xdr:rowOff>112872</xdr:rowOff>
    </xdr:to>
    <xdr:cxnSp macro="">
      <xdr:nvCxnSpPr>
        <xdr:cNvPr id="356" name="直線コネクタ 355">
          <a:extLst>
            <a:ext uri="{FF2B5EF4-FFF2-40B4-BE49-F238E27FC236}">
              <a16:creationId xmlns:a16="http://schemas.microsoft.com/office/drawing/2014/main" id="{0EE13E39-E999-4F90-9FEC-ACBBD29DE3E4}"/>
            </a:ext>
          </a:extLst>
        </xdr:cNvPr>
        <xdr:cNvCxnSpPr/>
      </xdr:nvCxnSpPr>
      <xdr:spPr>
        <a:xfrm flipV="1">
          <a:off x="6457950" y="9105468"/>
          <a:ext cx="817563" cy="84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160190</xdr:rowOff>
    </xdr:from>
    <xdr:to>
      <xdr:col>41</xdr:col>
      <xdr:colOff>101600</xdr:colOff>
      <xdr:row>56</xdr:row>
      <xdr:rowOff>90340</xdr:rowOff>
    </xdr:to>
    <xdr:sp macro="" textlink="">
      <xdr:nvSpPr>
        <xdr:cNvPr id="357" name="フローチャート: 判断 356">
          <a:extLst>
            <a:ext uri="{FF2B5EF4-FFF2-40B4-BE49-F238E27FC236}">
              <a16:creationId xmlns:a16="http://schemas.microsoft.com/office/drawing/2014/main" id="{8A026122-D6D6-41FE-A51C-6528746AA080}"/>
            </a:ext>
          </a:extLst>
        </xdr:cNvPr>
        <xdr:cNvSpPr/>
      </xdr:nvSpPr>
      <xdr:spPr>
        <a:xfrm>
          <a:off x="7224713" y="907559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81467</xdr:rowOff>
    </xdr:from>
    <xdr:ext cx="534377" cy="259045"/>
    <xdr:sp macro="" textlink="">
      <xdr:nvSpPr>
        <xdr:cNvPr id="358" name="テキスト ボックス 357">
          <a:extLst>
            <a:ext uri="{FF2B5EF4-FFF2-40B4-BE49-F238E27FC236}">
              <a16:creationId xmlns:a16="http://schemas.microsoft.com/office/drawing/2014/main" id="{31038332-EB53-45E4-8FB2-90732DCCFCF3}"/>
            </a:ext>
          </a:extLst>
        </xdr:cNvPr>
        <xdr:cNvSpPr txBox="1"/>
      </xdr:nvSpPr>
      <xdr:spPr>
        <a:xfrm>
          <a:off x="7036899" y="9158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151667</xdr:rowOff>
    </xdr:from>
    <xdr:to>
      <xdr:col>36</xdr:col>
      <xdr:colOff>165100</xdr:colOff>
      <xdr:row>56</xdr:row>
      <xdr:rowOff>81817</xdr:rowOff>
    </xdr:to>
    <xdr:sp macro="" textlink="">
      <xdr:nvSpPr>
        <xdr:cNvPr id="359" name="フローチャート: 判断 358">
          <a:extLst>
            <a:ext uri="{FF2B5EF4-FFF2-40B4-BE49-F238E27FC236}">
              <a16:creationId xmlns:a16="http://schemas.microsoft.com/office/drawing/2014/main" id="{560E957B-A2FC-4FB0-8622-F7FECA517DB9}"/>
            </a:ext>
          </a:extLst>
        </xdr:cNvPr>
        <xdr:cNvSpPr/>
      </xdr:nvSpPr>
      <xdr:spPr>
        <a:xfrm>
          <a:off x="6407150" y="9067067"/>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98344</xdr:rowOff>
    </xdr:from>
    <xdr:ext cx="534377" cy="259045"/>
    <xdr:sp macro="" textlink="">
      <xdr:nvSpPr>
        <xdr:cNvPr id="360" name="テキスト ボックス 359">
          <a:extLst>
            <a:ext uri="{FF2B5EF4-FFF2-40B4-BE49-F238E27FC236}">
              <a16:creationId xmlns:a16="http://schemas.microsoft.com/office/drawing/2014/main" id="{77B9705C-0873-4474-858E-30B7E9562574}"/>
            </a:ext>
          </a:extLst>
        </xdr:cNvPr>
        <xdr:cNvSpPr txBox="1"/>
      </xdr:nvSpPr>
      <xdr:spPr>
        <a:xfrm>
          <a:off x="6205049" y="8851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C1AE7BC8-4B98-425B-A531-D48E49520611}"/>
            </a:ext>
          </a:extLst>
        </xdr:cNvPr>
        <xdr:cNvSpPr txBox="1"/>
      </xdr:nvSpPr>
      <xdr:spPr>
        <a:xfrm>
          <a:off x="9515475"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E2247B37-554A-4643-B3D3-FC91F6C88822}"/>
            </a:ext>
          </a:extLst>
        </xdr:cNvPr>
        <xdr:cNvSpPr txBox="1"/>
      </xdr:nvSpPr>
      <xdr:spPr>
        <a:xfrm>
          <a:off x="8748713"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8BA17BD0-FEEB-422A-812E-CC2F353E735D}"/>
            </a:ext>
          </a:extLst>
        </xdr:cNvPr>
        <xdr:cNvSpPr txBox="1"/>
      </xdr:nvSpPr>
      <xdr:spPr>
        <a:xfrm>
          <a:off x="7931150"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E6F0F400-74BC-4B9F-A4E1-29AC62D43E1B}"/>
            </a:ext>
          </a:extLst>
        </xdr:cNvPr>
        <xdr:cNvSpPr txBox="1"/>
      </xdr:nvSpPr>
      <xdr:spPr>
        <a:xfrm>
          <a:off x="7099300"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87BE0E4B-7DDF-4534-BA67-4216CABF94B0}"/>
            </a:ext>
          </a:extLst>
        </xdr:cNvPr>
        <xdr:cNvSpPr txBox="1"/>
      </xdr:nvSpPr>
      <xdr:spPr>
        <a:xfrm>
          <a:off x="6281738"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71608</xdr:rowOff>
    </xdr:from>
    <xdr:to>
      <xdr:col>55</xdr:col>
      <xdr:colOff>50800</xdr:colOff>
      <xdr:row>57</xdr:row>
      <xdr:rowOff>1758</xdr:rowOff>
    </xdr:to>
    <xdr:sp macro="" textlink="">
      <xdr:nvSpPr>
        <xdr:cNvPr id="366" name="楕円 365">
          <a:extLst>
            <a:ext uri="{FF2B5EF4-FFF2-40B4-BE49-F238E27FC236}">
              <a16:creationId xmlns:a16="http://schemas.microsoft.com/office/drawing/2014/main" id="{B32F812B-A780-411E-B7ED-BDE8E049F07A}"/>
            </a:ext>
          </a:extLst>
        </xdr:cNvPr>
        <xdr:cNvSpPr/>
      </xdr:nvSpPr>
      <xdr:spPr>
        <a:xfrm>
          <a:off x="9655175" y="9148933"/>
          <a:ext cx="87313"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50035</xdr:rowOff>
    </xdr:from>
    <xdr:ext cx="534377" cy="259045"/>
    <xdr:sp macro="" textlink="">
      <xdr:nvSpPr>
        <xdr:cNvPr id="367" name="農林水産業費該当値テキスト">
          <a:extLst>
            <a:ext uri="{FF2B5EF4-FFF2-40B4-BE49-F238E27FC236}">
              <a16:creationId xmlns:a16="http://schemas.microsoft.com/office/drawing/2014/main" id="{2BB5C162-A8BB-4923-92DC-35D6B7985914}"/>
            </a:ext>
          </a:extLst>
        </xdr:cNvPr>
        <xdr:cNvSpPr txBox="1"/>
      </xdr:nvSpPr>
      <xdr:spPr>
        <a:xfrm>
          <a:off x="9742488" y="9127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46560</xdr:rowOff>
    </xdr:from>
    <xdr:to>
      <xdr:col>50</xdr:col>
      <xdr:colOff>165100</xdr:colOff>
      <xdr:row>56</xdr:row>
      <xdr:rowOff>148160</xdr:rowOff>
    </xdr:to>
    <xdr:sp macro="" textlink="">
      <xdr:nvSpPr>
        <xdr:cNvPr id="368" name="楕円 367">
          <a:extLst>
            <a:ext uri="{FF2B5EF4-FFF2-40B4-BE49-F238E27FC236}">
              <a16:creationId xmlns:a16="http://schemas.microsoft.com/office/drawing/2014/main" id="{0C0D55D8-7569-4372-8D94-3FA164D7444C}"/>
            </a:ext>
          </a:extLst>
        </xdr:cNvPr>
        <xdr:cNvSpPr/>
      </xdr:nvSpPr>
      <xdr:spPr>
        <a:xfrm>
          <a:off x="8874125" y="912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139287</xdr:rowOff>
    </xdr:from>
    <xdr:ext cx="534377" cy="259045"/>
    <xdr:sp macro="" textlink="">
      <xdr:nvSpPr>
        <xdr:cNvPr id="369" name="テキスト ボックス 368">
          <a:extLst>
            <a:ext uri="{FF2B5EF4-FFF2-40B4-BE49-F238E27FC236}">
              <a16:creationId xmlns:a16="http://schemas.microsoft.com/office/drawing/2014/main" id="{52AC828A-455C-468C-B708-F23E90607E42}"/>
            </a:ext>
          </a:extLst>
        </xdr:cNvPr>
        <xdr:cNvSpPr txBox="1"/>
      </xdr:nvSpPr>
      <xdr:spPr>
        <a:xfrm>
          <a:off x="8672024" y="921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149054</xdr:rowOff>
    </xdr:from>
    <xdr:to>
      <xdr:col>46</xdr:col>
      <xdr:colOff>38100</xdr:colOff>
      <xdr:row>56</xdr:row>
      <xdr:rowOff>79204</xdr:rowOff>
    </xdr:to>
    <xdr:sp macro="" textlink="">
      <xdr:nvSpPr>
        <xdr:cNvPr id="370" name="楕円 369">
          <a:extLst>
            <a:ext uri="{FF2B5EF4-FFF2-40B4-BE49-F238E27FC236}">
              <a16:creationId xmlns:a16="http://schemas.microsoft.com/office/drawing/2014/main" id="{14D0329B-1A04-4121-BE3B-15D383880A66}"/>
            </a:ext>
          </a:extLst>
        </xdr:cNvPr>
        <xdr:cNvSpPr/>
      </xdr:nvSpPr>
      <xdr:spPr>
        <a:xfrm>
          <a:off x="8056563" y="9064454"/>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70331</xdr:rowOff>
    </xdr:from>
    <xdr:ext cx="534377" cy="259045"/>
    <xdr:sp macro="" textlink="">
      <xdr:nvSpPr>
        <xdr:cNvPr id="371" name="テキスト ボックス 370">
          <a:extLst>
            <a:ext uri="{FF2B5EF4-FFF2-40B4-BE49-F238E27FC236}">
              <a16:creationId xmlns:a16="http://schemas.microsoft.com/office/drawing/2014/main" id="{FF99E158-ACA0-4B7E-92F4-2B4395782723}"/>
            </a:ext>
          </a:extLst>
        </xdr:cNvPr>
        <xdr:cNvSpPr txBox="1"/>
      </xdr:nvSpPr>
      <xdr:spPr>
        <a:xfrm>
          <a:off x="7854461" y="9147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148793</xdr:rowOff>
    </xdr:from>
    <xdr:to>
      <xdr:col>41</xdr:col>
      <xdr:colOff>101600</xdr:colOff>
      <xdr:row>56</xdr:row>
      <xdr:rowOff>78943</xdr:rowOff>
    </xdr:to>
    <xdr:sp macro="" textlink="">
      <xdr:nvSpPr>
        <xdr:cNvPr id="372" name="楕円 371">
          <a:extLst>
            <a:ext uri="{FF2B5EF4-FFF2-40B4-BE49-F238E27FC236}">
              <a16:creationId xmlns:a16="http://schemas.microsoft.com/office/drawing/2014/main" id="{58FC96CF-2AF1-4CE2-8645-7A053CC1439B}"/>
            </a:ext>
          </a:extLst>
        </xdr:cNvPr>
        <xdr:cNvSpPr/>
      </xdr:nvSpPr>
      <xdr:spPr>
        <a:xfrm>
          <a:off x="7224713" y="9064193"/>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95470</xdr:rowOff>
    </xdr:from>
    <xdr:ext cx="534377" cy="259045"/>
    <xdr:sp macro="" textlink="">
      <xdr:nvSpPr>
        <xdr:cNvPr id="373" name="テキスト ボックス 372">
          <a:extLst>
            <a:ext uri="{FF2B5EF4-FFF2-40B4-BE49-F238E27FC236}">
              <a16:creationId xmlns:a16="http://schemas.microsoft.com/office/drawing/2014/main" id="{F8433BE8-BE07-4C44-AF56-B5198CD97419}"/>
            </a:ext>
          </a:extLst>
        </xdr:cNvPr>
        <xdr:cNvSpPr txBox="1"/>
      </xdr:nvSpPr>
      <xdr:spPr>
        <a:xfrm>
          <a:off x="7036899" y="8848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62072</xdr:rowOff>
    </xdr:from>
    <xdr:to>
      <xdr:col>36</xdr:col>
      <xdr:colOff>165100</xdr:colOff>
      <xdr:row>56</xdr:row>
      <xdr:rowOff>163672</xdr:rowOff>
    </xdr:to>
    <xdr:sp macro="" textlink="">
      <xdr:nvSpPr>
        <xdr:cNvPr id="374" name="楕円 373">
          <a:extLst>
            <a:ext uri="{FF2B5EF4-FFF2-40B4-BE49-F238E27FC236}">
              <a16:creationId xmlns:a16="http://schemas.microsoft.com/office/drawing/2014/main" id="{96E9D3FB-8FB4-4389-A145-9A63DD50CAA4}"/>
            </a:ext>
          </a:extLst>
        </xdr:cNvPr>
        <xdr:cNvSpPr/>
      </xdr:nvSpPr>
      <xdr:spPr>
        <a:xfrm>
          <a:off x="6407150" y="9139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154799</xdr:rowOff>
    </xdr:from>
    <xdr:ext cx="534377" cy="259045"/>
    <xdr:sp macro="" textlink="">
      <xdr:nvSpPr>
        <xdr:cNvPr id="375" name="テキスト ボックス 374">
          <a:extLst>
            <a:ext uri="{FF2B5EF4-FFF2-40B4-BE49-F238E27FC236}">
              <a16:creationId xmlns:a16="http://schemas.microsoft.com/office/drawing/2014/main" id="{912FB62B-3E92-4D5B-9E46-D3B5E6761BA0}"/>
            </a:ext>
          </a:extLst>
        </xdr:cNvPr>
        <xdr:cNvSpPr txBox="1"/>
      </xdr:nvSpPr>
      <xdr:spPr>
        <a:xfrm>
          <a:off x="6205049" y="9232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3D799755-B5FB-47DE-9495-F8AE49376B46}"/>
            </a:ext>
          </a:extLst>
        </xdr:cNvPr>
        <xdr:cNvSpPr/>
      </xdr:nvSpPr>
      <xdr:spPr>
        <a:xfrm>
          <a:off x="6118225" y="10267950"/>
          <a:ext cx="4329113"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5A51CB76-411E-4D29-967A-76A1A125BC58}"/>
            </a:ext>
          </a:extLst>
        </xdr:cNvPr>
        <xdr:cNvSpPr/>
      </xdr:nvSpPr>
      <xdr:spPr>
        <a:xfrm>
          <a:off x="6230938" y="105918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48B11724-A12C-415F-A454-193D39A96FE5}"/>
            </a:ext>
          </a:extLst>
        </xdr:cNvPr>
        <xdr:cNvSpPr/>
      </xdr:nvSpPr>
      <xdr:spPr>
        <a:xfrm>
          <a:off x="6230938" y="107854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2FD4342A-081A-4EC8-B535-481DCC0BD1CE}"/>
            </a:ext>
          </a:extLst>
        </xdr:cNvPr>
        <xdr:cNvSpPr/>
      </xdr:nvSpPr>
      <xdr:spPr>
        <a:xfrm>
          <a:off x="7175500" y="105918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641C5764-1C1E-4484-BEF9-6440F9243BBA}"/>
            </a:ext>
          </a:extLst>
        </xdr:cNvPr>
        <xdr:cNvSpPr/>
      </xdr:nvSpPr>
      <xdr:spPr>
        <a:xfrm>
          <a:off x="7175500" y="107854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AE9EAB89-2A2F-4EEC-B5F0-791159A5C5A1}"/>
            </a:ext>
          </a:extLst>
        </xdr:cNvPr>
        <xdr:cNvSpPr/>
      </xdr:nvSpPr>
      <xdr:spPr>
        <a:xfrm>
          <a:off x="8232775" y="105918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BE39F2B7-E7AF-4EE1-83D4-4DAD9DE408B9}"/>
            </a:ext>
          </a:extLst>
        </xdr:cNvPr>
        <xdr:cNvSpPr/>
      </xdr:nvSpPr>
      <xdr:spPr>
        <a:xfrm>
          <a:off x="8232775" y="107854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46D8ACE8-AC0B-4C69-8F4D-485A62D4495B}"/>
            </a:ext>
          </a:extLst>
        </xdr:cNvPr>
        <xdr:cNvSpPr/>
      </xdr:nvSpPr>
      <xdr:spPr>
        <a:xfrm>
          <a:off x="6118225" y="11045825"/>
          <a:ext cx="4329113"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5A862E46-D73E-47FF-8EEE-694259ADEFCD}"/>
            </a:ext>
          </a:extLst>
        </xdr:cNvPr>
        <xdr:cNvSpPr txBox="1"/>
      </xdr:nvSpPr>
      <xdr:spPr>
        <a:xfrm>
          <a:off x="6080125" y="108648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4C2765F6-B540-4456-905B-CF5381120CBE}"/>
            </a:ext>
          </a:extLst>
        </xdr:cNvPr>
        <xdr:cNvCxnSpPr/>
      </xdr:nvCxnSpPr>
      <xdr:spPr>
        <a:xfrm>
          <a:off x="6118225" y="1320800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id="{B2050A0A-4882-47B1-BBDD-0067E63FE77D}"/>
            </a:ext>
          </a:extLst>
        </xdr:cNvPr>
        <xdr:cNvCxnSpPr/>
      </xdr:nvCxnSpPr>
      <xdr:spPr>
        <a:xfrm>
          <a:off x="6118225" y="1277937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a:extLst>
            <a:ext uri="{FF2B5EF4-FFF2-40B4-BE49-F238E27FC236}">
              <a16:creationId xmlns:a16="http://schemas.microsoft.com/office/drawing/2014/main" id="{C2AED5FF-B664-47CA-949E-F02D9AB59EE9}"/>
            </a:ext>
          </a:extLst>
        </xdr:cNvPr>
        <xdr:cNvSpPr txBox="1"/>
      </xdr:nvSpPr>
      <xdr:spPr>
        <a:xfrm>
          <a:off x="5883727" y="1264191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id="{A7E2C6DA-15D0-41ED-B22F-2B6A27FD7C52}"/>
            </a:ext>
          </a:extLst>
        </xdr:cNvPr>
        <xdr:cNvCxnSpPr/>
      </xdr:nvCxnSpPr>
      <xdr:spPr>
        <a:xfrm>
          <a:off x="6118225" y="1234122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9" name="テキスト ボックス 388">
          <a:extLst>
            <a:ext uri="{FF2B5EF4-FFF2-40B4-BE49-F238E27FC236}">
              <a16:creationId xmlns:a16="http://schemas.microsoft.com/office/drawing/2014/main" id="{EA300844-62C1-4EE3-AEC4-59BA54802C4E}"/>
            </a:ext>
          </a:extLst>
        </xdr:cNvPr>
        <xdr:cNvSpPr txBox="1"/>
      </xdr:nvSpPr>
      <xdr:spPr>
        <a:xfrm>
          <a:off x="5629789" y="1220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id="{BCA32587-C5E2-4495-ACF6-929F6E23A522}"/>
            </a:ext>
          </a:extLst>
        </xdr:cNvPr>
        <xdr:cNvCxnSpPr/>
      </xdr:nvCxnSpPr>
      <xdr:spPr>
        <a:xfrm>
          <a:off x="6118225" y="1191260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1" name="テキスト ボックス 390">
          <a:extLst>
            <a:ext uri="{FF2B5EF4-FFF2-40B4-BE49-F238E27FC236}">
              <a16:creationId xmlns:a16="http://schemas.microsoft.com/office/drawing/2014/main" id="{B378AFDF-C86D-42C1-9473-71121029522B}"/>
            </a:ext>
          </a:extLst>
        </xdr:cNvPr>
        <xdr:cNvSpPr txBox="1"/>
      </xdr:nvSpPr>
      <xdr:spPr>
        <a:xfrm>
          <a:off x="5629789" y="117799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id="{6AE61E0B-AC84-4047-A4B6-6AF99A64339E}"/>
            </a:ext>
          </a:extLst>
        </xdr:cNvPr>
        <xdr:cNvCxnSpPr/>
      </xdr:nvCxnSpPr>
      <xdr:spPr>
        <a:xfrm>
          <a:off x="6118225" y="1148397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3" name="テキスト ボックス 392">
          <a:extLst>
            <a:ext uri="{FF2B5EF4-FFF2-40B4-BE49-F238E27FC236}">
              <a16:creationId xmlns:a16="http://schemas.microsoft.com/office/drawing/2014/main" id="{FA435DAA-94C4-45B8-AC73-CC6669DE5B57}"/>
            </a:ext>
          </a:extLst>
        </xdr:cNvPr>
        <xdr:cNvSpPr txBox="1"/>
      </xdr:nvSpPr>
      <xdr:spPr>
        <a:xfrm>
          <a:off x="5629789" y="1134651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B2F4393C-D5CE-4CF1-B696-C90EFEA5FF3B}"/>
            </a:ext>
          </a:extLst>
        </xdr:cNvPr>
        <xdr:cNvCxnSpPr/>
      </xdr:nvCxnSpPr>
      <xdr:spPr>
        <a:xfrm>
          <a:off x="6118225" y="1104582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C0B39099-91C6-4972-83B0-9A2D911F0825}"/>
            </a:ext>
          </a:extLst>
        </xdr:cNvPr>
        <xdr:cNvSpPr txBox="1"/>
      </xdr:nvSpPr>
      <xdr:spPr>
        <a:xfrm>
          <a:off x="5629789" y="10913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E042E1DB-B46F-4A05-9AEE-62AFD50491F6}"/>
            </a:ext>
          </a:extLst>
        </xdr:cNvPr>
        <xdr:cNvSpPr/>
      </xdr:nvSpPr>
      <xdr:spPr>
        <a:xfrm>
          <a:off x="6118225" y="11045825"/>
          <a:ext cx="4329113"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144935</xdr:rowOff>
    </xdr:from>
    <xdr:to>
      <xdr:col>54</xdr:col>
      <xdr:colOff>189865</xdr:colOff>
      <xdr:row>78</xdr:row>
      <xdr:rowOff>114646</xdr:rowOff>
    </xdr:to>
    <xdr:cxnSp macro="">
      <xdr:nvCxnSpPr>
        <xdr:cNvPr id="397" name="直線コネクタ 396">
          <a:extLst>
            <a:ext uri="{FF2B5EF4-FFF2-40B4-BE49-F238E27FC236}">
              <a16:creationId xmlns:a16="http://schemas.microsoft.com/office/drawing/2014/main" id="{474373FC-4A40-44A1-B29D-F997321A753F}"/>
            </a:ext>
          </a:extLst>
        </xdr:cNvPr>
        <xdr:cNvCxnSpPr/>
      </xdr:nvCxnSpPr>
      <xdr:spPr>
        <a:xfrm flipV="1">
          <a:off x="9689783" y="11651135"/>
          <a:ext cx="1270" cy="1103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118473</xdr:rowOff>
    </xdr:from>
    <xdr:ext cx="469744" cy="259045"/>
    <xdr:sp macro="" textlink="">
      <xdr:nvSpPr>
        <xdr:cNvPr id="398" name="商工費最小値テキスト">
          <a:extLst>
            <a:ext uri="{FF2B5EF4-FFF2-40B4-BE49-F238E27FC236}">
              <a16:creationId xmlns:a16="http://schemas.microsoft.com/office/drawing/2014/main" id="{ACED9964-182C-45B7-AACF-CCB15093DE9B}"/>
            </a:ext>
          </a:extLst>
        </xdr:cNvPr>
        <xdr:cNvSpPr txBox="1"/>
      </xdr:nvSpPr>
      <xdr:spPr>
        <a:xfrm>
          <a:off x="9742488" y="12758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114646</xdr:rowOff>
    </xdr:from>
    <xdr:to>
      <xdr:col>55</xdr:col>
      <xdr:colOff>88900</xdr:colOff>
      <xdr:row>78</xdr:row>
      <xdr:rowOff>114646</xdr:rowOff>
    </xdr:to>
    <xdr:cxnSp macro="">
      <xdr:nvCxnSpPr>
        <xdr:cNvPr id="399" name="直線コネクタ 398">
          <a:extLst>
            <a:ext uri="{FF2B5EF4-FFF2-40B4-BE49-F238E27FC236}">
              <a16:creationId xmlns:a16="http://schemas.microsoft.com/office/drawing/2014/main" id="{695F3814-A73C-4A04-8805-FF876DD5B1E4}"/>
            </a:ext>
          </a:extLst>
        </xdr:cNvPr>
        <xdr:cNvCxnSpPr/>
      </xdr:nvCxnSpPr>
      <xdr:spPr>
        <a:xfrm>
          <a:off x="9617075" y="12754321"/>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91612</xdr:rowOff>
    </xdr:from>
    <xdr:ext cx="534377" cy="259045"/>
    <xdr:sp macro="" textlink="">
      <xdr:nvSpPr>
        <xdr:cNvPr id="400" name="商工費最大値テキスト">
          <a:extLst>
            <a:ext uri="{FF2B5EF4-FFF2-40B4-BE49-F238E27FC236}">
              <a16:creationId xmlns:a16="http://schemas.microsoft.com/office/drawing/2014/main" id="{5EBE7D38-F09B-473C-96BD-D866CC1328DF}"/>
            </a:ext>
          </a:extLst>
        </xdr:cNvPr>
        <xdr:cNvSpPr txBox="1"/>
      </xdr:nvSpPr>
      <xdr:spPr>
        <a:xfrm>
          <a:off x="9742488" y="11435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52,271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144935</xdr:rowOff>
    </xdr:from>
    <xdr:to>
      <xdr:col>55</xdr:col>
      <xdr:colOff>88900</xdr:colOff>
      <xdr:row>71</xdr:row>
      <xdr:rowOff>144935</xdr:rowOff>
    </xdr:to>
    <xdr:cxnSp macro="">
      <xdr:nvCxnSpPr>
        <xdr:cNvPr id="401" name="直線コネクタ 400">
          <a:extLst>
            <a:ext uri="{FF2B5EF4-FFF2-40B4-BE49-F238E27FC236}">
              <a16:creationId xmlns:a16="http://schemas.microsoft.com/office/drawing/2014/main" id="{E4D44596-9F60-4B3D-A339-2C46440383DB}"/>
            </a:ext>
          </a:extLst>
        </xdr:cNvPr>
        <xdr:cNvCxnSpPr/>
      </xdr:nvCxnSpPr>
      <xdr:spPr>
        <a:xfrm>
          <a:off x="9617075" y="11651135"/>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3318</xdr:rowOff>
    </xdr:from>
    <xdr:to>
      <xdr:col>55</xdr:col>
      <xdr:colOff>0</xdr:colOff>
      <xdr:row>77</xdr:row>
      <xdr:rowOff>111468</xdr:rowOff>
    </xdr:to>
    <xdr:cxnSp macro="">
      <xdr:nvCxnSpPr>
        <xdr:cNvPr id="402" name="直線コネクタ 401">
          <a:extLst>
            <a:ext uri="{FF2B5EF4-FFF2-40B4-BE49-F238E27FC236}">
              <a16:creationId xmlns:a16="http://schemas.microsoft.com/office/drawing/2014/main" id="{BD531ACE-5FFB-4928-9E17-5EBC7B6260A8}"/>
            </a:ext>
          </a:extLst>
        </xdr:cNvPr>
        <xdr:cNvCxnSpPr/>
      </xdr:nvCxnSpPr>
      <xdr:spPr>
        <a:xfrm>
          <a:off x="8924925" y="12481068"/>
          <a:ext cx="766763" cy="108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63268</xdr:rowOff>
    </xdr:from>
    <xdr:ext cx="534377" cy="259045"/>
    <xdr:sp macro="" textlink="">
      <xdr:nvSpPr>
        <xdr:cNvPr id="403" name="商工費平均値テキスト">
          <a:extLst>
            <a:ext uri="{FF2B5EF4-FFF2-40B4-BE49-F238E27FC236}">
              <a16:creationId xmlns:a16="http://schemas.microsoft.com/office/drawing/2014/main" id="{FEEB8EC8-B8B6-47EA-975F-573A6B2527ED}"/>
            </a:ext>
          </a:extLst>
        </xdr:cNvPr>
        <xdr:cNvSpPr txBox="1"/>
      </xdr:nvSpPr>
      <xdr:spPr>
        <a:xfrm>
          <a:off x="9742488" y="122171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40391</xdr:rowOff>
    </xdr:from>
    <xdr:to>
      <xdr:col>55</xdr:col>
      <xdr:colOff>50800</xdr:colOff>
      <xdr:row>76</xdr:row>
      <xdr:rowOff>141991</xdr:rowOff>
    </xdr:to>
    <xdr:sp macro="" textlink="">
      <xdr:nvSpPr>
        <xdr:cNvPr id="404" name="フローチャート: 判断 403">
          <a:extLst>
            <a:ext uri="{FF2B5EF4-FFF2-40B4-BE49-F238E27FC236}">
              <a16:creationId xmlns:a16="http://schemas.microsoft.com/office/drawing/2014/main" id="{45CA01D8-9B41-48E2-A513-61262DB22EBA}"/>
            </a:ext>
          </a:extLst>
        </xdr:cNvPr>
        <xdr:cNvSpPr/>
      </xdr:nvSpPr>
      <xdr:spPr>
        <a:xfrm>
          <a:off x="9655175" y="12356216"/>
          <a:ext cx="87313"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154353</xdr:rowOff>
    </xdr:from>
    <xdr:to>
      <xdr:col>50</xdr:col>
      <xdr:colOff>114300</xdr:colOff>
      <xdr:row>77</xdr:row>
      <xdr:rowOff>3318</xdr:rowOff>
    </xdr:to>
    <xdr:cxnSp macro="">
      <xdr:nvCxnSpPr>
        <xdr:cNvPr id="405" name="直線コネクタ 404">
          <a:extLst>
            <a:ext uri="{FF2B5EF4-FFF2-40B4-BE49-F238E27FC236}">
              <a16:creationId xmlns:a16="http://schemas.microsoft.com/office/drawing/2014/main" id="{8A1412B8-E6BF-406D-9A3B-0B11483772DC}"/>
            </a:ext>
          </a:extLst>
        </xdr:cNvPr>
        <xdr:cNvCxnSpPr/>
      </xdr:nvCxnSpPr>
      <xdr:spPr>
        <a:xfrm>
          <a:off x="8107363" y="12470178"/>
          <a:ext cx="817562" cy="10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24961</xdr:rowOff>
    </xdr:from>
    <xdr:to>
      <xdr:col>50</xdr:col>
      <xdr:colOff>165100</xdr:colOff>
      <xdr:row>76</xdr:row>
      <xdr:rowOff>126561</xdr:rowOff>
    </xdr:to>
    <xdr:sp macro="" textlink="">
      <xdr:nvSpPr>
        <xdr:cNvPr id="406" name="フローチャート: 判断 405">
          <a:extLst>
            <a:ext uri="{FF2B5EF4-FFF2-40B4-BE49-F238E27FC236}">
              <a16:creationId xmlns:a16="http://schemas.microsoft.com/office/drawing/2014/main" id="{0B6E9150-783A-4AA1-96A4-7682048761F8}"/>
            </a:ext>
          </a:extLst>
        </xdr:cNvPr>
        <xdr:cNvSpPr/>
      </xdr:nvSpPr>
      <xdr:spPr>
        <a:xfrm>
          <a:off x="8874125" y="1234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143087</xdr:rowOff>
    </xdr:from>
    <xdr:ext cx="534377" cy="259045"/>
    <xdr:sp macro="" textlink="">
      <xdr:nvSpPr>
        <xdr:cNvPr id="407" name="テキスト ボックス 406">
          <a:extLst>
            <a:ext uri="{FF2B5EF4-FFF2-40B4-BE49-F238E27FC236}">
              <a16:creationId xmlns:a16="http://schemas.microsoft.com/office/drawing/2014/main" id="{0AF69185-9B84-4DA7-BC31-40F3C01E04E5}"/>
            </a:ext>
          </a:extLst>
        </xdr:cNvPr>
        <xdr:cNvSpPr txBox="1"/>
      </xdr:nvSpPr>
      <xdr:spPr>
        <a:xfrm>
          <a:off x="8672024" y="12135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65863</xdr:rowOff>
    </xdr:from>
    <xdr:to>
      <xdr:col>45</xdr:col>
      <xdr:colOff>177800</xdr:colOff>
      <xdr:row>76</xdr:row>
      <xdr:rowOff>154353</xdr:rowOff>
    </xdr:to>
    <xdr:cxnSp macro="">
      <xdr:nvCxnSpPr>
        <xdr:cNvPr id="408" name="直線コネクタ 407">
          <a:extLst>
            <a:ext uri="{FF2B5EF4-FFF2-40B4-BE49-F238E27FC236}">
              <a16:creationId xmlns:a16="http://schemas.microsoft.com/office/drawing/2014/main" id="{9BCFB5FB-747D-4384-984E-CFAB23AF3FC3}"/>
            </a:ext>
          </a:extLst>
        </xdr:cNvPr>
        <xdr:cNvCxnSpPr/>
      </xdr:nvCxnSpPr>
      <xdr:spPr>
        <a:xfrm>
          <a:off x="7275513" y="12381688"/>
          <a:ext cx="831850" cy="88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136883</xdr:rowOff>
    </xdr:from>
    <xdr:to>
      <xdr:col>46</xdr:col>
      <xdr:colOff>38100</xdr:colOff>
      <xdr:row>76</xdr:row>
      <xdr:rowOff>67033</xdr:rowOff>
    </xdr:to>
    <xdr:sp macro="" textlink="">
      <xdr:nvSpPr>
        <xdr:cNvPr id="409" name="フローチャート: 判断 408">
          <a:extLst>
            <a:ext uri="{FF2B5EF4-FFF2-40B4-BE49-F238E27FC236}">
              <a16:creationId xmlns:a16="http://schemas.microsoft.com/office/drawing/2014/main" id="{9C447FD3-FA9F-49BC-9CAD-9D7B9B4050A4}"/>
            </a:ext>
          </a:extLst>
        </xdr:cNvPr>
        <xdr:cNvSpPr/>
      </xdr:nvSpPr>
      <xdr:spPr>
        <a:xfrm>
          <a:off x="8056563" y="12290783"/>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83560</xdr:rowOff>
    </xdr:from>
    <xdr:ext cx="534377" cy="259045"/>
    <xdr:sp macro="" textlink="">
      <xdr:nvSpPr>
        <xdr:cNvPr id="410" name="テキスト ボックス 409">
          <a:extLst>
            <a:ext uri="{FF2B5EF4-FFF2-40B4-BE49-F238E27FC236}">
              <a16:creationId xmlns:a16="http://schemas.microsoft.com/office/drawing/2014/main" id="{2C33CC01-39B7-4533-8ABE-E3613C36DDD5}"/>
            </a:ext>
          </a:extLst>
        </xdr:cNvPr>
        <xdr:cNvSpPr txBox="1"/>
      </xdr:nvSpPr>
      <xdr:spPr>
        <a:xfrm>
          <a:off x="7854461" y="12075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65863</xdr:rowOff>
    </xdr:from>
    <xdr:to>
      <xdr:col>41</xdr:col>
      <xdr:colOff>50800</xdr:colOff>
      <xdr:row>76</xdr:row>
      <xdr:rowOff>120383</xdr:rowOff>
    </xdr:to>
    <xdr:cxnSp macro="">
      <xdr:nvCxnSpPr>
        <xdr:cNvPr id="411" name="直線コネクタ 410">
          <a:extLst>
            <a:ext uri="{FF2B5EF4-FFF2-40B4-BE49-F238E27FC236}">
              <a16:creationId xmlns:a16="http://schemas.microsoft.com/office/drawing/2014/main" id="{C24FF0F9-9C39-415C-A4F6-2C43D988287A}"/>
            </a:ext>
          </a:extLst>
        </xdr:cNvPr>
        <xdr:cNvCxnSpPr/>
      </xdr:nvCxnSpPr>
      <xdr:spPr>
        <a:xfrm flipV="1">
          <a:off x="6457950" y="12381688"/>
          <a:ext cx="817563" cy="54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154623</xdr:rowOff>
    </xdr:from>
    <xdr:to>
      <xdr:col>41</xdr:col>
      <xdr:colOff>101600</xdr:colOff>
      <xdr:row>76</xdr:row>
      <xdr:rowOff>84773</xdr:rowOff>
    </xdr:to>
    <xdr:sp macro="" textlink="">
      <xdr:nvSpPr>
        <xdr:cNvPr id="412" name="フローチャート: 判断 411">
          <a:extLst>
            <a:ext uri="{FF2B5EF4-FFF2-40B4-BE49-F238E27FC236}">
              <a16:creationId xmlns:a16="http://schemas.microsoft.com/office/drawing/2014/main" id="{7391831C-E63B-457F-B7A5-B77312F5E008}"/>
            </a:ext>
          </a:extLst>
        </xdr:cNvPr>
        <xdr:cNvSpPr/>
      </xdr:nvSpPr>
      <xdr:spPr>
        <a:xfrm>
          <a:off x="7224713" y="12308523"/>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101299</xdr:rowOff>
    </xdr:from>
    <xdr:ext cx="534377" cy="259045"/>
    <xdr:sp macro="" textlink="">
      <xdr:nvSpPr>
        <xdr:cNvPr id="413" name="テキスト ボックス 412">
          <a:extLst>
            <a:ext uri="{FF2B5EF4-FFF2-40B4-BE49-F238E27FC236}">
              <a16:creationId xmlns:a16="http://schemas.microsoft.com/office/drawing/2014/main" id="{8A273E37-85BD-4D8D-9322-440BF4B2F315}"/>
            </a:ext>
          </a:extLst>
        </xdr:cNvPr>
        <xdr:cNvSpPr txBox="1"/>
      </xdr:nvSpPr>
      <xdr:spPr>
        <a:xfrm>
          <a:off x="7036899" y="12093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112400</xdr:rowOff>
    </xdr:from>
    <xdr:to>
      <xdr:col>36</xdr:col>
      <xdr:colOff>165100</xdr:colOff>
      <xdr:row>76</xdr:row>
      <xdr:rowOff>42549</xdr:rowOff>
    </xdr:to>
    <xdr:sp macro="" textlink="">
      <xdr:nvSpPr>
        <xdr:cNvPr id="414" name="フローチャート: 判断 413">
          <a:extLst>
            <a:ext uri="{FF2B5EF4-FFF2-40B4-BE49-F238E27FC236}">
              <a16:creationId xmlns:a16="http://schemas.microsoft.com/office/drawing/2014/main" id="{BD7B31EA-FE79-428F-AD4E-E75D45CEE9D1}"/>
            </a:ext>
          </a:extLst>
        </xdr:cNvPr>
        <xdr:cNvSpPr/>
      </xdr:nvSpPr>
      <xdr:spPr>
        <a:xfrm>
          <a:off x="6407150" y="12266300"/>
          <a:ext cx="101600" cy="92074"/>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59077</xdr:rowOff>
    </xdr:from>
    <xdr:ext cx="534377" cy="259045"/>
    <xdr:sp macro="" textlink="">
      <xdr:nvSpPr>
        <xdr:cNvPr id="415" name="テキスト ボックス 414">
          <a:extLst>
            <a:ext uri="{FF2B5EF4-FFF2-40B4-BE49-F238E27FC236}">
              <a16:creationId xmlns:a16="http://schemas.microsoft.com/office/drawing/2014/main" id="{DA51F88E-A307-40AC-829F-5EB216718D5E}"/>
            </a:ext>
          </a:extLst>
        </xdr:cNvPr>
        <xdr:cNvSpPr txBox="1"/>
      </xdr:nvSpPr>
      <xdr:spPr>
        <a:xfrm>
          <a:off x="6205049" y="12051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92462584-92B2-4158-A914-CED345B7D6B3}"/>
            </a:ext>
          </a:extLst>
        </xdr:cNvPr>
        <xdr:cNvSpPr txBox="1"/>
      </xdr:nvSpPr>
      <xdr:spPr>
        <a:xfrm>
          <a:off x="9515475" y="1320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C61BC6A9-AFF4-48B6-8AEE-97DF6497B708}"/>
            </a:ext>
          </a:extLst>
        </xdr:cNvPr>
        <xdr:cNvSpPr txBox="1"/>
      </xdr:nvSpPr>
      <xdr:spPr>
        <a:xfrm>
          <a:off x="8748713" y="1320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E6E21337-D320-4207-B19E-485760BCEDE5}"/>
            </a:ext>
          </a:extLst>
        </xdr:cNvPr>
        <xdr:cNvSpPr txBox="1"/>
      </xdr:nvSpPr>
      <xdr:spPr>
        <a:xfrm>
          <a:off x="7931150" y="1320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8313AC9D-983C-45D5-97F9-86D3553054AF}"/>
            </a:ext>
          </a:extLst>
        </xdr:cNvPr>
        <xdr:cNvSpPr txBox="1"/>
      </xdr:nvSpPr>
      <xdr:spPr>
        <a:xfrm>
          <a:off x="7099300" y="1320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ECE8D204-2156-4F63-9BB2-E37796C70279}"/>
            </a:ext>
          </a:extLst>
        </xdr:cNvPr>
        <xdr:cNvSpPr txBox="1"/>
      </xdr:nvSpPr>
      <xdr:spPr>
        <a:xfrm>
          <a:off x="6281738" y="1320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60668</xdr:rowOff>
    </xdr:from>
    <xdr:to>
      <xdr:col>55</xdr:col>
      <xdr:colOff>50800</xdr:colOff>
      <xdr:row>77</xdr:row>
      <xdr:rowOff>162268</xdr:rowOff>
    </xdr:to>
    <xdr:sp macro="" textlink="">
      <xdr:nvSpPr>
        <xdr:cNvPr id="421" name="楕円 420">
          <a:extLst>
            <a:ext uri="{FF2B5EF4-FFF2-40B4-BE49-F238E27FC236}">
              <a16:creationId xmlns:a16="http://schemas.microsoft.com/office/drawing/2014/main" id="{9A0C34B4-0360-4C7C-B933-E2B73390B7E1}"/>
            </a:ext>
          </a:extLst>
        </xdr:cNvPr>
        <xdr:cNvSpPr/>
      </xdr:nvSpPr>
      <xdr:spPr>
        <a:xfrm>
          <a:off x="9655175" y="12538418"/>
          <a:ext cx="87313"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39095</xdr:rowOff>
    </xdr:from>
    <xdr:ext cx="469744" cy="259045"/>
    <xdr:sp macro="" textlink="">
      <xdr:nvSpPr>
        <xdr:cNvPr id="422" name="商工費該当値テキスト">
          <a:extLst>
            <a:ext uri="{FF2B5EF4-FFF2-40B4-BE49-F238E27FC236}">
              <a16:creationId xmlns:a16="http://schemas.microsoft.com/office/drawing/2014/main" id="{90CDFCC0-5C4A-46EF-BD58-3F41EB605116}"/>
            </a:ext>
          </a:extLst>
        </xdr:cNvPr>
        <xdr:cNvSpPr txBox="1"/>
      </xdr:nvSpPr>
      <xdr:spPr>
        <a:xfrm>
          <a:off x="9742488" y="12516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123968</xdr:rowOff>
    </xdr:from>
    <xdr:to>
      <xdr:col>50</xdr:col>
      <xdr:colOff>165100</xdr:colOff>
      <xdr:row>77</xdr:row>
      <xdr:rowOff>54118</xdr:rowOff>
    </xdr:to>
    <xdr:sp macro="" textlink="">
      <xdr:nvSpPr>
        <xdr:cNvPr id="423" name="楕円 422">
          <a:extLst>
            <a:ext uri="{FF2B5EF4-FFF2-40B4-BE49-F238E27FC236}">
              <a16:creationId xmlns:a16="http://schemas.microsoft.com/office/drawing/2014/main" id="{387A5BB3-DE66-4F33-A040-C86EDF1DD36D}"/>
            </a:ext>
          </a:extLst>
        </xdr:cNvPr>
        <xdr:cNvSpPr/>
      </xdr:nvSpPr>
      <xdr:spPr>
        <a:xfrm>
          <a:off x="8874125" y="12439793"/>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45245</xdr:rowOff>
    </xdr:from>
    <xdr:ext cx="534377" cy="259045"/>
    <xdr:sp macro="" textlink="">
      <xdr:nvSpPr>
        <xdr:cNvPr id="424" name="テキスト ボックス 423">
          <a:extLst>
            <a:ext uri="{FF2B5EF4-FFF2-40B4-BE49-F238E27FC236}">
              <a16:creationId xmlns:a16="http://schemas.microsoft.com/office/drawing/2014/main" id="{E8DB7D3D-7565-4C3B-8B15-FF232AC6B92E}"/>
            </a:ext>
          </a:extLst>
        </xdr:cNvPr>
        <xdr:cNvSpPr txBox="1"/>
      </xdr:nvSpPr>
      <xdr:spPr>
        <a:xfrm>
          <a:off x="8672024" y="12522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103553</xdr:rowOff>
    </xdr:from>
    <xdr:to>
      <xdr:col>46</xdr:col>
      <xdr:colOff>38100</xdr:colOff>
      <xdr:row>77</xdr:row>
      <xdr:rowOff>33703</xdr:rowOff>
    </xdr:to>
    <xdr:sp macro="" textlink="">
      <xdr:nvSpPr>
        <xdr:cNvPr id="425" name="楕円 424">
          <a:extLst>
            <a:ext uri="{FF2B5EF4-FFF2-40B4-BE49-F238E27FC236}">
              <a16:creationId xmlns:a16="http://schemas.microsoft.com/office/drawing/2014/main" id="{1ECB9575-865A-4E20-9E3D-35F08C79CC24}"/>
            </a:ext>
          </a:extLst>
        </xdr:cNvPr>
        <xdr:cNvSpPr/>
      </xdr:nvSpPr>
      <xdr:spPr>
        <a:xfrm>
          <a:off x="8056563" y="12419378"/>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24830</xdr:rowOff>
    </xdr:from>
    <xdr:ext cx="534377" cy="259045"/>
    <xdr:sp macro="" textlink="">
      <xdr:nvSpPr>
        <xdr:cNvPr id="426" name="テキスト ボックス 425">
          <a:extLst>
            <a:ext uri="{FF2B5EF4-FFF2-40B4-BE49-F238E27FC236}">
              <a16:creationId xmlns:a16="http://schemas.microsoft.com/office/drawing/2014/main" id="{11314C95-92BF-4594-8F9F-E9BF1E475DE7}"/>
            </a:ext>
          </a:extLst>
        </xdr:cNvPr>
        <xdr:cNvSpPr txBox="1"/>
      </xdr:nvSpPr>
      <xdr:spPr>
        <a:xfrm>
          <a:off x="7854461" y="12502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15063</xdr:rowOff>
    </xdr:from>
    <xdr:to>
      <xdr:col>41</xdr:col>
      <xdr:colOff>101600</xdr:colOff>
      <xdr:row>76</xdr:row>
      <xdr:rowOff>116663</xdr:rowOff>
    </xdr:to>
    <xdr:sp macro="" textlink="">
      <xdr:nvSpPr>
        <xdr:cNvPr id="427" name="楕円 426">
          <a:extLst>
            <a:ext uri="{FF2B5EF4-FFF2-40B4-BE49-F238E27FC236}">
              <a16:creationId xmlns:a16="http://schemas.microsoft.com/office/drawing/2014/main" id="{CF0012F4-FE14-42B1-AD23-640BF27C6109}"/>
            </a:ext>
          </a:extLst>
        </xdr:cNvPr>
        <xdr:cNvSpPr/>
      </xdr:nvSpPr>
      <xdr:spPr>
        <a:xfrm>
          <a:off x="7224713" y="12330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107790</xdr:rowOff>
    </xdr:from>
    <xdr:ext cx="534377" cy="259045"/>
    <xdr:sp macro="" textlink="">
      <xdr:nvSpPr>
        <xdr:cNvPr id="428" name="テキスト ボックス 427">
          <a:extLst>
            <a:ext uri="{FF2B5EF4-FFF2-40B4-BE49-F238E27FC236}">
              <a16:creationId xmlns:a16="http://schemas.microsoft.com/office/drawing/2014/main" id="{8B201B22-F98A-4D92-8765-A2EC1CCCAC07}"/>
            </a:ext>
          </a:extLst>
        </xdr:cNvPr>
        <xdr:cNvSpPr txBox="1"/>
      </xdr:nvSpPr>
      <xdr:spPr>
        <a:xfrm>
          <a:off x="7036899" y="12423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69583</xdr:rowOff>
    </xdr:from>
    <xdr:to>
      <xdr:col>36</xdr:col>
      <xdr:colOff>165100</xdr:colOff>
      <xdr:row>76</xdr:row>
      <xdr:rowOff>171183</xdr:rowOff>
    </xdr:to>
    <xdr:sp macro="" textlink="">
      <xdr:nvSpPr>
        <xdr:cNvPr id="429" name="楕円 428">
          <a:extLst>
            <a:ext uri="{FF2B5EF4-FFF2-40B4-BE49-F238E27FC236}">
              <a16:creationId xmlns:a16="http://schemas.microsoft.com/office/drawing/2014/main" id="{D2B069B1-6C69-4DF2-8276-17F1D6F9671D}"/>
            </a:ext>
          </a:extLst>
        </xdr:cNvPr>
        <xdr:cNvSpPr/>
      </xdr:nvSpPr>
      <xdr:spPr>
        <a:xfrm>
          <a:off x="6407150" y="12385408"/>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162310</xdr:rowOff>
    </xdr:from>
    <xdr:ext cx="534377" cy="259045"/>
    <xdr:sp macro="" textlink="">
      <xdr:nvSpPr>
        <xdr:cNvPr id="430" name="テキスト ボックス 429">
          <a:extLst>
            <a:ext uri="{FF2B5EF4-FFF2-40B4-BE49-F238E27FC236}">
              <a16:creationId xmlns:a16="http://schemas.microsoft.com/office/drawing/2014/main" id="{F87A8BEB-CAC1-4684-A9AE-6C38D0854E57}"/>
            </a:ext>
          </a:extLst>
        </xdr:cNvPr>
        <xdr:cNvSpPr txBox="1"/>
      </xdr:nvSpPr>
      <xdr:spPr>
        <a:xfrm>
          <a:off x="6205049" y="12478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18277429-7575-4382-99C7-DBB0BC771E18}"/>
            </a:ext>
          </a:extLst>
        </xdr:cNvPr>
        <xdr:cNvSpPr/>
      </xdr:nvSpPr>
      <xdr:spPr>
        <a:xfrm>
          <a:off x="6118225" y="13506450"/>
          <a:ext cx="4329113"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1DAD5822-2605-4A50-9B4E-DD5C60EA5C6E}"/>
            </a:ext>
          </a:extLst>
        </xdr:cNvPr>
        <xdr:cNvSpPr/>
      </xdr:nvSpPr>
      <xdr:spPr>
        <a:xfrm>
          <a:off x="6230938" y="138303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BC15BE90-EFD8-4B43-9546-A86A7B8ADBA2}"/>
            </a:ext>
          </a:extLst>
        </xdr:cNvPr>
        <xdr:cNvSpPr/>
      </xdr:nvSpPr>
      <xdr:spPr>
        <a:xfrm>
          <a:off x="6230938" y="140239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DE236D6B-22A1-400C-A2B9-AC3F578C3B2E}"/>
            </a:ext>
          </a:extLst>
        </xdr:cNvPr>
        <xdr:cNvSpPr/>
      </xdr:nvSpPr>
      <xdr:spPr>
        <a:xfrm>
          <a:off x="7175500" y="138303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72913022-BCAE-4A79-824E-A7FC9F6A7912}"/>
            </a:ext>
          </a:extLst>
        </xdr:cNvPr>
        <xdr:cNvSpPr/>
      </xdr:nvSpPr>
      <xdr:spPr>
        <a:xfrm>
          <a:off x="7175500" y="140239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CC852A05-0672-4B42-809C-8E817CC89C32}"/>
            </a:ext>
          </a:extLst>
        </xdr:cNvPr>
        <xdr:cNvSpPr/>
      </xdr:nvSpPr>
      <xdr:spPr>
        <a:xfrm>
          <a:off x="8232775" y="138303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CD0CB2A8-1492-4FF2-9484-25ECDD6EA9B1}"/>
            </a:ext>
          </a:extLst>
        </xdr:cNvPr>
        <xdr:cNvSpPr/>
      </xdr:nvSpPr>
      <xdr:spPr>
        <a:xfrm>
          <a:off x="8232775" y="140239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7D0B01C9-3E63-47EE-A56E-35DFB3D22891}"/>
            </a:ext>
          </a:extLst>
        </xdr:cNvPr>
        <xdr:cNvSpPr/>
      </xdr:nvSpPr>
      <xdr:spPr>
        <a:xfrm>
          <a:off x="6118225" y="14284325"/>
          <a:ext cx="4329113" cy="22574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74CD424E-EE17-4099-834B-25E65CB91190}"/>
            </a:ext>
          </a:extLst>
        </xdr:cNvPr>
        <xdr:cNvSpPr txBox="1"/>
      </xdr:nvSpPr>
      <xdr:spPr>
        <a:xfrm>
          <a:off x="6080125" y="14103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AD1DDF93-73A9-44AE-9B85-9BAC556B0144}"/>
            </a:ext>
          </a:extLst>
        </xdr:cNvPr>
        <xdr:cNvCxnSpPr/>
      </xdr:nvCxnSpPr>
      <xdr:spPr>
        <a:xfrm>
          <a:off x="6118225" y="1654175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C03C3CB-5373-4F93-B949-2F7A21E66651}"/>
            </a:ext>
          </a:extLst>
        </xdr:cNvPr>
        <xdr:cNvSpPr txBox="1"/>
      </xdr:nvSpPr>
      <xdr:spPr>
        <a:xfrm>
          <a:off x="5883727" y="163995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79AF5F5A-6FA5-42DE-8457-EB7BA3C2F29B}"/>
            </a:ext>
          </a:extLst>
        </xdr:cNvPr>
        <xdr:cNvCxnSpPr/>
      </xdr:nvCxnSpPr>
      <xdr:spPr>
        <a:xfrm>
          <a:off x="6118225" y="1616075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112B2383-5C94-4E1D-9AA8-6C287B89993B}"/>
            </a:ext>
          </a:extLst>
        </xdr:cNvPr>
        <xdr:cNvSpPr txBox="1"/>
      </xdr:nvSpPr>
      <xdr:spPr>
        <a:xfrm>
          <a:off x="5629789" y="1601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4204DB94-02E8-4607-9777-6C18045BDA50}"/>
            </a:ext>
          </a:extLst>
        </xdr:cNvPr>
        <xdr:cNvCxnSpPr/>
      </xdr:nvCxnSpPr>
      <xdr:spPr>
        <a:xfrm>
          <a:off x="6118225" y="1577975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BA44758D-39D5-48F3-82EA-68339B0FD043}"/>
            </a:ext>
          </a:extLst>
        </xdr:cNvPr>
        <xdr:cNvSpPr txBox="1"/>
      </xdr:nvSpPr>
      <xdr:spPr>
        <a:xfrm>
          <a:off x="5629789" y="1563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BD0E67CA-9632-47B9-97FD-16D25099A440}"/>
            </a:ext>
          </a:extLst>
        </xdr:cNvPr>
        <xdr:cNvCxnSpPr/>
      </xdr:nvCxnSpPr>
      <xdr:spPr>
        <a:xfrm>
          <a:off x="6118225" y="1539875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18050F16-0050-4948-9131-31077037A3E2}"/>
            </a:ext>
          </a:extLst>
        </xdr:cNvPr>
        <xdr:cNvSpPr txBox="1"/>
      </xdr:nvSpPr>
      <xdr:spPr>
        <a:xfrm>
          <a:off x="5629789" y="1525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4E108CA7-CCF0-403A-86AF-D58208C6D5F0}"/>
            </a:ext>
          </a:extLst>
        </xdr:cNvPr>
        <xdr:cNvCxnSpPr/>
      </xdr:nvCxnSpPr>
      <xdr:spPr>
        <a:xfrm>
          <a:off x="6118225" y="15017750"/>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85BCB6E3-E5F8-49D8-A0D0-F34F5B807868}"/>
            </a:ext>
          </a:extLst>
        </xdr:cNvPr>
        <xdr:cNvSpPr txBox="1"/>
      </xdr:nvSpPr>
      <xdr:spPr>
        <a:xfrm>
          <a:off x="5629789" y="14875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7CB922BC-4F48-40F5-B58E-6A99EAB526C1}"/>
            </a:ext>
          </a:extLst>
        </xdr:cNvPr>
        <xdr:cNvCxnSpPr/>
      </xdr:nvCxnSpPr>
      <xdr:spPr>
        <a:xfrm>
          <a:off x="6118225" y="1464627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5C0A4DE1-58E4-4D29-816F-2CA6C215DA04}"/>
            </a:ext>
          </a:extLst>
        </xdr:cNvPr>
        <xdr:cNvSpPr txBox="1"/>
      </xdr:nvSpPr>
      <xdr:spPr>
        <a:xfrm>
          <a:off x="5565669" y="14513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19E239E2-E26F-4C7E-8F68-7664D4C9CE22}"/>
            </a:ext>
          </a:extLst>
        </xdr:cNvPr>
        <xdr:cNvCxnSpPr/>
      </xdr:nvCxnSpPr>
      <xdr:spPr>
        <a:xfrm>
          <a:off x="6118225" y="14284325"/>
          <a:ext cx="432911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C4BA5011-1A83-45BC-B206-451A29FB0505}"/>
            </a:ext>
          </a:extLst>
        </xdr:cNvPr>
        <xdr:cNvSpPr txBox="1"/>
      </xdr:nvSpPr>
      <xdr:spPr>
        <a:xfrm>
          <a:off x="5565669" y="14151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852F4AE-ED58-4C6E-A483-7EAE4B9A7F25}"/>
            </a:ext>
          </a:extLst>
        </xdr:cNvPr>
        <xdr:cNvSpPr/>
      </xdr:nvSpPr>
      <xdr:spPr>
        <a:xfrm>
          <a:off x="6118225" y="14284325"/>
          <a:ext cx="4329113" cy="22574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34410</xdr:rowOff>
    </xdr:from>
    <xdr:to>
      <xdr:col>54</xdr:col>
      <xdr:colOff>189865</xdr:colOff>
      <xdr:row>98</xdr:row>
      <xdr:rowOff>3702</xdr:rowOff>
    </xdr:to>
    <xdr:cxnSp macro="">
      <xdr:nvCxnSpPr>
        <xdr:cNvPr id="455" name="直線コネクタ 454">
          <a:extLst>
            <a:ext uri="{FF2B5EF4-FFF2-40B4-BE49-F238E27FC236}">
              <a16:creationId xmlns:a16="http://schemas.microsoft.com/office/drawing/2014/main" id="{7D9B16F2-AB1B-4770-BF56-12B662E7D5A5}"/>
            </a:ext>
          </a:extLst>
        </xdr:cNvPr>
        <xdr:cNvCxnSpPr/>
      </xdr:nvCxnSpPr>
      <xdr:spPr>
        <a:xfrm flipV="1">
          <a:off x="9689783" y="14779110"/>
          <a:ext cx="1270" cy="1169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7529</xdr:rowOff>
    </xdr:from>
    <xdr:ext cx="534377" cy="259045"/>
    <xdr:sp macro="" textlink="">
      <xdr:nvSpPr>
        <xdr:cNvPr id="456" name="土木費最小値テキスト">
          <a:extLst>
            <a:ext uri="{FF2B5EF4-FFF2-40B4-BE49-F238E27FC236}">
              <a16:creationId xmlns:a16="http://schemas.microsoft.com/office/drawing/2014/main" id="{03D82E60-1756-4820-9FEB-C3300DCAF6D9}"/>
            </a:ext>
          </a:extLst>
        </xdr:cNvPr>
        <xdr:cNvSpPr txBox="1"/>
      </xdr:nvSpPr>
      <xdr:spPr>
        <a:xfrm>
          <a:off x="9742488" y="15952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3702</xdr:rowOff>
    </xdr:from>
    <xdr:to>
      <xdr:col>55</xdr:col>
      <xdr:colOff>88900</xdr:colOff>
      <xdr:row>98</xdr:row>
      <xdr:rowOff>3702</xdr:rowOff>
    </xdr:to>
    <xdr:cxnSp macro="">
      <xdr:nvCxnSpPr>
        <xdr:cNvPr id="457" name="直線コネクタ 456">
          <a:extLst>
            <a:ext uri="{FF2B5EF4-FFF2-40B4-BE49-F238E27FC236}">
              <a16:creationId xmlns:a16="http://schemas.microsoft.com/office/drawing/2014/main" id="{5528366E-C2A1-4B44-A5DB-536C13A65B6C}"/>
            </a:ext>
          </a:extLst>
        </xdr:cNvPr>
        <xdr:cNvCxnSpPr/>
      </xdr:nvCxnSpPr>
      <xdr:spPr>
        <a:xfrm>
          <a:off x="9617075" y="15948552"/>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152537</xdr:rowOff>
    </xdr:from>
    <xdr:ext cx="534377" cy="259045"/>
    <xdr:sp macro="" textlink="">
      <xdr:nvSpPr>
        <xdr:cNvPr id="458" name="土木費最大値テキスト">
          <a:extLst>
            <a:ext uri="{FF2B5EF4-FFF2-40B4-BE49-F238E27FC236}">
              <a16:creationId xmlns:a16="http://schemas.microsoft.com/office/drawing/2014/main" id="{B8341DFE-8BB6-479E-A355-3B3B40F96D41}"/>
            </a:ext>
          </a:extLst>
        </xdr:cNvPr>
        <xdr:cNvSpPr txBox="1"/>
      </xdr:nvSpPr>
      <xdr:spPr>
        <a:xfrm>
          <a:off x="9742488" y="14573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92,527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34410</xdr:rowOff>
    </xdr:from>
    <xdr:to>
      <xdr:col>55</xdr:col>
      <xdr:colOff>88900</xdr:colOff>
      <xdr:row>91</xdr:row>
      <xdr:rowOff>34410</xdr:rowOff>
    </xdr:to>
    <xdr:cxnSp macro="">
      <xdr:nvCxnSpPr>
        <xdr:cNvPr id="459" name="直線コネクタ 458">
          <a:extLst>
            <a:ext uri="{FF2B5EF4-FFF2-40B4-BE49-F238E27FC236}">
              <a16:creationId xmlns:a16="http://schemas.microsoft.com/office/drawing/2014/main" id="{967809CA-9B3B-4224-B2F5-78DE4DAB6A56}"/>
            </a:ext>
          </a:extLst>
        </xdr:cNvPr>
        <xdr:cNvCxnSpPr/>
      </xdr:nvCxnSpPr>
      <xdr:spPr>
        <a:xfrm>
          <a:off x="9617075" y="14779110"/>
          <a:ext cx="163513"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138671</xdr:rowOff>
    </xdr:from>
    <xdr:to>
      <xdr:col>55</xdr:col>
      <xdr:colOff>0</xdr:colOff>
      <xdr:row>93</xdr:row>
      <xdr:rowOff>32429</xdr:rowOff>
    </xdr:to>
    <xdr:cxnSp macro="">
      <xdr:nvCxnSpPr>
        <xdr:cNvPr id="460" name="直線コネクタ 459">
          <a:extLst>
            <a:ext uri="{FF2B5EF4-FFF2-40B4-BE49-F238E27FC236}">
              <a16:creationId xmlns:a16="http://schemas.microsoft.com/office/drawing/2014/main" id="{C155F0B7-7ED8-4C14-A5EB-3A6DFFC44D3B}"/>
            </a:ext>
          </a:extLst>
        </xdr:cNvPr>
        <xdr:cNvCxnSpPr/>
      </xdr:nvCxnSpPr>
      <xdr:spPr>
        <a:xfrm>
          <a:off x="8924925" y="15054821"/>
          <a:ext cx="766763" cy="65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17149</xdr:rowOff>
    </xdr:from>
    <xdr:ext cx="534377" cy="259045"/>
    <xdr:sp macro="" textlink="">
      <xdr:nvSpPr>
        <xdr:cNvPr id="461" name="土木費平均値テキスト">
          <a:extLst>
            <a:ext uri="{FF2B5EF4-FFF2-40B4-BE49-F238E27FC236}">
              <a16:creationId xmlns:a16="http://schemas.microsoft.com/office/drawing/2014/main" id="{15A3D3EF-FE22-43AA-B0BE-578D5582A95E}"/>
            </a:ext>
          </a:extLst>
        </xdr:cNvPr>
        <xdr:cNvSpPr txBox="1"/>
      </xdr:nvSpPr>
      <xdr:spPr>
        <a:xfrm>
          <a:off x="9742488" y="152761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38722</xdr:rowOff>
    </xdr:from>
    <xdr:to>
      <xdr:col>55</xdr:col>
      <xdr:colOff>50800</xdr:colOff>
      <xdr:row>94</xdr:row>
      <xdr:rowOff>140322</xdr:rowOff>
    </xdr:to>
    <xdr:sp macro="" textlink="">
      <xdr:nvSpPr>
        <xdr:cNvPr id="462" name="フローチャート: 判断 461">
          <a:extLst>
            <a:ext uri="{FF2B5EF4-FFF2-40B4-BE49-F238E27FC236}">
              <a16:creationId xmlns:a16="http://schemas.microsoft.com/office/drawing/2014/main" id="{427D17E5-C068-4DC6-A099-BF3AA79A3DA8}"/>
            </a:ext>
          </a:extLst>
        </xdr:cNvPr>
        <xdr:cNvSpPr/>
      </xdr:nvSpPr>
      <xdr:spPr>
        <a:xfrm>
          <a:off x="9655175" y="15297772"/>
          <a:ext cx="87313"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138671</xdr:rowOff>
    </xdr:from>
    <xdr:to>
      <xdr:col>50</xdr:col>
      <xdr:colOff>114300</xdr:colOff>
      <xdr:row>95</xdr:row>
      <xdr:rowOff>18599</xdr:rowOff>
    </xdr:to>
    <xdr:cxnSp macro="">
      <xdr:nvCxnSpPr>
        <xdr:cNvPr id="463" name="直線コネクタ 462">
          <a:extLst>
            <a:ext uri="{FF2B5EF4-FFF2-40B4-BE49-F238E27FC236}">
              <a16:creationId xmlns:a16="http://schemas.microsoft.com/office/drawing/2014/main" id="{3562FDCD-2D9D-40AA-90ED-FE602C4003E6}"/>
            </a:ext>
          </a:extLst>
        </xdr:cNvPr>
        <xdr:cNvCxnSpPr/>
      </xdr:nvCxnSpPr>
      <xdr:spPr>
        <a:xfrm flipV="1">
          <a:off x="8107363" y="15054821"/>
          <a:ext cx="817562" cy="394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83528</xdr:rowOff>
    </xdr:from>
    <xdr:to>
      <xdr:col>50</xdr:col>
      <xdr:colOff>165100</xdr:colOff>
      <xdr:row>95</xdr:row>
      <xdr:rowOff>13678</xdr:rowOff>
    </xdr:to>
    <xdr:sp macro="" textlink="">
      <xdr:nvSpPr>
        <xdr:cNvPr id="464" name="フローチャート: 判断 463">
          <a:extLst>
            <a:ext uri="{FF2B5EF4-FFF2-40B4-BE49-F238E27FC236}">
              <a16:creationId xmlns:a16="http://schemas.microsoft.com/office/drawing/2014/main" id="{7156607B-B4EA-4534-9894-03EB1CC4AFBC}"/>
            </a:ext>
          </a:extLst>
        </xdr:cNvPr>
        <xdr:cNvSpPr/>
      </xdr:nvSpPr>
      <xdr:spPr>
        <a:xfrm>
          <a:off x="8874125" y="15342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4805</xdr:rowOff>
    </xdr:from>
    <xdr:ext cx="534377" cy="259045"/>
    <xdr:sp macro="" textlink="">
      <xdr:nvSpPr>
        <xdr:cNvPr id="465" name="テキスト ボックス 464">
          <a:extLst>
            <a:ext uri="{FF2B5EF4-FFF2-40B4-BE49-F238E27FC236}">
              <a16:creationId xmlns:a16="http://schemas.microsoft.com/office/drawing/2014/main" id="{EB9275FE-7DA1-439B-8CF0-E30FFB5FD2FE}"/>
            </a:ext>
          </a:extLst>
        </xdr:cNvPr>
        <xdr:cNvSpPr txBox="1"/>
      </xdr:nvSpPr>
      <xdr:spPr>
        <a:xfrm>
          <a:off x="8672024" y="15435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18599</xdr:rowOff>
    </xdr:from>
    <xdr:to>
      <xdr:col>45</xdr:col>
      <xdr:colOff>177800</xdr:colOff>
      <xdr:row>95</xdr:row>
      <xdr:rowOff>56851</xdr:rowOff>
    </xdr:to>
    <xdr:cxnSp macro="">
      <xdr:nvCxnSpPr>
        <xdr:cNvPr id="466" name="直線コネクタ 465">
          <a:extLst>
            <a:ext uri="{FF2B5EF4-FFF2-40B4-BE49-F238E27FC236}">
              <a16:creationId xmlns:a16="http://schemas.microsoft.com/office/drawing/2014/main" id="{CAF10AE1-86F5-4108-A758-943EEA30FE7B}"/>
            </a:ext>
          </a:extLst>
        </xdr:cNvPr>
        <xdr:cNvCxnSpPr/>
      </xdr:nvCxnSpPr>
      <xdr:spPr>
        <a:xfrm flipV="1">
          <a:off x="7275513" y="15449099"/>
          <a:ext cx="831850" cy="38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94</xdr:row>
      <xdr:rowOff>62058</xdr:rowOff>
    </xdr:from>
    <xdr:to>
      <xdr:col>46</xdr:col>
      <xdr:colOff>38100</xdr:colOff>
      <xdr:row>94</xdr:row>
      <xdr:rowOff>163658</xdr:rowOff>
    </xdr:to>
    <xdr:sp macro="" textlink="">
      <xdr:nvSpPr>
        <xdr:cNvPr id="467" name="フローチャート: 判断 466">
          <a:extLst>
            <a:ext uri="{FF2B5EF4-FFF2-40B4-BE49-F238E27FC236}">
              <a16:creationId xmlns:a16="http://schemas.microsoft.com/office/drawing/2014/main" id="{2BBBB9EF-6E0C-4A72-9EA2-E2BB5BB6ED1B}"/>
            </a:ext>
          </a:extLst>
        </xdr:cNvPr>
        <xdr:cNvSpPr/>
      </xdr:nvSpPr>
      <xdr:spPr>
        <a:xfrm>
          <a:off x="8056563" y="15321108"/>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8735</xdr:rowOff>
    </xdr:from>
    <xdr:ext cx="534377" cy="259045"/>
    <xdr:sp macro="" textlink="">
      <xdr:nvSpPr>
        <xdr:cNvPr id="468" name="テキスト ボックス 467">
          <a:extLst>
            <a:ext uri="{FF2B5EF4-FFF2-40B4-BE49-F238E27FC236}">
              <a16:creationId xmlns:a16="http://schemas.microsoft.com/office/drawing/2014/main" id="{BAC0F2EE-74EC-4750-B5D3-D2B81C756DA0}"/>
            </a:ext>
          </a:extLst>
        </xdr:cNvPr>
        <xdr:cNvSpPr txBox="1"/>
      </xdr:nvSpPr>
      <xdr:spPr>
        <a:xfrm>
          <a:off x="7854461" y="15096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56851</xdr:rowOff>
    </xdr:from>
    <xdr:to>
      <xdr:col>41</xdr:col>
      <xdr:colOff>50800</xdr:colOff>
      <xdr:row>95</xdr:row>
      <xdr:rowOff>168866</xdr:rowOff>
    </xdr:to>
    <xdr:cxnSp macro="">
      <xdr:nvCxnSpPr>
        <xdr:cNvPr id="469" name="直線コネクタ 468">
          <a:extLst>
            <a:ext uri="{FF2B5EF4-FFF2-40B4-BE49-F238E27FC236}">
              <a16:creationId xmlns:a16="http://schemas.microsoft.com/office/drawing/2014/main" id="{8D5C07D0-1B67-4A17-96A3-0AA7F74D61EA}"/>
            </a:ext>
          </a:extLst>
        </xdr:cNvPr>
        <xdr:cNvCxnSpPr/>
      </xdr:nvCxnSpPr>
      <xdr:spPr>
        <a:xfrm flipV="1">
          <a:off x="6457950" y="15487351"/>
          <a:ext cx="817563" cy="112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120962</xdr:rowOff>
    </xdr:from>
    <xdr:to>
      <xdr:col>41</xdr:col>
      <xdr:colOff>101600</xdr:colOff>
      <xdr:row>95</xdr:row>
      <xdr:rowOff>51112</xdr:rowOff>
    </xdr:to>
    <xdr:sp macro="" textlink="">
      <xdr:nvSpPr>
        <xdr:cNvPr id="470" name="フローチャート: 判断 469">
          <a:extLst>
            <a:ext uri="{FF2B5EF4-FFF2-40B4-BE49-F238E27FC236}">
              <a16:creationId xmlns:a16="http://schemas.microsoft.com/office/drawing/2014/main" id="{BF68426E-780A-4AD1-9B3A-E3D9DC301D44}"/>
            </a:ext>
          </a:extLst>
        </xdr:cNvPr>
        <xdr:cNvSpPr/>
      </xdr:nvSpPr>
      <xdr:spPr>
        <a:xfrm>
          <a:off x="7224713" y="15380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67639</xdr:rowOff>
    </xdr:from>
    <xdr:ext cx="534377" cy="259045"/>
    <xdr:sp macro="" textlink="">
      <xdr:nvSpPr>
        <xdr:cNvPr id="471" name="テキスト ボックス 470">
          <a:extLst>
            <a:ext uri="{FF2B5EF4-FFF2-40B4-BE49-F238E27FC236}">
              <a16:creationId xmlns:a16="http://schemas.microsoft.com/office/drawing/2014/main" id="{57B1C7C2-2817-4ACE-828E-ABC2F19EED74}"/>
            </a:ext>
          </a:extLst>
        </xdr:cNvPr>
        <xdr:cNvSpPr txBox="1"/>
      </xdr:nvSpPr>
      <xdr:spPr>
        <a:xfrm>
          <a:off x="7036899" y="15155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90957</xdr:rowOff>
    </xdr:from>
    <xdr:to>
      <xdr:col>36</xdr:col>
      <xdr:colOff>165100</xdr:colOff>
      <xdr:row>95</xdr:row>
      <xdr:rowOff>21107</xdr:rowOff>
    </xdr:to>
    <xdr:sp macro="" textlink="">
      <xdr:nvSpPr>
        <xdr:cNvPr id="472" name="フローチャート: 判断 471">
          <a:extLst>
            <a:ext uri="{FF2B5EF4-FFF2-40B4-BE49-F238E27FC236}">
              <a16:creationId xmlns:a16="http://schemas.microsoft.com/office/drawing/2014/main" id="{EA0D829B-BCB8-4DD0-8543-9093CCF8B929}"/>
            </a:ext>
          </a:extLst>
        </xdr:cNvPr>
        <xdr:cNvSpPr/>
      </xdr:nvSpPr>
      <xdr:spPr>
        <a:xfrm>
          <a:off x="6407150" y="15350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37634</xdr:rowOff>
    </xdr:from>
    <xdr:ext cx="534377" cy="259045"/>
    <xdr:sp macro="" textlink="">
      <xdr:nvSpPr>
        <xdr:cNvPr id="473" name="テキスト ボックス 472">
          <a:extLst>
            <a:ext uri="{FF2B5EF4-FFF2-40B4-BE49-F238E27FC236}">
              <a16:creationId xmlns:a16="http://schemas.microsoft.com/office/drawing/2014/main" id="{4037B9E3-A95E-4E90-96AC-C1DB10B03C1B}"/>
            </a:ext>
          </a:extLst>
        </xdr:cNvPr>
        <xdr:cNvSpPr txBox="1"/>
      </xdr:nvSpPr>
      <xdr:spPr>
        <a:xfrm>
          <a:off x="6205049" y="15125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49B9ED89-031B-41BA-8A20-8CA03BE9AA6B}"/>
            </a:ext>
          </a:extLst>
        </xdr:cNvPr>
        <xdr:cNvSpPr txBox="1"/>
      </xdr:nvSpPr>
      <xdr:spPr>
        <a:xfrm>
          <a:off x="9515475" y="16539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DE13BD75-D754-4F47-9087-8E4CF5B135F7}"/>
            </a:ext>
          </a:extLst>
        </xdr:cNvPr>
        <xdr:cNvSpPr txBox="1"/>
      </xdr:nvSpPr>
      <xdr:spPr>
        <a:xfrm>
          <a:off x="8748713" y="16539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E2629C02-38E4-4109-94B2-E6A6072B0994}"/>
            </a:ext>
          </a:extLst>
        </xdr:cNvPr>
        <xdr:cNvSpPr txBox="1"/>
      </xdr:nvSpPr>
      <xdr:spPr>
        <a:xfrm>
          <a:off x="7931150" y="16539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43E0AD2D-74DB-4EEC-97CD-C3124B299DC3}"/>
            </a:ext>
          </a:extLst>
        </xdr:cNvPr>
        <xdr:cNvSpPr txBox="1"/>
      </xdr:nvSpPr>
      <xdr:spPr>
        <a:xfrm>
          <a:off x="7099300" y="16539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2AC925F-09BD-434C-AD1F-159799B15D6A}"/>
            </a:ext>
          </a:extLst>
        </xdr:cNvPr>
        <xdr:cNvSpPr txBox="1"/>
      </xdr:nvSpPr>
      <xdr:spPr>
        <a:xfrm>
          <a:off x="6281738" y="16539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92</xdr:row>
      <xdr:rowOff>153079</xdr:rowOff>
    </xdr:from>
    <xdr:to>
      <xdr:col>55</xdr:col>
      <xdr:colOff>50800</xdr:colOff>
      <xdr:row>93</xdr:row>
      <xdr:rowOff>83229</xdr:rowOff>
    </xdr:to>
    <xdr:sp macro="" textlink="">
      <xdr:nvSpPr>
        <xdr:cNvPr id="479" name="楕円 478">
          <a:extLst>
            <a:ext uri="{FF2B5EF4-FFF2-40B4-BE49-F238E27FC236}">
              <a16:creationId xmlns:a16="http://schemas.microsoft.com/office/drawing/2014/main" id="{C1997B63-06F1-445A-9C28-4CC8B35A9535}"/>
            </a:ext>
          </a:extLst>
        </xdr:cNvPr>
        <xdr:cNvSpPr/>
      </xdr:nvSpPr>
      <xdr:spPr>
        <a:xfrm>
          <a:off x="9655175" y="15069229"/>
          <a:ext cx="87313"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4506</xdr:rowOff>
    </xdr:from>
    <xdr:ext cx="534377" cy="259045"/>
    <xdr:sp macro="" textlink="">
      <xdr:nvSpPr>
        <xdr:cNvPr id="480" name="土木費該当値テキスト">
          <a:extLst>
            <a:ext uri="{FF2B5EF4-FFF2-40B4-BE49-F238E27FC236}">
              <a16:creationId xmlns:a16="http://schemas.microsoft.com/office/drawing/2014/main" id="{5B313870-319E-42FD-9850-D974FFE363C5}"/>
            </a:ext>
          </a:extLst>
        </xdr:cNvPr>
        <xdr:cNvSpPr txBox="1"/>
      </xdr:nvSpPr>
      <xdr:spPr>
        <a:xfrm>
          <a:off x="9742488" y="14920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87871</xdr:rowOff>
    </xdr:from>
    <xdr:to>
      <xdr:col>50</xdr:col>
      <xdr:colOff>165100</xdr:colOff>
      <xdr:row>93</xdr:row>
      <xdr:rowOff>18021</xdr:rowOff>
    </xdr:to>
    <xdr:sp macro="" textlink="">
      <xdr:nvSpPr>
        <xdr:cNvPr id="481" name="楕円 480">
          <a:extLst>
            <a:ext uri="{FF2B5EF4-FFF2-40B4-BE49-F238E27FC236}">
              <a16:creationId xmlns:a16="http://schemas.microsoft.com/office/drawing/2014/main" id="{322CE33A-0BF0-46E6-8DC8-CCE0D0A79F83}"/>
            </a:ext>
          </a:extLst>
        </xdr:cNvPr>
        <xdr:cNvSpPr/>
      </xdr:nvSpPr>
      <xdr:spPr>
        <a:xfrm>
          <a:off x="8874125" y="15004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91</xdr:row>
      <xdr:rowOff>34548</xdr:rowOff>
    </xdr:from>
    <xdr:ext cx="534377" cy="259045"/>
    <xdr:sp macro="" textlink="">
      <xdr:nvSpPr>
        <xdr:cNvPr id="482" name="テキスト ボックス 481">
          <a:extLst>
            <a:ext uri="{FF2B5EF4-FFF2-40B4-BE49-F238E27FC236}">
              <a16:creationId xmlns:a16="http://schemas.microsoft.com/office/drawing/2014/main" id="{46224697-406C-4E9A-8E3A-0B5A7C30DA52}"/>
            </a:ext>
          </a:extLst>
        </xdr:cNvPr>
        <xdr:cNvSpPr txBox="1"/>
      </xdr:nvSpPr>
      <xdr:spPr>
        <a:xfrm>
          <a:off x="8672024" y="14779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139249</xdr:rowOff>
    </xdr:from>
    <xdr:to>
      <xdr:col>46</xdr:col>
      <xdr:colOff>38100</xdr:colOff>
      <xdr:row>95</xdr:row>
      <xdr:rowOff>69399</xdr:rowOff>
    </xdr:to>
    <xdr:sp macro="" textlink="">
      <xdr:nvSpPr>
        <xdr:cNvPr id="483" name="楕円 482">
          <a:extLst>
            <a:ext uri="{FF2B5EF4-FFF2-40B4-BE49-F238E27FC236}">
              <a16:creationId xmlns:a16="http://schemas.microsoft.com/office/drawing/2014/main" id="{DAF515C9-4042-4530-97F2-31E97F37F09F}"/>
            </a:ext>
          </a:extLst>
        </xdr:cNvPr>
        <xdr:cNvSpPr/>
      </xdr:nvSpPr>
      <xdr:spPr>
        <a:xfrm>
          <a:off x="8056563" y="15398299"/>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60526</xdr:rowOff>
    </xdr:from>
    <xdr:ext cx="534377" cy="259045"/>
    <xdr:sp macro="" textlink="">
      <xdr:nvSpPr>
        <xdr:cNvPr id="484" name="テキスト ボックス 483">
          <a:extLst>
            <a:ext uri="{FF2B5EF4-FFF2-40B4-BE49-F238E27FC236}">
              <a16:creationId xmlns:a16="http://schemas.microsoft.com/office/drawing/2014/main" id="{BA6F27DC-0EFD-4991-9B37-D83DFDC95472}"/>
            </a:ext>
          </a:extLst>
        </xdr:cNvPr>
        <xdr:cNvSpPr txBox="1"/>
      </xdr:nvSpPr>
      <xdr:spPr>
        <a:xfrm>
          <a:off x="7854461" y="15491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6051</xdr:rowOff>
    </xdr:from>
    <xdr:to>
      <xdr:col>41</xdr:col>
      <xdr:colOff>101600</xdr:colOff>
      <xdr:row>95</xdr:row>
      <xdr:rowOff>107651</xdr:rowOff>
    </xdr:to>
    <xdr:sp macro="" textlink="">
      <xdr:nvSpPr>
        <xdr:cNvPr id="485" name="楕円 484">
          <a:extLst>
            <a:ext uri="{FF2B5EF4-FFF2-40B4-BE49-F238E27FC236}">
              <a16:creationId xmlns:a16="http://schemas.microsoft.com/office/drawing/2014/main" id="{F0A1525B-135A-40E9-B6CD-B0F9558E8DD6}"/>
            </a:ext>
          </a:extLst>
        </xdr:cNvPr>
        <xdr:cNvSpPr/>
      </xdr:nvSpPr>
      <xdr:spPr>
        <a:xfrm>
          <a:off x="7224713" y="15436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98778</xdr:rowOff>
    </xdr:from>
    <xdr:ext cx="534377" cy="259045"/>
    <xdr:sp macro="" textlink="">
      <xdr:nvSpPr>
        <xdr:cNvPr id="486" name="テキスト ボックス 485">
          <a:extLst>
            <a:ext uri="{FF2B5EF4-FFF2-40B4-BE49-F238E27FC236}">
              <a16:creationId xmlns:a16="http://schemas.microsoft.com/office/drawing/2014/main" id="{691149B1-0A72-457D-8C03-2879E83BE8A2}"/>
            </a:ext>
          </a:extLst>
        </xdr:cNvPr>
        <xdr:cNvSpPr txBox="1"/>
      </xdr:nvSpPr>
      <xdr:spPr>
        <a:xfrm>
          <a:off x="7036899" y="15529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118066</xdr:rowOff>
    </xdr:from>
    <xdr:to>
      <xdr:col>36</xdr:col>
      <xdr:colOff>165100</xdr:colOff>
      <xdr:row>96</xdr:row>
      <xdr:rowOff>48216</xdr:rowOff>
    </xdr:to>
    <xdr:sp macro="" textlink="">
      <xdr:nvSpPr>
        <xdr:cNvPr id="487" name="楕円 486">
          <a:extLst>
            <a:ext uri="{FF2B5EF4-FFF2-40B4-BE49-F238E27FC236}">
              <a16:creationId xmlns:a16="http://schemas.microsoft.com/office/drawing/2014/main" id="{F639208B-0F4D-4C51-9624-FC2B36507A5E}"/>
            </a:ext>
          </a:extLst>
        </xdr:cNvPr>
        <xdr:cNvSpPr/>
      </xdr:nvSpPr>
      <xdr:spPr>
        <a:xfrm>
          <a:off x="6407150" y="15548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39343</xdr:rowOff>
    </xdr:from>
    <xdr:ext cx="534377" cy="259045"/>
    <xdr:sp macro="" textlink="">
      <xdr:nvSpPr>
        <xdr:cNvPr id="488" name="テキスト ボックス 487">
          <a:extLst>
            <a:ext uri="{FF2B5EF4-FFF2-40B4-BE49-F238E27FC236}">
              <a16:creationId xmlns:a16="http://schemas.microsoft.com/office/drawing/2014/main" id="{5887071C-13B0-48C4-BF5D-4564067C1DCF}"/>
            </a:ext>
          </a:extLst>
        </xdr:cNvPr>
        <xdr:cNvSpPr txBox="1"/>
      </xdr:nvSpPr>
      <xdr:spPr>
        <a:xfrm>
          <a:off x="6205049" y="15641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9CEAA9D8-D71F-441C-955C-FC37CCF61F7E}"/>
            </a:ext>
          </a:extLst>
        </xdr:cNvPr>
        <xdr:cNvSpPr/>
      </xdr:nvSpPr>
      <xdr:spPr>
        <a:xfrm>
          <a:off x="11517313" y="3790950"/>
          <a:ext cx="4343400"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1BE217E-59AF-4BA0-9510-D18EC4C3583E}"/>
            </a:ext>
          </a:extLst>
        </xdr:cNvPr>
        <xdr:cNvSpPr/>
      </xdr:nvSpPr>
      <xdr:spPr>
        <a:xfrm>
          <a:off x="11630025" y="41148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3E318F76-3A21-493A-A09F-FD88C970ABA4}"/>
            </a:ext>
          </a:extLst>
        </xdr:cNvPr>
        <xdr:cNvSpPr/>
      </xdr:nvSpPr>
      <xdr:spPr>
        <a:xfrm>
          <a:off x="11630025" y="43084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B8BBE773-7B7B-49DB-9FEB-15700B0DBF99}"/>
            </a:ext>
          </a:extLst>
        </xdr:cNvPr>
        <xdr:cNvSpPr/>
      </xdr:nvSpPr>
      <xdr:spPr>
        <a:xfrm>
          <a:off x="12574588" y="41148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5ED81597-5AA6-4945-BB41-2C27C8E23A3A}"/>
            </a:ext>
          </a:extLst>
        </xdr:cNvPr>
        <xdr:cNvSpPr/>
      </xdr:nvSpPr>
      <xdr:spPr>
        <a:xfrm>
          <a:off x="12574588" y="43084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87A220C6-4EC1-43AC-9A0D-85ED4C7DCA55}"/>
            </a:ext>
          </a:extLst>
        </xdr:cNvPr>
        <xdr:cNvSpPr/>
      </xdr:nvSpPr>
      <xdr:spPr>
        <a:xfrm>
          <a:off x="13631863" y="41148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947B9CB9-7497-436C-9EF3-29870292F1E6}"/>
            </a:ext>
          </a:extLst>
        </xdr:cNvPr>
        <xdr:cNvSpPr/>
      </xdr:nvSpPr>
      <xdr:spPr>
        <a:xfrm>
          <a:off x="13631863" y="43084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1F05BCD0-AD03-4A49-B0E2-8C2BC5BC5DC8}"/>
            </a:ext>
          </a:extLst>
        </xdr:cNvPr>
        <xdr:cNvSpPr/>
      </xdr:nvSpPr>
      <xdr:spPr>
        <a:xfrm>
          <a:off x="11517313" y="4568825"/>
          <a:ext cx="43434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46CE657F-6CC0-46DB-B03E-23298B30BAA8}"/>
            </a:ext>
          </a:extLst>
        </xdr:cNvPr>
        <xdr:cNvSpPr txBox="1"/>
      </xdr:nvSpPr>
      <xdr:spPr>
        <a:xfrm>
          <a:off x="11479213" y="43878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D269C3DA-F886-4F54-981E-265ACF950D43}"/>
            </a:ext>
          </a:extLst>
        </xdr:cNvPr>
        <xdr:cNvCxnSpPr/>
      </xdr:nvCxnSpPr>
      <xdr:spPr>
        <a:xfrm>
          <a:off x="11517313" y="67310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9CC58E5C-A973-465F-A9D8-774509286128}"/>
            </a:ext>
          </a:extLst>
        </xdr:cNvPr>
        <xdr:cNvCxnSpPr/>
      </xdr:nvCxnSpPr>
      <xdr:spPr>
        <a:xfrm>
          <a:off x="11517313" y="6423478"/>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3D5D8A36-5711-4B83-8B29-FC61F8E76EC1}"/>
            </a:ext>
          </a:extLst>
        </xdr:cNvPr>
        <xdr:cNvSpPr txBox="1"/>
      </xdr:nvSpPr>
      <xdr:spPr>
        <a:xfrm>
          <a:off x="11282814" y="6290780"/>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1F70641D-FBE8-4BB1-A16A-FE6B89795E51}"/>
            </a:ext>
          </a:extLst>
        </xdr:cNvPr>
        <xdr:cNvCxnSpPr/>
      </xdr:nvCxnSpPr>
      <xdr:spPr>
        <a:xfrm>
          <a:off x="11517313" y="6115957"/>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a:extLst>
            <a:ext uri="{FF2B5EF4-FFF2-40B4-BE49-F238E27FC236}">
              <a16:creationId xmlns:a16="http://schemas.microsoft.com/office/drawing/2014/main" id="{DE9CAF62-9BC0-4AE4-881A-10A02F245786}"/>
            </a:ext>
          </a:extLst>
        </xdr:cNvPr>
        <xdr:cNvSpPr txBox="1"/>
      </xdr:nvSpPr>
      <xdr:spPr>
        <a:xfrm>
          <a:off x="11028876" y="59832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2BDBCFB8-2EF7-4B40-8F21-548CD5239333}"/>
            </a:ext>
          </a:extLst>
        </xdr:cNvPr>
        <xdr:cNvCxnSpPr/>
      </xdr:nvCxnSpPr>
      <xdr:spPr>
        <a:xfrm>
          <a:off x="11517313" y="5808436"/>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a:extLst>
            <a:ext uri="{FF2B5EF4-FFF2-40B4-BE49-F238E27FC236}">
              <a16:creationId xmlns:a16="http://schemas.microsoft.com/office/drawing/2014/main" id="{3FD11BFC-52AC-4ECF-A436-78124BFAFE34}"/>
            </a:ext>
          </a:extLst>
        </xdr:cNvPr>
        <xdr:cNvSpPr txBox="1"/>
      </xdr:nvSpPr>
      <xdr:spPr>
        <a:xfrm>
          <a:off x="11028876" y="567573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E2EFCF58-AAB9-4B7D-9AD1-7C60B5D00499}"/>
            </a:ext>
          </a:extLst>
        </xdr:cNvPr>
        <xdr:cNvCxnSpPr/>
      </xdr:nvCxnSpPr>
      <xdr:spPr>
        <a:xfrm>
          <a:off x="11517313" y="5500914"/>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a:extLst>
            <a:ext uri="{FF2B5EF4-FFF2-40B4-BE49-F238E27FC236}">
              <a16:creationId xmlns:a16="http://schemas.microsoft.com/office/drawing/2014/main" id="{E9B486E6-EE32-4EA0-8DC8-C11E569DCDBF}"/>
            </a:ext>
          </a:extLst>
        </xdr:cNvPr>
        <xdr:cNvSpPr txBox="1"/>
      </xdr:nvSpPr>
      <xdr:spPr>
        <a:xfrm>
          <a:off x="11028876" y="53586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57BECC2C-714D-4141-8FA4-F756B826D346}"/>
            </a:ext>
          </a:extLst>
        </xdr:cNvPr>
        <xdr:cNvCxnSpPr/>
      </xdr:nvCxnSpPr>
      <xdr:spPr>
        <a:xfrm>
          <a:off x="11517313" y="5193393"/>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8" name="テキスト ボックス 507">
          <a:extLst>
            <a:ext uri="{FF2B5EF4-FFF2-40B4-BE49-F238E27FC236}">
              <a16:creationId xmlns:a16="http://schemas.microsoft.com/office/drawing/2014/main" id="{13FA226B-7F00-4AB5-99A2-6743D76B640F}"/>
            </a:ext>
          </a:extLst>
        </xdr:cNvPr>
        <xdr:cNvSpPr txBox="1"/>
      </xdr:nvSpPr>
      <xdr:spPr>
        <a:xfrm>
          <a:off x="10964756" y="505117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89054DA7-6E8D-4DAB-A1D3-7BEFDC157FE2}"/>
            </a:ext>
          </a:extLst>
        </xdr:cNvPr>
        <xdr:cNvCxnSpPr/>
      </xdr:nvCxnSpPr>
      <xdr:spPr>
        <a:xfrm>
          <a:off x="11517313" y="4876347"/>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0" name="テキスト ボックス 509">
          <a:extLst>
            <a:ext uri="{FF2B5EF4-FFF2-40B4-BE49-F238E27FC236}">
              <a16:creationId xmlns:a16="http://schemas.microsoft.com/office/drawing/2014/main" id="{DF34CDE4-C79B-4EFB-811D-DEBED1D04ADE}"/>
            </a:ext>
          </a:extLst>
        </xdr:cNvPr>
        <xdr:cNvSpPr txBox="1"/>
      </xdr:nvSpPr>
      <xdr:spPr>
        <a:xfrm>
          <a:off x="10964756" y="47436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6DAA8698-1CDE-479B-862D-5385B1B0C14A}"/>
            </a:ext>
          </a:extLst>
        </xdr:cNvPr>
        <xdr:cNvCxnSpPr/>
      </xdr:nvCxnSpPr>
      <xdr:spPr>
        <a:xfrm>
          <a:off x="11517313" y="45688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A2547DB2-703B-4A83-B94C-AD34B00FD159}"/>
            </a:ext>
          </a:extLst>
        </xdr:cNvPr>
        <xdr:cNvSpPr txBox="1"/>
      </xdr:nvSpPr>
      <xdr:spPr>
        <a:xfrm>
          <a:off x="10964756" y="4436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6219B132-AF56-4A33-9629-AE7201C40D40}"/>
            </a:ext>
          </a:extLst>
        </xdr:cNvPr>
        <xdr:cNvSpPr/>
      </xdr:nvSpPr>
      <xdr:spPr>
        <a:xfrm>
          <a:off x="11517313" y="4568825"/>
          <a:ext cx="43434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155408</xdr:rowOff>
    </xdr:from>
    <xdr:to>
      <xdr:col>85</xdr:col>
      <xdr:colOff>126364</xdr:colOff>
      <xdr:row>38</xdr:row>
      <xdr:rowOff>113117</xdr:rowOff>
    </xdr:to>
    <xdr:cxnSp macro="">
      <xdr:nvCxnSpPr>
        <xdr:cNvPr id="514" name="直線コネクタ 513">
          <a:extLst>
            <a:ext uri="{FF2B5EF4-FFF2-40B4-BE49-F238E27FC236}">
              <a16:creationId xmlns:a16="http://schemas.microsoft.com/office/drawing/2014/main" id="{3AF8DD01-E241-4C87-8A5F-98F00CCBEE25}"/>
            </a:ext>
          </a:extLst>
        </xdr:cNvPr>
        <xdr:cNvCxnSpPr/>
      </xdr:nvCxnSpPr>
      <xdr:spPr>
        <a:xfrm flipV="1">
          <a:off x="15103158" y="4860758"/>
          <a:ext cx="1269" cy="1415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116944</xdr:rowOff>
    </xdr:from>
    <xdr:ext cx="534377" cy="259045"/>
    <xdr:sp macro="" textlink="">
      <xdr:nvSpPr>
        <xdr:cNvPr id="515" name="消防費最小値テキスト">
          <a:extLst>
            <a:ext uri="{FF2B5EF4-FFF2-40B4-BE49-F238E27FC236}">
              <a16:creationId xmlns:a16="http://schemas.microsoft.com/office/drawing/2014/main" id="{8C698784-11C8-4788-8317-4AB47127290D}"/>
            </a:ext>
          </a:extLst>
        </xdr:cNvPr>
        <xdr:cNvSpPr txBox="1"/>
      </xdr:nvSpPr>
      <xdr:spPr>
        <a:xfrm>
          <a:off x="15155863" y="6279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113117</xdr:rowOff>
    </xdr:from>
    <xdr:to>
      <xdr:col>86</xdr:col>
      <xdr:colOff>25400</xdr:colOff>
      <xdr:row>38</xdr:row>
      <xdr:rowOff>113117</xdr:rowOff>
    </xdr:to>
    <xdr:cxnSp macro="">
      <xdr:nvCxnSpPr>
        <xdr:cNvPr id="516" name="直線コネクタ 515">
          <a:extLst>
            <a:ext uri="{FF2B5EF4-FFF2-40B4-BE49-F238E27FC236}">
              <a16:creationId xmlns:a16="http://schemas.microsoft.com/office/drawing/2014/main" id="{75374A5D-4D28-4428-9F59-0B08E0E13BED}"/>
            </a:ext>
          </a:extLst>
        </xdr:cNvPr>
        <xdr:cNvCxnSpPr/>
      </xdr:nvCxnSpPr>
      <xdr:spPr>
        <a:xfrm>
          <a:off x="15016163" y="6275792"/>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102085</xdr:rowOff>
    </xdr:from>
    <xdr:ext cx="599010" cy="259045"/>
    <xdr:sp macro="" textlink="">
      <xdr:nvSpPr>
        <xdr:cNvPr id="517" name="消防費最大値テキスト">
          <a:extLst>
            <a:ext uri="{FF2B5EF4-FFF2-40B4-BE49-F238E27FC236}">
              <a16:creationId xmlns:a16="http://schemas.microsoft.com/office/drawing/2014/main" id="{716A31B0-2EF4-4A58-B59E-8EB8CAC35255}"/>
            </a:ext>
          </a:extLst>
        </xdr:cNvPr>
        <xdr:cNvSpPr txBox="1"/>
      </xdr:nvSpPr>
      <xdr:spPr>
        <a:xfrm>
          <a:off x="15155863" y="46455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152,307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155408</xdr:rowOff>
    </xdr:from>
    <xdr:to>
      <xdr:col>86</xdr:col>
      <xdr:colOff>25400</xdr:colOff>
      <xdr:row>29</xdr:row>
      <xdr:rowOff>155408</xdr:rowOff>
    </xdr:to>
    <xdr:cxnSp macro="">
      <xdr:nvCxnSpPr>
        <xdr:cNvPr id="518" name="直線コネクタ 517">
          <a:extLst>
            <a:ext uri="{FF2B5EF4-FFF2-40B4-BE49-F238E27FC236}">
              <a16:creationId xmlns:a16="http://schemas.microsoft.com/office/drawing/2014/main" id="{3AE12259-A310-49FC-BB85-B6158244CF4E}"/>
            </a:ext>
          </a:extLst>
        </xdr:cNvPr>
        <xdr:cNvCxnSpPr/>
      </xdr:nvCxnSpPr>
      <xdr:spPr>
        <a:xfrm>
          <a:off x="15016163" y="4860758"/>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154646</xdr:rowOff>
    </xdr:from>
    <xdr:to>
      <xdr:col>85</xdr:col>
      <xdr:colOff>127000</xdr:colOff>
      <xdr:row>37</xdr:row>
      <xdr:rowOff>163954</xdr:rowOff>
    </xdr:to>
    <xdr:cxnSp macro="">
      <xdr:nvCxnSpPr>
        <xdr:cNvPr id="519" name="直線コネクタ 518">
          <a:extLst>
            <a:ext uri="{FF2B5EF4-FFF2-40B4-BE49-F238E27FC236}">
              <a16:creationId xmlns:a16="http://schemas.microsoft.com/office/drawing/2014/main" id="{283804C7-2A7E-493A-9E6B-5B7846D3E657}"/>
            </a:ext>
          </a:extLst>
        </xdr:cNvPr>
        <xdr:cNvCxnSpPr/>
      </xdr:nvCxnSpPr>
      <xdr:spPr>
        <a:xfrm flipV="1">
          <a:off x="14324013" y="6155396"/>
          <a:ext cx="781050" cy="9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51851</xdr:rowOff>
    </xdr:from>
    <xdr:ext cx="534377" cy="259045"/>
    <xdr:sp macro="" textlink="">
      <xdr:nvSpPr>
        <xdr:cNvPr id="520" name="消防費平均値テキスト">
          <a:extLst>
            <a:ext uri="{FF2B5EF4-FFF2-40B4-BE49-F238E27FC236}">
              <a16:creationId xmlns:a16="http://schemas.microsoft.com/office/drawing/2014/main" id="{42B9840F-A839-4F76-A513-45820B583A7D}"/>
            </a:ext>
          </a:extLst>
        </xdr:cNvPr>
        <xdr:cNvSpPr txBox="1"/>
      </xdr:nvSpPr>
      <xdr:spPr>
        <a:xfrm>
          <a:off x="15155863" y="58906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28974</xdr:rowOff>
    </xdr:from>
    <xdr:to>
      <xdr:col>85</xdr:col>
      <xdr:colOff>177800</xdr:colOff>
      <xdr:row>37</xdr:row>
      <xdr:rowOff>130574</xdr:rowOff>
    </xdr:to>
    <xdr:sp macro="" textlink="">
      <xdr:nvSpPr>
        <xdr:cNvPr id="521" name="フローチャート: 判断 520">
          <a:extLst>
            <a:ext uri="{FF2B5EF4-FFF2-40B4-BE49-F238E27FC236}">
              <a16:creationId xmlns:a16="http://schemas.microsoft.com/office/drawing/2014/main" id="{690ECFF0-9193-44C9-9C8C-587985656A8B}"/>
            </a:ext>
          </a:extLst>
        </xdr:cNvPr>
        <xdr:cNvSpPr/>
      </xdr:nvSpPr>
      <xdr:spPr>
        <a:xfrm>
          <a:off x="15054263" y="6029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163954</xdr:rowOff>
    </xdr:from>
    <xdr:to>
      <xdr:col>81</xdr:col>
      <xdr:colOff>50800</xdr:colOff>
      <xdr:row>38</xdr:row>
      <xdr:rowOff>12305</xdr:rowOff>
    </xdr:to>
    <xdr:cxnSp macro="">
      <xdr:nvCxnSpPr>
        <xdr:cNvPr id="522" name="直線コネクタ 521">
          <a:extLst>
            <a:ext uri="{FF2B5EF4-FFF2-40B4-BE49-F238E27FC236}">
              <a16:creationId xmlns:a16="http://schemas.microsoft.com/office/drawing/2014/main" id="{DAEE61F1-375F-4223-8455-4D723DA3CA9A}"/>
            </a:ext>
          </a:extLst>
        </xdr:cNvPr>
        <xdr:cNvCxnSpPr/>
      </xdr:nvCxnSpPr>
      <xdr:spPr>
        <a:xfrm flipV="1">
          <a:off x="13506450" y="6164704"/>
          <a:ext cx="817563" cy="10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37128</xdr:rowOff>
    </xdr:from>
    <xdr:to>
      <xdr:col>81</xdr:col>
      <xdr:colOff>101600</xdr:colOff>
      <xdr:row>37</xdr:row>
      <xdr:rowOff>138728</xdr:rowOff>
    </xdr:to>
    <xdr:sp macro="" textlink="">
      <xdr:nvSpPr>
        <xdr:cNvPr id="523" name="フローチャート: 判断 522">
          <a:extLst>
            <a:ext uri="{FF2B5EF4-FFF2-40B4-BE49-F238E27FC236}">
              <a16:creationId xmlns:a16="http://schemas.microsoft.com/office/drawing/2014/main" id="{AB7D7895-55A2-4ADA-8A47-E67C90CB9EF4}"/>
            </a:ext>
          </a:extLst>
        </xdr:cNvPr>
        <xdr:cNvSpPr/>
      </xdr:nvSpPr>
      <xdr:spPr>
        <a:xfrm>
          <a:off x="14273213" y="6037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155255</xdr:rowOff>
    </xdr:from>
    <xdr:ext cx="534377" cy="259045"/>
    <xdr:sp macro="" textlink="">
      <xdr:nvSpPr>
        <xdr:cNvPr id="524" name="テキスト ボックス 523">
          <a:extLst>
            <a:ext uri="{FF2B5EF4-FFF2-40B4-BE49-F238E27FC236}">
              <a16:creationId xmlns:a16="http://schemas.microsoft.com/office/drawing/2014/main" id="{EBD21F4D-FCB1-487F-88F2-0834DAA06ACD}"/>
            </a:ext>
          </a:extLst>
        </xdr:cNvPr>
        <xdr:cNvSpPr txBox="1"/>
      </xdr:nvSpPr>
      <xdr:spPr>
        <a:xfrm>
          <a:off x="14085399" y="5832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12305</xdr:rowOff>
    </xdr:from>
    <xdr:to>
      <xdr:col>76</xdr:col>
      <xdr:colOff>114300</xdr:colOff>
      <xdr:row>38</xdr:row>
      <xdr:rowOff>29232</xdr:rowOff>
    </xdr:to>
    <xdr:cxnSp macro="">
      <xdr:nvCxnSpPr>
        <xdr:cNvPr id="525" name="直線コネクタ 524">
          <a:extLst>
            <a:ext uri="{FF2B5EF4-FFF2-40B4-BE49-F238E27FC236}">
              <a16:creationId xmlns:a16="http://schemas.microsoft.com/office/drawing/2014/main" id="{EE09D3E6-FC1E-4413-BAEA-0389FEA4009D}"/>
            </a:ext>
          </a:extLst>
        </xdr:cNvPr>
        <xdr:cNvCxnSpPr/>
      </xdr:nvCxnSpPr>
      <xdr:spPr>
        <a:xfrm flipV="1">
          <a:off x="12688888" y="6174980"/>
          <a:ext cx="817562" cy="16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103041</xdr:rowOff>
    </xdr:from>
    <xdr:to>
      <xdr:col>76</xdr:col>
      <xdr:colOff>165100</xdr:colOff>
      <xdr:row>38</xdr:row>
      <xdr:rowOff>33190</xdr:rowOff>
    </xdr:to>
    <xdr:sp macro="" textlink="">
      <xdr:nvSpPr>
        <xdr:cNvPr id="526" name="フローチャート: 判断 525">
          <a:extLst>
            <a:ext uri="{FF2B5EF4-FFF2-40B4-BE49-F238E27FC236}">
              <a16:creationId xmlns:a16="http://schemas.microsoft.com/office/drawing/2014/main" id="{CE97EC40-0B27-4D1A-BE86-D55F82E65D31}"/>
            </a:ext>
          </a:extLst>
        </xdr:cNvPr>
        <xdr:cNvSpPr/>
      </xdr:nvSpPr>
      <xdr:spPr>
        <a:xfrm>
          <a:off x="13455650" y="6103791"/>
          <a:ext cx="101600" cy="92074"/>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49718</xdr:rowOff>
    </xdr:from>
    <xdr:ext cx="534377" cy="259045"/>
    <xdr:sp macro="" textlink="">
      <xdr:nvSpPr>
        <xdr:cNvPr id="527" name="テキスト ボックス 526">
          <a:extLst>
            <a:ext uri="{FF2B5EF4-FFF2-40B4-BE49-F238E27FC236}">
              <a16:creationId xmlns:a16="http://schemas.microsoft.com/office/drawing/2014/main" id="{C51D6804-5FDC-4B20-A836-114EC3ED29F9}"/>
            </a:ext>
          </a:extLst>
        </xdr:cNvPr>
        <xdr:cNvSpPr txBox="1"/>
      </xdr:nvSpPr>
      <xdr:spPr>
        <a:xfrm>
          <a:off x="13253549" y="5888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29232</xdr:rowOff>
    </xdr:from>
    <xdr:to>
      <xdr:col>71</xdr:col>
      <xdr:colOff>177800</xdr:colOff>
      <xdr:row>38</xdr:row>
      <xdr:rowOff>42904</xdr:rowOff>
    </xdr:to>
    <xdr:cxnSp macro="">
      <xdr:nvCxnSpPr>
        <xdr:cNvPr id="528" name="直線コネクタ 527">
          <a:extLst>
            <a:ext uri="{FF2B5EF4-FFF2-40B4-BE49-F238E27FC236}">
              <a16:creationId xmlns:a16="http://schemas.microsoft.com/office/drawing/2014/main" id="{24304514-0140-4855-9CD8-D4596F06C33B}"/>
            </a:ext>
          </a:extLst>
        </xdr:cNvPr>
        <xdr:cNvCxnSpPr/>
      </xdr:nvCxnSpPr>
      <xdr:spPr>
        <a:xfrm flipV="1">
          <a:off x="11857038" y="6191907"/>
          <a:ext cx="831850" cy="13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105947</xdr:rowOff>
    </xdr:from>
    <xdr:to>
      <xdr:col>72</xdr:col>
      <xdr:colOff>38100</xdr:colOff>
      <xdr:row>38</xdr:row>
      <xdr:rowOff>36097</xdr:rowOff>
    </xdr:to>
    <xdr:sp macro="" textlink="">
      <xdr:nvSpPr>
        <xdr:cNvPr id="529" name="フローチャート: 判断 528">
          <a:extLst>
            <a:ext uri="{FF2B5EF4-FFF2-40B4-BE49-F238E27FC236}">
              <a16:creationId xmlns:a16="http://schemas.microsoft.com/office/drawing/2014/main" id="{2C13DBB8-3EA8-421F-B07B-30A61B5A6C7A}"/>
            </a:ext>
          </a:extLst>
        </xdr:cNvPr>
        <xdr:cNvSpPr/>
      </xdr:nvSpPr>
      <xdr:spPr>
        <a:xfrm>
          <a:off x="12638088" y="6106697"/>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52624</xdr:rowOff>
    </xdr:from>
    <xdr:ext cx="534377" cy="259045"/>
    <xdr:sp macro="" textlink="">
      <xdr:nvSpPr>
        <xdr:cNvPr id="530" name="テキスト ボックス 529">
          <a:extLst>
            <a:ext uri="{FF2B5EF4-FFF2-40B4-BE49-F238E27FC236}">
              <a16:creationId xmlns:a16="http://schemas.microsoft.com/office/drawing/2014/main" id="{221476A2-68A5-4CB2-818B-1663A019546A}"/>
            </a:ext>
          </a:extLst>
        </xdr:cNvPr>
        <xdr:cNvSpPr txBox="1"/>
      </xdr:nvSpPr>
      <xdr:spPr>
        <a:xfrm>
          <a:off x="12435986" y="5891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44976</xdr:rowOff>
    </xdr:from>
    <xdr:to>
      <xdr:col>67</xdr:col>
      <xdr:colOff>101600</xdr:colOff>
      <xdr:row>37</xdr:row>
      <xdr:rowOff>146576</xdr:rowOff>
    </xdr:to>
    <xdr:sp macro="" textlink="">
      <xdr:nvSpPr>
        <xdr:cNvPr id="531" name="フローチャート: 判断 530">
          <a:extLst>
            <a:ext uri="{FF2B5EF4-FFF2-40B4-BE49-F238E27FC236}">
              <a16:creationId xmlns:a16="http://schemas.microsoft.com/office/drawing/2014/main" id="{4667A273-8C8C-478D-ABB6-3CB916925792}"/>
            </a:ext>
          </a:extLst>
        </xdr:cNvPr>
        <xdr:cNvSpPr/>
      </xdr:nvSpPr>
      <xdr:spPr>
        <a:xfrm>
          <a:off x="11806238" y="6045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163103</xdr:rowOff>
    </xdr:from>
    <xdr:ext cx="534377" cy="259045"/>
    <xdr:sp macro="" textlink="">
      <xdr:nvSpPr>
        <xdr:cNvPr id="532" name="テキスト ボックス 531">
          <a:extLst>
            <a:ext uri="{FF2B5EF4-FFF2-40B4-BE49-F238E27FC236}">
              <a16:creationId xmlns:a16="http://schemas.microsoft.com/office/drawing/2014/main" id="{C283C9EE-8CFA-44F0-B0BE-229DDFC2CAA7}"/>
            </a:ext>
          </a:extLst>
        </xdr:cNvPr>
        <xdr:cNvSpPr txBox="1"/>
      </xdr:nvSpPr>
      <xdr:spPr>
        <a:xfrm>
          <a:off x="11618424" y="584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1103646D-3CE7-4CBE-BEB6-099A8D492B54}"/>
            </a:ext>
          </a:extLst>
        </xdr:cNvPr>
        <xdr:cNvSpPr txBox="1"/>
      </xdr:nvSpPr>
      <xdr:spPr>
        <a:xfrm>
          <a:off x="14928850" y="672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CD615E6F-AC58-4254-AEBA-8CBB362F4E9E}"/>
            </a:ext>
          </a:extLst>
        </xdr:cNvPr>
        <xdr:cNvSpPr txBox="1"/>
      </xdr:nvSpPr>
      <xdr:spPr>
        <a:xfrm>
          <a:off x="14147800" y="672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567528BF-4E12-48A8-BDC8-0E346FB9354D}"/>
            </a:ext>
          </a:extLst>
        </xdr:cNvPr>
        <xdr:cNvSpPr txBox="1"/>
      </xdr:nvSpPr>
      <xdr:spPr>
        <a:xfrm>
          <a:off x="13330238" y="672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508A23F5-7E63-49FE-83B3-46F4B4183AF8}"/>
            </a:ext>
          </a:extLst>
        </xdr:cNvPr>
        <xdr:cNvSpPr txBox="1"/>
      </xdr:nvSpPr>
      <xdr:spPr>
        <a:xfrm>
          <a:off x="12512675" y="672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EB1C817A-8152-49E1-98A7-75AFE4418625}"/>
            </a:ext>
          </a:extLst>
        </xdr:cNvPr>
        <xdr:cNvSpPr txBox="1"/>
      </xdr:nvSpPr>
      <xdr:spPr>
        <a:xfrm>
          <a:off x="11680825" y="672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103846</xdr:rowOff>
    </xdr:from>
    <xdr:to>
      <xdr:col>85</xdr:col>
      <xdr:colOff>177800</xdr:colOff>
      <xdr:row>38</xdr:row>
      <xdr:rowOff>33996</xdr:rowOff>
    </xdr:to>
    <xdr:sp macro="" textlink="">
      <xdr:nvSpPr>
        <xdr:cNvPr id="538" name="楕円 537">
          <a:extLst>
            <a:ext uri="{FF2B5EF4-FFF2-40B4-BE49-F238E27FC236}">
              <a16:creationId xmlns:a16="http://schemas.microsoft.com/office/drawing/2014/main" id="{E6609B1C-88B1-4A42-B090-9674E7D5B5CE}"/>
            </a:ext>
          </a:extLst>
        </xdr:cNvPr>
        <xdr:cNvSpPr/>
      </xdr:nvSpPr>
      <xdr:spPr>
        <a:xfrm>
          <a:off x="15054263" y="6104596"/>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82273</xdr:rowOff>
    </xdr:from>
    <xdr:ext cx="534377" cy="259045"/>
    <xdr:sp macro="" textlink="">
      <xdr:nvSpPr>
        <xdr:cNvPr id="539" name="消防費該当値テキスト">
          <a:extLst>
            <a:ext uri="{FF2B5EF4-FFF2-40B4-BE49-F238E27FC236}">
              <a16:creationId xmlns:a16="http://schemas.microsoft.com/office/drawing/2014/main" id="{291D22EF-7459-41D3-A22B-4EDA224F5D9B}"/>
            </a:ext>
          </a:extLst>
        </xdr:cNvPr>
        <xdr:cNvSpPr txBox="1"/>
      </xdr:nvSpPr>
      <xdr:spPr>
        <a:xfrm>
          <a:off x="15155863" y="6083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113154</xdr:rowOff>
    </xdr:from>
    <xdr:to>
      <xdr:col>81</xdr:col>
      <xdr:colOff>101600</xdr:colOff>
      <xdr:row>38</xdr:row>
      <xdr:rowOff>43304</xdr:rowOff>
    </xdr:to>
    <xdr:sp macro="" textlink="">
      <xdr:nvSpPr>
        <xdr:cNvPr id="540" name="楕円 539">
          <a:extLst>
            <a:ext uri="{FF2B5EF4-FFF2-40B4-BE49-F238E27FC236}">
              <a16:creationId xmlns:a16="http://schemas.microsoft.com/office/drawing/2014/main" id="{A36CDEE1-E15F-4193-B723-499FEF8E054E}"/>
            </a:ext>
          </a:extLst>
        </xdr:cNvPr>
        <xdr:cNvSpPr/>
      </xdr:nvSpPr>
      <xdr:spPr>
        <a:xfrm>
          <a:off x="14273213" y="6113904"/>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34431</xdr:rowOff>
    </xdr:from>
    <xdr:ext cx="534377" cy="259045"/>
    <xdr:sp macro="" textlink="">
      <xdr:nvSpPr>
        <xdr:cNvPr id="541" name="テキスト ボックス 540">
          <a:extLst>
            <a:ext uri="{FF2B5EF4-FFF2-40B4-BE49-F238E27FC236}">
              <a16:creationId xmlns:a16="http://schemas.microsoft.com/office/drawing/2014/main" id="{7FBBDAC3-A4F4-4EBC-B882-D49E740AACDD}"/>
            </a:ext>
          </a:extLst>
        </xdr:cNvPr>
        <xdr:cNvSpPr txBox="1"/>
      </xdr:nvSpPr>
      <xdr:spPr>
        <a:xfrm>
          <a:off x="14085399" y="6197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132955</xdr:rowOff>
    </xdr:from>
    <xdr:to>
      <xdr:col>76</xdr:col>
      <xdr:colOff>165100</xdr:colOff>
      <xdr:row>38</xdr:row>
      <xdr:rowOff>63105</xdr:rowOff>
    </xdr:to>
    <xdr:sp macro="" textlink="">
      <xdr:nvSpPr>
        <xdr:cNvPr id="542" name="楕円 541">
          <a:extLst>
            <a:ext uri="{FF2B5EF4-FFF2-40B4-BE49-F238E27FC236}">
              <a16:creationId xmlns:a16="http://schemas.microsoft.com/office/drawing/2014/main" id="{0A0D0271-5ABE-4C6E-8FFA-0FB977D580C9}"/>
            </a:ext>
          </a:extLst>
        </xdr:cNvPr>
        <xdr:cNvSpPr/>
      </xdr:nvSpPr>
      <xdr:spPr>
        <a:xfrm>
          <a:off x="13455650" y="613370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54232</xdr:rowOff>
    </xdr:from>
    <xdr:ext cx="534377" cy="259045"/>
    <xdr:sp macro="" textlink="">
      <xdr:nvSpPr>
        <xdr:cNvPr id="543" name="テキスト ボックス 542">
          <a:extLst>
            <a:ext uri="{FF2B5EF4-FFF2-40B4-BE49-F238E27FC236}">
              <a16:creationId xmlns:a16="http://schemas.microsoft.com/office/drawing/2014/main" id="{04F0478A-271B-4781-844D-5E5A3ED28534}"/>
            </a:ext>
          </a:extLst>
        </xdr:cNvPr>
        <xdr:cNvSpPr txBox="1"/>
      </xdr:nvSpPr>
      <xdr:spPr>
        <a:xfrm>
          <a:off x="13253549" y="6216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149882</xdr:rowOff>
    </xdr:from>
    <xdr:to>
      <xdr:col>72</xdr:col>
      <xdr:colOff>38100</xdr:colOff>
      <xdr:row>38</xdr:row>
      <xdr:rowOff>80032</xdr:rowOff>
    </xdr:to>
    <xdr:sp macro="" textlink="">
      <xdr:nvSpPr>
        <xdr:cNvPr id="544" name="楕円 543">
          <a:extLst>
            <a:ext uri="{FF2B5EF4-FFF2-40B4-BE49-F238E27FC236}">
              <a16:creationId xmlns:a16="http://schemas.microsoft.com/office/drawing/2014/main" id="{3086B071-AB87-43F3-BDF7-EF170336C99B}"/>
            </a:ext>
          </a:extLst>
        </xdr:cNvPr>
        <xdr:cNvSpPr/>
      </xdr:nvSpPr>
      <xdr:spPr>
        <a:xfrm>
          <a:off x="12638088" y="6150632"/>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71159</xdr:rowOff>
    </xdr:from>
    <xdr:ext cx="534377" cy="259045"/>
    <xdr:sp macro="" textlink="">
      <xdr:nvSpPr>
        <xdr:cNvPr id="545" name="テキスト ボックス 544">
          <a:extLst>
            <a:ext uri="{FF2B5EF4-FFF2-40B4-BE49-F238E27FC236}">
              <a16:creationId xmlns:a16="http://schemas.microsoft.com/office/drawing/2014/main" id="{1CDD0742-A12C-470E-AB45-B4B152D41FFB}"/>
            </a:ext>
          </a:extLst>
        </xdr:cNvPr>
        <xdr:cNvSpPr txBox="1"/>
      </xdr:nvSpPr>
      <xdr:spPr>
        <a:xfrm>
          <a:off x="12435986" y="6233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163554</xdr:rowOff>
    </xdr:from>
    <xdr:to>
      <xdr:col>67</xdr:col>
      <xdr:colOff>101600</xdr:colOff>
      <xdr:row>38</xdr:row>
      <xdr:rowOff>93704</xdr:rowOff>
    </xdr:to>
    <xdr:sp macro="" textlink="">
      <xdr:nvSpPr>
        <xdr:cNvPr id="546" name="楕円 545">
          <a:extLst>
            <a:ext uri="{FF2B5EF4-FFF2-40B4-BE49-F238E27FC236}">
              <a16:creationId xmlns:a16="http://schemas.microsoft.com/office/drawing/2014/main" id="{E64F5FC3-4908-4696-A8CA-61A06F92B8A4}"/>
            </a:ext>
          </a:extLst>
        </xdr:cNvPr>
        <xdr:cNvSpPr/>
      </xdr:nvSpPr>
      <xdr:spPr>
        <a:xfrm>
          <a:off x="11806238" y="6164304"/>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84831</xdr:rowOff>
    </xdr:from>
    <xdr:ext cx="534377" cy="259045"/>
    <xdr:sp macro="" textlink="">
      <xdr:nvSpPr>
        <xdr:cNvPr id="547" name="テキスト ボックス 546">
          <a:extLst>
            <a:ext uri="{FF2B5EF4-FFF2-40B4-BE49-F238E27FC236}">
              <a16:creationId xmlns:a16="http://schemas.microsoft.com/office/drawing/2014/main" id="{E9503F13-C301-4A34-B10D-1D5905FEE60C}"/>
            </a:ext>
          </a:extLst>
        </xdr:cNvPr>
        <xdr:cNvSpPr txBox="1"/>
      </xdr:nvSpPr>
      <xdr:spPr>
        <a:xfrm>
          <a:off x="11618424" y="6247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7FC02C2A-F57E-406D-A81A-329F0B3A8166}"/>
            </a:ext>
          </a:extLst>
        </xdr:cNvPr>
        <xdr:cNvSpPr/>
      </xdr:nvSpPr>
      <xdr:spPr>
        <a:xfrm>
          <a:off x="11517313" y="7029450"/>
          <a:ext cx="4343400"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FCCE7FA5-A9C3-4A79-9901-E00B5C7357A6}"/>
            </a:ext>
          </a:extLst>
        </xdr:cNvPr>
        <xdr:cNvSpPr/>
      </xdr:nvSpPr>
      <xdr:spPr>
        <a:xfrm>
          <a:off x="11630025" y="73533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CB89D849-FE71-4E73-A400-233A013162F3}"/>
            </a:ext>
          </a:extLst>
        </xdr:cNvPr>
        <xdr:cNvSpPr/>
      </xdr:nvSpPr>
      <xdr:spPr>
        <a:xfrm>
          <a:off x="11630025" y="75469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ECC4DD10-9A18-4639-AF29-EC4F8C4DA4A7}"/>
            </a:ext>
          </a:extLst>
        </xdr:cNvPr>
        <xdr:cNvSpPr/>
      </xdr:nvSpPr>
      <xdr:spPr>
        <a:xfrm>
          <a:off x="12574588" y="73533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7992AE67-BDF7-4273-B678-B2EA3DB716E2}"/>
            </a:ext>
          </a:extLst>
        </xdr:cNvPr>
        <xdr:cNvSpPr/>
      </xdr:nvSpPr>
      <xdr:spPr>
        <a:xfrm>
          <a:off x="12574588" y="75469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CE1A68-1C1E-46DE-9D4D-BBD05ADF5C57}"/>
            </a:ext>
          </a:extLst>
        </xdr:cNvPr>
        <xdr:cNvSpPr/>
      </xdr:nvSpPr>
      <xdr:spPr>
        <a:xfrm>
          <a:off x="13631863" y="73533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4DC8D440-2173-49F5-ADDC-F5043704CFB6}"/>
            </a:ext>
          </a:extLst>
        </xdr:cNvPr>
        <xdr:cNvSpPr/>
      </xdr:nvSpPr>
      <xdr:spPr>
        <a:xfrm>
          <a:off x="13631863" y="75469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DDDF2907-E665-433E-A7B9-EDE70F659BBF}"/>
            </a:ext>
          </a:extLst>
        </xdr:cNvPr>
        <xdr:cNvSpPr/>
      </xdr:nvSpPr>
      <xdr:spPr>
        <a:xfrm>
          <a:off x="11517313" y="7807325"/>
          <a:ext cx="43434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3F38B8BD-D6C7-40C9-904A-9279A508939E}"/>
            </a:ext>
          </a:extLst>
        </xdr:cNvPr>
        <xdr:cNvSpPr txBox="1"/>
      </xdr:nvSpPr>
      <xdr:spPr>
        <a:xfrm>
          <a:off x="11479213" y="7626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343DFD3C-64A9-4591-AF50-8082ECF3CF1C}"/>
            </a:ext>
          </a:extLst>
        </xdr:cNvPr>
        <xdr:cNvCxnSpPr/>
      </xdr:nvCxnSpPr>
      <xdr:spPr>
        <a:xfrm>
          <a:off x="11517313" y="99695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8" name="テキスト ボックス 557">
          <a:extLst>
            <a:ext uri="{FF2B5EF4-FFF2-40B4-BE49-F238E27FC236}">
              <a16:creationId xmlns:a16="http://schemas.microsoft.com/office/drawing/2014/main" id="{083C9F89-5222-4834-8A1C-519BF3E3C8F9}"/>
            </a:ext>
          </a:extLst>
        </xdr:cNvPr>
        <xdr:cNvSpPr txBox="1"/>
      </xdr:nvSpPr>
      <xdr:spPr>
        <a:xfrm>
          <a:off x="11028876" y="98368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9" name="直線コネクタ 558">
          <a:extLst>
            <a:ext uri="{FF2B5EF4-FFF2-40B4-BE49-F238E27FC236}">
              <a16:creationId xmlns:a16="http://schemas.microsoft.com/office/drawing/2014/main" id="{C034EC6A-7DAB-4CC4-A9EA-1C3502DF3566}"/>
            </a:ext>
          </a:extLst>
        </xdr:cNvPr>
        <xdr:cNvCxnSpPr/>
      </xdr:nvCxnSpPr>
      <xdr:spPr>
        <a:xfrm>
          <a:off x="11517313" y="96075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0" name="テキスト ボックス 559">
          <a:extLst>
            <a:ext uri="{FF2B5EF4-FFF2-40B4-BE49-F238E27FC236}">
              <a16:creationId xmlns:a16="http://schemas.microsoft.com/office/drawing/2014/main" id="{F536D6E4-F41D-4706-92E9-1A9FC364B9D8}"/>
            </a:ext>
          </a:extLst>
        </xdr:cNvPr>
        <xdr:cNvSpPr txBox="1"/>
      </xdr:nvSpPr>
      <xdr:spPr>
        <a:xfrm>
          <a:off x="11028876" y="94748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1" name="直線コネクタ 560">
          <a:extLst>
            <a:ext uri="{FF2B5EF4-FFF2-40B4-BE49-F238E27FC236}">
              <a16:creationId xmlns:a16="http://schemas.microsoft.com/office/drawing/2014/main" id="{0E450AA1-2AFE-4FEF-BE6B-791C1692D864}"/>
            </a:ext>
          </a:extLst>
        </xdr:cNvPr>
        <xdr:cNvCxnSpPr/>
      </xdr:nvCxnSpPr>
      <xdr:spPr>
        <a:xfrm>
          <a:off x="11517313" y="92456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2" name="テキスト ボックス 561">
          <a:extLst>
            <a:ext uri="{FF2B5EF4-FFF2-40B4-BE49-F238E27FC236}">
              <a16:creationId xmlns:a16="http://schemas.microsoft.com/office/drawing/2014/main" id="{6A561FBA-D083-4581-8AB3-E65852BF9ABC}"/>
            </a:ext>
          </a:extLst>
        </xdr:cNvPr>
        <xdr:cNvSpPr txBox="1"/>
      </xdr:nvSpPr>
      <xdr:spPr>
        <a:xfrm>
          <a:off x="11028876" y="91129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3CFD561E-886E-4EB1-8D9D-92F119D2F68F}"/>
            </a:ext>
          </a:extLst>
        </xdr:cNvPr>
        <xdr:cNvCxnSpPr/>
      </xdr:nvCxnSpPr>
      <xdr:spPr>
        <a:xfrm>
          <a:off x="11517313" y="88931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4" name="テキスト ボックス 563">
          <a:extLst>
            <a:ext uri="{FF2B5EF4-FFF2-40B4-BE49-F238E27FC236}">
              <a16:creationId xmlns:a16="http://schemas.microsoft.com/office/drawing/2014/main" id="{227E274A-9ED8-4A23-8B58-0F69BD030C4C}"/>
            </a:ext>
          </a:extLst>
        </xdr:cNvPr>
        <xdr:cNvSpPr txBox="1"/>
      </xdr:nvSpPr>
      <xdr:spPr>
        <a:xfrm>
          <a:off x="11028876" y="875571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5" name="直線コネクタ 564">
          <a:extLst>
            <a:ext uri="{FF2B5EF4-FFF2-40B4-BE49-F238E27FC236}">
              <a16:creationId xmlns:a16="http://schemas.microsoft.com/office/drawing/2014/main" id="{9A29937F-1654-4FD2-A3A0-51D9163FEBAD}"/>
            </a:ext>
          </a:extLst>
        </xdr:cNvPr>
        <xdr:cNvCxnSpPr/>
      </xdr:nvCxnSpPr>
      <xdr:spPr>
        <a:xfrm>
          <a:off x="11517313" y="85312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6" name="テキスト ボックス 565">
          <a:extLst>
            <a:ext uri="{FF2B5EF4-FFF2-40B4-BE49-F238E27FC236}">
              <a16:creationId xmlns:a16="http://schemas.microsoft.com/office/drawing/2014/main" id="{42282562-2805-4CE1-BABD-5142F6FB48C3}"/>
            </a:ext>
          </a:extLst>
        </xdr:cNvPr>
        <xdr:cNvSpPr txBox="1"/>
      </xdr:nvSpPr>
      <xdr:spPr>
        <a:xfrm>
          <a:off x="10964756"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7" name="直線コネクタ 566">
          <a:extLst>
            <a:ext uri="{FF2B5EF4-FFF2-40B4-BE49-F238E27FC236}">
              <a16:creationId xmlns:a16="http://schemas.microsoft.com/office/drawing/2014/main" id="{B6A6050C-98B8-41A4-8F3D-289E722E8D20}"/>
            </a:ext>
          </a:extLst>
        </xdr:cNvPr>
        <xdr:cNvCxnSpPr/>
      </xdr:nvCxnSpPr>
      <xdr:spPr>
        <a:xfrm>
          <a:off x="11517313" y="81692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8" name="テキスト ボックス 567">
          <a:extLst>
            <a:ext uri="{FF2B5EF4-FFF2-40B4-BE49-F238E27FC236}">
              <a16:creationId xmlns:a16="http://schemas.microsoft.com/office/drawing/2014/main" id="{F44EB1FC-A1A4-4517-8C96-BDE1347DDDCA}"/>
            </a:ext>
          </a:extLst>
        </xdr:cNvPr>
        <xdr:cNvSpPr txBox="1"/>
      </xdr:nvSpPr>
      <xdr:spPr>
        <a:xfrm>
          <a:off x="10964756" y="8036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CC659AA2-0883-4DB4-8875-33A35B2259EC}"/>
            </a:ext>
          </a:extLst>
        </xdr:cNvPr>
        <xdr:cNvCxnSpPr/>
      </xdr:nvCxnSpPr>
      <xdr:spPr>
        <a:xfrm>
          <a:off x="11517313" y="78073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5EC88B9E-601F-4B60-852F-7438A7DE0597}"/>
            </a:ext>
          </a:extLst>
        </xdr:cNvPr>
        <xdr:cNvSpPr txBox="1"/>
      </xdr:nvSpPr>
      <xdr:spPr>
        <a:xfrm>
          <a:off x="10964756" y="7674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F2B93F78-634F-4C8A-9378-ADA2AEFB105E}"/>
            </a:ext>
          </a:extLst>
        </xdr:cNvPr>
        <xdr:cNvSpPr/>
      </xdr:nvSpPr>
      <xdr:spPr>
        <a:xfrm>
          <a:off x="11517313" y="7807325"/>
          <a:ext cx="43434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127508</xdr:rowOff>
    </xdr:from>
    <xdr:to>
      <xdr:col>85</xdr:col>
      <xdr:colOff>126364</xdr:colOff>
      <xdr:row>59</xdr:row>
      <xdr:rowOff>109410</xdr:rowOff>
    </xdr:to>
    <xdr:cxnSp macro="">
      <xdr:nvCxnSpPr>
        <xdr:cNvPr id="572" name="直線コネクタ 571">
          <a:extLst>
            <a:ext uri="{FF2B5EF4-FFF2-40B4-BE49-F238E27FC236}">
              <a16:creationId xmlns:a16="http://schemas.microsoft.com/office/drawing/2014/main" id="{ED8ADE22-60A0-4EB8-9E38-B9F47175F88F}"/>
            </a:ext>
          </a:extLst>
        </xdr:cNvPr>
        <xdr:cNvCxnSpPr/>
      </xdr:nvCxnSpPr>
      <xdr:spPr>
        <a:xfrm flipV="1">
          <a:off x="15103158" y="8071358"/>
          <a:ext cx="1269" cy="1601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113237</xdr:rowOff>
    </xdr:from>
    <xdr:ext cx="534377" cy="259045"/>
    <xdr:sp macro="" textlink="">
      <xdr:nvSpPr>
        <xdr:cNvPr id="573" name="教育費最小値テキスト">
          <a:extLst>
            <a:ext uri="{FF2B5EF4-FFF2-40B4-BE49-F238E27FC236}">
              <a16:creationId xmlns:a16="http://schemas.microsoft.com/office/drawing/2014/main" id="{FEA0F3A1-12DC-43BA-AA21-B0404BB74EC0}"/>
            </a:ext>
          </a:extLst>
        </xdr:cNvPr>
        <xdr:cNvSpPr txBox="1"/>
      </xdr:nvSpPr>
      <xdr:spPr>
        <a:xfrm>
          <a:off x="15155863" y="9676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109410</xdr:rowOff>
    </xdr:from>
    <xdr:to>
      <xdr:col>86</xdr:col>
      <xdr:colOff>25400</xdr:colOff>
      <xdr:row>59</xdr:row>
      <xdr:rowOff>109410</xdr:rowOff>
    </xdr:to>
    <xdr:cxnSp macro="">
      <xdr:nvCxnSpPr>
        <xdr:cNvPr id="574" name="直線コネクタ 573">
          <a:extLst>
            <a:ext uri="{FF2B5EF4-FFF2-40B4-BE49-F238E27FC236}">
              <a16:creationId xmlns:a16="http://schemas.microsoft.com/office/drawing/2014/main" id="{193E4F0E-73DD-4A89-991C-0D47E17EAD17}"/>
            </a:ext>
          </a:extLst>
        </xdr:cNvPr>
        <xdr:cNvCxnSpPr/>
      </xdr:nvCxnSpPr>
      <xdr:spPr>
        <a:xfrm>
          <a:off x="15016163" y="9672510"/>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74185</xdr:rowOff>
    </xdr:from>
    <xdr:ext cx="599010" cy="259045"/>
    <xdr:sp macro="" textlink="">
      <xdr:nvSpPr>
        <xdr:cNvPr id="575" name="教育費最大値テキスト">
          <a:extLst>
            <a:ext uri="{FF2B5EF4-FFF2-40B4-BE49-F238E27FC236}">
              <a16:creationId xmlns:a16="http://schemas.microsoft.com/office/drawing/2014/main" id="{A881D288-8ADB-403C-A299-D9618ACBDAFB}"/>
            </a:ext>
          </a:extLst>
        </xdr:cNvPr>
        <xdr:cNvSpPr txBox="1"/>
      </xdr:nvSpPr>
      <xdr:spPr>
        <a:xfrm>
          <a:off x="15155863" y="78561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125,640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127508</xdr:rowOff>
    </xdr:from>
    <xdr:to>
      <xdr:col>86</xdr:col>
      <xdr:colOff>25400</xdr:colOff>
      <xdr:row>49</xdr:row>
      <xdr:rowOff>127508</xdr:rowOff>
    </xdr:to>
    <xdr:cxnSp macro="">
      <xdr:nvCxnSpPr>
        <xdr:cNvPr id="576" name="直線コネクタ 575">
          <a:extLst>
            <a:ext uri="{FF2B5EF4-FFF2-40B4-BE49-F238E27FC236}">
              <a16:creationId xmlns:a16="http://schemas.microsoft.com/office/drawing/2014/main" id="{582495C2-5647-4F5B-9EAF-302EDAE72D88}"/>
            </a:ext>
          </a:extLst>
        </xdr:cNvPr>
        <xdr:cNvCxnSpPr/>
      </xdr:nvCxnSpPr>
      <xdr:spPr>
        <a:xfrm>
          <a:off x="15016163" y="8071358"/>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60814</xdr:rowOff>
    </xdr:from>
    <xdr:to>
      <xdr:col>85</xdr:col>
      <xdr:colOff>127000</xdr:colOff>
      <xdr:row>55</xdr:row>
      <xdr:rowOff>161093</xdr:rowOff>
    </xdr:to>
    <xdr:cxnSp macro="">
      <xdr:nvCxnSpPr>
        <xdr:cNvPr id="577" name="直線コネクタ 576">
          <a:extLst>
            <a:ext uri="{FF2B5EF4-FFF2-40B4-BE49-F238E27FC236}">
              <a16:creationId xmlns:a16="http://schemas.microsoft.com/office/drawing/2014/main" id="{DF2904C5-7B6E-48EA-8938-6F4F8CB7543C}"/>
            </a:ext>
          </a:extLst>
        </xdr:cNvPr>
        <xdr:cNvCxnSpPr/>
      </xdr:nvCxnSpPr>
      <xdr:spPr>
        <a:xfrm flipV="1">
          <a:off x="14324013" y="8976214"/>
          <a:ext cx="781050" cy="100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19556</xdr:rowOff>
    </xdr:from>
    <xdr:ext cx="534377" cy="259045"/>
    <xdr:sp macro="" textlink="">
      <xdr:nvSpPr>
        <xdr:cNvPr id="578" name="教育費平均値テキスト">
          <a:extLst>
            <a:ext uri="{FF2B5EF4-FFF2-40B4-BE49-F238E27FC236}">
              <a16:creationId xmlns:a16="http://schemas.microsoft.com/office/drawing/2014/main" id="{7FA4BC60-EDB1-4CBF-A496-716D67653F68}"/>
            </a:ext>
          </a:extLst>
        </xdr:cNvPr>
        <xdr:cNvSpPr txBox="1"/>
      </xdr:nvSpPr>
      <xdr:spPr>
        <a:xfrm>
          <a:off x="15155863" y="8773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168129</xdr:rowOff>
    </xdr:from>
    <xdr:to>
      <xdr:col>85</xdr:col>
      <xdr:colOff>177800</xdr:colOff>
      <xdr:row>55</xdr:row>
      <xdr:rowOff>98279</xdr:rowOff>
    </xdr:to>
    <xdr:sp macro="" textlink="">
      <xdr:nvSpPr>
        <xdr:cNvPr id="579" name="フローチャート: 判断 578">
          <a:extLst>
            <a:ext uri="{FF2B5EF4-FFF2-40B4-BE49-F238E27FC236}">
              <a16:creationId xmlns:a16="http://schemas.microsoft.com/office/drawing/2014/main" id="{B933B9F7-5CF8-4A01-AE41-6F3661D20529}"/>
            </a:ext>
          </a:extLst>
        </xdr:cNvPr>
        <xdr:cNvSpPr/>
      </xdr:nvSpPr>
      <xdr:spPr>
        <a:xfrm>
          <a:off x="15054263" y="8916841"/>
          <a:ext cx="101600" cy="9683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161093</xdr:rowOff>
    </xdr:from>
    <xdr:to>
      <xdr:col>81</xdr:col>
      <xdr:colOff>50800</xdr:colOff>
      <xdr:row>56</xdr:row>
      <xdr:rowOff>69596</xdr:rowOff>
    </xdr:to>
    <xdr:cxnSp macro="">
      <xdr:nvCxnSpPr>
        <xdr:cNvPr id="580" name="直線コネクタ 579">
          <a:extLst>
            <a:ext uri="{FF2B5EF4-FFF2-40B4-BE49-F238E27FC236}">
              <a16:creationId xmlns:a16="http://schemas.microsoft.com/office/drawing/2014/main" id="{3B8FC093-C961-4D7D-8FA1-EED403D664A5}"/>
            </a:ext>
          </a:extLst>
        </xdr:cNvPr>
        <xdr:cNvCxnSpPr/>
      </xdr:nvCxnSpPr>
      <xdr:spPr>
        <a:xfrm flipV="1">
          <a:off x="13506450" y="9076493"/>
          <a:ext cx="817563" cy="70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53086</xdr:rowOff>
    </xdr:from>
    <xdr:to>
      <xdr:col>81</xdr:col>
      <xdr:colOff>101600</xdr:colOff>
      <xdr:row>55</xdr:row>
      <xdr:rowOff>154686</xdr:rowOff>
    </xdr:to>
    <xdr:sp macro="" textlink="">
      <xdr:nvSpPr>
        <xdr:cNvPr id="581" name="フローチャート: 判断 580">
          <a:extLst>
            <a:ext uri="{FF2B5EF4-FFF2-40B4-BE49-F238E27FC236}">
              <a16:creationId xmlns:a16="http://schemas.microsoft.com/office/drawing/2014/main" id="{33913D9A-6B0B-4930-A5FB-EDCE8E7A2ADE}"/>
            </a:ext>
          </a:extLst>
        </xdr:cNvPr>
        <xdr:cNvSpPr/>
      </xdr:nvSpPr>
      <xdr:spPr>
        <a:xfrm>
          <a:off x="14273213" y="8968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171213</xdr:rowOff>
    </xdr:from>
    <xdr:ext cx="534377" cy="259045"/>
    <xdr:sp macro="" textlink="">
      <xdr:nvSpPr>
        <xdr:cNvPr id="582" name="テキスト ボックス 581">
          <a:extLst>
            <a:ext uri="{FF2B5EF4-FFF2-40B4-BE49-F238E27FC236}">
              <a16:creationId xmlns:a16="http://schemas.microsoft.com/office/drawing/2014/main" id="{FF76B372-662E-4BAF-8A75-7DA0ADBA9338}"/>
            </a:ext>
          </a:extLst>
        </xdr:cNvPr>
        <xdr:cNvSpPr txBox="1"/>
      </xdr:nvSpPr>
      <xdr:spPr>
        <a:xfrm>
          <a:off x="14085399" y="8753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69596</xdr:rowOff>
    </xdr:from>
    <xdr:to>
      <xdr:col>76</xdr:col>
      <xdr:colOff>114300</xdr:colOff>
      <xdr:row>57</xdr:row>
      <xdr:rowOff>12274</xdr:rowOff>
    </xdr:to>
    <xdr:cxnSp macro="">
      <xdr:nvCxnSpPr>
        <xdr:cNvPr id="583" name="直線コネクタ 582">
          <a:extLst>
            <a:ext uri="{FF2B5EF4-FFF2-40B4-BE49-F238E27FC236}">
              <a16:creationId xmlns:a16="http://schemas.microsoft.com/office/drawing/2014/main" id="{A8001A1E-F0AD-4DA6-B94A-40DB544D4ED7}"/>
            </a:ext>
          </a:extLst>
        </xdr:cNvPr>
        <xdr:cNvCxnSpPr/>
      </xdr:nvCxnSpPr>
      <xdr:spPr>
        <a:xfrm flipV="1">
          <a:off x="12688888" y="9146921"/>
          <a:ext cx="817562" cy="104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159271</xdr:rowOff>
    </xdr:from>
    <xdr:to>
      <xdr:col>76</xdr:col>
      <xdr:colOff>165100</xdr:colOff>
      <xdr:row>56</xdr:row>
      <xdr:rowOff>89421</xdr:rowOff>
    </xdr:to>
    <xdr:sp macro="" textlink="">
      <xdr:nvSpPr>
        <xdr:cNvPr id="584" name="フローチャート: 判断 583">
          <a:extLst>
            <a:ext uri="{FF2B5EF4-FFF2-40B4-BE49-F238E27FC236}">
              <a16:creationId xmlns:a16="http://schemas.microsoft.com/office/drawing/2014/main" id="{C4BA2020-FADC-4542-BB8E-7B65B7827B7E}"/>
            </a:ext>
          </a:extLst>
        </xdr:cNvPr>
        <xdr:cNvSpPr/>
      </xdr:nvSpPr>
      <xdr:spPr>
        <a:xfrm>
          <a:off x="13455650" y="9074671"/>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105948</xdr:rowOff>
    </xdr:from>
    <xdr:ext cx="534377" cy="259045"/>
    <xdr:sp macro="" textlink="">
      <xdr:nvSpPr>
        <xdr:cNvPr id="585" name="テキスト ボックス 584">
          <a:extLst>
            <a:ext uri="{FF2B5EF4-FFF2-40B4-BE49-F238E27FC236}">
              <a16:creationId xmlns:a16="http://schemas.microsoft.com/office/drawing/2014/main" id="{E1EA4FB9-D5E0-4A08-B110-B6B2B233526F}"/>
            </a:ext>
          </a:extLst>
        </xdr:cNvPr>
        <xdr:cNvSpPr txBox="1"/>
      </xdr:nvSpPr>
      <xdr:spPr>
        <a:xfrm>
          <a:off x="13253549" y="8859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95504</xdr:rowOff>
    </xdr:from>
    <xdr:to>
      <xdr:col>71</xdr:col>
      <xdr:colOff>177800</xdr:colOff>
      <xdr:row>57</xdr:row>
      <xdr:rowOff>12274</xdr:rowOff>
    </xdr:to>
    <xdr:cxnSp macro="">
      <xdr:nvCxnSpPr>
        <xdr:cNvPr id="586" name="直線コネクタ 585">
          <a:extLst>
            <a:ext uri="{FF2B5EF4-FFF2-40B4-BE49-F238E27FC236}">
              <a16:creationId xmlns:a16="http://schemas.microsoft.com/office/drawing/2014/main" id="{8C13808B-D4CF-4BB3-8261-B256E72D5DB2}"/>
            </a:ext>
          </a:extLst>
        </xdr:cNvPr>
        <xdr:cNvCxnSpPr/>
      </xdr:nvCxnSpPr>
      <xdr:spPr>
        <a:xfrm>
          <a:off x="11857038" y="9172829"/>
          <a:ext cx="831850" cy="78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25844</xdr:rowOff>
    </xdr:from>
    <xdr:to>
      <xdr:col>72</xdr:col>
      <xdr:colOff>38100</xdr:colOff>
      <xdr:row>56</xdr:row>
      <xdr:rowOff>127444</xdr:rowOff>
    </xdr:to>
    <xdr:sp macro="" textlink="">
      <xdr:nvSpPr>
        <xdr:cNvPr id="587" name="フローチャート: 判断 586">
          <a:extLst>
            <a:ext uri="{FF2B5EF4-FFF2-40B4-BE49-F238E27FC236}">
              <a16:creationId xmlns:a16="http://schemas.microsoft.com/office/drawing/2014/main" id="{5B592B4D-33DC-434E-B250-B90D255F9CD6}"/>
            </a:ext>
          </a:extLst>
        </xdr:cNvPr>
        <xdr:cNvSpPr/>
      </xdr:nvSpPr>
      <xdr:spPr>
        <a:xfrm>
          <a:off x="12638088" y="9103169"/>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143971</xdr:rowOff>
    </xdr:from>
    <xdr:ext cx="534377" cy="259045"/>
    <xdr:sp macro="" textlink="">
      <xdr:nvSpPr>
        <xdr:cNvPr id="588" name="テキスト ボックス 587">
          <a:extLst>
            <a:ext uri="{FF2B5EF4-FFF2-40B4-BE49-F238E27FC236}">
              <a16:creationId xmlns:a16="http://schemas.microsoft.com/office/drawing/2014/main" id="{BDE1DA77-60FE-4C07-A7C5-8C1172B0BE0B}"/>
            </a:ext>
          </a:extLst>
        </xdr:cNvPr>
        <xdr:cNvSpPr txBox="1"/>
      </xdr:nvSpPr>
      <xdr:spPr>
        <a:xfrm>
          <a:off x="12435986" y="8897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158128</xdr:rowOff>
    </xdr:from>
    <xdr:to>
      <xdr:col>67</xdr:col>
      <xdr:colOff>101600</xdr:colOff>
      <xdr:row>56</xdr:row>
      <xdr:rowOff>88278</xdr:rowOff>
    </xdr:to>
    <xdr:sp macro="" textlink="">
      <xdr:nvSpPr>
        <xdr:cNvPr id="589" name="フローチャート: 判断 588">
          <a:extLst>
            <a:ext uri="{FF2B5EF4-FFF2-40B4-BE49-F238E27FC236}">
              <a16:creationId xmlns:a16="http://schemas.microsoft.com/office/drawing/2014/main" id="{9AEBC5CD-38F5-4FAE-9173-48EE75439170}"/>
            </a:ext>
          </a:extLst>
        </xdr:cNvPr>
        <xdr:cNvSpPr/>
      </xdr:nvSpPr>
      <xdr:spPr>
        <a:xfrm>
          <a:off x="11806238" y="9073528"/>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104805</xdr:rowOff>
    </xdr:from>
    <xdr:ext cx="534377" cy="259045"/>
    <xdr:sp macro="" textlink="">
      <xdr:nvSpPr>
        <xdr:cNvPr id="590" name="テキスト ボックス 589">
          <a:extLst>
            <a:ext uri="{FF2B5EF4-FFF2-40B4-BE49-F238E27FC236}">
              <a16:creationId xmlns:a16="http://schemas.microsoft.com/office/drawing/2014/main" id="{1B660DFB-3FD8-42F0-B575-D8C0DAADECA0}"/>
            </a:ext>
          </a:extLst>
        </xdr:cNvPr>
        <xdr:cNvSpPr txBox="1"/>
      </xdr:nvSpPr>
      <xdr:spPr>
        <a:xfrm>
          <a:off x="11618424" y="8858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CEDB7B6F-9CCA-46ED-AE8B-6FAD0762AAE4}"/>
            </a:ext>
          </a:extLst>
        </xdr:cNvPr>
        <xdr:cNvSpPr txBox="1"/>
      </xdr:nvSpPr>
      <xdr:spPr>
        <a:xfrm>
          <a:off x="14928850"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7447DB87-7694-42DE-9AA0-2DDE494A0B8A}"/>
            </a:ext>
          </a:extLst>
        </xdr:cNvPr>
        <xdr:cNvSpPr txBox="1"/>
      </xdr:nvSpPr>
      <xdr:spPr>
        <a:xfrm>
          <a:off x="14147800"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C8A3508D-2499-4607-AC26-77E4EAA50B19}"/>
            </a:ext>
          </a:extLst>
        </xdr:cNvPr>
        <xdr:cNvSpPr txBox="1"/>
      </xdr:nvSpPr>
      <xdr:spPr>
        <a:xfrm>
          <a:off x="13330238"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5EE46B85-CE14-4927-85E2-6C1006A6C6E3}"/>
            </a:ext>
          </a:extLst>
        </xdr:cNvPr>
        <xdr:cNvSpPr txBox="1"/>
      </xdr:nvSpPr>
      <xdr:spPr>
        <a:xfrm>
          <a:off x="12512675"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7EA01513-31A9-4107-AB8A-20AF512F96ED}"/>
            </a:ext>
          </a:extLst>
        </xdr:cNvPr>
        <xdr:cNvSpPr txBox="1"/>
      </xdr:nvSpPr>
      <xdr:spPr>
        <a:xfrm>
          <a:off x="11680825"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10014</xdr:rowOff>
    </xdr:from>
    <xdr:to>
      <xdr:col>85</xdr:col>
      <xdr:colOff>177800</xdr:colOff>
      <xdr:row>55</xdr:row>
      <xdr:rowOff>111614</xdr:rowOff>
    </xdr:to>
    <xdr:sp macro="" textlink="">
      <xdr:nvSpPr>
        <xdr:cNvPr id="596" name="楕円 595">
          <a:extLst>
            <a:ext uri="{FF2B5EF4-FFF2-40B4-BE49-F238E27FC236}">
              <a16:creationId xmlns:a16="http://schemas.microsoft.com/office/drawing/2014/main" id="{EE7E648D-A7B7-4ED5-B1A6-55B71EDF5B70}"/>
            </a:ext>
          </a:extLst>
        </xdr:cNvPr>
        <xdr:cNvSpPr/>
      </xdr:nvSpPr>
      <xdr:spPr>
        <a:xfrm>
          <a:off x="15054263" y="8925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159891</xdr:rowOff>
    </xdr:from>
    <xdr:ext cx="534377" cy="259045"/>
    <xdr:sp macro="" textlink="">
      <xdr:nvSpPr>
        <xdr:cNvPr id="597" name="教育費該当値テキスト">
          <a:extLst>
            <a:ext uri="{FF2B5EF4-FFF2-40B4-BE49-F238E27FC236}">
              <a16:creationId xmlns:a16="http://schemas.microsoft.com/office/drawing/2014/main" id="{037A2A9C-27C2-45E7-9C7D-83B9C628D297}"/>
            </a:ext>
          </a:extLst>
        </xdr:cNvPr>
        <xdr:cNvSpPr txBox="1"/>
      </xdr:nvSpPr>
      <xdr:spPr>
        <a:xfrm>
          <a:off x="15155863" y="8913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110293</xdr:rowOff>
    </xdr:from>
    <xdr:to>
      <xdr:col>81</xdr:col>
      <xdr:colOff>101600</xdr:colOff>
      <xdr:row>56</xdr:row>
      <xdr:rowOff>40443</xdr:rowOff>
    </xdr:to>
    <xdr:sp macro="" textlink="">
      <xdr:nvSpPr>
        <xdr:cNvPr id="598" name="楕円 597">
          <a:extLst>
            <a:ext uri="{FF2B5EF4-FFF2-40B4-BE49-F238E27FC236}">
              <a16:creationId xmlns:a16="http://schemas.microsoft.com/office/drawing/2014/main" id="{2E8503AC-312C-41DC-B07F-23C5CDB8B51F}"/>
            </a:ext>
          </a:extLst>
        </xdr:cNvPr>
        <xdr:cNvSpPr/>
      </xdr:nvSpPr>
      <xdr:spPr>
        <a:xfrm>
          <a:off x="14273213" y="9025693"/>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31570</xdr:rowOff>
    </xdr:from>
    <xdr:ext cx="534377" cy="259045"/>
    <xdr:sp macro="" textlink="">
      <xdr:nvSpPr>
        <xdr:cNvPr id="599" name="テキスト ボックス 598">
          <a:extLst>
            <a:ext uri="{FF2B5EF4-FFF2-40B4-BE49-F238E27FC236}">
              <a16:creationId xmlns:a16="http://schemas.microsoft.com/office/drawing/2014/main" id="{D015A476-332B-4147-A47F-1B5A11A0F4C9}"/>
            </a:ext>
          </a:extLst>
        </xdr:cNvPr>
        <xdr:cNvSpPr txBox="1"/>
      </xdr:nvSpPr>
      <xdr:spPr>
        <a:xfrm>
          <a:off x="14085399" y="9108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18796</xdr:rowOff>
    </xdr:from>
    <xdr:to>
      <xdr:col>76</xdr:col>
      <xdr:colOff>165100</xdr:colOff>
      <xdr:row>56</xdr:row>
      <xdr:rowOff>120396</xdr:rowOff>
    </xdr:to>
    <xdr:sp macro="" textlink="">
      <xdr:nvSpPr>
        <xdr:cNvPr id="600" name="楕円 599">
          <a:extLst>
            <a:ext uri="{FF2B5EF4-FFF2-40B4-BE49-F238E27FC236}">
              <a16:creationId xmlns:a16="http://schemas.microsoft.com/office/drawing/2014/main" id="{E09926FA-08F7-4FCF-931E-0B8394BE8C4D}"/>
            </a:ext>
          </a:extLst>
        </xdr:cNvPr>
        <xdr:cNvSpPr/>
      </xdr:nvSpPr>
      <xdr:spPr>
        <a:xfrm>
          <a:off x="13455650" y="9096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111523</xdr:rowOff>
    </xdr:from>
    <xdr:ext cx="534377" cy="259045"/>
    <xdr:sp macro="" textlink="">
      <xdr:nvSpPr>
        <xdr:cNvPr id="601" name="テキスト ボックス 600">
          <a:extLst>
            <a:ext uri="{FF2B5EF4-FFF2-40B4-BE49-F238E27FC236}">
              <a16:creationId xmlns:a16="http://schemas.microsoft.com/office/drawing/2014/main" id="{C9FC6000-730A-4B46-B01B-4011E722C081}"/>
            </a:ext>
          </a:extLst>
        </xdr:cNvPr>
        <xdr:cNvSpPr txBox="1"/>
      </xdr:nvSpPr>
      <xdr:spPr>
        <a:xfrm>
          <a:off x="13253549" y="9188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132924</xdr:rowOff>
    </xdr:from>
    <xdr:to>
      <xdr:col>72</xdr:col>
      <xdr:colOff>38100</xdr:colOff>
      <xdr:row>57</xdr:row>
      <xdr:rowOff>63074</xdr:rowOff>
    </xdr:to>
    <xdr:sp macro="" textlink="">
      <xdr:nvSpPr>
        <xdr:cNvPr id="602" name="楕円 601">
          <a:extLst>
            <a:ext uri="{FF2B5EF4-FFF2-40B4-BE49-F238E27FC236}">
              <a16:creationId xmlns:a16="http://schemas.microsoft.com/office/drawing/2014/main" id="{F914B0EC-1E6B-4C67-BDA1-842BD46F2B5C}"/>
            </a:ext>
          </a:extLst>
        </xdr:cNvPr>
        <xdr:cNvSpPr/>
      </xdr:nvSpPr>
      <xdr:spPr>
        <a:xfrm>
          <a:off x="12638088" y="9210249"/>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54201</xdr:rowOff>
    </xdr:from>
    <xdr:ext cx="534377" cy="259045"/>
    <xdr:sp macro="" textlink="">
      <xdr:nvSpPr>
        <xdr:cNvPr id="603" name="テキスト ボックス 602">
          <a:extLst>
            <a:ext uri="{FF2B5EF4-FFF2-40B4-BE49-F238E27FC236}">
              <a16:creationId xmlns:a16="http://schemas.microsoft.com/office/drawing/2014/main" id="{774A4D77-5963-4BA4-9D71-D3C52CCD370F}"/>
            </a:ext>
          </a:extLst>
        </xdr:cNvPr>
        <xdr:cNvSpPr txBox="1"/>
      </xdr:nvSpPr>
      <xdr:spPr>
        <a:xfrm>
          <a:off x="12435986" y="9293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44704</xdr:rowOff>
    </xdr:from>
    <xdr:to>
      <xdr:col>67</xdr:col>
      <xdr:colOff>101600</xdr:colOff>
      <xdr:row>56</xdr:row>
      <xdr:rowOff>146304</xdr:rowOff>
    </xdr:to>
    <xdr:sp macro="" textlink="">
      <xdr:nvSpPr>
        <xdr:cNvPr id="604" name="楕円 603">
          <a:extLst>
            <a:ext uri="{FF2B5EF4-FFF2-40B4-BE49-F238E27FC236}">
              <a16:creationId xmlns:a16="http://schemas.microsoft.com/office/drawing/2014/main" id="{5EC5C553-ABDB-48F6-91B4-E70D4417D799}"/>
            </a:ext>
          </a:extLst>
        </xdr:cNvPr>
        <xdr:cNvSpPr/>
      </xdr:nvSpPr>
      <xdr:spPr>
        <a:xfrm>
          <a:off x="11806238" y="9122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137431</xdr:rowOff>
    </xdr:from>
    <xdr:ext cx="534377" cy="259045"/>
    <xdr:sp macro="" textlink="">
      <xdr:nvSpPr>
        <xdr:cNvPr id="605" name="テキスト ボックス 604">
          <a:extLst>
            <a:ext uri="{FF2B5EF4-FFF2-40B4-BE49-F238E27FC236}">
              <a16:creationId xmlns:a16="http://schemas.microsoft.com/office/drawing/2014/main" id="{2252D63C-6566-4CC9-8BA9-D4446B4023DC}"/>
            </a:ext>
          </a:extLst>
        </xdr:cNvPr>
        <xdr:cNvSpPr txBox="1"/>
      </xdr:nvSpPr>
      <xdr:spPr>
        <a:xfrm>
          <a:off x="11618424" y="9214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FC1466B-A844-4CC3-8C30-C61C96EE5790}"/>
            </a:ext>
          </a:extLst>
        </xdr:cNvPr>
        <xdr:cNvSpPr/>
      </xdr:nvSpPr>
      <xdr:spPr>
        <a:xfrm>
          <a:off x="11517313" y="10267950"/>
          <a:ext cx="4343400"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8EBFFF08-7D62-4FB7-A114-64C3C9D907CA}"/>
            </a:ext>
          </a:extLst>
        </xdr:cNvPr>
        <xdr:cNvSpPr/>
      </xdr:nvSpPr>
      <xdr:spPr>
        <a:xfrm>
          <a:off x="11630025" y="105918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A7C14F6-3884-4D1A-AA8F-56BB3BF66789}"/>
            </a:ext>
          </a:extLst>
        </xdr:cNvPr>
        <xdr:cNvSpPr/>
      </xdr:nvSpPr>
      <xdr:spPr>
        <a:xfrm>
          <a:off x="11630025" y="107854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746F44A-AF9C-40B7-B506-71B20645A821}"/>
            </a:ext>
          </a:extLst>
        </xdr:cNvPr>
        <xdr:cNvSpPr/>
      </xdr:nvSpPr>
      <xdr:spPr>
        <a:xfrm>
          <a:off x="12574588" y="105918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D97B2624-175E-4C6F-AA9E-017AD7ACB01A}"/>
            </a:ext>
          </a:extLst>
        </xdr:cNvPr>
        <xdr:cNvSpPr/>
      </xdr:nvSpPr>
      <xdr:spPr>
        <a:xfrm>
          <a:off x="12574588" y="107854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A8CADDDC-3555-486A-A9F7-23AD42F472B6}"/>
            </a:ext>
          </a:extLst>
        </xdr:cNvPr>
        <xdr:cNvSpPr/>
      </xdr:nvSpPr>
      <xdr:spPr>
        <a:xfrm>
          <a:off x="13631863" y="105918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FC1094CD-1C28-4485-B0E8-86F96E039894}"/>
            </a:ext>
          </a:extLst>
        </xdr:cNvPr>
        <xdr:cNvSpPr/>
      </xdr:nvSpPr>
      <xdr:spPr>
        <a:xfrm>
          <a:off x="13631863" y="107854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7F7CD184-B824-4AA7-89F8-A8144E8ECDA1}"/>
            </a:ext>
          </a:extLst>
        </xdr:cNvPr>
        <xdr:cNvSpPr/>
      </xdr:nvSpPr>
      <xdr:spPr>
        <a:xfrm>
          <a:off x="11517313" y="11045825"/>
          <a:ext cx="43434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628C3475-0F60-4231-BE7D-03BCAA3FF7B0}"/>
            </a:ext>
          </a:extLst>
        </xdr:cNvPr>
        <xdr:cNvSpPr txBox="1"/>
      </xdr:nvSpPr>
      <xdr:spPr>
        <a:xfrm>
          <a:off x="11479213" y="108648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E9ACD126-55C3-4017-9CC2-3AD9B80061B5}"/>
            </a:ext>
          </a:extLst>
        </xdr:cNvPr>
        <xdr:cNvCxnSpPr/>
      </xdr:nvCxnSpPr>
      <xdr:spPr>
        <a:xfrm>
          <a:off x="11517313" y="132080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6" name="直線コネクタ 615">
          <a:extLst>
            <a:ext uri="{FF2B5EF4-FFF2-40B4-BE49-F238E27FC236}">
              <a16:creationId xmlns:a16="http://schemas.microsoft.com/office/drawing/2014/main" id="{1C4C762E-8B61-4414-8C24-1E60D81B0253}"/>
            </a:ext>
          </a:extLst>
        </xdr:cNvPr>
        <xdr:cNvCxnSpPr/>
      </xdr:nvCxnSpPr>
      <xdr:spPr>
        <a:xfrm>
          <a:off x="11517313" y="12900479"/>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7" name="テキスト ボックス 616">
          <a:extLst>
            <a:ext uri="{FF2B5EF4-FFF2-40B4-BE49-F238E27FC236}">
              <a16:creationId xmlns:a16="http://schemas.microsoft.com/office/drawing/2014/main" id="{CCB1B7E8-0E88-4817-B12F-E59799060A75}"/>
            </a:ext>
          </a:extLst>
        </xdr:cNvPr>
        <xdr:cNvSpPr txBox="1"/>
      </xdr:nvSpPr>
      <xdr:spPr>
        <a:xfrm>
          <a:off x="11282814" y="12767781"/>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8" name="直線コネクタ 617">
          <a:extLst>
            <a:ext uri="{FF2B5EF4-FFF2-40B4-BE49-F238E27FC236}">
              <a16:creationId xmlns:a16="http://schemas.microsoft.com/office/drawing/2014/main" id="{CF336A83-6BF8-4604-8D1F-62B1D5FA6870}"/>
            </a:ext>
          </a:extLst>
        </xdr:cNvPr>
        <xdr:cNvCxnSpPr/>
      </xdr:nvCxnSpPr>
      <xdr:spPr>
        <a:xfrm>
          <a:off x="11517313" y="12592957"/>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9" name="テキスト ボックス 618">
          <a:extLst>
            <a:ext uri="{FF2B5EF4-FFF2-40B4-BE49-F238E27FC236}">
              <a16:creationId xmlns:a16="http://schemas.microsoft.com/office/drawing/2014/main" id="{137E403C-798C-4CC6-9911-AEC91F70E908}"/>
            </a:ext>
          </a:extLst>
        </xdr:cNvPr>
        <xdr:cNvSpPr txBox="1"/>
      </xdr:nvSpPr>
      <xdr:spPr>
        <a:xfrm>
          <a:off x="11028876" y="124602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0" name="直線コネクタ 619">
          <a:extLst>
            <a:ext uri="{FF2B5EF4-FFF2-40B4-BE49-F238E27FC236}">
              <a16:creationId xmlns:a16="http://schemas.microsoft.com/office/drawing/2014/main" id="{8B389EED-7FC3-4651-87EC-FAB94EB10CCE}"/>
            </a:ext>
          </a:extLst>
        </xdr:cNvPr>
        <xdr:cNvCxnSpPr/>
      </xdr:nvCxnSpPr>
      <xdr:spPr>
        <a:xfrm>
          <a:off x="11517313" y="1228543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1" name="テキスト ボックス 620">
          <a:extLst>
            <a:ext uri="{FF2B5EF4-FFF2-40B4-BE49-F238E27FC236}">
              <a16:creationId xmlns:a16="http://schemas.microsoft.com/office/drawing/2014/main" id="{64022DB6-9F1E-4F43-9FBC-E2B3F25CEF4A}"/>
            </a:ext>
          </a:extLst>
        </xdr:cNvPr>
        <xdr:cNvSpPr txBox="1"/>
      </xdr:nvSpPr>
      <xdr:spPr>
        <a:xfrm>
          <a:off x="11028876" y="121527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2" name="直線コネクタ 621">
          <a:extLst>
            <a:ext uri="{FF2B5EF4-FFF2-40B4-BE49-F238E27FC236}">
              <a16:creationId xmlns:a16="http://schemas.microsoft.com/office/drawing/2014/main" id="{00071FEB-3CDE-4851-9610-DF051F261F1E}"/>
            </a:ext>
          </a:extLst>
        </xdr:cNvPr>
        <xdr:cNvCxnSpPr/>
      </xdr:nvCxnSpPr>
      <xdr:spPr>
        <a:xfrm>
          <a:off x="11517313" y="1197791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3" name="テキスト ボックス 622">
          <a:extLst>
            <a:ext uri="{FF2B5EF4-FFF2-40B4-BE49-F238E27FC236}">
              <a16:creationId xmlns:a16="http://schemas.microsoft.com/office/drawing/2014/main" id="{F6B8C944-AFA1-4EF2-BD5F-1638CA141A08}"/>
            </a:ext>
          </a:extLst>
        </xdr:cNvPr>
        <xdr:cNvSpPr txBox="1"/>
      </xdr:nvSpPr>
      <xdr:spPr>
        <a:xfrm>
          <a:off x="11028876" y="118356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4" name="直線コネクタ 623">
          <a:extLst>
            <a:ext uri="{FF2B5EF4-FFF2-40B4-BE49-F238E27FC236}">
              <a16:creationId xmlns:a16="http://schemas.microsoft.com/office/drawing/2014/main" id="{F9333105-C679-4544-948D-5E430FF8DB7F}"/>
            </a:ext>
          </a:extLst>
        </xdr:cNvPr>
        <xdr:cNvCxnSpPr/>
      </xdr:nvCxnSpPr>
      <xdr:spPr>
        <a:xfrm>
          <a:off x="11517313" y="11670393"/>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5" name="テキスト ボックス 624">
          <a:extLst>
            <a:ext uri="{FF2B5EF4-FFF2-40B4-BE49-F238E27FC236}">
              <a16:creationId xmlns:a16="http://schemas.microsoft.com/office/drawing/2014/main" id="{5A8999B4-0B66-4A02-8958-67EE6AB7D746}"/>
            </a:ext>
          </a:extLst>
        </xdr:cNvPr>
        <xdr:cNvSpPr txBox="1"/>
      </xdr:nvSpPr>
      <xdr:spPr>
        <a:xfrm>
          <a:off x="11028876" y="1152817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6" name="直線コネクタ 625">
          <a:extLst>
            <a:ext uri="{FF2B5EF4-FFF2-40B4-BE49-F238E27FC236}">
              <a16:creationId xmlns:a16="http://schemas.microsoft.com/office/drawing/2014/main" id="{68C27A7F-E0B6-48D5-8178-1F73B7D6909A}"/>
            </a:ext>
          </a:extLst>
        </xdr:cNvPr>
        <xdr:cNvCxnSpPr/>
      </xdr:nvCxnSpPr>
      <xdr:spPr>
        <a:xfrm>
          <a:off x="11517313" y="11353347"/>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7" name="テキスト ボックス 626">
          <a:extLst>
            <a:ext uri="{FF2B5EF4-FFF2-40B4-BE49-F238E27FC236}">
              <a16:creationId xmlns:a16="http://schemas.microsoft.com/office/drawing/2014/main" id="{DCFF037F-D22A-4B07-AEEC-44673793E539}"/>
            </a:ext>
          </a:extLst>
        </xdr:cNvPr>
        <xdr:cNvSpPr txBox="1"/>
      </xdr:nvSpPr>
      <xdr:spPr>
        <a:xfrm>
          <a:off x="10964756" y="112206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C4F75006-68AE-49BA-A587-7100C25B0DC4}"/>
            </a:ext>
          </a:extLst>
        </xdr:cNvPr>
        <xdr:cNvCxnSpPr/>
      </xdr:nvCxnSpPr>
      <xdr:spPr>
        <a:xfrm>
          <a:off x="11517313" y="110458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9" name="テキスト ボックス 628">
          <a:extLst>
            <a:ext uri="{FF2B5EF4-FFF2-40B4-BE49-F238E27FC236}">
              <a16:creationId xmlns:a16="http://schemas.microsoft.com/office/drawing/2014/main" id="{4C950D1E-8B64-4350-9CAF-C35D79A6BD81}"/>
            </a:ext>
          </a:extLst>
        </xdr:cNvPr>
        <xdr:cNvSpPr txBox="1"/>
      </xdr:nvSpPr>
      <xdr:spPr>
        <a:xfrm>
          <a:off x="10964756" y="10913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a:extLst>
            <a:ext uri="{FF2B5EF4-FFF2-40B4-BE49-F238E27FC236}">
              <a16:creationId xmlns:a16="http://schemas.microsoft.com/office/drawing/2014/main" id="{D1768DB4-FDF0-48FF-8071-581E614C5CEA}"/>
            </a:ext>
          </a:extLst>
        </xdr:cNvPr>
        <xdr:cNvSpPr/>
      </xdr:nvSpPr>
      <xdr:spPr>
        <a:xfrm>
          <a:off x="11517313" y="11045825"/>
          <a:ext cx="43434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41370</xdr:rowOff>
    </xdr:from>
    <xdr:to>
      <xdr:col>85</xdr:col>
      <xdr:colOff>126364</xdr:colOff>
      <xdr:row>79</xdr:row>
      <xdr:rowOff>98879</xdr:rowOff>
    </xdr:to>
    <xdr:cxnSp macro="">
      <xdr:nvCxnSpPr>
        <xdr:cNvPr id="631" name="直線コネクタ 630">
          <a:extLst>
            <a:ext uri="{FF2B5EF4-FFF2-40B4-BE49-F238E27FC236}">
              <a16:creationId xmlns:a16="http://schemas.microsoft.com/office/drawing/2014/main" id="{68BE06CD-57B0-4760-8CCE-EA4ABFDD735F}"/>
            </a:ext>
          </a:extLst>
        </xdr:cNvPr>
        <xdr:cNvCxnSpPr/>
      </xdr:nvCxnSpPr>
      <xdr:spPr>
        <a:xfrm flipV="1">
          <a:off x="15103158" y="11385645"/>
          <a:ext cx="1269" cy="1514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2" name="災害復旧費最小値テキスト">
          <a:extLst>
            <a:ext uri="{FF2B5EF4-FFF2-40B4-BE49-F238E27FC236}">
              <a16:creationId xmlns:a16="http://schemas.microsoft.com/office/drawing/2014/main" id="{570F9E60-EFE8-4850-832E-F79BCE6B114B}"/>
            </a:ext>
          </a:extLst>
        </xdr:cNvPr>
        <xdr:cNvSpPr txBox="1"/>
      </xdr:nvSpPr>
      <xdr:spPr>
        <a:xfrm>
          <a:off x="15155863" y="1290430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3" name="直線コネクタ 632">
          <a:extLst>
            <a:ext uri="{FF2B5EF4-FFF2-40B4-BE49-F238E27FC236}">
              <a16:creationId xmlns:a16="http://schemas.microsoft.com/office/drawing/2014/main" id="{DBC4AE61-2401-479C-BC09-104C8B934D6F}"/>
            </a:ext>
          </a:extLst>
        </xdr:cNvPr>
        <xdr:cNvCxnSpPr/>
      </xdr:nvCxnSpPr>
      <xdr:spPr>
        <a:xfrm>
          <a:off x="15016163" y="12900479"/>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159497</xdr:rowOff>
    </xdr:from>
    <xdr:ext cx="534377" cy="259045"/>
    <xdr:sp macro="" textlink="">
      <xdr:nvSpPr>
        <xdr:cNvPr id="634" name="災害復旧費最大値テキスト">
          <a:extLst>
            <a:ext uri="{FF2B5EF4-FFF2-40B4-BE49-F238E27FC236}">
              <a16:creationId xmlns:a16="http://schemas.microsoft.com/office/drawing/2014/main" id="{20164A1F-D75D-4373-9126-FC2492B0C232}"/>
            </a:ext>
          </a:extLst>
        </xdr:cNvPr>
        <xdr:cNvSpPr txBox="1"/>
      </xdr:nvSpPr>
      <xdr:spPr>
        <a:xfrm>
          <a:off x="15155863" y="11179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98,022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41370</xdr:rowOff>
    </xdr:from>
    <xdr:to>
      <xdr:col>86</xdr:col>
      <xdr:colOff>25400</xdr:colOff>
      <xdr:row>70</xdr:row>
      <xdr:rowOff>41370</xdr:rowOff>
    </xdr:to>
    <xdr:cxnSp macro="">
      <xdr:nvCxnSpPr>
        <xdr:cNvPr id="635" name="直線コネクタ 634">
          <a:extLst>
            <a:ext uri="{FF2B5EF4-FFF2-40B4-BE49-F238E27FC236}">
              <a16:creationId xmlns:a16="http://schemas.microsoft.com/office/drawing/2014/main" id="{9151FE37-6587-41D6-8140-8DDEBF71119D}"/>
            </a:ext>
          </a:extLst>
        </xdr:cNvPr>
        <xdr:cNvCxnSpPr/>
      </xdr:nvCxnSpPr>
      <xdr:spPr>
        <a:xfrm>
          <a:off x="15016163" y="11385645"/>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68638</xdr:rowOff>
    </xdr:from>
    <xdr:to>
      <xdr:col>85</xdr:col>
      <xdr:colOff>127000</xdr:colOff>
      <xdr:row>79</xdr:row>
      <xdr:rowOff>95630</xdr:rowOff>
    </xdr:to>
    <xdr:cxnSp macro="">
      <xdr:nvCxnSpPr>
        <xdr:cNvPr id="636" name="直線コネクタ 635">
          <a:extLst>
            <a:ext uri="{FF2B5EF4-FFF2-40B4-BE49-F238E27FC236}">
              <a16:creationId xmlns:a16="http://schemas.microsoft.com/office/drawing/2014/main" id="{09790D31-25B4-4107-8453-FE36858D79F6}"/>
            </a:ext>
          </a:extLst>
        </xdr:cNvPr>
        <xdr:cNvCxnSpPr/>
      </xdr:nvCxnSpPr>
      <xdr:spPr>
        <a:xfrm>
          <a:off x="14324013" y="12870238"/>
          <a:ext cx="781050" cy="26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120643</xdr:rowOff>
    </xdr:from>
    <xdr:ext cx="469744" cy="259045"/>
    <xdr:sp macro="" textlink="">
      <xdr:nvSpPr>
        <xdr:cNvPr id="637" name="災害復旧費平均値テキスト">
          <a:extLst>
            <a:ext uri="{FF2B5EF4-FFF2-40B4-BE49-F238E27FC236}">
              <a16:creationId xmlns:a16="http://schemas.microsoft.com/office/drawing/2014/main" id="{F3AD274F-A47F-4193-90D1-C521CFA06BBE}"/>
            </a:ext>
          </a:extLst>
        </xdr:cNvPr>
        <xdr:cNvSpPr txBox="1"/>
      </xdr:nvSpPr>
      <xdr:spPr>
        <a:xfrm>
          <a:off x="15155863" y="125983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97766</xdr:rowOff>
    </xdr:from>
    <xdr:to>
      <xdr:col>85</xdr:col>
      <xdr:colOff>177800</xdr:colOff>
      <xdr:row>79</xdr:row>
      <xdr:rowOff>27916</xdr:rowOff>
    </xdr:to>
    <xdr:sp macro="" textlink="">
      <xdr:nvSpPr>
        <xdr:cNvPr id="638" name="フローチャート: 判断 637">
          <a:extLst>
            <a:ext uri="{FF2B5EF4-FFF2-40B4-BE49-F238E27FC236}">
              <a16:creationId xmlns:a16="http://schemas.microsoft.com/office/drawing/2014/main" id="{ECCAF315-C2CB-48AD-B51E-E1550AA41B21}"/>
            </a:ext>
          </a:extLst>
        </xdr:cNvPr>
        <xdr:cNvSpPr/>
      </xdr:nvSpPr>
      <xdr:spPr>
        <a:xfrm>
          <a:off x="15054263" y="12737441"/>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68638</xdr:rowOff>
    </xdr:from>
    <xdr:to>
      <xdr:col>81</xdr:col>
      <xdr:colOff>50800</xdr:colOff>
      <xdr:row>79</xdr:row>
      <xdr:rowOff>88199</xdr:rowOff>
    </xdr:to>
    <xdr:cxnSp macro="">
      <xdr:nvCxnSpPr>
        <xdr:cNvPr id="639" name="直線コネクタ 638">
          <a:extLst>
            <a:ext uri="{FF2B5EF4-FFF2-40B4-BE49-F238E27FC236}">
              <a16:creationId xmlns:a16="http://schemas.microsoft.com/office/drawing/2014/main" id="{6ACCE945-7AA4-4764-851B-F8CF46BD355E}"/>
            </a:ext>
          </a:extLst>
        </xdr:cNvPr>
        <xdr:cNvCxnSpPr/>
      </xdr:nvCxnSpPr>
      <xdr:spPr>
        <a:xfrm flipV="1">
          <a:off x="13506450" y="12870238"/>
          <a:ext cx="817563" cy="19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67069</xdr:rowOff>
    </xdr:from>
    <xdr:to>
      <xdr:col>81</xdr:col>
      <xdr:colOff>101600</xdr:colOff>
      <xdr:row>78</xdr:row>
      <xdr:rowOff>168669</xdr:rowOff>
    </xdr:to>
    <xdr:sp macro="" textlink="">
      <xdr:nvSpPr>
        <xdr:cNvPr id="640" name="フローチャート: 判断 639">
          <a:extLst>
            <a:ext uri="{FF2B5EF4-FFF2-40B4-BE49-F238E27FC236}">
              <a16:creationId xmlns:a16="http://schemas.microsoft.com/office/drawing/2014/main" id="{ABDC254F-BD69-4890-8343-4D8F75A7DD20}"/>
            </a:ext>
          </a:extLst>
        </xdr:cNvPr>
        <xdr:cNvSpPr/>
      </xdr:nvSpPr>
      <xdr:spPr>
        <a:xfrm>
          <a:off x="14273213" y="12706744"/>
          <a:ext cx="101600" cy="9683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13746</xdr:rowOff>
    </xdr:from>
    <xdr:ext cx="469744" cy="259045"/>
    <xdr:sp macro="" textlink="">
      <xdr:nvSpPr>
        <xdr:cNvPr id="641" name="テキスト ボックス 640">
          <a:extLst>
            <a:ext uri="{FF2B5EF4-FFF2-40B4-BE49-F238E27FC236}">
              <a16:creationId xmlns:a16="http://schemas.microsoft.com/office/drawing/2014/main" id="{8A7F151D-8FBD-49D0-8474-B3526F45A8BB}"/>
            </a:ext>
          </a:extLst>
        </xdr:cNvPr>
        <xdr:cNvSpPr txBox="1"/>
      </xdr:nvSpPr>
      <xdr:spPr>
        <a:xfrm>
          <a:off x="14103428" y="12491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88199</xdr:rowOff>
    </xdr:from>
    <xdr:to>
      <xdr:col>76</xdr:col>
      <xdr:colOff>114300</xdr:colOff>
      <xdr:row>79</xdr:row>
      <xdr:rowOff>93556</xdr:rowOff>
    </xdr:to>
    <xdr:cxnSp macro="">
      <xdr:nvCxnSpPr>
        <xdr:cNvPr id="642" name="直線コネクタ 641">
          <a:extLst>
            <a:ext uri="{FF2B5EF4-FFF2-40B4-BE49-F238E27FC236}">
              <a16:creationId xmlns:a16="http://schemas.microsoft.com/office/drawing/2014/main" id="{C0818B0D-31EA-4B40-AA1C-63C860FD213C}"/>
            </a:ext>
          </a:extLst>
        </xdr:cNvPr>
        <xdr:cNvCxnSpPr/>
      </xdr:nvCxnSpPr>
      <xdr:spPr>
        <a:xfrm flipV="1">
          <a:off x="12688888" y="12889799"/>
          <a:ext cx="817562" cy="5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129803</xdr:rowOff>
    </xdr:from>
    <xdr:to>
      <xdr:col>76</xdr:col>
      <xdr:colOff>165100</xdr:colOff>
      <xdr:row>79</xdr:row>
      <xdr:rowOff>59953</xdr:rowOff>
    </xdr:to>
    <xdr:sp macro="" textlink="">
      <xdr:nvSpPr>
        <xdr:cNvPr id="643" name="フローチャート: 判断 642">
          <a:extLst>
            <a:ext uri="{FF2B5EF4-FFF2-40B4-BE49-F238E27FC236}">
              <a16:creationId xmlns:a16="http://schemas.microsoft.com/office/drawing/2014/main" id="{20D9209D-7D35-4E0D-A7F9-28C5B86C8995}"/>
            </a:ext>
          </a:extLst>
        </xdr:cNvPr>
        <xdr:cNvSpPr/>
      </xdr:nvSpPr>
      <xdr:spPr>
        <a:xfrm>
          <a:off x="13455650" y="12769478"/>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76480</xdr:rowOff>
    </xdr:from>
    <xdr:ext cx="469744" cy="259045"/>
    <xdr:sp macro="" textlink="">
      <xdr:nvSpPr>
        <xdr:cNvPr id="644" name="テキスト ボックス 643">
          <a:extLst>
            <a:ext uri="{FF2B5EF4-FFF2-40B4-BE49-F238E27FC236}">
              <a16:creationId xmlns:a16="http://schemas.microsoft.com/office/drawing/2014/main" id="{3B5EDC71-40C6-4A05-B240-A58704381E4F}"/>
            </a:ext>
          </a:extLst>
        </xdr:cNvPr>
        <xdr:cNvSpPr txBox="1"/>
      </xdr:nvSpPr>
      <xdr:spPr>
        <a:xfrm>
          <a:off x="13285866" y="12554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66973</xdr:rowOff>
    </xdr:from>
    <xdr:to>
      <xdr:col>71</xdr:col>
      <xdr:colOff>177800</xdr:colOff>
      <xdr:row>79</xdr:row>
      <xdr:rowOff>93556</xdr:rowOff>
    </xdr:to>
    <xdr:cxnSp macro="">
      <xdr:nvCxnSpPr>
        <xdr:cNvPr id="645" name="直線コネクタ 644">
          <a:extLst>
            <a:ext uri="{FF2B5EF4-FFF2-40B4-BE49-F238E27FC236}">
              <a16:creationId xmlns:a16="http://schemas.microsoft.com/office/drawing/2014/main" id="{D0A75941-01F1-4747-ACF6-C15C652963F3}"/>
            </a:ext>
          </a:extLst>
        </xdr:cNvPr>
        <xdr:cNvCxnSpPr/>
      </xdr:nvCxnSpPr>
      <xdr:spPr>
        <a:xfrm>
          <a:off x="11857038" y="12868573"/>
          <a:ext cx="831850" cy="26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137886</xdr:rowOff>
    </xdr:from>
    <xdr:to>
      <xdr:col>72</xdr:col>
      <xdr:colOff>38100</xdr:colOff>
      <xdr:row>79</xdr:row>
      <xdr:rowOff>68036</xdr:rowOff>
    </xdr:to>
    <xdr:sp macro="" textlink="">
      <xdr:nvSpPr>
        <xdr:cNvPr id="646" name="フローチャート: 判断 645">
          <a:extLst>
            <a:ext uri="{FF2B5EF4-FFF2-40B4-BE49-F238E27FC236}">
              <a16:creationId xmlns:a16="http://schemas.microsoft.com/office/drawing/2014/main" id="{0DEECDE7-0F11-4AC6-8E54-990F1E712F1E}"/>
            </a:ext>
          </a:extLst>
        </xdr:cNvPr>
        <xdr:cNvSpPr/>
      </xdr:nvSpPr>
      <xdr:spPr>
        <a:xfrm>
          <a:off x="12638088" y="12777561"/>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84563</xdr:rowOff>
    </xdr:from>
    <xdr:ext cx="469744" cy="259045"/>
    <xdr:sp macro="" textlink="">
      <xdr:nvSpPr>
        <xdr:cNvPr id="647" name="テキスト ボックス 646">
          <a:extLst>
            <a:ext uri="{FF2B5EF4-FFF2-40B4-BE49-F238E27FC236}">
              <a16:creationId xmlns:a16="http://schemas.microsoft.com/office/drawing/2014/main" id="{1504FEA5-16C5-4C67-9747-457595799776}"/>
            </a:ext>
          </a:extLst>
        </xdr:cNvPr>
        <xdr:cNvSpPr txBox="1"/>
      </xdr:nvSpPr>
      <xdr:spPr>
        <a:xfrm>
          <a:off x="12468303" y="12562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102795</xdr:rowOff>
    </xdr:from>
    <xdr:to>
      <xdr:col>67</xdr:col>
      <xdr:colOff>101600</xdr:colOff>
      <xdr:row>79</xdr:row>
      <xdr:rowOff>32945</xdr:rowOff>
    </xdr:to>
    <xdr:sp macro="" textlink="">
      <xdr:nvSpPr>
        <xdr:cNvPr id="648" name="フローチャート: 判断 647">
          <a:extLst>
            <a:ext uri="{FF2B5EF4-FFF2-40B4-BE49-F238E27FC236}">
              <a16:creationId xmlns:a16="http://schemas.microsoft.com/office/drawing/2014/main" id="{ED47F0E2-0046-4707-9D83-CA627A05B26C}"/>
            </a:ext>
          </a:extLst>
        </xdr:cNvPr>
        <xdr:cNvSpPr/>
      </xdr:nvSpPr>
      <xdr:spPr>
        <a:xfrm>
          <a:off x="11806238" y="12742470"/>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49472</xdr:rowOff>
    </xdr:from>
    <xdr:ext cx="469744" cy="259045"/>
    <xdr:sp macro="" textlink="">
      <xdr:nvSpPr>
        <xdr:cNvPr id="649" name="テキスト ボックス 648">
          <a:extLst>
            <a:ext uri="{FF2B5EF4-FFF2-40B4-BE49-F238E27FC236}">
              <a16:creationId xmlns:a16="http://schemas.microsoft.com/office/drawing/2014/main" id="{5E16EB36-A119-4242-8551-A1A0AD24BEA4}"/>
            </a:ext>
          </a:extLst>
        </xdr:cNvPr>
        <xdr:cNvSpPr txBox="1"/>
      </xdr:nvSpPr>
      <xdr:spPr>
        <a:xfrm>
          <a:off x="11636453" y="12527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2F6E7E99-0B6E-4B00-81D7-13C5AE6E67EA}"/>
            </a:ext>
          </a:extLst>
        </xdr:cNvPr>
        <xdr:cNvSpPr txBox="1"/>
      </xdr:nvSpPr>
      <xdr:spPr>
        <a:xfrm>
          <a:off x="14928850" y="1320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FCCCED74-CBF6-451E-AE69-18181384D628}"/>
            </a:ext>
          </a:extLst>
        </xdr:cNvPr>
        <xdr:cNvSpPr txBox="1"/>
      </xdr:nvSpPr>
      <xdr:spPr>
        <a:xfrm>
          <a:off x="14147800" y="1320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4AE0F326-6460-4EA4-9F0A-09E1A249478D}"/>
            </a:ext>
          </a:extLst>
        </xdr:cNvPr>
        <xdr:cNvSpPr txBox="1"/>
      </xdr:nvSpPr>
      <xdr:spPr>
        <a:xfrm>
          <a:off x="13330238" y="1320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7820CBE8-6C2C-4474-9765-1D811FD64E39}"/>
            </a:ext>
          </a:extLst>
        </xdr:cNvPr>
        <xdr:cNvSpPr txBox="1"/>
      </xdr:nvSpPr>
      <xdr:spPr>
        <a:xfrm>
          <a:off x="12512675" y="1320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6C208CE-AFBF-42B1-AD03-FB13A7810D32}"/>
            </a:ext>
          </a:extLst>
        </xdr:cNvPr>
        <xdr:cNvSpPr txBox="1"/>
      </xdr:nvSpPr>
      <xdr:spPr>
        <a:xfrm>
          <a:off x="11680825" y="1320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44830</xdr:rowOff>
    </xdr:from>
    <xdr:to>
      <xdr:col>85</xdr:col>
      <xdr:colOff>177800</xdr:colOff>
      <xdr:row>79</xdr:row>
      <xdr:rowOff>146430</xdr:rowOff>
    </xdr:to>
    <xdr:sp macro="" textlink="">
      <xdr:nvSpPr>
        <xdr:cNvPr id="655" name="楕円 654">
          <a:extLst>
            <a:ext uri="{FF2B5EF4-FFF2-40B4-BE49-F238E27FC236}">
              <a16:creationId xmlns:a16="http://schemas.microsoft.com/office/drawing/2014/main" id="{ED967275-0F46-4CDC-BEBB-774C4A156C5E}"/>
            </a:ext>
          </a:extLst>
        </xdr:cNvPr>
        <xdr:cNvSpPr/>
      </xdr:nvSpPr>
      <xdr:spPr>
        <a:xfrm>
          <a:off x="15054263" y="1284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131207</xdr:rowOff>
    </xdr:from>
    <xdr:ext cx="378565" cy="259045"/>
    <xdr:sp macro="" textlink="">
      <xdr:nvSpPr>
        <xdr:cNvPr id="656" name="災害復旧費該当値テキスト">
          <a:extLst>
            <a:ext uri="{FF2B5EF4-FFF2-40B4-BE49-F238E27FC236}">
              <a16:creationId xmlns:a16="http://schemas.microsoft.com/office/drawing/2014/main" id="{E5544B53-6EBA-4068-8C43-9AB8A29E2456}"/>
            </a:ext>
          </a:extLst>
        </xdr:cNvPr>
        <xdr:cNvSpPr txBox="1"/>
      </xdr:nvSpPr>
      <xdr:spPr>
        <a:xfrm>
          <a:off x="15155863" y="127708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17838</xdr:rowOff>
    </xdr:from>
    <xdr:to>
      <xdr:col>81</xdr:col>
      <xdr:colOff>101600</xdr:colOff>
      <xdr:row>79</xdr:row>
      <xdr:rowOff>119438</xdr:rowOff>
    </xdr:to>
    <xdr:sp macro="" textlink="">
      <xdr:nvSpPr>
        <xdr:cNvPr id="657" name="楕円 656">
          <a:extLst>
            <a:ext uri="{FF2B5EF4-FFF2-40B4-BE49-F238E27FC236}">
              <a16:creationId xmlns:a16="http://schemas.microsoft.com/office/drawing/2014/main" id="{80C9C770-C472-400D-92E3-F2F7F81D13D6}"/>
            </a:ext>
          </a:extLst>
        </xdr:cNvPr>
        <xdr:cNvSpPr/>
      </xdr:nvSpPr>
      <xdr:spPr>
        <a:xfrm>
          <a:off x="14273213" y="12819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110565</xdr:rowOff>
    </xdr:from>
    <xdr:ext cx="469744" cy="259045"/>
    <xdr:sp macro="" textlink="">
      <xdr:nvSpPr>
        <xdr:cNvPr id="658" name="テキスト ボックス 657">
          <a:extLst>
            <a:ext uri="{FF2B5EF4-FFF2-40B4-BE49-F238E27FC236}">
              <a16:creationId xmlns:a16="http://schemas.microsoft.com/office/drawing/2014/main" id="{FB02551D-3786-47CE-8359-0F395F8F8502}"/>
            </a:ext>
          </a:extLst>
        </xdr:cNvPr>
        <xdr:cNvSpPr txBox="1"/>
      </xdr:nvSpPr>
      <xdr:spPr>
        <a:xfrm>
          <a:off x="14103428" y="12912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37399</xdr:rowOff>
    </xdr:from>
    <xdr:to>
      <xdr:col>76</xdr:col>
      <xdr:colOff>165100</xdr:colOff>
      <xdr:row>79</xdr:row>
      <xdr:rowOff>138999</xdr:rowOff>
    </xdr:to>
    <xdr:sp macro="" textlink="">
      <xdr:nvSpPr>
        <xdr:cNvPr id="659" name="楕円 658">
          <a:extLst>
            <a:ext uri="{FF2B5EF4-FFF2-40B4-BE49-F238E27FC236}">
              <a16:creationId xmlns:a16="http://schemas.microsoft.com/office/drawing/2014/main" id="{15D31E11-BB6E-4D4F-8AC6-D3D434D64EDC}"/>
            </a:ext>
          </a:extLst>
        </xdr:cNvPr>
        <xdr:cNvSpPr/>
      </xdr:nvSpPr>
      <xdr:spPr>
        <a:xfrm>
          <a:off x="13455650" y="12838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130126</xdr:rowOff>
    </xdr:from>
    <xdr:ext cx="378565" cy="259045"/>
    <xdr:sp macro="" textlink="">
      <xdr:nvSpPr>
        <xdr:cNvPr id="660" name="テキスト ボックス 659">
          <a:extLst>
            <a:ext uri="{FF2B5EF4-FFF2-40B4-BE49-F238E27FC236}">
              <a16:creationId xmlns:a16="http://schemas.microsoft.com/office/drawing/2014/main" id="{4D0D105C-308E-421E-BA51-442E2AB5F729}"/>
            </a:ext>
          </a:extLst>
        </xdr:cNvPr>
        <xdr:cNvSpPr txBox="1"/>
      </xdr:nvSpPr>
      <xdr:spPr>
        <a:xfrm>
          <a:off x="13331455" y="129317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42756</xdr:rowOff>
    </xdr:from>
    <xdr:to>
      <xdr:col>72</xdr:col>
      <xdr:colOff>38100</xdr:colOff>
      <xdr:row>79</xdr:row>
      <xdr:rowOff>144356</xdr:rowOff>
    </xdr:to>
    <xdr:sp macro="" textlink="">
      <xdr:nvSpPr>
        <xdr:cNvPr id="661" name="楕円 660">
          <a:extLst>
            <a:ext uri="{FF2B5EF4-FFF2-40B4-BE49-F238E27FC236}">
              <a16:creationId xmlns:a16="http://schemas.microsoft.com/office/drawing/2014/main" id="{5D548033-3CAB-4B01-8249-8AB697DE456E}"/>
            </a:ext>
          </a:extLst>
        </xdr:cNvPr>
        <xdr:cNvSpPr/>
      </xdr:nvSpPr>
      <xdr:spPr>
        <a:xfrm>
          <a:off x="12638088" y="12844356"/>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135483</xdr:rowOff>
    </xdr:from>
    <xdr:ext cx="378565" cy="259045"/>
    <xdr:sp macro="" textlink="">
      <xdr:nvSpPr>
        <xdr:cNvPr id="662" name="テキスト ボックス 661">
          <a:extLst>
            <a:ext uri="{FF2B5EF4-FFF2-40B4-BE49-F238E27FC236}">
              <a16:creationId xmlns:a16="http://schemas.microsoft.com/office/drawing/2014/main" id="{A7046AA2-2129-40ED-98A7-E6B787334755}"/>
            </a:ext>
          </a:extLst>
        </xdr:cNvPr>
        <xdr:cNvSpPr txBox="1"/>
      </xdr:nvSpPr>
      <xdr:spPr>
        <a:xfrm>
          <a:off x="12509130" y="129370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16173</xdr:rowOff>
    </xdr:from>
    <xdr:to>
      <xdr:col>67</xdr:col>
      <xdr:colOff>101600</xdr:colOff>
      <xdr:row>79</xdr:row>
      <xdr:rowOff>117773</xdr:rowOff>
    </xdr:to>
    <xdr:sp macro="" textlink="">
      <xdr:nvSpPr>
        <xdr:cNvPr id="663" name="楕円 662">
          <a:extLst>
            <a:ext uri="{FF2B5EF4-FFF2-40B4-BE49-F238E27FC236}">
              <a16:creationId xmlns:a16="http://schemas.microsoft.com/office/drawing/2014/main" id="{6672189B-41E1-4839-82BD-391CEE84C285}"/>
            </a:ext>
          </a:extLst>
        </xdr:cNvPr>
        <xdr:cNvSpPr/>
      </xdr:nvSpPr>
      <xdr:spPr>
        <a:xfrm>
          <a:off x="11806238" y="12817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108900</xdr:rowOff>
    </xdr:from>
    <xdr:ext cx="469744" cy="259045"/>
    <xdr:sp macro="" textlink="">
      <xdr:nvSpPr>
        <xdr:cNvPr id="664" name="テキスト ボックス 663">
          <a:extLst>
            <a:ext uri="{FF2B5EF4-FFF2-40B4-BE49-F238E27FC236}">
              <a16:creationId xmlns:a16="http://schemas.microsoft.com/office/drawing/2014/main" id="{A16023DF-A6AB-4C5C-8743-FC6B1209674A}"/>
            </a:ext>
          </a:extLst>
        </xdr:cNvPr>
        <xdr:cNvSpPr txBox="1"/>
      </xdr:nvSpPr>
      <xdr:spPr>
        <a:xfrm>
          <a:off x="11636453" y="12910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B769828B-840D-4A3D-8AC0-F46DCD3A2F6C}"/>
            </a:ext>
          </a:extLst>
        </xdr:cNvPr>
        <xdr:cNvSpPr/>
      </xdr:nvSpPr>
      <xdr:spPr>
        <a:xfrm>
          <a:off x="11517313" y="13506450"/>
          <a:ext cx="4343400"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53123B38-6BE0-4818-87E6-6CC1BDE5E76B}"/>
            </a:ext>
          </a:extLst>
        </xdr:cNvPr>
        <xdr:cNvSpPr/>
      </xdr:nvSpPr>
      <xdr:spPr>
        <a:xfrm>
          <a:off x="11630025" y="138303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B5144C1A-54F3-42D4-866A-08E15CF2C838}"/>
            </a:ext>
          </a:extLst>
        </xdr:cNvPr>
        <xdr:cNvSpPr/>
      </xdr:nvSpPr>
      <xdr:spPr>
        <a:xfrm>
          <a:off x="11630025" y="140239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72954914-319E-4FDB-8CDF-46695FCDF9F7}"/>
            </a:ext>
          </a:extLst>
        </xdr:cNvPr>
        <xdr:cNvSpPr/>
      </xdr:nvSpPr>
      <xdr:spPr>
        <a:xfrm>
          <a:off x="12574588" y="138303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CF8CBEFE-33F4-4DD7-B9FD-53C49D59F1F2}"/>
            </a:ext>
          </a:extLst>
        </xdr:cNvPr>
        <xdr:cNvSpPr/>
      </xdr:nvSpPr>
      <xdr:spPr>
        <a:xfrm>
          <a:off x="12574588" y="140239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03397545-DC38-434A-93B0-8FCBC5750879}"/>
            </a:ext>
          </a:extLst>
        </xdr:cNvPr>
        <xdr:cNvSpPr/>
      </xdr:nvSpPr>
      <xdr:spPr>
        <a:xfrm>
          <a:off x="13631863" y="138303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08DBDAC6-0F3A-4562-8E06-630354D1501E}"/>
            </a:ext>
          </a:extLst>
        </xdr:cNvPr>
        <xdr:cNvSpPr/>
      </xdr:nvSpPr>
      <xdr:spPr>
        <a:xfrm>
          <a:off x="13631863" y="140239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C43F5EDC-E8C4-4C9A-895A-6F88DD403526}"/>
            </a:ext>
          </a:extLst>
        </xdr:cNvPr>
        <xdr:cNvSpPr/>
      </xdr:nvSpPr>
      <xdr:spPr>
        <a:xfrm>
          <a:off x="11517313" y="14284325"/>
          <a:ext cx="4343400" cy="22574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id="{1B5B9BE2-B281-46EC-A411-6779789EF7A7}"/>
            </a:ext>
          </a:extLst>
        </xdr:cNvPr>
        <xdr:cNvSpPr txBox="1"/>
      </xdr:nvSpPr>
      <xdr:spPr>
        <a:xfrm>
          <a:off x="11479213" y="14103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66745A9D-1425-422F-B78A-531995F5136E}"/>
            </a:ext>
          </a:extLst>
        </xdr:cNvPr>
        <xdr:cNvCxnSpPr/>
      </xdr:nvCxnSpPr>
      <xdr:spPr>
        <a:xfrm>
          <a:off x="11517313" y="16541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5" name="直線コネクタ 674">
          <a:extLst>
            <a:ext uri="{FF2B5EF4-FFF2-40B4-BE49-F238E27FC236}">
              <a16:creationId xmlns:a16="http://schemas.microsoft.com/office/drawing/2014/main" id="{7AFF0D31-2BF3-4B6C-BA60-2ED16D66773D}"/>
            </a:ext>
          </a:extLst>
        </xdr:cNvPr>
        <xdr:cNvCxnSpPr/>
      </xdr:nvCxnSpPr>
      <xdr:spPr>
        <a:xfrm>
          <a:off x="11517313" y="16160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6" name="テキスト ボックス 675">
          <a:extLst>
            <a:ext uri="{FF2B5EF4-FFF2-40B4-BE49-F238E27FC236}">
              <a16:creationId xmlns:a16="http://schemas.microsoft.com/office/drawing/2014/main" id="{9D08D954-9AF0-4F36-A04B-A3E8C2F213A6}"/>
            </a:ext>
          </a:extLst>
        </xdr:cNvPr>
        <xdr:cNvSpPr txBox="1"/>
      </xdr:nvSpPr>
      <xdr:spPr>
        <a:xfrm>
          <a:off x="11282814" y="160185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7" name="直線コネクタ 676">
          <a:extLst>
            <a:ext uri="{FF2B5EF4-FFF2-40B4-BE49-F238E27FC236}">
              <a16:creationId xmlns:a16="http://schemas.microsoft.com/office/drawing/2014/main" id="{CDDFA433-00C6-424B-9E7C-84CB2A0850B2}"/>
            </a:ext>
          </a:extLst>
        </xdr:cNvPr>
        <xdr:cNvCxnSpPr/>
      </xdr:nvCxnSpPr>
      <xdr:spPr>
        <a:xfrm>
          <a:off x="11517313" y="15779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8" name="テキスト ボックス 677">
          <a:extLst>
            <a:ext uri="{FF2B5EF4-FFF2-40B4-BE49-F238E27FC236}">
              <a16:creationId xmlns:a16="http://schemas.microsoft.com/office/drawing/2014/main" id="{4BB4A443-D926-407B-AB86-4505A4A016B3}"/>
            </a:ext>
          </a:extLst>
        </xdr:cNvPr>
        <xdr:cNvSpPr txBox="1"/>
      </xdr:nvSpPr>
      <xdr:spPr>
        <a:xfrm>
          <a:off x="11028876" y="1563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9" name="直線コネクタ 678">
          <a:extLst>
            <a:ext uri="{FF2B5EF4-FFF2-40B4-BE49-F238E27FC236}">
              <a16:creationId xmlns:a16="http://schemas.microsoft.com/office/drawing/2014/main" id="{819EDB92-CCCD-448C-AC2B-F28BD2429BDB}"/>
            </a:ext>
          </a:extLst>
        </xdr:cNvPr>
        <xdr:cNvCxnSpPr/>
      </xdr:nvCxnSpPr>
      <xdr:spPr>
        <a:xfrm>
          <a:off x="11517313" y="15398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0" name="テキスト ボックス 679">
          <a:extLst>
            <a:ext uri="{FF2B5EF4-FFF2-40B4-BE49-F238E27FC236}">
              <a16:creationId xmlns:a16="http://schemas.microsoft.com/office/drawing/2014/main" id="{EC3CC3C5-EE40-4535-A9E0-BB513BED6104}"/>
            </a:ext>
          </a:extLst>
        </xdr:cNvPr>
        <xdr:cNvSpPr txBox="1"/>
      </xdr:nvSpPr>
      <xdr:spPr>
        <a:xfrm>
          <a:off x="11028876" y="1525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1" name="直線コネクタ 680">
          <a:extLst>
            <a:ext uri="{FF2B5EF4-FFF2-40B4-BE49-F238E27FC236}">
              <a16:creationId xmlns:a16="http://schemas.microsoft.com/office/drawing/2014/main" id="{5A189D1B-5304-4277-9082-F8183D4A90B7}"/>
            </a:ext>
          </a:extLst>
        </xdr:cNvPr>
        <xdr:cNvCxnSpPr/>
      </xdr:nvCxnSpPr>
      <xdr:spPr>
        <a:xfrm>
          <a:off x="11517313" y="1501775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2" name="テキスト ボックス 681">
          <a:extLst>
            <a:ext uri="{FF2B5EF4-FFF2-40B4-BE49-F238E27FC236}">
              <a16:creationId xmlns:a16="http://schemas.microsoft.com/office/drawing/2014/main" id="{E083BC91-E458-4AE5-AAE4-906C0F143CB9}"/>
            </a:ext>
          </a:extLst>
        </xdr:cNvPr>
        <xdr:cNvSpPr txBox="1"/>
      </xdr:nvSpPr>
      <xdr:spPr>
        <a:xfrm>
          <a:off x="11028876" y="14875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3" name="直線コネクタ 682">
          <a:extLst>
            <a:ext uri="{FF2B5EF4-FFF2-40B4-BE49-F238E27FC236}">
              <a16:creationId xmlns:a16="http://schemas.microsoft.com/office/drawing/2014/main" id="{8B75D701-DE34-446E-86A9-84A0E646DAE9}"/>
            </a:ext>
          </a:extLst>
        </xdr:cNvPr>
        <xdr:cNvCxnSpPr/>
      </xdr:nvCxnSpPr>
      <xdr:spPr>
        <a:xfrm>
          <a:off x="11517313" y="146462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4" name="テキスト ボックス 683">
          <a:extLst>
            <a:ext uri="{FF2B5EF4-FFF2-40B4-BE49-F238E27FC236}">
              <a16:creationId xmlns:a16="http://schemas.microsoft.com/office/drawing/2014/main" id="{C435A377-683D-4366-AFD2-98947A586818}"/>
            </a:ext>
          </a:extLst>
        </xdr:cNvPr>
        <xdr:cNvSpPr txBox="1"/>
      </xdr:nvSpPr>
      <xdr:spPr>
        <a:xfrm>
          <a:off x="10964756" y="14513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id="{585934CF-CE4B-4C77-9D28-AB1FE0C39F01}"/>
            </a:ext>
          </a:extLst>
        </xdr:cNvPr>
        <xdr:cNvCxnSpPr/>
      </xdr:nvCxnSpPr>
      <xdr:spPr>
        <a:xfrm>
          <a:off x="11517313" y="142843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6" name="テキスト ボックス 685">
          <a:extLst>
            <a:ext uri="{FF2B5EF4-FFF2-40B4-BE49-F238E27FC236}">
              <a16:creationId xmlns:a16="http://schemas.microsoft.com/office/drawing/2014/main" id="{E2EC5BFE-2DFA-4A31-858E-5C0C2E4F8720}"/>
            </a:ext>
          </a:extLst>
        </xdr:cNvPr>
        <xdr:cNvSpPr txBox="1"/>
      </xdr:nvSpPr>
      <xdr:spPr>
        <a:xfrm>
          <a:off x="10964756" y="14151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a:extLst>
            <a:ext uri="{FF2B5EF4-FFF2-40B4-BE49-F238E27FC236}">
              <a16:creationId xmlns:a16="http://schemas.microsoft.com/office/drawing/2014/main" id="{B689FA7A-FBD5-48D9-B061-FBE222B30F99}"/>
            </a:ext>
          </a:extLst>
        </xdr:cNvPr>
        <xdr:cNvSpPr/>
      </xdr:nvSpPr>
      <xdr:spPr>
        <a:xfrm>
          <a:off x="11517313" y="14284325"/>
          <a:ext cx="4343400" cy="22574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78663</xdr:rowOff>
    </xdr:from>
    <xdr:to>
      <xdr:col>85</xdr:col>
      <xdr:colOff>126364</xdr:colOff>
      <xdr:row>98</xdr:row>
      <xdr:rowOff>153239</xdr:rowOff>
    </xdr:to>
    <xdr:cxnSp macro="">
      <xdr:nvCxnSpPr>
        <xdr:cNvPr id="688" name="直線コネクタ 687">
          <a:extLst>
            <a:ext uri="{FF2B5EF4-FFF2-40B4-BE49-F238E27FC236}">
              <a16:creationId xmlns:a16="http://schemas.microsoft.com/office/drawing/2014/main" id="{0B8DFF7F-2001-4062-8A3C-4C84432BA159}"/>
            </a:ext>
          </a:extLst>
        </xdr:cNvPr>
        <xdr:cNvCxnSpPr/>
      </xdr:nvCxnSpPr>
      <xdr:spPr>
        <a:xfrm flipV="1">
          <a:off x="15103158" y="14661438"/>
          <a:ext cx="1269" cy="14366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157066</xdr:rowOff>
    </xdr:from>
    <xdr:ext cx="469744" cy="259045"/>
    <xdr:sp macro="" textlink="">
      <xdr:nvSpPr>
        <xdr:cNvPr id="689" name="公債費最小値テキスト">
          <a:extLst>
            <a:ext uri="{FF2B5EF4-FFF2-40B4-BE49-F238E27FC236}">
              <a16:creationId xmlns:a16="http://schemas.microsoft.com/office/drawing/2014/main" id="{72D12431-3549-454F-868D-B4B296E93A7A}"/>
            </a:ext>
          </a:extLst>
        </xdr:cNvPr>
        <xdr:cNvSpPr txBox="1"/>
      </xdr:nvSpPr>
      <xdr:spPr>
        <a:xfrm>
          <a:off x="15155863" y="16101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153239</xdr:rowOff>
    </xdr:from>
    <xdr:to>
      <xdr:col>86</xdr:col>
      <xdr:colOff>25400</xdr:colOff>
      <xdr:row>98</xdr:row>
      <xdr:rowOff>153239</xdr:rowOff>
    </xdr:to>
    <xdr:cxnSp macro="">
      <xdr:nvCxnSpPr>
        <xdr:cNvPr id="690" name="直線コネクタ 689">
          <a:extLst>
            <a:ext uri="{FF2B5EF4-FFF2-40B4-BE49-F238E27FC236}">
              <a16:creationId xmlns:a16="http://schemas.microsoft.com/office/drawing/2014/main" id="{B82EB545-53D9-4AB3-89BD-A03BFD452A57}"/>
            </a:ext>
          </a:extLst>
        </xdr:cNvPr>
        <xdr:cNvCxnSpPr/>
      </xdr:nvCxnSpPr>
      <xdr:spPr>
        <a:xfrm>
          <a:off x="15016163" y="16098089"/>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25340</xdr:rowOff>
    </xdr:from>
    <xdr:ext cx="599010" cy="259045"/>
    <xdr:sp macro="" textlink="">
      <xdr:nvSpPr>
        <xdr:cNvPr id="691" name="公債費最大値テキスト">
          <a:extLst>
            <a:ext uri="{FF2B5EF4-FFF2-40B4-BE49-F238E27FC236}">
              <a16:creationId xmlns:a16="http://schemas.microsoft.com/office/drawing/2014/main" id="{594A1B55-DDA9-40B9-9FED-73EB5503B5C6}"/>
            </a:ext>
          </a:extLst>
        </xdr:cNvPr>
        <xdr:cNvSpPr txBox="1"/>
      </xdr:nvSpPr>
      <xdr:spPr>
        <a:xfrm>
          <a:off x="15155863" y="14446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118,806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78663</xdr:rowOff>
    </xdr:from>
    <xdr:to>
      <xdr:col>86</xdr:col>
      <xdr:colOff>25400</xdr:colOff>
      <xdr:row>90</xdr:row>
      <xdr:rowOff>78663</xdr:rowOff>
    </xdr:to>
    <xdr:cxnSp macro="">
      <xdr:nvCxnSpPr>
        <xdr:cNvPr id="692" name="直線コネクタ 691">
          <a:extLst>
            <a:ext uri="{FF2B5EF4-FFF2-40B4-BE49-F238E27FC236}">
              <a16:creationId xmlns:a16="http://schemas.microsoft.com/office/drawing/2014/main" id="{18E595B3-73CC-4A5F-BF23-2B264435F9E8}"/>
            </a:ext>
          </a:extLst>
        </xdr:cNvPr>
        <xdr:cNvCxnSpPr/>
      </xdr:nvCxnSpPr>
      <xdr:spPr>
        <a:xfrm>
          <a:off x="15016163" y="14661438"/>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9017</xdr:rowOff>
    </xdr:from>
    <xdr:to>
      <xdr:col>85</xdr:col>
      <xdr:colOff>127000</xdr:colOff>
      <xdr:row>93</xdr:row>
      <xdr:rowOff>81001</xdr:rowOff>
    </xdr:to>
    <xdr:cxnSp macro="">
      <xdr:nvCxnSpPr>
        <xdr:cNvPr id="693" name="直線コネクタ 692">
          <a:extLst>
            <a:ext uri="{FF2B5EF4-FFF2-40B4-BE49-F238E27FC236}">
              <a16:creationId xmlns:a16="http://schemas.microsoft.com/office/drawing/2014/main" id="{3DED310E-1825-4682-87AF-BF41DAF6E14A}"/>
            </a:ext>
          </a:extLst>
        </xdr:cNvPr>
        <xdr:cNvCxnSpPr/>
      </xdr:nvCxnSpPr>
      <xdr:spPr>
        <a:xfrm flipV="1">
          <a:off x="14324013" y="15096617"/>
          <a:ext cx="781050" cy="71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86605</xdr:rowOff>
    </xdr:from>
    <xdr:ext cx="534377" cy="259045"/>
    <xdr:sp macro="" textlink="">
      <xdr:nvSpPr>
        <xdr:cNvPr id="694" name="公債費平均値テキスト">
          <a:extLst>
            <a:ext uri="{FF2B5EF4-FFF2-40B4-BE49-F238E27FC236}">
              <a16:creationId xmlns:a16="http://schemas.microsoft.com/office/drawing/2014/main" id="{EA4A4AED-3ACF-4627-95B7-5E3F4F416ECF}"/>
            </a:ext>
          </a:extLst>
        </xdr:cNvPr>
        <xdr:cNvSpPr txBox="1"/>
      </xdr:nvSpPr>
      <xdr:spPr>
        <a:xfrm>
          <a:off x="15155863" y="153456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108178</xdr:rowOff>
    </xdr:from>
    <xdr:to>
      <xdr:col>85</xdr:col>
      <xdr:colOff>177800</xdr:colOff>
      <xdr:row>95</xdr:row>
      <xdr:rowOff>38328</xdr:rowOff>
    </xdr:to>
    <xdr:sp macro="" textlink="">
      <xdr:nvSpPr>
        <xdr:cNvPr id="695" name="フローチャート: 判断 694">
          <a:extLst>
            <a:ext uri="{FF2B5EF4-FFF2-40B4-BE49-F238E27FC236}">
              <a16:creationId xmlns:a16="http://schemas.microsoft.com/office/drawing/2014/main" id="{119B720C-5961-4552-9966-8D43B735A1D0}"/>
            </a:ext>
          </a:extLst>
        </xdr:cNvPr>
        <xdr:cNvSpPr/>
      </xdr:nvSpPr>
      <xdr:spPr>
        <a:xfrm>
          <a:off x="15054263" y="15367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5702</xdr:rowOff>
    </xdr:from>
    <xdr:to>
      <xdr:col>81</xdr:col>
      <xdr:colOff>50800</xdr:colOff>
      <xdr:row>93</xdr:row>
      <xdr:rowOff>81001</xdr:rowOff>
    </xdr:to>
    <xdr:cxnSp macro="">
      <xdr:nvCxnSpPr>
        <xdr:cNvPr id="696" name="直線コネクタ 695">
          <a:extLst>
            <a:ext uri="{FF2B5EF4-FFF2-40B4-BE49-F238E27FC236}">
              <a16:creationId xmlns:a16="http://schemas.microsoft.com/office/drawing/2014/main" id="{B8521EBA-BA74-48B1-B5AF-156E0F6814BB}"/>
            </a:ext>
          </a:extLst>
        </xdr:cNvPr>
        <xdr:cNvCxnSpPr/>
      </xdr:nvCxnSpPr>
      <xdr:spPr>
        <a:xfrm>
          <a:off x="13506450" y="15093302"/>
          <a:ext cx="817563" cy="75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111570</xdr:rowOff>
    </xdr:from>
    <xdr:to>
      <xdr:col>81</xdr:col>
      <xdr:colOff>101600</xdr:colOff>
      <xdr:row>95</xdr:row>
      <xdr:rowOff>41720</xdr:rowOff>
    </xdr:to>
    <xdr:sp macro="" textlink="">
      <xdr:nvSpPr>
        <xdr:cNvPr id="697" name="フローチャート: 判断 696">
          <a:extLst>
            <a:ext uri="{FF2B5EF4-FFF2-40B4-BE49-F238E27FC236}">
              <a16:creationId xmlns:a16="http://schemas.microsoft.com/office/drawing/2014/main" id="{5CCC7400-F3B4-4948-8A2A-FBC179ACC566}"/>
            </a:ext>
          </a:extLst>
        </xdr:cNvPr>
        <xdr:cNvSpPr/>
      </xdr:nvSpPr>
      <xdr:spPr>
        <a:xfrm>
          <a:off x="14273213" y="15370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32847</xdr:rowOff>
    </xdr:from>
    <xdr:ext cx="534377" cy="259045"/>
    <xdr:sp macro="" textlink="">
      <xdr:nvSpPr>
        <xdr:cNvPr id="698" name="テキスト ボックス 697">
          <a:extLst>
            <a:ext uri="{FF2B5EF4-FFF2-40B4-BE49-F238E27FC236}">
              <a16:creationId xmlns:a16="http://schemas.microsoft.com/office/drawing/2014/main" id="{E652D670-39B1-403F-96DC-60E856A20053}"/>
            </a:ext>
          </a:extLst>
        </xdr:cNvPr>
        <xdr:cNvSpPr txBox="1"/>
      </xdr:nvSpPr>
      <xdr:spPr>
        <a:xfrm>
          <a:off x="14085399" y="15463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5702</xdr:rowOff>
    </xdr:from>
    <xdr:to>
      <xdr:col>76</xdr:col>
      <xdr:colOff>114300</xdr:colOff>
      <xdr:row>93</xdr:row>
      <xdr:rowOff>102642</xdr:rowOff>
    </xdr:to>
    <xdr:cxnSp macro="">
      <xdr:nvCxnSpPr>
        <xdr:cNvPr id="699" name="直線コネクタ 698">
          <a:extLst>
            <a:ext uri="{FF2B5EF4-FFF2-40B4-BE49-F238E27FC236}">
              <a16:creationId xmlns:a16="http://schemas.microsoft.com/office/drawing/2014/main" id="{A74DEE77-A1EF-4135-813B-AE19ABFAF0F8}"/>
            </a:ext>
          </a:extLst>
        </xdr:cNvPr>
        <xdr:cNvCxnSpPr/>
      </xdr:nvCxnSpPr>
      <xdr:spPr>
        <a:xfrm flipV="1">
          <a:off x="12688888" y="15093302"/>
          <a:ext cx="817562" cy="96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88316</xdr:rowOff>
    </xdr:from>
    <xdr:to>
      <xdr:col>76</xdr:col>
      <xdr:colOff>165100</xdr:colOff>
      <xdr:row>95</xdr:row>
      <xdr:rowOff>18466</xdr:rowOff>
    </xdr:to>
    <xdr:sp macro="" textlink="">
      <xdr:nvSpPr>
        <xdr:cNvPr id="700" name="フローチャート: 判断 699">
          <a:extLst>
            <a:ext uri="{FF2B5EF4-FFF2-40B4-BE49-F238E27FC236}">
              <a16:creationId xmlns:a16="http://schemas.microsoft.com/office/drawing/2014/main" id="{0DB9AC0C-BD4E-4966-9FB3-CA5B58B0C6E8}"/>
            </a:ext>
          </a:extLst>
        </xdr:cNvPr>
        <xdr:cNvSpPr/>
      </xdr:nvSpPr>
      <xdr:spPr>
        <a:xfrm>
          <a:off x="13455650" y="15347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9593</xdr:rowOff>
    </xdr:from>
    <xdr:ext cx="534377" cy="259045"/>
    <xdr:sp macro="" textlink="">
      <xdr:nvSpPr>
        <xdr:cNvPr id="701" name="テキスト ボックス 700">
          <a:extLst>
            <a:ext uri="{FF2B5EF4-FFF2-40B4-BE49-F238E27FC236}">
              <a16:creationId xmlns:a16="http://schemas.microsoft.com/office/drawing/2014/main" id="{57682DD1-A87E-40B7-AE33-1F9B3DDCAA7D}"/>
            </a:ext>
          </a:extLst>
        </xdr:cNvPr>
        <xdr:cNvSpPr txBox="1"/>
      </xdr:nvSpPr>
      <xdr:spPr>
        <a:xfrm>
          <a:off x="13253549" y="15440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102642</xdr:rowOff>
    </xdr:from>
    <xdr:to>
      <xdr:col>71</xdr:col>
      <xdr:colOff>177800</xdr:colOff>
      <xdr:row>93</xdr:row>
      <xdr:rowOff>103696</xdr:rowOff>
    </xdr:to>
    <xdr:cxnSp macro="">
      <xdr:nvCxnSpPr>
        <xdr:cNvPr id="702" name="直線コネクタ 701">
          <a:extLst>
            <a:ext uri="{FF2B5EF4-FFF2-40B4-BE49-F238E27FC236}">
              <a16:creationId xmlns:a16="http://schemas.microsoft.com/office/drawing/2014/main" id="{E9D7E712-F98A-470E-B31A-8510A56F75C9}"/>
            </a:ext>
          </a:extLst>
        </xdr:cNvPr>
        <xdr:cNvCxnSpPr/>
      </xdr:nvCxnSpPr>
      <xdr:spPr>
        <a:xfrm flipV="1">
          <a:off x="11857038" y="15190242"/>
          <a:ext cx="831850" cy="1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112319</xdr:rowOff>
    </xdr:from>
    <xdr:to>
      <xdr:col>72</xdr:col>
      <xdr:colOff>38100</xdr:colOff>
      <xdr:row>95</xdr:row>
      <xdr:rowOff>42469</xdr:rowOff>
    </xdr:to>
    <xdr:sp macro="" textlink="">
      <xdr:nvSpPr>
        <xdr:cNvPr id="703" name="フローチャート: 判断 702">
          <a:extLst>
            <a:ext uri="{FF2B5EF4-FFF2-40B4-BE49-F238E27FC236}">
              <a16:creationId xmlns:a16="http://schemas.microsoft.com/office/drawing/2014/main" id="{19C56DD5-B6BD-412B-B186-6A0C82F1E997}"/>
            </a:ext>
          </a:extLst>
        </xdr:cNvPr>
        <xdr:cNvSpPr/>
      </xdr:nvSpPr>
      <xdr:spPr>
        <a:xfrm>
          <a:off x="12638088" y="15371369"/>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33596</xdr:rowOff>
    </xdr:from>
    <xdr:ext cx="534377" cy="259045"/>
    <xdr:sp macro="" textlink="">
      <xdr:nvSpPr>
        <xdr:cNvPr id="704" name="テキスト ボックス 703">
          <a:extLst>
            <a:ext uri="{FF2B5EF4-FFF2-40B4-BE49-F238E27FC236}">
              <a16:creationId xmlns:a16="http://schemas.microsoft.com/office/drawing/2014/main" id="{262D4CAC-D227-46E9-B823-4AC72BD1A1DD}"/>
            </a:ext>
          </a:extLst>
        </xdr:cNvPr>
        <xdr:cNvSpPr txBox="1"/>
      </xdr:nvSpPr>
      <xdr:spPr>
        <a:xfrm>
          <a:off x="12435986" y="15464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139661</xdr:rowOff>
    </xdr:from>
    <xdr:to>
      <xdr:col>67</xdr:col>
      <xdr:colOff>101600</xdr:colOff>
      <xdr:row>95</xdr:row>
      <xdr:rowOff>69811</xdr:rowOff>
    </xdr:to>
    <xdr:sp macro="" textlink="">
      <xdr:nvSpPr>
        <xdr:cNvPr id="705" name="フローチャート: 判断 704">
          <a:extLst>
            <a:ext uri="{FF2B5EF4-FFF2-40B4-BE49-F238E27FC236}">
              <a16:creationId xmlns:a16="http://schemas.microsoft.com/office/drawing/2014/main" id="{96053332-0E8B-46D2-A52E-51BD4BE034F3}"/>
            </a:ext>
          </a:extLst>
        </xdr:cNvPr>
        <xdr:cNvSpPr/>
      </xdr:nvSpPr>
      <xdr:spPr>
        <a:xfrm>
          <a:off x="11806238" y="15398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60938</xdr:rowOff>
    </xdr:from>
    <xdr:ext cx="534377" cy="259045"/>
    <xdr:sp macro="" textlink="">
      <xdr:nvSpPr>
        <xdr:cNvPr id="706" name="テキスト ボックス 705">
          <a:extLst>
            <a:ext uri="{FF2B5EF4-FFF2-40B4-BE49-F238E27FC236}">
              <a16:creationId xmlns:a16="http://schemas.microsoft.com/office/drawing/2014/main" id="{98D4A8FF-16CE-4B1C-BB74-2A2D4D28F01A}"/>
            </a:ext>
          </a:extLst>
        </xdr:cNvPr>
        <xdr:cNvSpPr txBox="1"/>
      </xdr:nvSpPr>
      <xdr:spPr>
        <a:xfrm>
          <a:off x="11618424" y="15491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6A843268-E008-4CB8-9CA4-6AD030EC6862}"/>
            </a:ext>
          </a:extLst>
        </xdr:cNvPr>
        <xdr:cNvSpPr txBox="1"/>
      </xdr:nvSpPr>
      <xdr:spPr>
        <a:xfrm>
          <a:off x="14928850" y="16539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90BF2AFE-B8D2-4B75-A81A-2C891557706B}"/>
            </a:ext>
          </a:extLst>
        </xdr:cNvPr>
        <xdr:cNvSpPr txBox="1"/>
      </xdr:nvSpPr>
      <xdr:spPr>
        <a:xfrm>
          <a:off x="14147800" y="16539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E0795578-3D40-4C9E-AF43-3803401248AB}"/>
            </a:ext>
          </a:extLst>
        </xdr:cNvPr>
        <xdr:cNvSpPr txBox="1"/>
      </xdr:nvSpPr>
      <xdr:spPr>
        <a:xfrm>
          <a:off x="13330238" y="16539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C236AC25-1549-4E20-B4E3-8DA4C9CF6795}"/>
            </a:ext>
          </a:extLst>
        </xdr:cNvPr>
        <xdr:cNvSpPr txBox="1"/>
      </xdr:nvSpPr>
      <xdr:spPr>
        <a:xfrm>
          <a:off x="12512675" y="16539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C92F51CA-533C-4E08-8CBE-797721AADB9A}"/>
            </a:ext>
          </a:extLst>
        </xdr:cNvPr>
        <xdr:cNvSpPr txBox="1"/>
      </xdr:nvSpPr>
      <xdr:spPr>
        <a:xfrm>
          <a:off x="11680825" y="16539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129667</xdr:rowOff>
    </xdr:from>
    <xdr:to>
      <xdr:col>85</xdr:col>
      <xdr:colOff>177800</xdr:colOff>
      <xdr:row>93</xdr:row>
      <xdr:rowOff>59817</xdr:rowOff>
    </xdr:to>
    <xdr:sp macro="" textlink="">
      <xdr:nvSpPr>
        <xdr:cNvPr id="712" name="楕円 711">
          <a:extLst>
            <a:ext uri="{FF2B5EF4-FFF2-40B4-BE49-F238E27FC236}">
              <a16:creationId xmlns:a16="http://schemas.microsoft.com/office/drawing/2014/main" id="{A390F997-BF93-4BDE-BE27-61AEA82A0F31}"/>
            </a:ext>
          </a:extLst>
        </xdr:cNvPr>
        <xdr:cNvSpPr/>
      </xdr:nvSpPr>
      <xdr:spPr>
        <a:xfrm>
          <a:off x="15054263" y="15045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152544</xdr:rowOff>
    </xdr:from>
    <xdr:ext cx="534377" cy="259045"/>
    <xdr:sp macro="" textlink="">
      <xdr:nvSpPr>
        <xdr:cNvPr id="713" name="公債費該当値テキスト">
          <a:extLst>
            <a:ext uri="{FF2B5EF4-FFF2-40B4-BE49-F238E27FC236}">
              <a16:creationId xmlns:a16="http://schemas.microsoft.com/office/drawing/2014/main" id="{CCB762D8-8AD4-43F2-8AE1-0A5806103F91}"/>
            </a:ext>
          </a:extLst>
        </xdr:cNvPr>
        <xdr:cNvSpPr txBox="1"/>
      </xdr:nvSpPr>
      <xdr:spPr>
        <a:xfrm>
          <a:off x="15155863" y="14897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30201</xdr:rowOff>
    </xdr:from>
    <xdr:to>
      <xdr:col>81</xdr:col>
      <xdr:colOff>101600</xdr:colOff>
      <xdr:row>93</xdr:row>
      <xdr:rowOff>131801</xdr:rowOff>
    </xdr:to>
    <xdr:sp macro="" textlink="">
      <xdr:nvSpPr>
        <xdr:cNvPr id="714" name="楕円 713">
          <a:extLst>
            <a:ext uri="{FF2B5EF4-FFF2-40B4-BE49-F238E27FC236}">
              <a16:creationId xmlns:a16="http://schemas.microsoft.com/office/drawing/2014/main" id="{64B944A7-151E-4F8F-B62C-1549A57CE120}"/>
            </a:ext>
          </a:extLst>
        </xdr:cNvPr>
        <xdr:cNvSpPr/>
      </xdr:nvSpPr>
      <xdr:spPr>
        <a:xfrm>
          <a:off x="14273213" y="15117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148328</xdr:rowOff>
    </xdr:from>
    <xdr:ext cx="534377" cy="259045"/>
    <xdr:sp macro="" textlink="">
      <xdr:nvSpPr>
        <xdr:cNvPr id="715" name="テキスト ボックス 714">
          <a:extLst>
            <a:ext uri="{FF2B5EF4-FFF2-40B4-BE49-F238E27FC236}">
              <a16:creationId xmlns:a16="http://schemas.microsoft.com/office/drawing/2014/main" id="{E11D4CBE-64CA-49A6-A15C-EA007DAD59FB}"/>
            </a:ext>
          </a:extLst>
        </xdr:cNvPr>
        <xdr:cNvSpPr txBox="1"/>
      </xdr:nvSpPr>
      <xdr:spPr>
        <a:xfrm>
          <a:off x="14085399" y="14893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126352</xdr:rowOff>
    </xdr:from>
    <xdr:to>
      <xdr:col>76</xdr:col>
      <xdr:colOff>165100</xdr:colOff>
      <xdr:row>93</xdr:row>
      <xdr:rowOff>56502</xdr:rowOff>
    </xdr:to>
    <xdr:sp macro="" textlink="">
      <xdr:nvSpPr>
        <xdr:cNvPr id="716" name="楕円 715">
          <a:extLst>
            <a:ext uri="{FF2B5EF4-FFF2-40B4-BE49-F238E27FC236}">
              <a16:creationId xmlns:a16="http://schemas.microsoft.com/office/drawing/2014/main" id="{FFB82C68-FACF-4ACF-AE26-3590E4671357}"/>
            </a:ext>
          </a:extLst>
        </xdr:cNvPr>
        <xdr:cNvSpPr/>
      </xdr:nvSpPr>
      <xdr:spPr>
        <a:xfrm>
          <a:off x="13455650" y="15042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73029</xdr:rowOff>
    </xdr:from>
    <xdr:ext cx="534377" cy="259045"/>
    <xdr:sp macro="" textlink="">
      <xdr:nvSpPr>
        <xdr:cNvPr id="717" name="テキスト ボックス 716">
          <a:extLst>
            <a:ext uri="{FF2B5EF4-FFF2-40B4-BE49-F238E27FC236}">
              <a16:creationId xmlns:a16="http://schemas.microsoft.com/office/drawing/2014/main" id="{E32A4CFC-FD3E-4249-A595-8E5A85E75EE1}"/>
            </a:ext>
          </a:extLst>
        </xdr:cNvPr>
        <xdr:cNvSpPr txBox="1"/>
      </xdr:nvSpPr>
      <xdr:spPr>
        <a:xfrm>
          <a:off x="13253549" y="14817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51842</xdr:rowOff>
    </xdr:from>
    <xdr:to>
      <xdr:col>72</xdr:col>
      <xdr:colOff>38100</xdr:colOff>
      <xdr:row>93</xdr:row>
      <xdr:rowOff>153442</xdr:rowOff>
    </xdr:to>
    <xdr:sp macro="" textlink="">
      <xdr:nvSpPr>
        <xdr:cNvPr id="718" name="楕円 717">
          <a:extLst>
            <a:ext uri="{FF2B5EF4-FFF2-40B4-BE49-F238E27FC236}">
              <a16:creationId xmlns:a16="http://schemas.microsoft.com/office/drawing/2014/main" id="{B34B66FD-DE46-4586-8439-4932194B3F00}"/>
            </a:ext>
          </a:extLst>
        </xdr:cNvPr>
        <xdr:cNvSpPr/>
      </xdr:nvSpPr>
      <xdr:spPr>
        <a:xfrm>
          <a:off x="12638088" y="15139442"/>
          <a:ext cx="8731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169969</xdr:rowOff>
    </xdr:from>
    <xdr:ext cx="534377" cy="259045"/>
    <xdr:sp macro="" textlink="">
      <xdr:nvSpPr>
        <xdr:cNvPr id="719" name="テキスト ボックス 718">
          <a:extLst>
            <a:ext uri="{FF2B5EF4-FFF2-40B4-BE49-F238E27FC236}">
              <a16:creationId xmlns:a16="http://schemas.microsoft.com/office/drawing/2014/main" id="{0E488156-DD79-4C1E-809D-0F8368D4625D}"/>
            </a:ext>
          </a:extLst>
        </xdr:cNvPr>
        <xdr:cNvSpPr txBox="1"/>
      </xdr:nvSpPr>
      <xdr:spPr>
        <a:xfrm>
          <a:off x="12435986" y="14914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52896</xdr:rowOff>
    </xdr:from>
    <xdr:to>
      <xdr:col>67</xdr:col>
      <xdr:colOff>101600</xdr:colOff>
      <xdr:row>93</xdr:row>
      <xdr:rowOff>154496</xdr:rowOff>
    </xdr:to>
    <xdr:sp macro="" textlink="">
      <xdr:nvSpPr>
        <xdr:cNvPr id="720" name="楕円 719">
          <a:extLst>
            <a:ext uri="{FF2B5EF4-FFF2-40B4-BE49-F238E27FC236}">
              <a16:creationId xmlns:a16="http://schemas.microsoft.com/office/drawing/2014/main" id="{6583E31B-4716-4989-AFCC-649C39133BE3}"/>
            </a:ext>
          </a:extLst>
        </xdr:cNvPr>
        <xdr:cNvSpPr/>
      </xdr:nvSpPr>
      <xdr:spPr>
        <a:xfrm>
          <a:off x="11806238" y="15140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91</xdr:row>
      <xdr:rowOff>171023</xdr:rowOff>
    </xdr:from>
    <xdr:ext cx="534377" cy="259045"/>
    <xdr:sp macro="" textlink="">
      <xdr:nvSpPr>
        <xdr:cNvPr id="721" name="テキスト ボックス 720">
          <a:extLst>
            <a:ext uri="{FF2B5EF4-FFF2-40B4-BE49-F238E27FC236}">
              <a16:creationId xmlns:a16="http://schemas.microsoft.com/office/drawing/2014/main" id="{4CFB5CFF-C469-4C05-AE79-DED3CFDDC35C}"/>
            </a:ext>
          </a:extLst>
        </xdr:cNvPr>
        <xdr:cNvSpPr txBox="1"/>
      </xdr:nvSpPr>
      <xdr:spPr>
        <a:xfrm>
          <a:off x="11618424" y="14915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a:extLst>
            <a:ext uri="{FF2B5EF4-FFF2-40B4-BE49-F238E27FC236}">
              <a16:creationId xmlns:a16="http://schemas.microsoft.com/office/drawing/2014/main" id="{2F6A389D-F757-4467-9781-310820577B3A}"/>
            </a:ext>
          </a:extLst>
        </xdr:cNvPr>
        <xdr:cNvSpPr/>
      </xdr:nvSpPr>
      <xdr:spPr>
        <a:xfrm>
          <a:off x="16916400" y="3790950"/>
          <a:ext cx="4343400"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a:extLst>
            <a:ext uri="{FF2B5EF4-FFF2-40B4-BE49-F238E27FC236}">
              <a16:creationId xmlns:a16="http://schemas.microsoft.com/office/drawing/2014/main" id="{DD608F74-D106-4FF6-92E7-0F0BAEC91EC2}"/>
            </a:ext>
          </a:extLst>
        </xdr:cNvPr>
        <xdr:cNvSpPr/>
      </xdr:nvSpPr>
      <xdr:spPr>
        <a:xfrm>
          <a:off x="17043400" y="41148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id="{CE6C0F55-4498-404A-B9E9-31A2BD2D38CF}"/>
            </a:ext>
          </a:extLst>
        </xdr:cNvPr>
        <xdr:cNvSpPr/>
      </xdr:nvSpPr>
      <xdr:spPr>
        <a:xfrm>
          <a:off x="17043400" y="43084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a:extLst>
            <a:ext uri="{FF2B5EF4-FFF2-40B4-BE49-F238E27FC236}">
              <a16:creationId xmlns:a16="http://schemas.microsoft.com/office/drawing/2014/main" id="{D301048A-03AC-4780-B71E-5AAB9B566560}"/>
            </a:ext>
          </a:extLst>
        </xdr:cNvPr>
        <xdr:cNvSpPr/>
      </xdr:nvSpPr>
      <xdr:spPr>
        <a:xfrm>
          <a:off x="17973675" y="41148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id="{69D64457-9A8F-43EF-A45B-D8DAE3BA3C73}"/>
            </a:ext>
          </a:extLst>
        </xdr:cNvPr>
        <xdr:cNvSpPr/>
      </xdr:nvSpPr>
      <xdr:spPr>
        <a:xfrm>
          <a:off x="17973675" y="43084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a:extLst>
            <a:ext uri="{FF2B5EF4-FFF2-40B4-BE49-F238E27FC236}">
              <a16:creationId xmlns:a16="http://schemas.microsoft.com/office/drawing/2014/main" id="{1D9F72E7-7373-4A0A-B3DA-9AF483EA5508}"/>
            </a:ext>
          </a:extLst>
        </xdr:cNvPr>
        <xdr:cNvSpPr/>
      </xdr:nvSpPr>
      <xdr:spPr>
        <a:xfrm>
          <a:off x="19030950" y="41148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id="{99EE11B5-7654-4F58-948E-9A5472E22C26}"/>
            </a:ext>
          </a:extLst>
        </xdr:cNvPr>
        <xdr:cNvSpPr/>
      </xdr:nvSpPr>
      <xdr:spPr>
        <a:xfrm>
          <a:off x="19030950" y="43084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a:extLst>
            <a:ext uri="{FF2B5EF4-FFF2-40B4-BE49-F238E27FC236}">
              <a16:creationId xmlns:a16="http://schemas.microsoft.com/office/drawing/2014/main" id="{737EFD33-5869-44E4-8A2A-C4D2EA0A1FF9}"/>
            </a:ext>
          </a:extLst>
        </xdr:cNvPr>
        <xdr:cNvSpPr/>
      </xdr:nvSpPr>
      <xdr:spPr>
        <a:xfrm>
          <a:off x="16916400" y="4568825"/>
          <a:ext cx="43434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a:extLst>
            <a:ext uri="{FF2B5EF4-FFF2-40B4-BE49-F238E27FC236}">
              <a16:creationId xmlns:a16="http://schemas.microsoft.com/office/drawing/2014/main" id="{25650F50-A68C-45A6-A606-9F48A2305DE4}"/>
            </a:ext>
          </a:extLst>
        </xdr:cNvPr>
        <xdr:cNvSpPr txBox="1"/>
      </xdr:nvSpPr>
      <xdr:spPr>
        <a:xfrm>
          <a:off x="16892588" y="43878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id="{34C3CFFB-8DE1-45B7-B18A-34F51C0467C4}"/>
            </a:ext>
          </a:extLst>
        </xdr:cNvPr>
        <xdr:cNvCxnSpPr/>
      </xdr:nvCxnSpPr>
      <xdr:spPr>
        <a:xfrm>
          <a:off x="16916400" y="67310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2" name="直線コネクタ 731">
          <a:extLst>
            <a:ext uri="{FF2B5EF4-FFF2-40B4-BE49-F238E27FC236}">
              <a16:creationId xmlns:a16="http://schemas.microsoft.com/office/drawing/2014/main" id="{208A77E3-48B8-4D65-A060-463ACDE08DD2}"/>
            </a:ext>
          </a:extLst>
        </xdr:cNvPr>
        <xdr:cNvCxnSpPr/>
      </xdr:nvCxnSpPr>
      <xdr:spPr>
        <a:xfrm>
          <a:off x="16916400" y="63023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3" name="テキスト ボックス 732">
          <a:extLst>
            <a:ext uri="{FF2B5EF4-FFF2-40B4-BE49-F238E27FC236}">
              <a16:creationId xmlns:a16="http://schemas.microsoft.com/office/drawing/2014/main" id="{D3CB2D79-A2D5-49FD-87DC-4321BAF7F49A}"/>
            </a:ext>
          </a:extLst>
        </xdr:cNvPr>
        <xdr:cNvSpPr txBox="1"/>
      </xdr:nvSpPr>
      <xdr:spPr>
        <a:xfrm>
          <a:off x="16696189" y="616491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4" name="直線コネクタ 733">
          <a:extLst>
            <a:ext uri="{FF2B5EF4-FFF2-40B4-BE49-F238E27FC236}">
              <a16:creationId xmlns:a16="http://schemas.microsoft.com/office/drawing/2014/main" id="{32B44849-64F2-4599-9350-E70067F30DEF}"/>
            </a:ext>
          </a:extLst>
        </xdr:cNvPr>
        <xdr:cNvCxnSpPr/>
      </xdr:nvCxnSpPr>
      <xdr:spPr>
        <a:xfrm>
          <a:off x="16916400" y="58642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35" name="テキスト ボックス 734">
          <a:extLst>
            <a:ext uri="{FF2B5EF4-FFF2-40B4-BE49-F238E27FC236}">
              <a16:creationId xmlns:a16="http://schemas.microsoft.com/office/drawing/2014/main" id="{01119597-F9A7-4216-8B79-DC6549B034FD}"/>
            </a:ext>
          </a:extLst>
        </xdr:cNvPr>
        <xdr:cNvSpPr txBox="1"/>
      </xdr:nvSpPr>
      <xdr:spPr>
        <a:xfrm>
          <a:off x="16567949" y="573152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6" name="直線コネクタ 735">
          <a:extLst>
            <a:ext uri="{FF2B5EF4-FFF2-40B4-BE49-F238E27FC236}">
              <a16:creationId xmlns:a16="http://schemas.microsoft.com/office/drawing/2014/main" id="{F7EF30C8-6B56-4A19-9E6B-6AAB7ECC7CB8}"/>
            </a:ext>
          </a:extLst>
        </xdr:cNvPr>
        <xdr:cNvCxnSpPr/>
      </xdr:nvCxnSpPr>
      <xdr:spPr>
        <a:xfrm>
          <a:off x="16916400" y="54356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37" name="テキスト ボックス 736">
          <a:extLst>
            <a:ext uri="{FF2B5EF4-FFF2-40B4-BE49-F238E27FC236}">
              <a16:creationId xmlns:a16="http://schemas.microsoft.com/office/drawing/2014/main" id="{4E4CAD72-BEBC-4BAF-93A8-5FC1D4A8D346}"/>
            </a:ext>
          </a:extLst>
        </xdr:cNvPr>
        <xdr:cNvSpPr txBox="1"/>
      </xdr:nvSpPr>
      <xdr:spPr>
        <a:xfrm>
          <a:off x="16567949" y="5302902"/>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8" name="直線コネクタ 737">
          <a:extLst>
            <a:ext uri="{FF2B5EF4-FFF2-40B4-BE49-F238E27FC236}">
              <a16:creationId xmlns:a16="http://schemas.microsoft.com/office/drawing/2014/main" id="{5641FDBE-B775-4897-9D44-302A6B3999AC}"/>
            </a:ext>
          </a:extLst>
        </xdr:cNvPr>
        <xdr:cNvCxnSpPr/>
      </xdr:nvCxnSpPr>
      <xdr:spPr>
        <a:xfrm>
          <a:off x="16916400" y="50069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39" name="テキスト ボックス 738">
          <a:extLst>
            <a:ext uri="{FF2B5EF4-FFF2-40B4-BE49-F238E27FC236}">
              <a16:creationId xmlns:a16="http://schemas.microsoft.com/office/drawing/2014/main" id="{68FBA0AC-0118-4506-B7BC-A24C0E6CA8A2}"/>
            </a:ext>
          </a:extLst>
        </xdr:cNvPr>
        <xdr:cNvSpPr txBox="1"/>
      </xdr:nvSpPr>
      <xdr:spPr>
        <a:xfrm>
          <a:off x="16567949" y="486951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F6E8382A-24B4-4490-A2D5-FBFB7BBB6924}"/>
            </a:ext>
          </a:extLst>
        </xdr:cNvPr>
        <xdr:cNvCxnSpPr/>
      </xdr:nvCxnSpPr>
      <xdr:spPr>
        <a:xfrm>
          <a:off x="16916400" y="45688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41" name="テキスト ボックス 740">
          <a:extLst>
            <a:ext uri="{FF2B5EF4-FFF2-40B4-BE49-F238E27FC236}">
              <a16:creationId xmlns:a16="http://schemas.microsoft.com/office/drawing/2014/main" id="{A61126C0-EFEA-491D-806D-C5299DCCEE36}"/>
            </a:ext>
          </a:extLst>
        </xdr:cNvPr>
        <xdr:cNvSpPr txBox="1"/>
      </xdr:nvSpPr>
      <xdr:spPr>
        <a:xfrm>
          <a:off x="16567949" y="443612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諸支出金グラフ枠">
          <a:extLst>
            <a:ext uri="{FF2B5EF4-FFF2-40B4-BE49-F238E27FC236}">
              <a16:creationId xmlns:a16="http://schemas.microsoft.com/office/drawing/2014/main" id="{44242A55-13B4-49C1-BD14-A2E35D1CFBDC}"/>
            </a:ext>
          </a:extLst>
        </xdr:cNvPr>
        <xdr:cNvSpPr/>
      </xdr:nvSpPr>
      <xdr:spPr>
        <a:xfrm>
          <a:off x="16916400" y="4568825"/>
          <a:ext cx="43434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125984</xdr:rowOff>
    </xdr:from>
    <xdr:to>
      <xdr:col>116</xdr:col>
      <xdr:colOff>62864</xdr:colOff>
      <xdr:row>38</xdr:row>
      <xdr:rowOff>139700</xdr:rowOff>
    </xdr:to>
    <xdr:cxnSp macro="">
      <xdr:nvCxnSpPr>
        <xdr:cNvPr id="743" name="直線コネクタ 742">
          <a:extLst>
            <a:ext uri="{FF2B5EF4-FFF2-40B4-BE49-F238E27FC236}">
              <a16:creationId xmlns:a16="http://schemas.microsoft.com/office/drawing/2014/main" id="{D3D2D049-94B6-4C18-A25B-FC3785EBBAAC}"/>
            </a:ext>
          </a:extLst>
        </xdr:cNvPr>
        <xdr:cNvCxnSpPr/>
      </xdr:nvCxnSpPr>
      <xdr:spPr>
        <a:xfrm flipV="1">
          <a:off x="20502245" y="5155184"/>
          <a:ext cx="1269" cy="1147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153179</xdr:rowOff>
    </xdr:from>
    <xdr:ext cx="249299" cy="259045"/>
    <xdr:sp macro="" textlink="">
      <xdr:nvSpPr>
        <xdr:cNvPr id="744" name="諸支出金最小値テキスト">
          <a:extLst>
            <a:ext uri="{FF2B5EF4-FFF2-40B4-BE49-F238E27FC236}">
              <a16:creationId xmlns:a16="http://schemas.microsoft.com/office/drawing/2014/main" id="{26AA7148-FC3B-44D2-9B64-B391F6772598}"/>
            </a:ext>
          </a:extLst>
        </xdr:cNvPr>
        <xdr:cNvSpPr txBox="1"/>
      </xdr:nvSpPr>
      <xdr:spPr>
        <a:xfrm>
          <a:off x="20554950" y="631585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5" name="直線コネクタ 744">
          <a:extLst>
            <a:ext uri="{FF2B5EF4-FFF2-40B4-BE49-F238E27FC236}">
              <a16:creationId xmlns:a16="http://schemas.microsoft.com/office/drawing/2014/main" id="{DE8A4982-F651-424E-ADA7-55911C5E63D7}"/>
            </a:ext>
          </a:extLst>
        </xdr:cNvPr>
        <xdr:cNvCxnSpPr/>
      </xdr:nvCxnSpPr>
      <xdr:spPr>
        <a:xfrm>
          <a:off x="20429538" y="6302375"/>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72661</xdr:rowOff>
    </xdr:from>
    <xdr:ext cx="378565" cy="259045"/>
    <xdr:sp macro="" textlink="">
      <xdr:nvSpPr>
        <xdr:cNvPr id="746" name="諸支出金最大値テキスト">
          <a:extLst>
            <a:ext uri="{FF2B5EF4-FFF2-40B4-BE49-F238E27FC236}">
              <a16:creationId xmlns:a16="http://schemas.microsoft.com/office/drawing/2014/main" id="{F9F252CB-8D59-4CF3-A786-634EBB6F80C3}"/>
            </a:ext>
          </a:extLst>
        </xdr:cNvPr>
        <xdr:cNvSpPr txBox="1"/>
      </xdr:nvSpPr>
      <xdr:spPr>
        <a:xfrm>
          <a:off x="20554950" y="49399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125984</xdr:rowOff>
    </xdr:from>
    <xdr:to>
      <xdr:col>116</xdr:col>
      <xdr:colOff>152400</xdr:colOff>
      <xdr:row>31</xdr:row>
      <xdr:rowOff>125984</xdr:rowOff>
    </xdr:to>
    <xdr:cxnSp macro="">
      <xdr:nvCxnSpPr>
        <xdr:cNvPr id="747" name="直線コネクタ 746">
          <a:extLst>
            <a:ext uri="{FF2B5EF4-FFF2-40B4-BE49-F238E27FC236}">
              <a16:creationId xmlns:a16="http://schemas.microsoft.com/office/drawing/2014/main" id="{0D29F1DC-03CA-4DA9-A6BA-1944FB8C9937}"/>
            </a:ext>
          </a:extLst>
        </xdr:cNvPr>
        <xdr:cNvCxnSpPr/>
      </xdr:nvCxnSpPr>
      <xdr:spPr>
        <a:xfrm>
          <a:off x="20429538" y="5155184"/>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8" name="直線コネクタ 747">
          <a:extLst>
            <a:ext uri="{FF2B5EF4-FFF2-40B4-BE49-F238E27FC236}">
              <a16:creationId xmlns:a16="http://schemas.microsoft.com/office/drawing/2014/main" id="{6FA71ECD-B511-47DB-9AAC-3109973A2EDB}"/>
            </a:ext>
          </a:extLst>
        </xdr:cNvPr>
        <xdr:cNvCxnSpPr/>
      </xdr:nvCxnSpPr>
      <xdr:spPr>
        <a:xfrm>
          <a:off x="19737388" y="6302375"/>
          <a:ext cx="766762"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70629</xdr:rowOff>
    </xdr:from>
    <xdr:ext cx="313932" cy="259045"/>
    <xdr:sp macro="" textlink="">
      <xdr:nvSpPr>
        <xdr:cNvPr id="749" name="諸支出金平均値テキスト">
          <a:extLst>
            <a:ext uri="{FF2B5EF4-FFF2-40B4-BE49-F238E27FC236}">
              <a16:creationId xmlns:a16="http://schemas.microsoft.com/office/drawing/2014/main" id="{0B0C0A88-C288-4F05-89CB-75FE0BC8F35E}"/>
            </a:ext>
          </a:extLst>
        </xdr:cNvPr>
        <xdr:cNvSpPr txBox="1"/>
      </xdr:nvSpPr>
      <xdr:spPr>
        <a:xfrm>
          <a:off x="20554950" y="607137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47752</xdr:rowOff>
    </xdr:from>
    <xdr:to>
      <xdr:col>116</xdr:col>
      <xdr:colOff>114300</xdr:colOff>
      <xdr:row>38</xdr:row>
      <xdr:rowOff>149352</xdr:rowOff>
    </xdr:to>
    <xdr:sp macro="" textlink="">
      <xdr:nvSpPr>
        <xdr:cNvPr id="750" name="フローチャート: 判断 749">
          <a:extLst>
            <a:ext uri="{FF2B5EF4-FFF2-40B4-BE49-F238E27FC236}">
              <a16:creationId xmlns:a16="http://schemas.microsoft.com/office/drawing/2014/main" id="{8C849CC9-D3DF-4B6A-B2A0-EB478494FE12}"/>
            </a:ext>
          </a:extLst>
        </xdr:cNvPr>
        <xdr:cNvSpPr/>
      </xdr:nvSpPr>
      <xdr:spPr>
        <a:xfrm>
          <a:off x="20453350" y="6210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1" name="直線コネクタ 750">
          <a:extLst>
            <a:ext uri="{FF2B5EF4-FFF2-40B4-BE49-F238E27FC236}">
              <a16:creationId xmlns:a16="http://schemas.microsoft.com/office/drawing/2014/main" id="{D5B3822F-9558-4165-A9BB-06B7A52CC1E8}"/>
            </a:ext>
          </a:extLst>
        </xdr:cNvPr>
        <xdr:cNvCxnSpPr/>
      </xdr:nvCxnSpPr>
      <xdr:spPr>
        <a:xfrm>
          <a:off x="18905538" y="6302375"/>
          <a:ext cx="8318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47752</xdr:rowOff>
    </xdr:from>
    <xdr:to>
      <xdr:col>112</xdr:col>
      <xdr:colOff>38100</xdr:colOff>
      <xdr:row>38</xdr:row>
      <xdr:rowOff>149352</xdr:rowOff>
    </xdr:to>
    <xdr:sp macro="" textlink="">
      <xdr:nvSpPr>
        <xdr:cNvPr id="752" name="フローチャート: 判断 751">
          <a:extLst>
            <a:ext uri="{FF2B5EF4-FFF2-40B4-BE49-F238E27FC236}">
              <a16:creationId xmlns:a16="http://schemas.microsoft.com/office/drawing/2014/main" id="{5E2F6B69-0806-480D-81CE-2CC12C2A485B}"/>
            </a:ext>
          </a:extLst>
        </xdr:cNvPr>
        <xdr:cNvSpPr/>
      </xdr:nvSpPr>
      <xdr:spPr>
        <a:xfrm>
          <a:off x="19686588" y="6210427"/>
          <a:ext cx="8731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165879</xdr:rowOff>
    </xdr:from>
    <xdr:ext cx="313932" cy="259045"/>
    <xdr:sp macro="" textlink="">
      <xdr:nvSpPr>
        <xdr:cNvPr id="753" name="テキスト ボックス 752">
          <a:extLst>
            <a:ext uri="{FF2B5EF4-FFF2-40B4-BE49-F238E27FC236}">
              <a16:creationId xmlns:a16="http://schemas.microsoft.com/office/drawing/2014/main" id="{4D68F29B-DD07-48D1-89CA-929F7D255D1F}"/>
            </a:ext>
          </a:extLst>
        </xdr:cNvPr>
        <xdr:cNvSpPr txBox="1"/>
      </xdr:nvSpPr>
      <xdr:spPr>
        <a:xfrm>
          <a:off x="19580421" y="59999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4" name="直線コネクタ 753">
          <a:extLst>
            <a:ext uri="{FF2B5EF4-FFF2-40B4-BE49-F238E27FC236}">
              <a16:creationId xmlns:a16="http://schemas.microsoft.com/office/drawing/2014/main" id="{B27BD677-D04F-4F16-BF16-3AE5FF3C59C5}"/>
            </a:ext>
          </a:extLst>
        </xdr:cNvPr>
        <xdr:cNvCxnSpPr/>
      </xdr:nvCxnSpPr>
      <xdr:spPr>
        <a:xfrm>
          <a:off x="18087975" y="6302375"/>
          <a:ext cx="81756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47752</xdr:rowOff>
    </xdr:from>
    <xdr:to>
      <xdr:col>107</xdr:col>
      <xdr:colOff>101600</xdr:colOff>
      <xdr:row>38</xdr:row>
      <xdr:rowOff>149352</xdr:rowOff>
    </xdr:to>
    <xdr:sp macro="" textlink="">
      <xdr:nvSpPr>
        <xdr:cNvPr id="755" name="フローチャート: 判断 754">
          <a:extLst>
            <a:ext uri="{FF2B5EF4-FFF2-40B4-BE49-F238E27FC236}">
              <a16:creationId xmlns:a16="http://schemas.microsoft.com/office/drawing/2014/main" id="{46E85569-1D68-422D-A9F8-768DA3D673D3}"/>
            </a:ext>
          </a:extLst>
        </xdr:cNvPr>
        <xdr:cNvSpPr/>
      </xdr:nvSpPr>
      <xdr:spPr>
        <a:xfrm>
          <a:off x="18854738" y="6210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165879</xdr:rowOff>
    </xdr:from>
    <xdr:ext cx="313932" cy="259045"/>
    <xdr:sp macro="" textlink="">
      <xdr:nvSpPr>
        <xdr:cNvPr id="756" name="テキスト ボックス 755">
          <a:extLst>
            <a:ext uri="{FF2B5EF4-FFF2-40B4-BE49-F238E27FC236}">
              <a16:creationId xmlns:a16="http://schemas.microsoft.com/office/drawing/2014/main" id="{0DD37CDB-6117-46DC-B877-20899B8DE1F9}"/>
            </a:ext>
          </a:extLst>
        </xdr:cNvPr>
        <xdr:cNvSpPr txBox="1"/>
      </xdr:nvSpPr>
      <xdr:spPr>
        <a:xfrm>
          <a:off x="18762858" y="59999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7" name="直線コネクタ 756">
          <a:extLst>
            <a:ext uri="{FF2B5EF4-FFF2-40B4-BE49-F238E27FC236}">
              <a16:creationId xmlns:a16="http://schemas.microsoft.com/office/drawing/2014/main" id="{2139BDC9-917B-43AA-9AB6-4C6001A5D962}"/>
            </a:ext>
          </a:extLst>
        </xdr:cNvPr>
        <xdr:cNvCxnSpPr/>
      </xdr:nvCxnSpPr>
      <xdr:spPr>
        <a:xfrm>
          <a:off x="17270413" y="6302375"/>
          <a:ext cx="817562"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47752</xdr:rowOff>
    </xdr:from>
    <xdr:to>
      <xdr:col>102</xdr:col>
      <xdr:colOff>165100</xdr:colOff>
      <xdr:row>38</xdr:row>
      <xdr:rowOff>149352</xdr:rowOff>
    </xdr:to>
    <xdr:sp macro="" textlink="">
      <xdr:nvSpPr>
        <xdr:cNvPr id="758" name="フローチャート: 判断 757">
          <a:extLst>
            <a:ext uri="{FF2B5EF4-FFF2-40B4-BE49-F238E27FC236}">
              <a16:creationId xmlns:a16="http://schemas.microsoft.com/office/drawing/2014/main" id="{C0E9DE30-8250-42C6-8652-F8FA9A83421A}"/>
            </a:ext>
          </a:extLst>
        </xdr:cNvPr>
        <xdr:cNvSpPr/>
      </xdr:nvSpPr>
      <xdr:spPr>
        <a:xfrm>
          <a:off x="18037175" y="6210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165879</xdr:rowOff>
    </xdr:from>
    <xdr:ext cx="313932" cy="259045"/>
    <xdr:sp macro="" textlink="">
      <xdr:nvSpPr>
        <xdr:cNvPr id="759" name="テキスト ボックス 758">
          <a:extLst>
            <a:ext uri="{FF2B5EF4-FFF2-40B4-BE49-F238E27FC236}">
              <a16:creationId xmlns:a16="http://schemas.microsoft.com/office/drawing/2014/main" id="{4FFAE253-0072-4F09-8EA3-A2281620AAAF}"/>
            </a:ext>
          </a:extLst>
        </xdr:cNvPr>
        <xdr:cNvSpPr txBox="1"/>
      </xdr:nvSpPr>
      <xdr:spPr>
        <a:xfrm>
          <a:off x="17945296" y="59999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155194</xdr:rowOff>
    </xdr:from>
    <xdr:to>
      <xdr:col>98</xdr:col>
      <xdr:colOff>38100</xdr:colOff>
      <xdr:row>37</xdr:row>
      <xdr:rowOff>85344</xdr:rowOff>
    </xdr:to>
    <xdr:sp macro="" textlink="">
      <xdr:nvSpPr>
        <xdr:cNvPr id="760" name="フローチャート: 判断 759">
          <a:extLst>
            <a:ext uri="{FF2B5EF4-FFF2-40B4-BE49-F238E27FC236}">
              <a16:creationId xmlns:a16="http://schemas.microsoft.com/office/drawing/2014/main" id="{38B1DAD7-0F88-439E-B31E-C05263792A4B}"/>
            </a:ext>
          </a:extLst>
        </xdr:cNvPr>
        <xdr:cNvSpPr/>
      </xdr:nvSpPr>
      <xdr:spPr>
        <a:xfrm>
          <a:off x="17219613" y="5994019"/>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35</xdr:row>
      <xdr:rowOff>101871</xdr:rowOff>
    </xdr:from>
    <xdr:ext cx="378565" cy="259045"/>
    <xdr:sp macro="" textlink="">
      <xdr:nvSpPr>
        <xdr:cNvPr id="761" name="テキスト ボックス 760">
          <a:extLst>
            <a:ext uri="{FF2B5EF4-FFF2-40B4-BE49-F238E27FC236}">
              <a16:creationId xmlns:a16="http://schemas.microsoft.com/office/drawing/2014/main" id="{BF144A77-5516-4FC4-AC54-06C4AEC35BE6}"/>
            </a:ext>
          </a:extLst>
        </xdr:cNvPr>
        <xdr:cNvSpPr txBox="1"/>
      </xdr:nvSpPr>
      <xdr:spPr>
        <a:xfrm>
          <a:off x="17090655" y="57787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FAD123EE-CA1C-45FE-9D1E-9072D85A6ADF}"/>
            </a:ext>
          </a:extLst>
        </xdr:cNvPr>
        <xdr:cNvSpPr txBox="1"/>
      </xdr:nvSpPr>
      <xdr:spPr>
        <a:xfrm>
          <a:off x="20327938" y="672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7E6B9DA0-4C1B-4BEA-BD2A-04F2BF284B77}"/>
            </a:ext>
          </a:extLst>
        </xdr:cNvPr>
        <xdr:cNvSpPr txBox="1"/>
      </xdr:nvSpPr>
      <xdr:spPr>
        <a:xfrm>
          <a:off x="19561175" y="672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26B5BD2-FBAF-4BCE-AEBB-59C5F88BE2E1}"/>
            </a:ext>
          </a:extLst>
        </xdr:cNvPr>
        <xdr:cNvSpPr txBox="1"/>
      </xdr:nvSpPr>
      <xdr:spPr>
        <a:xfrm>
          <a:off x="18729325" y="672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C58D906E-842D-45EE-A210-015986AFFEE5}"/>
            </a:ext>
          </a:extLst>
        </xdr:cNvPr>
        <xdr:cNvSpPr txBox="1"/>
      </xdr:nvSpPr>
      <xdr:spPr>
        <a:xfrm>
          <a:off x="17911763" y="672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EF3A79AD-C378-45A7-9170-A123492F68E3}"/>
            </a:ext>
          </a:extLst>
        </xdr:cNvPr>
        <xdr:cNvSpPr txBox="1"/>
      </xdr:nvSpPr>
      <xdr:spPr>
        <a:xfrm>
          <a:off x="17094200" y="672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7" name="楕円 766">
          <a:extLst>
            <a:ext uri="{FF2B5EF4-FFF2-40B4-BE49-F238E27FC236}">
              <a16:creationId xmlns:a16="http://schemas.microsoft.com/office/drawing/2014/main" id="{8F183DF8-7A21-4064-8117-F3463DB7AFE9}"/>
            </a:ext>
          </a:extLst>
        </xdr:cNvPr>
        <xdr:cNvSpPr/>
      </xdr:nvSpPr>
      <xdr:spPr>
        <a:xfrm>
          <a:off x="20453350" y="625157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26179</xdr:rowOff>
    </xdr:from>
    <xdr:ext cx="249299" cy="259045"/>
    <xdr:sp macro="" textlink="">
      <xdr:nvSpPr>
        <xdr:cNvPr id="768" name="諸支出金該当値テキスト">
          <a:extLst>
            <a:ext uri="{FF2B5EF4-FFF2-40B4-BE49-F238E27FC236}">
              <a16:creationId xmlns:a16="http://schemas.microsoft.com/office/drawing/2014/main" id="{E4EF1BD4-C9E9-46F3-8D76-9BD952002209}"/>
            </a:ext>
          </a:extLst>
        </xdr:cNvPr>
        <xdr:cNvSpPr txBox="1"/>
      </xdr:nvSpPr>
      <xdr:spPr>
        <a:xfrm>
          <a:off x="20554950" y="618885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9" name="楕円 768">
          <a:extLst>
            <a:ext uri="{FF2B5EF4-FFF2-40B4-BE49-F238E27FC236}">
              <a16:creationId xmlns:a16="http://schemas.microsoft.com/office/drawing/2014/main" id="{AA492BAB-455C-4E8F-B07A-68447FB4BF2B}"/>
            </a:ext>
          </a:extLst>
        </xdr:cNvPr>
        <xdr:cNvSpPr/>
      </xdr:nvSpPr>
      <xdr:spPr>
        <a:xfrm>
          <a:off x="19686588" y="6251575"/>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5732DE1B-14BC-4B04-B85C-99A6A593C207}"/>
            </a:ext>
          </a:extLst>
        </xdr:cNvPr>
        <xdr:cNvSpPr txBox="1"/>
      </xdr:nvSpPr>
      <xdr:spPr>
        <a:xfrm>
          <a:off x="19612738" y="63347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1" name="楕円 770">
          <a:extLst>
            <a:ext uri="{FF2B5EF4-FFF2-40B4-BE49-F238E27FC236}">
              <a16:creationId xmlns:a16="http://schemas.microsoft.com/office/drawing/2014/main" id="{3E2747DD-A324-4648-876C-98949D18EFD3}"/>
            </a:ext>
          </a:extLst>
        </xdr:cNvPr>
        <xdr:cNvSpPr/>
      </xdr:nvSpPr>
      <xdr:spPr>
        <a:xfrm>
          <a:off x="18854738" y="625157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671B33F4-E7FD-4182-9C6A-FA324D00AE4B}"/>
            </a:ext>
          </a:extLst>
        </xdr:cNvPr>
        <xdr:cNvSpPr txBox="1"/>
      </xdr:nvSpPr>
      <xdr:spPr>
        <a:xfrm>
          <a:off x="18795175" y="63347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3" name="楕円 772">
          <a:extLst>
            <a:ext uri="{FF2B5EF4-FFF2-40B4-BE49-F238E27FC236}">
              <a16:creationId xmlns:a16="http://schemas.microsoft.com/office/drawing/2014/main" id="{F28FC07B-8696-40FA-9D09-FB9683CA75AC}"/>
            </a:ext>
          </a:extLst>
        </xdr:cNvPr>
        <xdr:cNvSpPr/>
      </xdr:nvSpPr>
      <xdr:spPr>
        <a:xfrm>
          <a:off x="18037175" y="625157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3BB2EFD0-0D3B-4159-B6F8-FFD3B1B89B7C}"/>
            </a:ext>
          </a:extLst>
        </xdr:cNvPr>
        <xdr:cNvSpPr txBox="1"/>
      </xdr:nvSpPr>
      <xdr:spPr>
        <a:xfrm>
          <a:off x="17972851" y="63347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5" name="楕円 774">
          <a:extLst>
            <a:ext uri="{FF2B5EF4-FFF2-40B4-BE49-F238E27FC236}">
              <a16:creationId xmlns:a16="http://schemas.microsoft.com/office/drawing/2014/main" id="{158D8826-EEDA-403C-8C09-CC1657EC0AC7}"/>
            </a:ext>
          </a:extLst>
        </xdr:cNvPr>
        <xdr:cNvSpPr/>
      </xdr:nvSpPr>
      <xdr:spPr>
        <a:xfrm>
          <a:off x="17219613" y="6251575"/>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F26F1BC5-B7D4-4722-B5BB-4088743FDFA7}"/>
            </a:ext>
          </a:extLst>
        </xdr:cNvPr>
        <xdr:cNvSpPr txBox="1"/>
      </xdr:nvSpPr>
      <xdr:spPr>
        <a:xfrm>
          <a:off x="17145763" y="63347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8ADA2976-3223-4C81-877D-6606A30C7A63}"/>
            </a:ext>
          </a:extLst>
        </xdr:cNvPr>
        <xdr:cNvSpPr/>
      </xdr:nvSpPr>
      <xdr:spPr>
        <a:xfrm>
          <a:off x="16916400" y="7029450"/>
          <a:ext cx="4343400" cy="298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B05CEAD9-8664-4717-94A1-3F565D200B16}"/>
            </a:ext>
          </a:extLst>
        </xdr:cNvPr>
        <xdr:cNvSpPr/>
      </xdr:nvSpPr>
      <xdr:spPr>
        <a:xfrm>
          <a:off x="17043400" y="73533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49AE429-57F6-4925-A28B-F937DBAA1F35}"/>
            </a:ext>
          </a:extLst>
        </xdr:cNvPr>
        <xdr:cNvSpPr/>
      </xdr:nvSpPr>
      <xdr:spPr>
        <a:xfrm>
          <a:off x="17043400" y="75469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8499A38B-DA85-4DD1-980E-5D1E07FC7102}"/>
            </a:ext>
          </a:extLst>
        </xdr:cNvPr>
        <xdr:cNvSpPr/>
      </xdr:nvSpPr>
      <xdr:spPr>
        <a:xfrm>
          <a:off x="17973675" y="73533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3ADD325-75FD-49B3-B1BA-EE2AE1D3D639}"/>
            </a:ext>
          </a:extLst>
        </xdr:cNvPr>
        <xdr:cNvSpPr/>
      </xdr:nvSpPr>
      <xdr:spPr>
        <a:xfrm>
          <a:off x="17973675" y="75469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E86A4B11-6491-4B48-ACED-9158E2C0D728}"/>
            </a:ext>
          </a:extLst>
        </xdr:cNvPr>
        <xdr:cNvSpPr/>
      </xdr:nvSpPr>
      <xdr:spPr>
        <a:xfrm>
          <a:off x="19030950" y="7353300"/>
          <a:ext cx="1409700" cy="2444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AE798FA4-93E6-4E69-A397-D52EF888CAD1}"/>
            </a:ext>
          </a:extLst>
        </xdr:cNvPr>
        <xdr:cNvSpPr/>
      </xdr:nvSpPr>
      <xdr:spPr>
        <a:xfrm>
          <a:off x="19030950" y="7546975"/>
          <a:ext cx="1409700" cy="23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BB42B08E-A6A7-4C81-A9C5-6E750F0C274C}"/>
            </a:ext>
          </a:extLst>
        </xdr:cNvPr>
        <xdr:cNvSpPr/>
      </xdr:nvSpPr>
      <xdr:spPr>
        <a:xfrm>
          <a:off x="16916400" y="7807325"/>
          <a:ext cx="43434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451D2D7D-60FD-44D5-89E9-D1535520643B}"/>
            </a:ext>
          </a:extLst>
        </xdr:cNvPr>
        <xdr:cNvSpPr txBox="1"/>
      </xdr:nvSpPr>
      <xdr:spPr>
        <a:xfrm>
          <a:off x="16892588" y="7626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ECA305D9-0D44-4420-9B4C-5342F0B17A9D}"/>
            </a:ext>
          </a:extLst>
        </xdr:cNvPr>
        <xdr:cNvCxnSpPr/>
      </xdr:nvCxnSpPr>
      <xdr:spPr>
        <a:xfrm>
          <a:off x="16916400" y="9969500"/>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id="{6053A90C-4433-4BA6-A339-4437CEE72B2A}"/>
            </a:ext>
          </a:extLst>
        </xdr:cNvPr>
        <xdr:cNvCxnSpPr/>
      </xdr:nvCxnSpPr>
      <xdr:spPr>
        <a:xfrm>
          <a:off x="16916400" y="889317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8" name="テキスト ボックス 787">
          <a:extLst>
            <a:ext uri="{FF2B5EF4-FFF2-40B4-BE49-F238E27FC236}">
              <a16:creationId xmlns:a16="http://schemas.microsoft.com/office/drawing/2014/main" id="{68E1321C-34FF-4D15-A328-D2EE8858B3CA}"/>
            </a:ext>
          </a:extLst>
        </xdr:cNvPr>
        <xdr:cNvSpPr txBox="1"/>
      </xdr:nvSpPr>
      <xdr:spPr>
        <a:xfrm>
          <a:off x="16696189" y="875571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CCB3BB25-6A1B-4B05-960B-AE717C0EB5FF}"/>
            </a:ext>
          </a:extLst>
        </xdr:cNvPr>
        <xdr:cNvCxnSpPr/>
      </xdr:nvCxnSpPr>
      <xdr:spPr>
        <a:xfrm>
          <a:off x="16916400" y="7807325"/>
          <a:ext cx="43434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0" name="テキスト ボックス 789">
          <a:extLst>
            <a:ext uri="{FF2B5EF4-FFF2-40B4-BE49-F238E27FC236}">
              <a16:creationId xmlns:a16="http://schemas.microsoft.com/office/drawing/2014/main" id="{F52069D6-5D14-47AB-A362-6D48AFAAF236}"/>
            </a:ext>
          </a:extLst>
        </xdr:cNvPr>
        <xdr:cNvSpPr txBox="1"/>
      </xdr:nvSpPr>
      <xdr:spPr>
        <a:xfrm>
          <a:off x="16696189" y="7674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前年度繰上充用金グラフ枠">
          <a:extLst>
            <a:ext uri="{FF2B5EF4-FFF2-40B4-BE49-F238E27FC236}">
              <a16:creationId xmlns:a16="http://schemas.microsoft.com/office/drawing/2014/main" id="{CF60E202-0DE9-4C2D-8BAB-DD3420917C15}"/>
            </a:ext>
          </a:extLst>
        </xdr:cNvPr>
        <xdr:cNvSpPr/>
      </xdr:nvSpPr>
      <xdr:spPr>
        <a:xfrm>
          <a:off x="16916400" y="7807325"/>
          <a:ext cx="43434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2" name="直線コネクタ 791">
          <a:extLst>
            <a:ext uri="{FF2B5EF4-FFF2-40B4-BE49-F238E27FC236}">
              <a16:creationId xmlns:a16="http://schemas.microsoft.com/office/drawing/2014/main" id="{2DDC2385-BE66-471D-BD4F-D278D145B74C}"/>
            </a:ext>
          </a:extLst>
        </xdr:cNvPr>
        <xdr:cNvCxnSpPr/>
      </xdr:nvCxnSpPr>
      <xdr:spPr>
        <a:xfrm>
          <a:off x="20502245" y="8893175"/>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3" name="前年度繰上充用金最小値テキスト">
          <a:extLst>
            <a:ext uri="{FF2B5EF4-FFF2-40B4-BE49-F238E27FC236}">
              <a16:creationId xmlns:a16="http://schemas.microsoft.com/office/drawing/2014/main" id="{94EC00EC-D67F-4447-9B39-8ABB757D710E}"/>
            </a:ext>
          </a:extLst>
        </xdr:cNvPr>
        <xdr:cNvSpPr txBox="1"/>
      </xdr:nvSpPr>
      <xdr:spPr>
        <a:xfrm>
          <a:off x="20554950" y="89255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E00EAA2D-E0D5-46CF-98D4-D285E992B5E8}"/>
            </a:ext>
          </a:extLst>
        </xdr:cNvPr>
        <xdr:cNvCxnSpPr/>
      </xdr:nvCxnSpPr>
      <xdr:spPr>
        <a:xfrm>
          <a:off x="20429538" y="8893175"/>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5" name="前年度繰上充用金最大値テキスト">
          <a:extLst>
            <a:ext uri="{FF2B5EF4-FFF2-40B4-BE49-F238E27FC236}">
              <a16:creationId xmlns:a16="http://schemas.microsoft.com/office/drawing/2014/main" id="{E0B0D89C-F663-4900-8F3C-98472808EEEB}"/>
            </a:ext>
          </a:extLst>
        </xdr:cNvPr>
        <xdr:cNvSpPr txBox="1"/>
      </xdr:nvSpPr>
      <xdr:spPr>
        <a:xfrm>
          <a:off x="20554950" y="8601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06C3E34B-A414-4690-8C1A-09D46A74FA5F}"/>
            </a:ext>
          </a:extLst>
        </xdr:cNvPr>
        <xdr:cNvCxnSpPr/>
      </xdr:nvCxnSpPr>
      <xdr:spPr>
        <a:xfrm>
          <a:off x="20429538" y="8893175"/>
          <a:ext cx="16351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7" name="直線コネクタ 796">
          <a:extLst>
            <a:ext uri="{FF2B5EF4-FFF2-40B4-BE49-F238E27FC236}">
              <a16:creationId xmlns:a16="http://schemas.microsoft.com/office/drawing/2014/main" id="{488BF5B3-3526-48BC-8F98-F07B745108F9}"/>
            </a:ext>
          </a:extLst>
        </xdr:cNvPr>
        <xdr:cNvCxnSpPr/>
      </xdr:nvCxnSpPr>
      <xdr:spPr>
        <a:xfrm>
          <a:off x="19737388" y="8893175"/>
          <a:ext cx="766762"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8" name="前年度繰上充用金平均値テキスト">
          <a:extLst>
            <a:ext uri="{FF2B5EF4-FFF2-40B4-BE49-F238E27FC236}">
              <a16:creationId xmlns:a16="http://schemas.microsoft.com/office/drawing/2014/main" id="{B999F122-A04E-4087-BF33-F8FC65232A66}"/>
            </a:ext>
          </a:extLst>
        </xdr:cNvPr>
        <xdr:cNvSpPr txBox="1"/>
      </xdr:nvSpPr>
      <xdr:spPr>
        <a:xfrm>
          <a:off x="20554950" y="8820802"/>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9" name="フローチャート: 判断 798">
          <a:extLst>
            <a:ext uri="{FF2B5EF4-FFF2-40B4-BE49-F238E27FC236}">
              <a16:creationId xmlns:a16="http://schemas.microsoft.com/office/drawing/2014/main" id="{3E21C3AD-C9CF-48C9-9C5E-D2A31552FB03}"/>
            </a:ext>
          </a:extLst>
        </xdr:cNvPr>
        <xdr:cNvSpPr/>
      </xdr:nvSpPr>
      <xdr:spPr>
        <a:xfrm>
          <a:off x="20453350" y="8842375"/>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0" name="直線コネクタ 799">
          <a:extLst>
            <a:ext uri="{FF2B5EF4-FFF2-40B4-BE49-F238E27FC236}">
              <a16:creationId xmlns:a16="http://schemas.microsoft.com/office/drawing/2014/main" id="{03254DC0-4965-43F7-8776-6A1BE0EB4B07}"/>
            </a:ext>
          </a:extLst>
        </xdr:cNvPr>
        <xdr:cNvCxnSpPr/>
      </xdr:nvCxnSpPr>
      <xdr:spPr>
        <a:xfrm>
          <a:off x="18905538" y="8893175"/>
          <a:ext cx="8318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1" name="フローチャート: 判断 800">
          <a:extLst>
            <a:ext uri="{FF2B5EF4-FFF2-40B4-BE49-F238E27FC236}">
              <a16:creationId xmlns:a16="http://schemas.microsoft.com/office/drawing/2014/main" id="{846D8D85-E16F-425F-9EB1-C446B9DD1EB6}"/>
            </a:ext>
          </a:extLst>
        </xdr:cNvPr>
        <xdr:cNvSpPr/>
      </xdr:nvSpPr>
      <xdr:spPr>
        <a:xfrm>
          <a:off x="19686588" y="8842375"/>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63D89C2D-4F7C-4855-83A0-9EBC8E17D789}"/>
            </a:ext>
          </a:extLst>
        </xdr:cNvPr>
        <xdr:cNvSpPr txBox="1"/>
      </xdr:nvSpPr>
      <xdr:spPr>
        <a:xfrm>
          <a:off x="19612738" y="89255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3" name="直線コネクタ 802">
          <a:extLst>
            <a:ext uri="{FF2B5EF4-FFF2-40B4-BE49-F238E27FC236}">
              <a16:creationId xmlns:a16="http://schemas.microsoft.com/office/drawing/2014/main" id="{A1F59583-7758-4EFA-8120-9973F1D94AD9}"/>
            </a:ext>
          </a:extLst>
        </xdr:cNvPr>
        <xdr:cNvCxnSpPr/>
      </xdr:nvCxnSpPr>
      <xdr:spPr>
        <a:xfrm>
          <a:off x="18087975" y="8893175"/>
          <a:ext cx="81756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4" name="フローチャート: 判断 803">
          <a:extLst>
            <a:ext uri="{FF2B5EF4-FFF2-40B4-BE49-F238E27FC236}">
              <a16:creationId xmlns:a16="http://schemas.microsoft.com/office/drawing/2014/main" id="{5CE315E5-CBA9-4AA1-903B-629E89778091}"/>
            </a:ext>
          </a:extLst>
        </xdr:cNvPr>
        <xdr:cNvSpPr/>
      </xdr:nvSpPr>
      <xdr:spPr>
        <a:xfrm>
          <a:off x="18854738" y="8842375"/>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2D56EA92-6F2E-4349-B8FC-8BAC48F23291}"/>
            </a:ext>
          </a:extLst>
        </xdr:cNvPr>
        <xdr:cNvSpPr txBox="1"/>
      </xdr:nvSpPr>
      <xdr:spPr>
        <a:xfrm>
          <a:off x="18795175" y="89255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6" name="直線コネクタ 805">
          <a:extLst>
            <a:ext uri="{FF2B5EF4-FFF2-40B4-BE49-F238E27FC236}">
              <a16:creationId xmlns:a16="http://schemas.microsoft.com/office/drawing/2014/main" id="{EA179E2E-EF41-43B0-B89C-8664F1F8A119}"/>
            </a:ext>
          </a:extLst>
        </xdr:cNvPr>
        <xdr:cNvCxnSpPr/>
      </xdr:nvCxnSpPr>
      <xdr:spPr>
        <a:xfrm>
          <a:off x="17270413" y="8893175"/>
          <a:ext cx="817562"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7" name="フローチャート: 判断 806">
          <a:extLst>
            <a:ext uri="{FF2B5EF4-FFF2-40B4-BE49-F238E27FC236}">
              <a16:creationId xmlns:a16="http://schemas.microsoft.com/office/drawing/2014/main" id="{E6B5B3C6-061E-4C55-B98A-6A06CD91764D}"/>
            </a:ext>
          </a:extLst>
        </xdr:cNvPr>
        <xdr:cNvSpPr/>
      </xdr:nvSpPr>
      <xdr:spPr>
        <a:xfrm>
          <a:off x="18037175" y="8842375"/>
          <a:ext cx="101600"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FEB9C81-ADA2-40B4-930F-F10257F73FF4}"/>
            </a:ext>
          </a:extLst>
        </xdr:cNvPr>
        <xdr:cNvSpPr txBox="1"/>
      </xdr:nvSpPr>
      <xdr:spPr>
        <a:xfrm>
          <a:off x="17972851" y="89255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9" name="フローチャート: 判断 808">
          <a:extLst>
            <a:ext uri="{FF2B5EF4-FFF2-40B4-BE49-F238E27FC236}">
              <a16:creationId xmlns:a16="http://schemas.microsoft.com/office/drawing/2014/main" id="{EA3426B6-5B52-413B-BEEE-70361407DAFD}"/>
            </a:ext>
          </a:extLst>
        </xdr:cNvPr>
        <xdr:cNvSpPr/>
      </xdr:nvSpPr>
      <xdr:spPr>
        <a:xfrm>
          <a:off x="17219613" y="8842375"/>
          <a:ext cx="87312" cy="920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E51CCB54-F517-48FE-9063-8A063FF8228E}"/>
            </a:ext>
          </a:extLst>
        </xdr:cNvPr>
        <xdr:cNvSpPr txBox="1"/>
      </xdr:nvSpPr>
      <xdr:spPr>
        <a:xfrm>
          <a:off x="17145763" y="89255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EE82B59B-39B6-491F-B147-CD04CC708549}"/>
            </a:ext>
          </a:extLst>
        </xdr:cNvPr>
        <xdr:cNvSpPr txBox="1"/>
      </xdr:nvSpPr>
      <xdr:spPr>
        <a:xfrm>
          <a:off x="20327938"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812AC758-B516-4F10-BD6E-F8FD18F991DD}"/>
            </a:ext>
          </a:extLst>
        </xdr:cNvPr>
        <xdr:cNvSpPr txBox="1"/>
      </xdr:nvSpPr>
      <xdr:spPr>
        <a:xfrm>
          <a:off x="19561175"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9C8D3074-BDA7-4F12-8C05-4B68FE2350FC}"/>
            </a:ext>
          </a:extLst>
        </xdr:cNvPr>
        <xdr:cNvSpPr txBox="1"/>
      </xdr:nvSpPr>
      <xdr:spPr>
        <a:xfrm>
          <a:off x="18729325"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535C6EB9-345D-429D-BFDB-8B2537EA6124}"/>
            </a:ext>
          </a:extLst>
        </xdr:cNvPr>
        <xdr:cNvSpPr txBox="1"/>
      </xdr:nvSpPr>
      <xdr:spPr>
        <a:xfrm>
          <a:off x="17911763"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6BE05F45-A02C-4DCA-B789-C33CBC846569}"/>
            </a:ext>
          </a:extLst>
        </xdr:cNvPr>
        <xdr:cNvSpPr txBox="1"/>
      </xdr:nvSpPr>
      <xdr:spPr>
        <a:xfrm>
          <a:off x="17094200"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6" name="楕円 815">
          <a:extLst>
            <a:ext uri="{FF2B5EF4-FFF2-40B4-BE49-F238E27FC236}">
              <a16:creationId xmlns:a16="http://schemas.microsoft.com/office/drawing/2014/main" id="{BB8324B0-FF13-4F57-ACB5-BAA3D2F24561}"/>
            </a:ext>
          </a:extLst>
        </xdr:cNvPr>
        <xdr:cNvSpPr/>
      </xdr:nvSpPr>
      <xdr:spPr>
        <a:xfrm>
          <a:off x="20453350" y="884237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7" name="前年度繰上充用金該当値テキスト">
          <a:extLst>
            <a:ext uri="{FF2B5EF4-FFF2-40B4-BE49-F238E27FC236}">
              <a16:creationId xmlns:a16="http://schemas.microsoft.com/office/drawing/2014/main" id="{C1B1E39C-7483-414C-9B3E-3CC8A0736EA6}"/>
            </a:ext>
          </a:extLst>
        </xdr:cNvPr>
        <xdr:cNvSpPr txBox="1"/>
      </xdr:nvSpPr>
      <xdr:spPr>
        <a:xfrm>
          <a:off x="20554950" y="8716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8" name="楕円 817">
          <a:extLst>
            <a:ext uri="{FF2B5EF4-FFF2-40B4-BE49-F238E27FC236}">
              <a16:creationId xmlns:a16="http://schemas.microsoft.com/office/drawing/2014/main" id="{7486AE5E-1601-4193-851D-1C6C335B8C91}"/>
            </a:ext>
          </a:extLst>
        </xdr:cNvPr>
        <xdr:cNvSpPr/>
      </xdr:nvSpPr>
      <xdr:spPr>
        <a:xfrm>
          <a:off x="19686588" y="8842375"/>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3A4BDF72-860D-43F5-AEDA-BCDC15B701B3}"/>
            </a:ext>
          </a:extLst>
        </xdr:cNvPr>
        <xdr:cNvSpPr txBox="1"/>
      </xdr:nvSpPr>
      <xdr:spPr>
        <a:xfrm>
          <a:off x="19612738" y="862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0" name="楕円 819">
          <a:extLst>
            <a:ext uri="{FF2B5EF4-FFF2-40B4-BE49-F238E27FC236}">
              <a16:creationId xmlns:a16="http://schemas.microsoft.com/office/drawing/2014/main" id="{4DED244A-0448-4A59-A56A-39BC75EC609D}"/>
            </a:ext>
          </a:extLst>
        </xdr:cNvPr>
        <xdr:cNvSpPr/>
      </xdr:nvSpPr>
      <xdr:spPr>
        <a:xfrm>
          <a:off x="18854738" y="884237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C5767193-2355-4B71-9CEC-B73BEA3225A7}"/>
            </a:ext>
          </a:extLst>
        </xdr:cNvPr>
        <xdr:cNvSpPr txBox="1"/>
      </xdr:nvSpPr>
      <xdr:spPr>
        <a:xfrm>
          <a:off x="18795175" y="862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2" name="楕円 821">
          <a:extLst>
            <a:ext uri="{FF2B5EF4-FFF2-40B4-BE49-F238E27FC236}">
              <a16:creationId xmlns:a16="http://schemas.microsoft.com/office/drawing/2014/main" id="{DA57E573-F517-4883-8A13-DC868669B95D}"/>
            </a:ext>
          </a:extLst>
        </xdr:cNvPr>
        <xdr:cNvSpPr/>
      </xdr:nvSpPr>
      <xdr:spPr>
        <a:xfrm>
          <a:off x="18037175" y="8842375"/>
          <a:ext cx="101600"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B5006B72-67EA-45C1-9185-B1533C0946EC}"/>
            </a:ext>
          </a:extLst>
        </xdr:cNvPr>
        <xdr:cNvSpPr txBox="1"/>
      </xdr:nvSpPr>
      <xdr:spPr>
        <a:xfrm>
          <a:off x="17972851" y="862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楕円 823">
          <a:extLst>
            <a:ext uri="{FF2B5EF4-FFF2-40B4-BE49-F238E27FC236}">
              <a16:creationId xmlns:a16="http://schemas.microsoft.com/office/drawing/2014/main" id="{35C7062E-33B0-49C7-B36A-CD4EBBC1A5C9}"/>
            </a:ext>
          </a:extLst>
        </xdr:cNvPr>
        <xdr:cNvSpPr/>
      </xdr:nvSpPr>
      <xdr:spPr>
        <a:xfrm>
          <a:off x="17219613" y="8842375"/>
          <a:ext cx="87312" cy="920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7A1A87FA-0DFC-4031-8109-8E3509857231}"/>
            </a:ext>
          </a:extLst>
        </xdr:cNvPr>
        <xdr:cNvSpPr txBox="1"/>
      </xdr:nvSpPr>
      <xdr:spPr>
        <a:xfrm>
          <a:off x="17145763" y="862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6" name="正方形/長方形 825">
          <a:extLst>
            <a:ext uri="{FF2B5EF4-FFF2-40B4-BE49-F238E27FC236}">
              <a16:creationId xmlns:a16="http://schemas.microsoft.com/office/drawing/2014/main" id="{39860E73-7143-4310-87DD-548C5625B5F7}"/>
            </a:ext>
          </a:extLst>
        </xdr:cNvPr>
        <xdr:cNvSpPr/>
      </xdr:nvSpPr>
      <xdr:spPr>
        <a:xfrm>
          <a:off x="704850" y="16922750"/>
          <a:ext cx="2055495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7" name="正方形/長方形 826">
          <a:extLst>
            <a:ext uri="{FF2B5EF4-FFF2-40B4-BE49-F238E27FC236}">
              <a16:creationId xmlns:a16="http://schemas.microsoft.com/office/drawing/2014/main" id="{4384DE02-FEAB-4846-B12B-C1655B3DB9E6}"/>
            </a:ext>
          </a:extLst>
        </xdr:cNvPr>
        <xdr:cNvSpPr/>
      </xdr:nvSpPr>
      <xdr:spPr>
        <a:xfrm>
          <a:off x="704850" y="16986250"/>
          <a:ext cx="35623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8" name="テキスト ボックス 827">
          <a:extLst>
            <a:ext uri="{FF2B5EF4-FFF2-40B4-BE49-F238E27FC236}">
              <a16:creationId xmlns:a16="http://schemas.microsoft.com/office/drawing/2014/main" id="{51384FE9-0EDE-4C58-939F-972A5CBD241E}"/>
            </a:ext>
          </a:extLst>
        </xdr:cNvPr>
        <xdr:cNvSpPr txBox="1"/>
      </xdr:nvSpPr>
      <xdr:spPr>
        <a:xfrm>
          <a:off x="730250" y="17240250"/>
          <a:ext cx="2050415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・総務費について、県有地取得費用</a:t>
          </a:r>
          <a:r>
            <a:rPr kumimoji="1" lang="en-US" altLang="ja-JP" sz="1300">
              <a:solidFill>
                <a:schemeClr val="tx1"/>
              </a:solidFill>
              <a:latin typeface="ＭＳ Ｐゴシック" panose="020B0600070205080204" pitchFamily="50" charset="-128"/>
              <a:ea typeface="ＭＳ Ｐゴシック" panose="020B0600070205080204" pitchFamily="50" charset="-128"/>
            </a:rPr>
            <a:t>202,250</a:t>
          </a:r>
          <a:r>
            <a:rPr kumimoji="1" lang="ja-JP" altLang="en-US" sz="1300">
              <a:solidFill>
                <a:schemeClr val="tx1"/>
              </a:solidFill>
              <a:latin typeface="ＭＳ Ｐゴシック" panose="020B0600070205080204" pitchFamily="50" charset="-128"/>
              <a:ea typeface="ＭＳ Ｐゴシック" panose="020B0600070205080204" pitchFamily="50" charset="-128"/>
            </a:rPr>
            <a:t>千円の増やふるさと納税経費</a:t>
          </a:r>
          <a:r>
            <a:rPr kumimoji="1" lang="en-US" altLang="ja-JP" sz="1300">
              <a:solidFill>
                <a:schemeClr val="tx1"/>
              </a:solidFill>
              <a:latin typeface="ＭＳ Ｐゴシック" panose="020B0600070205080204" pitchFamily="50" charset="-128"/>
              <a:ea typeface="ＭＳ Ｐゴシック" panose="020B0600070205080204" pitchFamily="50" charset="-128"/>
            </a:rPr>
            <a:t>57,957</a:t>
          </a:r>
          <a:r>
            <a:rPr kumimoji="1" lang="ja-JP" altLang="en-US" sz="1300">
              <a:solidFill>
                <a:schemeClr val="tx1"/>
              </a:solidFill>
              <a:latin typeface="ＭＳ Ｐゴシック" panose="020B0600070205080204" pitchFamily="50" charset="-128"/>
              <a:ea typeface="ＭＳ Ｐゴシック" panose="020B0600070205080204" pitchFamily="50" charset="-128"/>
            </a:rPr>
            <a:t>千円の増、基金積立（財政調整基金、減債基金等）の増などが影響し、全国平均、県平均及び類似団体平均と比較して高い状況にある。</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300">
              <a:solidFill>
                <a:schemeClr val="tx1"/>
              </a:solidFill>
              <a:latin typeface="ＭＳ Ｐゴシック" panose="020B0600070205080204" pitchFamily="50" charset="-128"/>
              <a:ea typeface="ＭＳ Ｐゴシック" panose="020B0600070205080204" pitchFamily="50" charset="-128"/>
            </a:rPr>
            <a:t>・土木費について、橋梁整備事業</a:t>
          </a:r>
          <a:r>
            <a:rPr kumimoji="1" lang="en-US" altLang="ja-JP" sz="1300">
              <a:solidFill>
                <a:schemeClr val="tx1"/>
              </a:solidFill>
              <a:latin typeface="ＭＳ Ｐゴシック" panose="020B0600070205080204" pitchFamily="50" charset="-128"/>
              <a:ea typeface="ＭＳ Ｐゴシック" panose="020B0600070205080204" pitchFamily="50" charset="-128"/>
            </a:rPr>
            <a:t>117,077</a:t>
          </a:r>
          <a:r>
            <a:rPr kumimoji="1" lang="ja-JP" altLang="en-US" sz="1300">
              <a:solidFill>
                <a:schemeClr val="tx1"/>
              </a:solidFill>
              <a:latin typeface="ＭＳ Ｐゴシック" panose="020B0600070205080204" pitchFamily="50" charset="-128"/>
              <a:ea typeface="ＭＳ Ｐゴシック" panose="020B0600070205080204" pitchFamily="50" charset="-128"/>
            </a:rPr>
            <a:t>千円減や旧坂下厚生総合病院除却事業</a:t>
          </a:r>
          <a:r>
            <a:rPr kumimoji="1" lang="en-US" altLang="ja-JP" sz="1300">
              <a:solidFill>
                <a:schemeClr val="tx1"/>
              </a:solidFill>
              <a:latin typeface="ＭＳ Ｐゴシック" panose="020B0600070205080204" pitchFamily="50" charset="-128"/>
              <a:ea typeface="ＭＳ Ｐゴシック" panose="020B0600070205080204" pitchFamily="50" charset="-128"/>
            </a:rPr>
            <a:t>135,652</a:t>
          </a:r>
          <a:r>
            <a:rPr kumimoji="1" lang="ja-JP" altLang="en-US" sz="1300">
              <a:solidFill>
                <a:schemeClr val="tx1"/>
              </a:solidFill>
              <a:latin typeface="ＭＳ Ｐゴシック" panose="020B0600070205080204" pitchFamily="50" charset="-128"/>
              <a:ea typeface="ＭＳ Ｐゴシック" panose="020B0600070205080204" pitchFamily="50" charset="-128"/>
            </a:rPr>
            <a:t>千円の減があったものの、豪雪対応に伴う除雪対応事業</a:t>
          </a:r>
          <a:r>
            <a:rPr kumimoji="1" lang="en-US" altLang="ja-JP" sz="1300">
              <a:solidFill>
                <a:schemeClr val="tx1"/>
              </a:solidFill>
              <a:latin typeface="ＭＳ Ｐゴシック" panose="020B0600070205080204" pitchFamily="50" charset="-128"/>
              <a:ea typeface="ＭＳ Ｐゴシック" panose="020B0600070205080204" pitchFamily="50" charset="-128"/>
            </a:rPr>
            <a:t>115,776</a:t>
          </a:r>
          <a:r>
            <a:rPr kumimoji="1" lang="ja-JP" altLang="en-US" sz="1300">
              <a:solidFill>
                <a:schemeClr val="tx1"/>
              </a:solidFill>
              <a:latin typeface="ＭＳ Ｐゴシック" panose="020B0600070205080204" pitchFamily="50" charset="-128"/>
              <a:ea typeface="ＭＳ Ｐゴシック" panose="020B0600070205080204" pitchFamily="50" charset="-128"/>
            </a:rPr>
            <a:t>千円の増などが影響し、そこまで大きな減少にはならず、令和５年度同様に類似団体平均を上回った。</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300">
              <a:solidFill>
                <a:schemeClr val="tx1"/>
              </a:solidFill>
              <a:latin typeface="ＭＳ Ｐゴシック" panose="020B0600070205080204" pitchFamily="50" charset="-128"/>
              <a:ea typeface="ＭＳ Ｐゴシック" panose="020B0600070205080204" pitchFamily="50" charset="-128"/>
            </a:rPr>
            <a:t>・公債費について、令和５年度に引き続き繰上償還を行ったこともあり全国平均、県平均、類似団体平均と比較して非常に高い状況にある。地方債の新規発行の抑制や繰上償還を計画的に行うなどして将来の公債費の縮減に努めていく。</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300">
              <a:solidFill>
                <a:schemeClr val="tx1"/>
              </a:solidFill>
              <a:latin typeface="ＭＳ Ｐゴシック" panose="020B0600070205080204" pitchFamily="50" charset="-128"/>
              <a:ea typeface="ＭＳ Ｐゴシック" panose="020B0600070205080204" pitchFamily="50" charset="-128"/>
            </a:rPr>
            <a:t>・民生費、商工費、災害復旧費、衛生費、農林水産費等は類似団体平均と比較して低い状況である。比較的大きく減少した商工費については、令和５年度に新型コロナウイルス感染症対応地方創生臨時交付金を活用して「ばんげ応援商品券配布事業」</a:t>
          </a:r>
          <a:r>
            <a:rPr kumimoji="1" lang="en-US" altLang="ja-JP" sz="1300">
              <a:solidFill>
                <a:schemeClr val="tx1"/>
              </a:solidFill>
              <a:latin typeface="ＭＳ Ｐゴシック" panose="020B0600070205080204" pitchFamily="50" charset="-128"/>
              <a:ea typeface="ＭＳ Ｐゴシック" panose="020B0600070205080204" pitchFamily="50" charset="-128"/>
            </a:rPr>
            <a:t>77,521</a:t>
          </a:r>
          <a:r>
            <a:rPr kumimoji="1" lang="ja-JP" altLang="en-US" sz="1300">
              <a:solidFill>
                <a:schemeClr val="tx1"/>
              </a:solidFill>
              <a:latin typeface="ＭＳ Ｐゴシック" panose="020B0600070205080204" pitchFamily="50" charset="-128"/>
              <a:ea typeface="ＭＳ Ｐゴシック" panose="020B0600070205080204" pitchFamily="50" charset="-128"/>
            </a:rPr>
            <a:t>千円を実施したが、令和６年度は実施しなかったことが要因として挙げられる。</a:t>
          </a:r>
          <a:endParaRPr kumimoji="1" lang="en-US" altLang="ja-JP" sz="13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D4CFB6B7-EAE2-4265-877F-CA7DDADFBE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291FBFAE-BC69-4853-A392-81C15EE61486}"/>
            </a:ext>
          </a:extLst>
        </xdr:cNvPr>
        <xdr:cNvSpPr>
          <a:spLocks noChangeArrowheads="1"/>
        </xdr:cNvSpPr>
      </xdr:nvSpPr>
      <xdr:spPr bwMode="auto">
        <a:xfrm>
          <a:off x="785813"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FA695A03-84DA-4618-AD45-F571551B8DBD}"/>
            </a:ext>
          </a:extLst>
        </xdr:cNvPr>
        <xdr:cNvSpPr>
          <a:spLocks noChangeArrowheads="1"/>
        </xdr:cNvSpPr>
      </xdr:nvSpPr>
      <xdr:spPr bwMode="auto">
        <a:xfrm>
          <a:off x="785813"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20889536-E6E3-4B1A-AAF1-F54DB8AF6BF6}"/>
            </a:ext>
          </a:extLst>
        </xdr:cNvPr>
        <xdr:cNvSpPr>
          <a:spLocks noChangeShapeType="1"/>
        </xdr:cNvSpPr>
      </xdr:nvSpPr>
      <xdr:spPr bwMode="auto">
        <a:xfrm>
          <a:off x="785813"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AD8BC594-9FDB-433D-87BF-7DE3EBDFF662}"/>
            </a:ext>
          </a:extLst>
        </xdr:cNvPr>
        <xdr:cNvSpPr>
          <a:spLocks noChangeArrowheads="1"/>
        </xdr:cNvSpPr>
      </xdr:nvSpPr>
      <xdr:spPr bwMode="auto">
        <a:xfrm>
          <a:off x="1033463"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843920B2-45DD-4FF0-85B4-B741326C6F38}"/>
            </a:ext>
          </a:extLst>
        </xdr:cNvPr>
        <xdr:cNvSpPr>
          <a:spLocks noChangeArrowheads="1"/>
        </xdr:cNvSpPr>
      </xdr:nvSpPr>
      <xdr:spPr bwMode="auto">
        <a:xfrm>
          <a:off x="10339388" y="9601200"/>
          <a:ext cx="5638800"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EE5AD24E-8B12-4DC9-8F7F-F702205B036D}"/>
            </a:ext>
          </a:extLst>
        </xdr:cNvPr>
        <xdr:cNvSpPr>
          <a:spLocks noChangeArrowheads="1"/>
        </xdr:cNvSpPr>
      </xdr:nvSpPr>
      <xdr:spPr bwMode="auto">
        <a:xfrm>
          <a:off x="10339388" y="9601200"/>
          <a:ext cx="828675"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E67A87E1-90F0-4A68-8655-2FC5A51DF182}"/>
            </a:ext>
          </a:extLst>
        </xdr:cNvPr>
        <xdr:cNvSpPr>
          <a:spLocks noChangeArrowheads="1"/>
        </xdr:cNvSpPr>
      </xdr:nvSpPr>
      <xdr:spPr bwMode="auto">
        <a:xfrm>
          <a:off x="123825" y="123825"/>
          <a:ext cx="8948738"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42D16902-EAE2-4EBC-9D0A-1B975C56FE7D}"/>
            </a:ext>
          </a:extLst>
        </xdr:cNvPr>
        <xdr:cNvSpPr>
          <a:spLocks noChangeShapeType="1"/>
        </xdr:cNvSpPr>
      </xdr:nvSpPr>
      <xdr:spPr bwMode="auto">
        <a:xfrm>
          <a:off x="585788" y="9591675"/>
          <a:ext cx="41910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B67D88CF-2F6B-4D86-8AFD-8F01FAAC115B}"/>
            </a:ext>
          </a:extLst>
        </xdr:cNvPr>
        <xdr:cNvSpPr>
          <a:spLocks noChangeArrowheads="1"/>
        </xdr:cNvSpPr>
      </xdr:nvSpPr>
      <xdr:spPr bwMode="auto">
        <a:xfrm>
          <a:off x="9596438" y="285750"/>
          <a:ext cx="24003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BC846D1B-C512-476F-A2A9-9481FDED14C3}"/>
            </a:ext>
          </a:extLst>
        </xdr:cNvPr>
        <xdr:cNvSpPr>
          <a:spLocks noChangeArrowheads="1"/>
        </xdr:cNvSpPr>
      </xdr:nvSpPr>
      <xdr:spPr bwMode="auto">
        <a:xfrm>
          <a:off x="12330113" y="285750"/>
          <a:ext cx="3609975"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福島県会津坂下町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5C61B8D4-861C-46E0-93DC-31D2B9B1E4EE}"/>
            </a:ext>
          </a:extLst>
        </xdr:cNvPr>
        <xdr:cNvSpPr txBox="1">
          <a:spLocks noChangeArrowheads="1"/>
        </xdr:cNvSpPr>
      </xdr:nvSpPr>
      <xdr:spPr bwMode="auto">
        <a:xfrm>
          <a:off x="466725" y="838200"/>
          <a:ext cx="2947988"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7C5D09A9-ACE5-4EC9-BF2B-E8BC05CC43BB}"/>
            </a:ext>
          </a:extLst>
        </xdr:cNvPr>
        <xdr:cNvSpPr txBox="1"/>
      </xdr:nvSpPr>
      <xdr:spPr>
        <a:xfrm>
          <a:off x="10501314" y="9934575"/>
          <a:ext cx="5295899"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tx1"/>
              </a:solidFill>
              <a:latin typeface="ＭＳ ゴシック" pitchFamily="49" charset="-128"/>
              <a:ea typeface="ＭＳ ゴシック" pitchFamily="49" charset="-128"/>
            </a:rPr>
            <a:t>　財政調整基金について、令和６年度末の残高が令和５年度と比較して</a:t>
          </a:r>
          <a:r>
            <a:rPr kumimoji="1" lang="en-US" altLang="ja-JP" sz="1400">
              <a:solidFill>
                <a:schemeClr val="tx1"/>
              </a:solidFill>
              <a:latin typeface="ＭＳ ゴシック" pitchFamily="49" charset="-128"/>
              <a:ea typeface="ＭＳ ゴシック" pitchFamily="49" charset="-128"/>
            </a:rPr>
            <a:t>2,400</a:t>
          </a:r>
          <a:r>
            <a:rPr kumimoji="1" lang="ja-JP" altLang="en-US" sz="1400">
              <a:solidFill>
                <a:schemeClr val="tx1"/>
              </a:solidFill>
              <a:latin typeface="ＭＳ ゴシック" pitchFamily="49" charset="-128"/>
              <a:ea typeface="ＭＳ ゴシック" pitchFamily="49" charset="-128"/>
            </a:rPr>
            <a:t>千円減の</a:t>
          </a:r>
          <a:r>
            <a:rPr kumimoji="1" lang="en-US" altLang="ja-JP" sz="1400">
              <a:solidFill>
                <a:schemeClr val="tx1"/>
              </a:solidFill>
              <a:latin typeface="ＭＳ ゴシック" pitchFamily="49" charset="-128"/>
              <a:ea typeface="ＭＳ ゴシック" pitchFamily="49" charset="-128"/>
            </a:rPr>
            <a:t>878,399</a:t>
          </a:r>
          <a:r>
            <a:rPr kumimoji="1" lang="ja-JP" altLang="en-US" sz="1400">
              <a:solidFill>
                <a:schemeClr val="tx1"/>
              </a:solidFill>
              <a:latin typeface="ＭＳ ゴシック" pitchFamily="49" charset="-128"/>
              <a:ea typeface="ＭＳ ゴシック" pitchFamily="49" charset="-128"/>
            </a:rPr>
            <a:t>千円となり、僅かながら減額となった。理由としては、令和７年２月の豪雪対応に係る基金繰入を行ったことが挙げられる。</a:t>
          </a:r>
          <a:endParaRPr kumimoji="1" lang="en-US" altLang="ja-JP" sz="1400">
            <a:solidFill>
              <a:schemeClr val="tx1"/>
            </a:solidFill>
            <a:latin typeface="ＭＳ ゴシック" pitchFamily="49" charset="-128"/>
            <a:ea typeface="ＭＳ ゴシック" pitchFamily="49" charset="-128"/>
          </a:endParaRPr>
        </a:p>
        <a:p>
          <a:r>
            <a:rPr kumimoji="1" lang="ja-JP" altLang="en-US" sz="1400">
              <a:solidFill>
                <a:schemeClr val="tx1"/>
              </a:solidFill>
              <a:latin typeface="ＭＳ ゴシック" pitchFamily="49" charset="-128"/>
              <a:ea typeface="ＭＳ ゴシック" pitchFamily="49" charset="-128"/>
            </a:rPr>
            <a:t>　一般的に標準財政規模の</a:t>
          </a:r>
          <a:r>
            <a:rPr kumimoji="1" lang="en-US" altLang="ja-JP" sz="1400">
              <a:solidFill>
                <a:schemeClr val="tx1"/>
              </a:solidFill>
              <a:latin typeface="ＭＳ ゴシック" pitchFamily="49" charset="-128"/>
              <a:ea typeface="ＭＳ ゴシック" pitchFamily="49" charset="-128"/>
            </a:rPr>
            <a:t>1</a:t>
          </a:r>
          <a:r>
            <a:rPr kumimoji="1" lang="ja-JP" altLang="en-US" sz="1400">
              <a:solidFill>
                <a:schemeClr val="tx1"/>
              </a:solidFill>
              <a:latin typeface="ＭＳ ゴシック" pitchFamily="49" charset="-128"/>
              <a:ea typeface="ＭＳ ゴシック" pitchFamily="49" charset="-128"/>
            </a:rPr>
            <a:t>割から</a:t>
          </a:r>
          <a:r>
            <a:rPr kumimoji="1" lang="en-US" altLang="ja-JP" sz="1400">
              <a:solidFill>
                <a:schemeClr val="tx1"/>
              </a:solidFill>
              <a:latin typeface="ＭＳ ゴシック" pitchFamily="49" charset="-128"/>
              <a:ea typeface="ＭＳ ゴシック" pitchFamily="49" charset="-128"/>
            </a:rPr>
            <a:t>2</a:t>
          </a:r>
          <a:r>
            <a:rPr kumimoji="1" lang="ja-JP" altLang="en-US" sz="1400">
              <a:solidFill>
                <a:schemeClr val="tx1"/>
              </a:solidFill>
              <a:latin typeface="ＭＳ ゴシック" pitchFamily="49" charset="-128"/>
              <a:ea typeface="ＭＳ ゴシック" pitchFamily="49" charset="-128"/>
            </a:rPr>
            <a:t>割が財政調整基金の適正とされていることから、現在の金額を維持しながら、各種事業に継続的に取り組めるよう、今後も決算剰余金の</a:t>
          </a:r>
          <a:r>
            <a:rPr kumimoji="1" lang="en-US" altLang="ja-JP" sz="1400">
              <a:solidFill>
                <a:schemeClr val="tx1"/>
              </a:solidFill>
              <a:latin typeface="ＭＳ ゴシック" pitchFamily="49" charset="-128"/>
              <a:ea typeface="ＭＳ ゴシック" pitchFamily="49" charset="-128"/>
            </a:rPr>
            <a:t>1/2</a:t>
          </a:r>
          <a:r>
            <a:rPr kumimoji="1" lang="ja-JP" altLang="en-US" sz="1400">
              <a:solidFill>
                <a:schemeClr val="tx1"/>
              </a:solidFill>
              <a:latin typeface="ＭＳ ゴシック" pitchFamily="49" charset="-128"/>
              <a:ea typeface="ＭＳ ゴシック" pitchFamily="49" charset="-128"/>
            </a:rPr>
            <a:t>の額以上の積立を確実に実施し、健全な行財政運営に努めていく。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93009F2F-381E-494F-8D09-D45C96008B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4C0757BE-FC56-4FB9-B315-5283700B4ACA}"/>
            </a:ext>
          </a:extLst>
        </xdr:cNvPr>
        <xdr:cNvSpPr>
          <a:spLocks noChangeArrowheads="1"/>
        </xdr:cNvSpPr>
      </xdr:nvSpPr>
      <xdr:spPr bwMode="auto">
        <a:xfrm>
          <a:off x="10682288" y="6896100"/>
          <a:ext cx="5948362"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711B70BE-C82F-423C-BA4B-A45356F8F732}"/>
            </a:ext>
          </a:extLst>
        </xdr:cNvPr>
        <xdr:cNvSpPr txBox="1">
          <a:spLocks noChangeArrowheads="1"/>
        </xdr:cNvSpPr>
      </xdr:nvSpPr>
      <xdr:spPr bwMode="auto">
        <a:xfrm>
          <a:off x="10748963" y="6924675"/>
          <a:ext cx="1452562"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A14ABBBB-57B5-47E3-B36D-69F725422875}"/>
            </a:ext>
          </a:extLst>
        </xdr:cNvPr>
        <xdr:cNvCxnSpPr/>
      </xdr:nvCxnSpPr>
      <xdr:spPr>
        <a:xfrm>
          <a:off x="476250" y="6896100"/>
          <a:ext cx="439105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236EB216-5E58-465A-A295-F543A3A14E4F}"/>
            </a:ext>
          </a:extLst>
        </xdr:cNvPr>
        <xdr:cNvSpPr>
          <a:spLocks noChangeArrowheads="1"/>
        </xdr:cNvSpPr>
      </xdr:nvSpPr>
      <xdr:spPr bwMode="auto">
        <a:xfrm>
          <a:off x="142875" y="142875"/>
          <a:ext cx="9725025"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6E024B99-153F-48CF-AED5-C9BDD1F2533F}"/>
            </a:ext>
          </a:extLst>
        </xdr:cNvPr>
        <xdr:cNvSpPr>
          <a:spLocks noChangeArrowheads="1"/>
        </xdr:cNvSpPr>
      </xdr:nvSpPr>
      <xdr:spPr bwMode="auto">
        <a:xfrm>
          <a:off x="10210800" y="238125"/>
          <a:ext cx="2319338"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C890A00F-DFCA-4378-BBF6-92883B49554A}"/>
            </a:ext>
          </a:extLst>
        </xdr:cNvPr>
        <xdr:cNvSpPr>
          <a:spLocks noChangeArrowheads="1"/>
        </xdr:cNvSpPr>
      </xdr:nvSpPr>
      <xdr:spPr bwMode="auto">
        <a:xfrm>
          <a:off x="13015913" y="238125"/>
          <a:ext cx="3595687"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福島県会津坂下町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B915E9E3-B211-4C60-87B0-9CC1F3707D2C}"/>
            </a:ext>
          </a:extLst>
        </xdr:cNvPr>
        <xdr:cNvSpPr txBox="1">
          <a:spLocks noChangeArrowheads="1"/>
        </xdr:cNvSpPr>
      </xdr:nvSpPr>
      <xdr:spPr bwMode="auto">
        <a:xfrm>
          <a:off x="476250" y="657225"/>
          <a:ext cx="41052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6FEF29E4-E3DA-4E81-95E7-E37CCBBF1875}"/>
            </a:ext>
          </a:extLst>
        </xdr:cNvPr>
        <xdr:cNvSpPr txBox="1"/>
      </xdr:nvSpPr>
      <xdr:spPr>
        <a:xfrm>
          <a:off x="10815638" y="7248525"/>
          <a:ext cx="5681663"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tx1"/>
              </a:solidFill>
              <a:latin typeface="ＭＳ ゴシック" pitchFamily="49" charset="-128"/>
              <a:ea typeface="ＭＳ ゴシック" pitchFamily="49" charset="-128"/>
            </a:rPr>
            <a:t>　令和６年度の合計は、令和５年度と比較して</a:t>
          </a:r>
          <a:r>
            <a:rPr kumimoji="1" lang="en-US" altLang="ja-JP" sz="1400">
              <a:solidFill>
                <a:schemeClr val="tx1"/>
              </a:solidFill>
              <a:latin typeface="ＭＳ ゴシック" pitchFamily="49" charset="-128"/>
              <a:ea typeface="ＭＳ ゴシック" pitchFamily="49" charset="-128"/>
            </a:rPr>
            <a:t>2.65</a:t>
          </a:r>
          <a:r>
            <a:rPr kumimoji="1" lang="ja-JP" altLang="en-US" sz="1400">
              <a:solidFill>
                <a:schemeClr val="tx1"/>
              </a:solidFill>
              <a:latin typeface="ＭＳ ゴシック" pitchFamily="49" charset="-128"/>
              <a:ea typeface="ＭＳ ゴシック" pitchFamily="49" charset="-128"/>
            </a:rPr>
            <a:t>ポイント増加した。一般会計おいて増加したことが影響しており、令和７年２月豪雪対応等に係る財政調整基金繰入の増や豪雪対応に係る特別交付税が追加できたことが要因として挙げられる。</a:t>
          </a:r>
          <a:endParaRPr kumimoji="1" lang="en-US" altLang="ja-JP" sz="1400">
            <a:solidFill>
              <a:schemeClr val="tx1"/>
            </a:solidFill>
            <a:latin typeface="ＭＳ ゴシック" pitchFamily="49" charset="-128"/>
            <a:ea typeface="ＭＳ ゴシック" pitchFamily="49" charset="-128"/>
          </a:endParaRPr>
        </a:p>
        <a:p>
          <a:r>
            <a:rPr kumimoji="1" lang="ja-JP" altLang="en-US" sz="1400">
              <a:solidFill>
                <a:schemeClr val="tx1"/>
              </a:solidFill>
              <a:latin typeface="ＭＳ ゴシック" pitchFamily="49" charset="-128"/>
              <a:ea typeface="ＭＳ ゴシック" pitchFamily="49" charset="-128"/>
            </a:rPr>
            <a:t>　今後、人口減少等に町税や交付税の減が見込まれることから、引き続きゼロベースからの事業見直しを図り、災害など急な支出に耐えることができるよう基金の積み増しをしていく必要や、ふるさと納税などの自主財源の更なる確保に努めていく必要がある。また、今後、役場新庁舎建設事業により多額の財政支出が見込まれることから、中長期的な視点に立った財政運営が必要である。</a:t>
          </a:r>
          <a:endParaRPr kumimoji="1" lang="en-US" altLang="ja-JP" sz="1400">
            <a:solidFill>
              <a:schemeClr val="tx1"/>
            </a:solidFill>
            <a:latin typeface="ＭＳ ゴシック" pitchFamily="49" charset="-128"/>
            <a:ea typeface="ＭＳ ゴシック" pitchFamily="49" charset="-128"/>
          </a:endParaRPr>
        </a:p>
        <a:p>
          <a:r>
            <a:rPr kumimoji="1" lang="ja-JP" altLang="en-US" sz="1400">
              <a:solidFill>
                <a:schemeClr val="tx1"/>
              </a:solidFill>
              <a:latin typeface="ＭＳ ゴシック" pitchFamily="49" charset="-128"/>
              <a:ea typeface="ＭＳ ゴシック" pitchFamily="49" charset="-128"/>
            </a:rPr>
            <a:t>　介護保険、国民健康保険、後期高齢者医療については、高齢化に伴う医療・介護給付費の増加により、今後、一般会計からの繰出金が増加する見込みであることから、検診等予防事業の推進により、給付の適正化を図っていく。</a:t>
          </a:r>
          <a:endParaRPr kumimoji="1" lang="en-US" altLang="ja-JP" sz="1400">
            <a:solidFill>
              <a:schemeClr val="tx1"/>
            </a:solidFill>
            <a:latin typeface="ＭＳ ゴシック" pitchFamily="49" charset="-128"/>
            <a:ea typeface="ＭＳ ゴシック" pitchFamily="49" charset="-128"/>
          </a:endParaRPr>
        </a:p>
        <a:p>
          <a:r>
            <a:rPr kumimoji="1" lang="ja-JP" altLang="en-US" sz="1400">
              <a:solidFill>
                <a:schemeClr val="tx1"/>
              </a:solidFill>
              <a:latin typeface="ＭＳ ゴシック" pitchFamily="49" charset="-128"/>
              <a:ea typeface="ＭＳ ゴシック" pitchFamily="49" charset="-128"/>
            </a:rPr>
            <a:t>　また、水道事業会計については、今後、施設の維持更新に係る経費が増加する見込みであることから、使用料や事業計画の見直しなどにより安定的な経営となるよう取り組む必要がある。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C09BBFA6-0127-4EFB-9717-89D2183A6316}"/>
            </a:ext>
          </a:extLst>
        </xdr:cNvPr>
        <xdr:cNvCxnSpPr/>
      </xdr:nvCxnSpPr>
      <xdr:spPr>
        <a:xfrm>
          <a:off x="476250" y="6896100"/>
          <a:ext cx="439105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103EFE29-165D-436D-A8B8-B3976CDD32B6}"/>
            </a:ext>
          </a:extLst>
        </xdr:cNvPr>
        <xdr:cNvSpPr/>
      </xdr:nvSpPr>
      <xdr:spPr bwMode="auto">
        <a:xfrm>
          <a:off x="606425"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71304139-A1D0-4551-8813-780B3D032554}"/>
            </a:ext>
          </a:extLst>
        </xdr:cNvPr>
        <xdr:cNvSpPr/>
      </xdr:nvSpPr>
      <xdr:spPr bwMode="auto">
        <a:xfrm>
          <a:off x="606425"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29732C87-F59C-40C6-8602-F8BEFDFB4A12}"/>
            </a:ext>
          </a:extLst>
        </xdr:cNvPr>
        <xdr:cNvSpPr/>
      </xdr:nvSpPr>
      <xdr:spPr bwMode="auto">
        <a:xfrm>
          <a:off x="606425"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8937F406-AA7F-4931-8D89-724CB0547BF6}"/>
            </a:ext>
          </a:extLst>
        </xdr:cNvPr>
        <xdr:cNvSpPr/>
      </xdr:nvSpPr>
      <xdr:spPr bwMode="auto">
        <a:xfrm>
          <a:off x="606425"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ABCE793E-BE88-483C-AC5E-C226940D757C}"/>
            </a:ext>
          </a:extLst>
        </xdr:cNvPr>
        <xdr:cNvSpPr/>
      </xdr:nvSpPr>
      <xdr:spPr bwMode="auto">
        <a:xfrm>
          <a:off x="606425"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471A46E3-4F63-4A08-B560-9CAF9CD3A8C0}"/>
            </a:ext>
          </a:extLst>
        </xdr:cNvPr>
        <xdr:cNvSpPr/>
      </xdr:nvSpPr>
      <xdr:spPr bwMode="auto">
        <a:xfrm>
          <a:off x="606425"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9F06B20-34DE-42AD-BA21-4DF324699F1C}"/>
            </a:ext>
          </a:extLst>
        </xdr:cNvPr>
        <xdr:cNvSpPr/>
      </xdr:nvSpPr>
      <xdr:spPr bwMode="auto">
        <a:xfrm>
          <a:off x="606425"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D54A0DB-9971-45AE-B856-C30BE6780EA5}"/>
            </a:ext>
          </a:extLst>
        </xdr:cNvPr>
        <xdr:cNvSpPr/>
      </xdr:nvSpPr>
      <xdr:spPr bwMode="auto">
        <a:xfrm>
          <a:off x="606425"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5B710BB1-97D0-42FB-8524-1C920B91036C}"/>
            </a:ext>
          </a:extLst>
        </xdr:cNvPr>
        <xdr:cNvSpPr/>
      </xdr:nvSpPr>
      <xdr:spPr bwMode="auto">
        <a:xfrm>
          <a:off x="606425"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3F237F3A-D935-42BA-A972-261DBA94EE55}"/>
            </a:ext>
          </a:extLst>
        </xdr:cNvPr>
        <xdr:cNvSpPr>
          <a:spLocks noChangeArrowheads="1"/>
        </xdr:cNvSpPr>
      </xdr:nvSpPr>
      <xdr:spPr bwMode="auto">
        <a:xfrm>
          <a:off x="123825" y="123825"/>
          <a:ext cx="8967788"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D97C6AD9-ECE9-42FD-82D5-1211EBFE4945}"/>
            </a:ext>
          </a:extLst>
        </xdr:cNvPr>
        <xdr:cNvSpPr>
          <a:spLocks noChangeArrowheads="1"/>
        </xdr:cNvSpPr>
      </xdr:nvSpPr>
      <xdr:spPr bwMode="auto">
        <a:xfrm>
          <a:off x="10172700" y="190500"/>
          <a:ext cx="2347913"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607697AD-817A-4522-9049-9A58DE2C7997}"/>
            </a:ext>
          </a:extLst>
        </xdr:cNvPr>
        <xdr:cNvSpPr>
          <a:spLocks noChangeArrowheads="1"/>
        </xdr:cNvSpPr>
      </xdr:nvSpPr>
      <xdr:spPr bwMode="auto">
        <a:xfrm>
          <a:off x="12911138" y="190500"/>
          <a:ext cx="35242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福島県会津坂下町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A235D1FC-DEF5-42E2-84F9-80CE343F2925}"/>
            </a:ext>
          </a:extLst>
        </xdr:cNvPr>
        <xdr:cNvSpPr>
          <a:spLocks noChangeShapeType="1"/>
        </xdr:cNvSpPr>
      </xdr:nvSpPr>
      <xdr:spPr bwMode="auto">
        <a:xfrm>
          <a:off x="476250" y="7591425"/>
          <a:ext cx="6981825"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7DFF7FEA-6407-47CF-A664-CEF34651C5A4}"/>
            </a:ext>
          </a:extLst>
        </xdr:cNvPr>
        <xdr:cNvSpPr>
          <a:spLocks noChangeArrowheads="1"/>
        </xdr:cNvSpPr>
      </xdr:nvSpPr>
      <xdr:spPr bwMode="auto">
        <a:xfrm>
          <a:off x="218122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B8D43D67-94D8-4C08-9D5E-4A285869F466}"/>
            </a:ext>
          </a:extLst>
        </xdr:cNvPr>
        <xdr:cNvSpPr>
          <a:spLocks noChangeArrowheads="1"/>
        </xdr:cNvSpPr>
      </xdr:nvSpPr>
      <xdr:spPr bwMode="auto">
        <a:xfrm>
          <a:off x="218122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629F1E9D-AE67-46B5-A030-B9B0EB1CB40C}"/>
            </a:ext>
          </a:extLst>
        </xdr:cNvPr>
        <xdr:cNvSpPr>
          <a:spLocks noChangeArrowheads="1"/>
        </xdr:cNvSpPr>
      </xdr:nvSpPr>
      <xdr:spPr bwMode="auto">
        <a:xfrm>
          <a:off x="218122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1EFB13CE-6683-4D60-9088-9114E933FF21}"/>
            </a:ext>
          </a:extLst>
        </xdr:cNvPr>
        <xdr:cNvSpPr>
          <a:spLocks noChangeArrowheads="1"/>
        </xdr:cNvSpPr>
      </xdr:nvSpPr>
      <xdr:spPr bwMode="auto">
        <a:xfrm>
          <a:off x="218122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2F8EFC52-1FEE-49C5-939F-740B14738AE5}"/>
            </a:ext>
          </a:extLst>
        </xdr:cNvPr>
        <xdr:cNvSpPr>
          <a:spLocks noChangeArrowheads="1"/>
        </xdr:cNvSpPr>
      </xdr:nvSpPr>
      <xdr:spPr bwMode="auto">
        <a:xfrm>
          <a:off x="218122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CCD4EFA7-3463-42AC-99AA-B1C047AD4FFC}"/>
            </a:ext>
          </a:extLst>
        </xdr:cNvPr>
        <xdr:cNvSpPr>
          <a:spLocks noChangeArrowheads="1"/>
        </xdr:cNvSpPr>
      </xdr:nvSpPr>
      <xdr:spPr bwMode="auto">
        <a:xfrm>
          <a:off x="218122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A7A8D023-A5B0-42FE-950C-0FF3C57C9D59}"/>
            </a:ext>
          </a:extLst>
        </xdr:cNvPr>
        <xdr:cNvSpPr>
          <a:spLocks noChangeArrowheads="1"/>
        </xdr:cNvSpPr>
      </xdr:nvSpPr>
      <xdr:spPr bwMode="auto">
        <a:xfrm>
          <a:off x="218122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D5755748-515B-4952-BF5F-CDB6CAD0BA93}"/>
            </a:ext>
          </a:extLst>
        </xdr:cNvPr>
        <xdr:cNvSpPr>
          <a:spLocks noChangeArrowheads="1"/>
        </xdr:cNvSpPr>
      </xdr:nvSpPr>
      <xdr:spPr bwMode="auto">
        <a:xfrm>
          <a:off x="218122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D1A1C37C-B000-4E36-945C-F35228E1D639}"/>
            </a:ext>
          </a:extLst>
        </xdr:cNvPr>
        <xdr:cNvSpPr>
          <a:spLocks noChangeShapeType="1"/>
        </xdr:cNvSpPr>
      </xdr:nvSpPr>
      <xdr:spPr bwMode="auto">
        <a:xfrm>
          <a:off x="218122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7275FD05-E392-4B31-8C06-AEFE776E7BDE}"/>
            </a:ext>
          </a:extLst>
        </xdr:cNvPr>
        <xdr:cNvSpPr>
          <a:spLocks noChangeArrowheads="1"/>
        </xdr:cNvSpPr>
      </xdr:nvSpPr>
      <xdr:spPr bwMode="auto">
        <a:xfrm>
          <a:off x="234315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D53C9726-8622-470E-B28E-8C4E2262310E}"/>
            </a:ext>
          </a:extLst>
        </xdr:cNvPr>
        <xdr:cNvSpPr>
          <a:spLocks noChangeArrowheads="1"/>
        </xdr:cNvSpPr>
      </xdr:nvSpPr>
      <xdr:spPr bwMode="auto">
        <a:xfrm>
          <a:off x="12301538" y="7600950"/>
          <a:ext cx="414337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F03069B-827B-4CEA-BCEC-2E1C2B7F106C}"/>
            </a:ext>
          </a:extLst>
        </xdr:cNvPr>
        <xdr:cNvSpPr>
          <a:spLocks noChangeArrowheads="1"/>
        </xdr:cNvSpPr>
      </xdr:nvSpPr>
      <xdr:spPr bwMode="auto">
        <a:xfrm>
          <a:off x="12301538" y="7591425"/>
          <a:ext cx="82867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70661413-FE08-4D00-914E-49C0F7B222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5E4B0D06-6CBC-4C25-AAF0-6B1D7BF7B680}"/>
            </a:ext>
          </a:extLst>
        </xdr:cNvPr>
        <xdr:cNvSpPr>
          <a:spLocks noChangeArrowheads="1"/>
        </xdr:cNvSpPr>
      </xdr:nvSpPr>
      <xdr:spPr bwMode="auto">
        <a:xfrm>
          <a:off x="314325" y="752475"/>
          <a:ext cx="1357313"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AD1DBD63-080A-4985-936A-7246BAF23208}"/>
            </a:ext>
          </a:extLst>
        </xdr:cNvPr>
        <xdr:cNvSpPr txBox="1"/>
      </xdr:nvSpPr>
      <xdr:spPr>
        <a:xfrm>
          <a:off x="12425363" y="7934325"/>
          <a:ext cx="387667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400">
              <a:solidFill>
                <a:schemeClr val="tx1"/>
              </a:solidFill>
              <a:latin typeface="ＭＳ ゴシック" pitchFamily="49" charset="-128"/>
              <a:ea typeface="ＭＳ ゴシック" pitchFamily="49" charset="-128"/>
            </a:rPr>
            <a:t>令和６年度の分子は、令和５年度と比較して</a:t>
          </a:r>
          <a:r>
            <a:rPr kumimoji="1" lang="en-US" altLang="ja-JP" sz="1400">
              <a:solidFill>
                <a:schemeClr val="tx1"/>
              </a:solidFill>
              <a:latin typeface="ＭＳ ゴシック" pitchFamily="49" charset="-128"/>
              <a:ea typeface="ＭＳ ゴシック" pitchFamily="49" charset="-128"/>
            </a:rPr>
            <a:t>77</a:t>
          </a:r>
          <a:r>
            <a:rPr kumimoji="1" lang="ja-JP" altLang="en-US" sz="1400">
              <a:solidFill>
                <a:schemeClr val="tx1"/>
              </a:solidFill>
              <a:latin typeface="ＭＳ ゴシック" pitchFamily="49" charset="-128"/>
              <a:ea typeface="ＭＳ ゴシック" pitchFamily="49" charset="-128"/>
            </a:rPr>
            <a:t>百万減少した。</a:t>
          </a:r>
          <a:endParaRPr kumimoji="1" lang="en-US" altLang="ja-JP" sz="1400">
            <a:solidFill>
              <a:schemeClr val="tx1"/>
            </a:solidFill>
            <a:latin typeface="ＭＳ ゴシック" pitchFamily="49" charset="-128"/>
            <a:ea typeface="ＭＳ ゴシック" pitchFamily="49" charset="-128"/>
          </a:endParaRPr>
        </a:p>
        <a:p>
          <a:r>
            <a:rPr kumimoji="1" lang="ja-JP" altLang="en-US" sz="1400">
              <a:solidFill>
                <a:schemeClr val="tx1"/>
              </a:solidFill>
              <a:latin typeface="ＭＳ ゴシック" pitchFamily="49" charset="-128"/>
              <a:ea typeface="ＭＳ ゴシック" pitchFamily="49" charset="-128"/>
            </a:rPr>
            <a:t>　主な要因として、令和５年度に行った繰上償還（</a:t>
          </a:r>
          <a:r>
            <a:rPr kumimoji="1" lang="en-US" altLang="ja-JP" sz="1400">
              <a:solidFill>
                <a:schemeClr val="tx1"/>
              </a:solidFill>
              <a:latin typeface="ＭＳ ゴシック" pitchFamily="49" charset="-128"/>
              <a:ea typeface="ＭＳ ゴシック" pitchFamily="49" charset="-128"/>
            </a:rPr>
            <a:t>172</a:t>
          </a:r>
          <a:r>
            <a:rPr kumimoji="1" lang="ja-JP" altLang="en-US" sz="1400">
              <a:solidFill>
                <a:schemeClr val="tx1"/>
              </a:solidFill>
              <a:latin typeface="ＭＳ ゴシック" pitchFamily="49" charset="-128"/>
              <a:ea typeface="ＭＳ ゴシック" pitchFamily="49" charset="-128"/>
            </a:rPr>
            <a:t>百万円）や定期償還による地方債残高の減少が挙げられる。</a:t>
          </a:r>
          <a:endParaRPr kumimoji="1" lang="en-US" altLang="ja-JP" sz="1400">
            <a:solidFill>
              <a:schemeClr val="tx1"/>
            </a:solidFill>
            <a:latin typeface="ＭＳ ゴシック" pitchFamily="49" charset="-128"/>
            <a:ea typeface="ＭＳ ゴシック" pitchFamily="49" charset="-128"/>
          </a:endParaRPr>
        </a:p>
        <a:p>
          <a:r>
            <a:rPr kumimoji="1" lang="ja-JP" altLang="en-US" sz="1400">
              <a:solidFill>
                <a:schemeClr val="tx1"/>
              </a:solidFill>
              <a:latin typeface="ＭＳ ゴシック" pitchFamily="49" charset="-128"/>
              <a:ea typeface="ＭＳ ゴシック" pitchFamily="49" charset="-128"/>
            </a:rPr>
            <a:t>　財政健全化重点期間として令和２年度から令和６年度まで単年度の起債上限額を</a:t>
          </a:r>
          <a:r>
            <a:rPr kumimoji="1" lang="en-US" altLang="ja-JP" sz="1400">
              <a:solidFill>
                <a:schemeClr val="tx1"/>
              </a:solidFill>
              <a:latin typeface="ＭＳ ゴシック" pitchFamily="49" charset="-128"/>
              <a:ea typeface="ＭＳ ゴシック" pitchFamily="49" charset="-128"/>
            </a:rPr>
            <a:t>2</a:t>
          </a:r>
          <a:r>
            <a:rPr kumimoji="1" lang="ja-JP" altLang="en-US" sz="1400">
              <a:solidFill>
                <a:schemeClr val="tx1"/>
              </a:solidFill>
              <a:latin typeface="ＭＳ ゴシック" pitchFamily="49" charset="-128"/>
              <a:ea typeface="ＭＳ ゴシック" pitchFamily="49" charset="-128"/>
            </a:rPr>
            <a:t>億円と定め、起債の新規発行抑制に努めてきたことにより本比率は改善されているが、今後、新庁舎建設や公共施設の老朽化による大規模修繕等に伴い上昇することが見込まれるため、特殊事情分を除いて起債の新規発行の抑制に努め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481A612-BE7C-4BD9-82FC-3C66ED31DC18}"/>
            </a:ext>
          </a:extLst>
        </xdr:cNvPr>
        <xdr:cNvSpPr>
          <a:spLocks noChangeShapeType="1"/>
        </xdr:cNvSpPr>
      </xdr:nvSpPr>
      <xdr:spPr bwMode="auto">
        <a:xfrm>
          <a:off x="476250" y="12411075"/>
          <a:ext cx="6981825"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3CAAEB40-5A59-43B9-9F7E-09A1AAD775E6}"/>
            </a:ext>
          </a:extLst>
        </xdr:cNvPr>
        <xdr:cNvSpPr>
          <a:spLocks noChangeArrowheads="1"/>
        </xdr:cNvSpPr>
      </xdr:nvSpPr>
      <xdr:spPr bwMode="auto">
        <a:xfrm>
          <a:off x="12301538" y="12420600"/>
          <a:ext cx="417059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182AA946-7ED6-40BF-9FC6-1A4E969DE4EB}"/>
            </a:ext>
          </a:extLst>
        </xdr:cNvPr>
        <xdr:cNvSpPr>
          <a:spLocks noChangeArrowheads="1"/>
        </xdr:cNvSpPr>
      </xdr:nvSpPr>
      <xdr:spPr bwMode="auto">
        <a:xfrm>
          <a:off x="12326031" y="12411075"/>
          <a:ext cx="75791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DD6D16F1-DE5C-44D1-9808-7740291EB33D}"/>
            </a:ext>
          </a:extLst>
        </xdr:cNvPr>
        <xdr:cNvSpPr txBox="1"/>
      </xdr:nvSpPr>
      <xdr:spPr>
        <a:xfrm>
          <a:off x="12406313" y="12630150"/>
          <a:ext cx="396359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満期一括償還地方債を発行していない。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9AE8C33C-C3ED-4885-9931-6E8C6731CA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7FB3C971-508F-4EFD-AE6C-F3F43BD0B635}"/>
            </a:ext>
          </a:extLst>
        </xdr:cNvPr>
        <xdr:cNvSpPr>
          <a:spLocks noChangeArrowheads="1"/>
        </xdr:cNvSpPr>
      </xdr:nvSpPr>
      <xdr:spPr bwMode="auto">
        <a:xfrm>
          <a:off x="12182475" y="7572375"/>
          <a:ext cx="438150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E127D432-DD3C-450B-9EBA-666054BC5580}"/>
            </a:ext>
          </a:extLst>
        </xdr:cNvPr>
        <xdr:cNvSpPr txBox="1"/>
      </xdr:nvSpPr>
      <xdr:spPr>
        <a:xfrm>
          <a:off x="12240919" y="7604043"/>
          <a:ext cx="23163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14FD802B-E9BF-4E78-9D48-7BA76C9B3803}"/>
            </a:ext>
          </a:extLst>
        </xdr:cNvPr>
        <xdr:cNvSpPr>
          <a:spLocks noChangeArrowheads="1"/>
        </xdr:cNvSpPr>
      </xdr:nvSpPr>
      <xdr:spPr bwMode="auto">
        <a:xfrm>
          <a:off x="2447925"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77B5A855-D063-4C74-8FBE-F03E3ED2BDB6}"/>
            </a:ext>
          </a:extLst>
        </xdr:cNvPr>
        <xdr:cNvSpPr>
          <a:spLocks noChangeArrowheads="1"/>
        </xdr:cNvSpPr>
      </xdr:nvSpPr>
      <xdr:spPr bwMode="auto">
        <a:xfrm>
          <a:off x="2447925"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56FCA45E-C560-4716-8446-E32020E0BD57}"/>
            </a:ext>
          </a:extLst>
        </xdr:cNvPr>
        <xdr:cNvSpPr>
          <a:spLocks noChangeArrowheads="1"/>
        </xdr:cNvSpPr>
      </xdr:nvSpPr>
      <xdr:spPr bwMode="auto">
        <a:xfrm>
          <a:off x="2447925"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BD30921F-DE1B-4308-9FCC-7717F0302863}"/>
            </a:ext>
          </a:extLst>
        </xdr:cNvPr>
        <xdr:cNvSpPr>
          <a:spLocks noChangeArrowheads="1"/>
        </xdr:cNvSpPr>
      </xdr:nvSpPr>
      <xdr:spPr bwMode="auto">
        <a:xfrm>
          <a:off x="2447925"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D3FB84B9-88C9-4B5E-BF32-54714BBE53A6}"/>
            </a:ext>
          </a:extLst>
        </xdr:cNvPr>
        <xdr:cNvSpPr>
          <a:spLocks noChangeArrowheads="1"/>
        </xdr:cNvSpPr>
      </xdr:nvSpPr>
      <xdr:spPr bwMode="auto">
        <a:xfrm>
          <a:off x="2447925"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84188FA2-A92D-4296-8DF1-6F9BE18D5777}"/>
            </a:ext>
          </a:extLst>
        </xdr:cNvPr>
        <xdr:cNvSpPr>
          <a:spLocks noChangeArrowheads="1"/>
        </xdr:cNvSpPr>
      </xdr:nvSpPr>
      <xdr:spPr bwMode="auto">
        <a:xfrm>
          <a:off x="2447925"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8EEB0766-E42A-4D2E-9B36-FBFF4F2746D5}"/>
            </a:ext>
          </a:extLst>
        </xdr:cNvPr>
        <xdr:cNvSpPr>
          <a:spLocks noChangeArrowheads="1"/>
        </xdr:cNvSpPr>
      </xdr:nvSpPr>
      <xdr:spPr bwMode="auto">
        <a:xfrm>
          <a:off x="2447925"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D9ACC42D-6060-4456-AE0C-D165147FD560}"/>
            </a:ext>
          </a:extLst>
        </xdr:cNvPr>
        <xdr:cNvSpPr>
          <a:spLocks noChangeArrowheads="1"/>
        </xdr:cNvSpPr>
      </xdr:nvSpPr>
      <xdr:spPr bwMode="auto">
        <a:xfrm>
          <a:off x="2447925"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7C2C3EEF-B06B-4B08-B14E-99F1011AAF19}"/>
            </a:ext>
          </a:extLst>
        </xdr:cNvPr>
        <xdr:cNvSpPr>
          <a:spLocks noChangeArrowheads="1"/>
        </xdr:cNvSpPr>
      </xdr:nvSpPr>
      <xdr:spPr bwMode="auto">
        <a:xfrm>
          <a:off x="2447925"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D32FC9F2-211A-44E7-B579-B799BD117F14}"/>
            </a:ext>
          </a:extLst>
        </xdr:cNvPr>
        <xdr:cNvSpPr>
          <a:spLocks noChangeArrowheads="1"/>
        </xdr:cNvSpPr>
      </xdr:nvSpPr>
      <xdr:spPr bwMode="auto">
        <a:xfrm>
          <a:off x="2447925"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EE7B06D-D652-4B72-BFA4-9EDFDF24F91E}"/>
            </a:ext>
          </a:extLst>
        </xdr:cNvPr>
        <xdr:cNvSpPr>
          <a:spLocks noChangeArrowheads="1"/>
        </xdr:cNvSpPr>
      </xdr:nvSpPr>
      <xdr:spPr bwMode="auto">
        <a:xfrm>
          <a:off x="2447925"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CD4E5C09-7BF0-4CF7-BC71-49945B9AEFE5}"/>
            </a:ext>
          </a:extLst>
        </xdr:cNvPr>
        <xdr:cNvCxnSpPr>
          <a:cxnSpLocks noChangeShapeType="1"/>
        </xdr:cNvCxnSpPr>
      </xdr:nvCxnSpPr>
      <xdr:spPr bwMode="auto">
        <a:xfrm>
          <a:off x="2476500"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DDD97F62-B83C-455F-8F8F-1FA198509058}"/>
            </a:ext>
          </a:extLst>
        </xdr:cNvPr>
        <xdr:cNvSpPr>
          <a:spLocks noChangeArrowheads="1"/>
        </xdr:cNvSpPr>
      </xdr:nvSpPr>
      <xdr:spPr bwMode="auto">
        <a:xfrm>
          <a:off x="2628900"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F34BA863-BD04-4E1C-B34C-66ED2E075E2D}"/>
            </a:ext>
          </a:extLst>
        </xdr:cNvPr>
        <xdr:cNvSpPr>
          <a:spLocks noChangeArrowheads="1"/>
        </xdr:cNvSpPr>
      </xdr:nvSpPr>
      <xdr:spPr bwMode="auto">
        <a:xfrm>
          <a:off x="138544" y="138544"/>
          <a:ext cx="8665586"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78F65B2-8F56-4660-BC4C-2C48A0ADF9B2}"/>
            </a:ext>
          </a:extLst>
        </xdr:cNvPr>
        <xdr:cNvSpPr>
          <a:spLocks noChangeArrowheads="1"/>
        </xdr:cNvSpPr>
      </xdr:nvSpPr>
      <xdr:spPr bwMode="auto">
        <a:xfrm>
          <a:off x="10163175" y="238125"/>
          <a:ext cx="2371725"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E3A03F4E-5C6F-4E68-B5DC-B2FA5B1C0959}"/>
            </a:ext>
          </a:extLst>
        </xdr:cNvPr>
        <xdr:cNvSpPr>
          <a:spLocks noChangeArrowheads="1"/>
        </xdr:cNvSpPr>
      </xdr:nvSpPr>
      <xdr:spPr bwMode="auto">
        <a:xfrm>
          <a:off x="12982575" y="238125"/>
          <a:ext cx="35814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福島県会津坂下町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EDBF4314-0766-4BA4-9EC1-EF52542A1A62}"/>
            </a:ext>
          </a:extLst>
        </xdr:cNvPr>
        <xdr:cNvSpPr>
          <a:spLocks noChangeShapeType="1"/>
        </xdr:cNvSpPr>
      </xdr:nvSpPr>
      <xdr:spPr bwMode="auto">
        <a:xfrm>
          <a:off x="476250" y="7591425"/>
          <a:ext cx="5595938"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B51C7295-58BC-45D4-99BE-46442A0A59FC}"/>
            </a:ext>
          </a:extLst>
        </xdr:cNvPr>
        <xdr:cNvSpPr txBox="1">
          <a:spLocks noChangeArrowheads="1"/>
        </xdr:cNvSpPr>
      </xdr:nvSpPr>
      <xdr:spPr bwMode="auto">
        <a:xfrm>
          <a:off x="590550" y="704850"/>
          <a:ext cx="169545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65B2FA61-0738-441F-AE62-237F023BDF0B}"/>
            </a:ext>
          </a:extLst>
        </xdr:cNvPr>
        <xdr:cNvSpPr txBox="1"/>
      </xdr:nvSpPr>
      <xdr:spPr>
        <a:xfrm>
          <a:off x="12296775" y="7962900"/>
          <a:ext cx="415289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tx1"/>
              </a:solidFill>
              <a:latin typeface="ＭＳ ゴシック" pitchFamily="49" charset="-128"/>
              <a:ea typeface="ＭＳ ゴシック" pitchFamily="49" charset="-128"/>
            </a:rPr>
            <a:t>　令和６年度の分子は、前年度と比較して</a:t>
          </a:r>
          <a:r>
            <a:rPr kumimoji="1" lang="en-US" altLang="ja-JP" sz="1400">
              <a:solidFill>
                <a:schemeClr val="tx1"/>
              </a:solidFill>
              <a:latin typeface="ＭＳ ゴシック" pitchFamily="49" charset="-128"/>
              <a:ea typeface="ＭＳ ゴシック" pitchFamily="49" charset="-128"/>
            </a:rPr>
            <a:t>531</a:t>
          </a:r>
          <a:r>
            <a:rPr kumimoji="1" lang="ja-JP" altLang="en-US" sz="1400">
              <a:solidFill>
                <a:schemeClr val="tx1"/>
              </a:solidFill>
              <a:latin typeface="ＭＳ ゴシック" pitchFamily="49" charset="-128"/>
              <a:ea typeface="ＭＳ ゴシック" pitchFamily="49" charset="-128"/>
            </a:rPr>
            <a:t>百万円減少した。主な要因として、繰上償還（</a:t>
          </a:r>
          <a:r>
            <a:rPr kumimoji="1" lang="en-US" altLang="ja-JP" sz="1400">
              <a:solidFill>
                <a:schemeClr val="tx1"/>
              </a:solidFill>
              <a:latin typeface="ＭＳ ゴシック" pitchFamily="49" charset="-128"/>
              <a:ea typeface="ＭＳ ゴシック" pitchFamily="49" charset="-128"/>
            </a:rPr>
            <a:t>172</a:t>
          </a:r>
          <a:r>
            <a:rPr kumimoji="1" lang="ja-JP" altLang="en-US" sz="1400">
              <a:solidFill>
                <a:schemeClr val="tx1"/>
              </a:solidFill>
              <a:latin typeface="ＭＳ ゴシック" pitchFamily="49" charset="-128"/>
              <a:ea typeface="ＭＳ ゴシック" pitchFamily="49" charset="-128"/>
            </a:rPr>
            <a:t>百万円）を行ったことによる地方債現在高の減少や、公債費の減少等による基準財政需要額算入見込額の減少（</a:t>
          </a:r>
          <a:r>
            <a:rPr kumimoji="1" lang="en-US" altLang="ja-JP" sz="1400">
              <a:solidFill>
                <a:schemeClr val="tx1"/>
              </a:solidFill>
              <a:latin typeface="ＭＳ ゴシック" pitchFamily="49" charset="-128"/>
              <a:ea typeface="ＭＳ ゴシック" pitchFamily="49" charset="-128"/>
            </a:rPr>
            <a:t>533</a:t>
          </a:r>
          <a:r>
            <a:rPr kumimoji="1" lang="ja-JP" altLang="en-US" sz="1400">
              <a:solidFill>
                <a:schemeClr val="tx1"/>
              </a:solidFill>
              <a:latin typeface="ＭＳ ゴシック" pitchFamily="49" charset="-128"/>
              <a:ea typeface="ＭＳ ゴシック" pitchFamily="49" charset="-128"/>
            </a:rPr>
            <a:t>百万円）等が挙げられる。</a:t>
          </a:r>
          <a:endParaRPr kumimoji="1" lang="en-US" altLang="ja-JP" sz="1400">
            <a:solidFill>
              <a:schemeClr val="tx1"/>
            </a:solidFill>
            <a:latin typeface="ＭＳ ゴシック" pitchFamily="49" charset="-128"/>
            <a:ea typeface="ＭＳ ゴシック" pitchFamily="49" charset="-128"/>
          </a:endParaRPr>
        </a:p>
        <a:p>
          <a:r>
            <a:rPr kumimoji="1" lang="ja-JP" altLang="en-US" sz="1400">
              <a:solidFill>
                <a:schemeClr val="tx1"/>
              </a:solidFill>
              <a:latin typeface="ＭＳ ゴシック" pitchFamily="49" charset="-128"/>
              <a:ea typeface="ＭＳ ゴシック" pitchFamily="49" charset="-128"/>
            </a:rPr>
            <a:t>　財政健全化重点期間による地方債の新規借入抑制やふるさと納税寄附金の増額等による充当可能基金への計画的積立により、将来負担比率は年々改善してきている。引き続き効率的な行財政運営を図っ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530B3B6D-CADB-4B7E-BE92-0ED1D9497C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C6930344-C1F1-4693-A22B-D3C3EF207F36}"/>
            </a:ext>
          </a:extLst>
        </xdr:cNvPr>
        <xdr:cNvSpPr>
          <a:spLocks noChangeArrowheads="1"/>
        </xdr:cNvSpPr>
      </xdr:nvSpPr>
      <xdr:spPr bwMode="auto">
        <a:xfrm>
          <a:off x="785813"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4CEFE10-42C7-4AC7-B26F-B2191092B75E}"/>
            </a:ext>
          </a:extLst>
        </xdr:cNvPr>
        <xdr:cNvSpPr>
          <a:spLocks noChangeArrowheads="1"/>
        </xdr:cNvSpPr>
      </xdr:nvSpPr>
      <xdr:spPr bwMode="auto">
        <a:xfrm>
          <a:off x="785813"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6511D27F-81FC-4721-BD20-D6FF3327A7C9}"/>
            </a:ext>
          </a:extLst>
        </xdr:cNvPr>
        <xdr:cNvSpPr>
          <a:spLocks noChangeArrowheads="1"/>
        </xdr:cNvSpPr>
      </xdr:nvSpPr>
      <xdr:spPr bwMode="auto">
        <a:xfrm>
          <a:off x="123825" y="123825"/>
          <a:ext cx="12568671"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12F29358-BBED-4022-9029-0750F7DEB355}"/>
            </a:ext>
          </a:extLst>
        </xdr:cNvPr>
        <xdr:cNvSpPr>
          <a:spLocks noChangeShapeType="1"/>
        </xdr:cNvSpPr>
      </xdr:nvSpPr>
      <xdr:spPr bwMode="auto">
        <a:xfrm>
          <a:off x="585788" y="11934825"/>
          <a:ext cx="6781800"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A5884B0A-F4BE-4715-96F3-BF6C63389B10}"/>
            </a:ext>
          </a:extLst>
        </xdr:cNvPr>
        <xdr:cNvSpPr>
          <a:spLocks noChangeArrowheads="1"/>
        </xdr:cNvSpPr>
      </xdr:nvSpPr>
      <xdr:spPr bwMode="auto">
        <a:xfrm>
          <a:off x="12894128" y="165045"/>
          <a:ext cx="374196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B393AB8-927F-4ECF-B699-63534CB52828}"/>
            </a:ext>
          </a:extLst>
        </xdr:cNvPr>
        <xdr:cNvSpPr>
          <a:spLocks noChangeArrowheads="1"/>
        </xdr:cNvSpPr>
      </xdr:nvSpPr>
      <xdr:spPr bwMode="auto">
        <a:xfrm>
          <a:off x="16829718" y="165046"/>
          <a:ext cx="69501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福島県会津坂下町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AD94F19F-C30E-4D03-8645-AAB02E3C4361}"/>
            </a:ext>
          </a:extLst>
        </xdr:cNvPr>
        <xdr:cNvSpPr txBox="1">
          <a:spLocks noChangeArrowheads="1"/>
        </xdr:cNvSpPr>
      </xdr:nvSpPr>
      <xdr:spPr bwMode="auto">
        <a:xfrm>
          <a:off x="533400" y="956829"/>
          <a:ext cx="222885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0067514-E1A1-46A8-968D-35231FC2BA3F}"/>
            </a:ext>
          </a:extLst>
        </xdr:cNvPr>
        <xdr:cNvSpPr>
          <a:spLocks noChangeArrowheads="1"/>
        </xdr:cNvSpPr>
      </xdr:nvSpPr>
      <xdr:spPr bwMode="auto">
        <a:xfrm>
          <a:off x="785813"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F64DD43B-B21D-451C-980D-E6557939B702}"/>
            </a:ext>
          </a:extLst>
        </xdr:cNvPr>
        <xdr:cNvSpPr>
          <a:spLocks noChangeArrowheads="1"/>
        </xdr:cNvSpPr>
      </xdr:nvSpPr>
      <xdr:spPr bwMode="auto">
        <a:xfrm>
          <a:off x="12894128" y="805544"/>
          <a:ext cx="1088571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BE0CEBE8-ADDA-4188-BD25-D4C6CE5586E2}"/>
            </a:ext>
          </a:extLst>
        </xdr:cNvPr>
        <xdr:cNvSpPr txBox="1"/>
      </xdr:nvSpPr>
      <xdr:spPr>
        <a:xfrm>
          <a:off x="12894128" y="1298120"/>
          <a:ext cx="1088471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令和６年度の基金残高は、令和５年度と比較して</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102</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百万円増の</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2,419</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百万円となった。</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増減が大きかったの行政センター建設整備基金であり、要因としては、ふるさと納税の増額等により純繰越金が多かったことによる積立額の増である。また、例年財政調整基金を最優先としていたが、役場新庁舎建設及び公共施設整備などを考慮し、行政センター建設整備基金を中心に複数の基金へ積立を行っている。</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基金残高は全国的に見て少ない状況であるため、計画的に基金積立を実施していく必要がある。一時的に適正と言われる標準財政規模の</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割から</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割の水準での積立はできているが、継続してこの金額を維持しながら財政運営を行っていく必要がある。また、行政センター建設整備基金や減債基金へ積立を行い、更なる財政健全化へ向けて行財政運営を図っていく。</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1C145184-47A3-405E-A10C-E6B0DF780170}"/>
            </a:ext>
          </a:extLst>
        </xdr:cNvPr>
        <xdr:cNvSpPr>
          <a:spLocks noChangeArrowheads="1"/>
        </xdr:cNvSpPr>
      </xdr:nvSpPr>
      <xdr:spPr bwMode="auto">
        <a:xfrm>
          <a:off x="12976760"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E229C061-F716-48DD-BE48-A45E6FE706D5}"/>
            </a:ext>
          </a:extLst>
        </xdr:cNvPr>
        <xdr:cNvSpPr>
          <a:spLocks noChangeArrowheads="1"/>
        </xdr:cNvSpPr>
      </xdr:nvSpPr>
      <xdr:spPr bwMode="auto">
        <a:xfrm>
          <a:off x="12894128" y="12462163"/>
          <a:ext cx="1088571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8EFB1B74-0862-49C0-A1FC-7DC0FE5685F9}"/>
            </a:ext>
          </a:extLst>
        </xdr:cNvPr>
        <xdr:cNvSpPr txBox="1"/>
      </xdr:nvSpPr>
      <xdr:spPr>
        <a:xfrm>
          <a:off x="12894128" y="12929755"/>
          <a:ext cx="1088471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・行政センター建設整備基金：行政センター（庁舎等）の建設整備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・公共施設整備基金：公共施設の整備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・福祉基金：福祉事業の充実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・廃棄物処理施設整備基金：廃棄物処理施設の整備及び廃棄物減量化推進</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・森林環境基金：森林整備及びその促進を目的とした間伐、木材利用の促進や、普及啓発並びに人材育成、担い手の確保等</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・行政センター建設整備基金：ふるさと納税の増額等により純繰越金が多かったこと及び新庁舎建設を想定し基金への積立を行ったことによる積立額の増である。</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・公共施設整備基金：公共施設使用料等の積立を実施したが、公共施設の工事・修繕に伴う繰入が上回り、</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96</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百万円減となった。</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・福祉基金：決算剰余金を原資に積立を実施したため。</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・行政センター建設整備基金：新庁舎建設に係る基金積立目標額までは行政センター建設整備基金を優先的に積立していく。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・公共施設整備基金：公共施設使用料や町有財産の売却による収入などを原資に積立を実施していく。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・福祉基金：繰替運用した際の返済計画に基づき積立を実施する。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・廃棄物処理施設整備基金：家庭系ごみ処理手数料を原資に積立を実施する。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・森林環境基金：森林環境譲与税を原資に積立を実施する。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92AF19C0-19EB-4536-9C0B-7262F6CDF656}"/>
            </a:ext>
          </a:extLst>
        </xdr:cNvPr>
        <xdr:cNvSpPr>
          <a:spLocks noChangeArrowheads="1"/>
        </xdr:cNvSpPr>
      </xdr:nvSpPr>
      <xdr:spPr bwMode="auto">
        <a:xfrm>
          <a:off x="12976759" y="12561308"/>
          <a:ext cx="2387066"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E3CF8DF6-398C-4DF4-A4B0-A7EE0A22FEB2}"/>
            </a:ext>
          </a:extLst>
        </xdr:cNvPr>
        <xdr:cNvSpPr>
          <a:spLocks noChangeArrowheads="1"/>
        </xdr:cNvSpPr>
      </xdr:nvSpPr>
      <xdr:spPr bwMode="auto">
        <a:xfrm>
          <a:off x="12894128" y="5279570"/>
          <a:ext cx="1088571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DCF386A5-5EC6-4CBC-82BC-4DA53FECCEE9}"/>
            </a:ext>
          </a:extLst>
        </xdr:cNvPr>
        <xdr:cNvSpPr txBox="1"/>
      </xdr:nvSpPr>
      <xdr:spPr>
        <a:xfrm>
          <a:off x="12894128" y="5753100"/>
          <a:ext cx="1088471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令和７年２月豪雪対応に係る基金繰入等により、令和５年度と比較して</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百万円減の</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878</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百万円となった。</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一般的に適正と言われる標準財政規模の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割から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割の水準での積立はできているが、今後この金額の積立額を維持していかなければならない。今後も決算剰余金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の額を確実に積み立てる等、計画的な積立を実施していく。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E554EFC8-CF60-4CC4-95D4-336D16BD656B}"/>
            </a:ext>
          </a:extLst>
        </xdr:cNvPr>
        <xdr:cNvSpPr>
          <a:spLocks noChangeArrowheads="1"/>
        </xdr:cNvSpPr>
      </xdr:nvSpPr>
      <xdr:spPr bwMode="auto">
        <a:xfrm>
          <a:off x="12976759" y="5372548"/>
          <a:ext cx="1924424"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8BBDBF40-BE78-4F04-8169-C530A10E05E3}"/>
            </a:ext>
          </a:extLst>
        </xdr:cNvPr>
        <xdr:cNvSpPr>
          <a:spLocks noChangeArrowheads="1"/>
        </xdr:cNvSpPr>
      </xdr:nvSpPr>
      <xdr:spPr bwMode="auto">
        <a:xfrm>
          <a:off x="12894128" y="8876555"/>
          <a:ext cx="1088571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DA03F66D-2155-430F-A07F-902C51B5680C}"/>
            </a:ext>
          </a:extLst>
        </xdr:cNvPr>
        <xdr:cNvSpPr txBox="1"/>
      </xdr:nvSpPr>
      <xdr:spPr>
        <a:xfrm>
          <a:off x="12894128" y="9350085"/>
          <a:ext cx="1088471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普通交付税臨時財政対策債償還基金費分追加交付分の積立等により、基金残高は前年度と比較して</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百万円増の</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百万円となった。</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今後も財政健全化を図るため、計画的に積立・繰入を実施していく。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D8CB28C-6489-4176-8D26-F5A96D5EB105}"/>
            </a:ext>
          </a:extLst>
        </xdr:cNvPr>
        <xdr:cNvSpPr>
          <a:spLocks noChangeArrowheads="1"/>
        </xdr:cNvSpPr>
      </xdr:nvSpPr>
      <xdr:spPr bwMode="auto">
        <a:xfrm>
          <a:off x="12976759"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福島県会津坂下町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14,217
14,090
91.59
9,860,119
9,287,602
556,808
5,260,011
5,163,204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12.2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a:t>
          </a:r>
          <a:r>
            <a:rPr kumimoji="1" lang="en-US"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63.6</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％で</a:t>
          </a:r>
          <a:r>
            <a:rPr kumimoji="1" lang="ja-JP" altLang="en-US" sz="110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昨年度より</a:t>
          </a:r>
          <a:r>
            <a:rPr kumimoji="1" lang="en-US"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ポイントの増</a:t>
          </a:r>
          <a:r>
            <a:rPr kumimoji="1" lang="ja-JP" altLang="en-US" sz="1100" baseline="0">
              <a:solidFill>
                <a:schemeClr val="dk1"/>
              </a:solidFill>
              <a:effectLst/>
              <a:latin typeface="ＭＳ Ｐゴシック" panose="020B0600070205080204" pitchFamily="50" charset="-128"/>
              <a:ea typeface="ＭＳ Ｐゴシック" panose="020B0600070205080204" pitchFamily="50" charset="-128"/>
              <a:cs typeface="+mn-cs"/>
            </a:rPr>
            <a:t>と</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なった。平成</a:t>
          </a:r>
          <a:r>
            <a:rPr kumimoji="1" lang="en-US"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年度までに実施</a:t>
          </a:r>
          <a:r>
            <a:rPr kumimoji="1" lang="ja-JP" altLang="en-US" sz="1100" baseline="0">
              <a:solidFill>
                <a:schemeClr val="dk1"/>
              </a:solidFill>
              <a:effectLst/>
              <a:latin typeface="ＭＳ Ｐゴシック" panose="020B0600070205080204" pitchFamily="50" charset="-128"/>
              <a:ea typeface="ＭＳ Ｐゴシック" panose="020B0600070205080204" pitchFamily="50" charset="-128"/>
              <a:cs typeface="+mn-cs"/>
            </a:rPr>
            <a:t>された、</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教育施設整備事業で形成した資産の減価償却率が少ないため</a:t>
          </a:r>
          <a:r>
            <a:rPr kumimoji="1" lang="ja-JP" altLang="en-US" sz="110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baseline="0">
              <a:solidFill>
                <a:schemeClr val="tx1"/>
              </a:solidFill>
              <a:effectLst/>
              <a:latin typeface="ＭＳ Ｐゴシック" panose="020B0600070205080204" pitchFamily="50" charset="-128"/>
              <a:ea typeface="ＭＳ Ｐゴシック" panose="020B0600070205080204" pitchFamily="50" charset="-128"/>
              <a:cs typeface="+mn-cs"/>
            </a:rPr>
            <a:t>類似団体平均値より下回っているが、</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橋りょう等の教育施設以外の公共施設の老朽化が進行している</a:t>
          </a:r>
          <a:r>
            <a:rPr kumimoji="1" lang="ja-JP" altLang="en-US" sz="1100" baseline="0">
              <a:solidFill>
                <a:schemeClr val="dk1"/>
              </a:solidFill>
              <a:effectLst/>
              <a:latin typeface="ＭＳ Ｐゴシック" panose="020B0600070205080204" pitchFamily="50" charset="-128"/>
              <a:ea typeface="ＭＳ Ｐゴシック" panose="020B0600070205080204" pitchFamily="50" charset="-128"/>
              <a:cs typeface="+mn-cs"/>
            </a:rPr>
            <a:t>ことから</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、比率は増加傾向にある。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　今後は、公共施設等総合管理計画個別施設計画に基づき、各施設等の利活用について検討し、不要資産を除売却等により削減することで、維持管理経費の縮減に努めていく。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0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00000000-0008-0000-0000-000042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124732</xdr:rowOff>
    </xdr:from>
    <xdr:to>
      <xdr:col>23</xdr:col>
      <xdr:colOff>85090</xdr:colOff>
      <xdr:row>34</xdr:row>
      <xdr:rowOff>39279</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flipV="1">
          <a:off x="4760595" y="5353957"/>
          <a:ext cx="1270" cy="1286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43106</xdr:rowOff>
    </xdr:from>
    <xdr:ext cx="405111" cy="259045"/>
    <xdr:sp macro="" textlink="">
      <xdr:nvSpPr>
        <xdr:cNvPr id="68" name="有形固定資産減価償却率最小値テキスト">
          <a:extLst>
            <a:ext uri="{FF2B5EF4-FFF2-40B4-BE49-F238E27FC236}">
              <a16:creationId xmlns:a16="http://schemas.microsoft.com/office/drawing/2014/main" id="{00000000-0008-0000-0000-000044000000}"/>
            </a:ext>
          </a:extLst>
        </xdr:cNvPr>
        <xdr:cNvSpPr txBox="1"/>
      </xdr:nvSpPr>
      <xdr:spPr>
        <a:xfrm>
          <a:off x="4813300" y="6643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39279</xdr:rowOff>
    </xdr:from>
    <xdr:to>
      <xdr:col>23</xdr:col>
      <xdr:colOff>174625</xdr:colOff>
      <xdr:row>34</xdr:row>
      <xdr:rowOff>39279</xdr:rowOff>
    </xdr:to>
    <xdr:cxnSp macro="">
      <xdr:nvCxnSpPr>
        <xdr:cNvPr id="69" name="直線コネクタ 68">
          <a:extLst>
            <a:ext uri="{FF2B5EF4-FFF2-40B4-BE49-F238E27FC236}">
              <a16:creationId xmlns:a16="http://schemas.microsoft.com/office/drawing/2014/main" id="{00000000-0008-0000-0000-000045000000}"/>
            </a:ext>
          </a:extLst>
        </xdr:cNvPr>
        <xdr:cNvCxnSpPr/>
      </xdr:nvCxnSpPr>
      <xdr:spPr>
        <a:xfrm>
          <a:off x="4673600" y="6640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71409</xdr:rowOff>
    </xdr:from>
    <xdr:ext cx="405111" cy="259045"/>
    <xdr:sp macro="" textlink="">
      <xdr:nvSpPr>
        <xdr:cNvPr id="70" name="有形固定資産減価償却率最大値テキスト">
          <a:extLst>
            <a:ext uri="{FF2B5EF4-FFF2-40B4-BE49-F238E27FC236}">
              <a16:creationId xmlns:a16="http://schemas.microsoft.com/office/drawing/2014/main" id="{00000000-0008-0000-0000-000046000000}"/>
            </a:ext>
          </a:extLst>
        </xdr:cNvPr>
        <xdr:cNvSpPr txBox="1"/>
      </xdr:nvSpPr>
      <xdr:spPr>
        <a:xfrm>
          <a:off x="4813300" y="5129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124732</xdr:rowOff>
    </xdr:from>
    <xdr:to>
      <xdr:col>23</xdr:col>
      <xdr:colOff>174625</xdr:colOff>
      <xdr:row>26</xdr:row>
      <xdr:rowOff>124732</xdr:rowOff>
    </xdr:to>
    <xdr:cxnSp macro="">
      <xdr:nvCxnSpPr>
        <xdr:cNvPr id="71" name="直線コネクタ 70">
          <a:extLst>
            <a:ext uri="{FF2B5EF4-FFF2-40B4-BE49-F238E27FC236}">
              <a16:creationId xmlns:a16="http://schemas.microsoft.com/office/drawing/2014/main" id="{00000000-0008-0000-0000-000047000000}"/>
            </a:ext>
          </a:extLst>
        </xdr:cNvPr>
        <xdr:cNvCxnSpPr/>
      </xdr:nvCxnSpPr>
      <xdr:spPr>
        <a:xfrm>
          <a:off x="4673600" y="5353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125294</xdr:rowOff>
    </xdr:from>
    <xdr:ext cx="405111" cy="259045"/>
    <xdr:sp macro="" textlink="">
      <xdr:nvSpPr>
        <xdr:cNvPr id="72" name="有形固定資産減価償却率平均値テキスト">
          <a:extLst>
            <a:ext uri="{FF2B5EF4-FFF2-40B4-BE49-F238E27FC236}">
              <a16:creationId xmlns:a16="http://schemas.microsoft.com/office/drawing/2014/main" id="{00000000-0008-0000-0000-000048000000}"/>
            </a:ext>
          </a:extLst>
        </xdr:cNvPr>
        <xdr:cNvSpPr txBox="1"/>
      </xdr:nvSpPr>
      <xdr:spPr>
        <a:xfrm>
          <a:off x="4813300" y="60403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146867</xdr:rowOff>
    </xdr:from>
    <xdr:to>
      <xdr:col>23</xdr:col>
      <xdr:colOff>136525</xdr:colOff>
      <xdr:row>31</xdr:row>
      <xdr:rowOff>77017</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4711700" y="606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128361</xdr:rowOff>
    </xdr:from>
    <xdr:to>
      <xdr:col>19</xdr:col>
      <xdr:colOff>187325</xdr:colOff>
      <xdr:row>31</xdr:row>
      <xdr:rowOff>58511</xdr:rowOff>
    </xdr:to>
    <xdr:sp macro="" textlink="">
      <xdr:nvSpPr>
        <xdr:cNvPr id="74" name="フローチャート: 判断 73">
          <a:extLst>
            <a:ext uri="{FF2B5EF4-FFF2-40B4-BE49-F238E27FC236}">
              <a16:creationId xmlns:a16="http://schemas.microsoft.com/office/drawing/2014/main" id="{00000000-0008-0000-0000-00004A000000}"/>
            </a:ext>
          </a:extLst>
        </xdr:cNvPr>
        <xdr:cNvSpPr/>
      </xdr:nvSpPr>
      <xdr:spPr>
        <a:xfrm>
          <a:off x="4000500" y="6043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88265</xdr:rowOff>
    </xdr:from>
    <xdr:to>
      <xdr:col>15</xdr:col>
      <xdr:colOff>187325</xdr:colOff>
      <xdr:row>31</xdr:row>
      <xdr:rowOff>18415</xdr:rowOff>
    </xdr:to>
    <xdr:sp macro="" textlink="">
      <xdr:nvSpPr>
        <xdr:cNvPr id="75" name="フローチャート: 判断 74">
          <a:extLst>
            <a:ext uri="{FF2B5EF4-FFF2-40B4-BE49-F238E27FC236}">
              <a16:creationId xmlns:a16="http://schemas.microsoft.com/office/drawing/2014/main" id="{00000000-0008-0000-0000-00004B000000}"/>
            </a:ext>
          </a:extLst>
        </xdr:cNvPr>
        <xdr:cNvSpPr/>
      </xdr:nvSpPr>
      <xdr:spPr>
        <a:xfrm>
          <a:off x="3238500" y="600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45085</xdr:rowOff>
    </xdr:from>
    <xdr:to>
      <xdr:col>11</xdr:col>
      <xdr:colOff>187325</xdr:colOff>
      <xdr:row>30</xdr:row>
      <xdr:rowOff>146685</xdr:rowOff>
    </xdr:to>
    <xdr:sp macro="" textlink="">
      <xdr:nvSpPr>
        <xdr:cNvPr id="76" name="フローチャート: 判断 75">
          <a:extLst>
            <a:ext uri="{FF2B5EF4-FFF2-40B4-BE49-F238E27FC236}">
              <a16:creationId xmlns:a16="http://schemas.microsoft.com/office/drawing/2014/main" id="{00000000-0008-0000-0000-00004C000000}"/>
            </a:ext>
          </a:extLst>
        </xdr:cNvPr>
        <xdr:cNvSpPr/>
      </xdr:nvSpPr>
      <xdr:spPr>
        <a:xfrm>
          <a:off x="2476500" y="5960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69759</xdr:rowOff>
    </xdr:from>
    <xdr:to>
      <xdr:col>7</xdr:col>
      <xdr:colOff>187325</xdr:colOff>
      <xdr:row>30</xdr:row>
      <xdr:rowOff>171359</xdr:rowOff>
    </xdr:to>
    <xdr:sp macro="" textlink="">
      <xdr:nvSpPr>
        <xdr:cNvPr id="77" name="フローチャート: 判断 76">
          <a:extLst>
            <a:ext uri="{FF2B5EF4-FFF2-40B4-BE49-F238E27FC236}">
              <a16:creationId xmlns:a16="http://schemas.microsoft.com/office/drawing/2014/main" id="{00000000-0008-0000-0000-00004D000000}"/>
            </a:ext>
          </a:extLst>
        </xdr:cNvPr>
        <xdr:cNvSpPr/>
      </xdr:nvSpPr>
      <xdr:spPr>
        <a:xfrm>
          <a:off x="1714500" y="5984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000-00004F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00000000-0008-0000-0000-000051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0000000-0008-0000-0000-000052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23495</xdr:rowOff>
    </xdr:from>
    <xdr:to>
      <xdr:col>23</xdr:col>
      <xdr:colOff>136525</xdr:colOff>
      <xdr:row>30</xdr:row>
      <xdr:rowOff>125095</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4711700" y="593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46372</xdr:rowOff>
    </xdr:from>
    <xdr:ext cx="405111" cy="259045"/>
    <xdr:sp macro="" textlink="">
      <xdr:nvSpPr>
        <xdr:cNvPr id="84" name="有形固定資産減価償却率該当値テキスト">
          <a:extLst>
            <a:ext uri="{FF2B5EF4-FFF2-40B4-BE49-F238E27FC236}">
              <a16:creationId xmlns:a16="http://schemas.microsoft.com/office/drawing/2014/main" id="{00000000-0008-0000-0000-000054000000}"/>
            </a:ext>
          </a:extLst>
        </xdr:cNvPr>
        <xdr:cNvSpPr txBox="1"/>
      </xdr:nvSpPr>
      <xdr:spPr>
        <a:xfrm>
          <a:off x="4813300" y="578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142512</xdr:rowOff>
    </xdr:from>
    <xdr:to>
      <xdr:col>19</xdr:col>
      <xdr:colOff>187325</xdr:colOff>
      <xdr:row>30</xdr:row>
      <xdr:rowOff>72662</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4000500" y="5886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21862</xdr:rowOff>
    </xdr:from>
    <xdr:to>
      <xdr:col>23</xdr:col>
      <xdr:colOff>85725</xdr:colOff>
      <xdr:row>30</xdr:row>
      <xdr:rowOff>74295</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a:off x="4051300" y="5936887"/>
          <a:ext cx="71120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86995</xdr:rowOff>
    </xdr:from>
    <xdr:to>
      <xdr:col>15</xdr:col>
      <xdr:colOff>187325</xdr:colOff>
      <xdr:row>30</xdr:row>
      <xdr:rowOff>17145</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3238500" y="583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137795</xdr:rowOff>
    </xdr:from>
    <xdr:to>
      <xdr:col>19</xdr:col>
      <xdr:colOff>136525</xdr:colOff>
      <xdr:row>30</xdr:row>
      <xdr:rowOff>21862</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3289300" y="5881370"/>
          <a:ext cx="762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31478</xdr:rowOff>
    </xdr:from>
    <xdr:to>
      <xdr:col>11</xdr:col>
      <xdr:colOff>187325</xdr:colOff>
      <xdr:row>29</xdr:row>
      <xdr:rowOff>133078</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2476500" y="5775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82278</xdr:rowOff>
    </xdr:from>
    <xdr:to>
      <xdr:col>15</xdr:col>
      <xdr:colOff>136525</xdr:colOff>
      <xdr:row>29</xdr:row>
      <xdr:rowOff>137795</xdr:rowOff>
    </xdr:to>
    <xdr:cxnSp macro="">
      <xdr:nvCxnSpPr>
        <xdr:cNvPr id="90" name="直線コネクタ 89">
          <a:extLst>
            <a:ext uri="{FF2B5EF4-FFF2-40B4-BE49-F238E27FC236}">
              <a16:creationId xmlns:a16="http://schemas.microsoft.com/office/drawing/2014/main" id="{00000000-0008-0000-0000-00005A000000}"/>
            </a:ext>
          </a:extLst>
        </xdr:cNvPr>
        <xdr:cNvCxnSpPr/>
      </xdr:nvCxnSpPr>
      <xdr:spPr>
        <a:xfrm>
          <a:off x="2527300" y="5825853"/>
          <a:ext cx="762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147411</xdr:rowOff>
    </xdr:from>
    <xdr:to>
      <xdr:col>7</xdr:col>
      <xdr:colOff>187325</xdr:colOff>
      <xdr:row>29</xdr:row>
      <xdr:rowOff>77561</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1714500" y="5719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26761</xdr:rowOff>
    </xdr:from>
    <xdr:to>
      <xdr:col>11</xdr:col>
      <xdr:colOff>136525</xdr:colOff>
      <xdr:row>29</xdr:row>
      <xdr:rowOff>82278</xdr:rowOff>
    </xdr:to>
    <xdr:cxnSp macro="">
      <xdr:nvCxnSpPr>
        <xdr:cNvPr id="92" name="直線コネクタ 91">
          <a:extLst>
            <a:ext uri="{FF2B5EF4-FFF2-40B4-BE49-F238E27FC236}">
              <a16:creationId xmlns:a16="http://schemas.microsoft.com/office/drawing/2014/main" id="{00000000-0008-0000-0000-00005C000000}"/>
            </a:ext>
          </a:extLst>
        </xdr:cNvPr>
        <xdr:cNvCxnSpPr/>
      </xdr:nvCxnSpPr>
      <xdr:spPr>
        <a:xfrm>
          <a:off x="1765300" y="5770336"/>
          <a:ext cx="762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49638</xdr:rowOff>
    </xdr:from>
    <xdr:ext cx="405111" cy="259045"/>
    <xdr:sp macro="" textlink="">
      <xdr:nvSpPr>
        <xdr:cNvPr id="93" name="n_1aveValue有形固定資産減価償却率">
          <a:extLst>
            <a:ext uri="{FF2B5EF4-FFF2-40B4-BE49-F238E27FC236}">
              <a16:creationId xmlns:a16="http://schemas.microsoft.com/office/drawing/2014/main" id="{00000000-0008-0000-0000-00005D000000}"/>
            </a:ext>
          </a:extLst>
        </xdr:cNvPr>
        <xdr:cNvSpPr txBox="1"/>
      </xdr:nvSpPr>
      <xdr:spPr>
        <a:xfrm>
          <a:off x="3836044" y="613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9542</xdr:rowOff>
    </xdr:from>
    <xdr:ext cx="405111" cy="259045"/>
    <xdr:sp macro="" textlink="">
      <xdr:nvSpPr>
        <xdr:cNvPr id="94" name="n_2aveValue有形固定資産減価償却率">
          <a:extLst>
            <a:ext uri="{FF2B5EF4-FFF2-40B4-BE49-F238E27FC236}">
              <a16:creationId xmlns:a16="http://schemas.microsoft.com/office/drawing/2014/main" id="{00000000-0008-0000-0000-00005E000000}"/>
            </a:ext>
          </a:extLst>
        </xdr:cNvPr>
        <xdr:cNvSpPr txBox="1"/>
      </xdr:nvSpPr>
      <xdr:spPr>
        <a:xfrm>
          <a:off x="3086744" y="6096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137812</xdr:rowOff>
    </xdr:from>
    <xdr:ext cx="405111" cy="259045"/>
    <xdr:sp macro="" textlink="">
      <xdr:nvSpPr>
        <xdr:cNvPr id="95" name="n_3aveValue有形固定資産減価償却率">
          <a:extLst>
            <a:ext uri="{FF2B5EF4-FFF2-40B4-BE49-F238E27FC236}">
              <a16:creationId xmlns:a16="http://schemas.microsoft.com/office/drawing/2014/main" id="{00000000-0008-0000-0000-00005F000000}"/>
            </a:ext>
          </a:extLst>
        </xdr:cNvPr>
        <xdr:cNvSpPr txBox="1"/>
      </xdr:nvSpPr>
      <xdr:spPr>
        <a:xfrm>
          <a:off x="23247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162486</xdr:rowOff>
    </xdr:from>
    <xdr:ext cx="405111" cy="259045"/>
    <xdr:sp macro="" textlink="">
      <xdr:nvSpPr>
        <xdr:cNvPr id="96" name="n_4aveValue有形固定資産減価償却率">
          <a:extLst>
            <a:ext uri="{FF2B5EF4-FFF2-40B4-BE49-F238E27FC236}">
              <a16:creationId xmlns:a16="http://schemas.microsoft.com/office/drawing/2014/main" id="{00000000-0008-0000-0000-000060000000}"/>
            </a:ext>
          </a:extLst>
        </xdr:cNvPr>
        <xdr:cNvSpPr txBox="1"/>
      </xdr:nvSpPr>
      <xdr:spPr>
        <a:xfrm>
          <a:off x="1562744" y="6077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89189</xdr:rowOff>
    </xdr:from>
    <xdr:ext cx="405111" cy="259045"/>
    <xdr:sp macro="" textlink="">
      <xdr:nvSpPr>
        <xdr:cNvPr id="97" name="n_1mainValue有形固定資産減価償却率">
          <a:extLst>
            <a:ext uri="{FF2B5EF4-FFF2-40B4-BE49-F238E27FC236}">
              <a16:creationId xmlns:a16="http://schemas.microsoft.com/office/drawing/2014/main" id="{00000000-0008-0000-0000-000061000000}"/>
            </a:ext>
          </a:extLst>
        </xdr:cNvPr>
        <xdr:cNvSpPr txBox="1"/>
      </xdr:nvSpPr>
      <xdr:spPr>
        <a:xfrm>
          <a:off x="3836044" y="5661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33672</xdr:rowOff>
    </xdr:from>
    <xdr:ext cx="405111" cy="259045"/>
    <xdr:sp macro="" textlink="">
      <xdr:nvSpPr>
        <xdr:cNvPr id="98" name="n_2mainValue有形固定資産減価償却率">
          <a:extLst>
            <a:ext uri="{FF2B5EF4-FFF2-40B4-BE49-F238E27FC236}">
              <a16:creationId xmlns:a16="http://schemas.microsoft.com/office/drawing/2014/main" id="{00000000-0008-0000-0000-000062000000}"/>
            </a:ext>
          </a:extLst>
        </xdr:cNvPr>
        <xdr:cNvSpPr txBox="1"/>
      </xdr:nvSpPr>
      <xdr:spPr>
        <a:xfrm>
          <a:off x="3086744" y="5605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149605</xdr:rowOff>
    </xdr:from>
    <xdr:ext cx="405111" cy="259045"/>
    <xdr:sp macro="" textlink="">
      <xdr:nvSpPr>
        <xdr:cNvPr id="99" name="n_3mainValue有形固定資産減価償却率">
          <a:extLst>
            <a:ext uri="{FF2B5EF4-FFF2-40B4-BE49-F238E27FC236}">
              <a16:creationId xmlns:a16="http://schemas.microsoft.com/office/drawing/2014/main" id="{00000000-0008-0000-0000-000063000000}"/>
            </a:ext>
          </a:extLst>
        </xdr:cNvPr>
        <xdr:cNvSpPr txBox="1"/>
      </xdr:nvSpPr>
      <xdr:spPr>
        <a:xfrm>
          <a:off x="2324744" y="55502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94088</xdr:rowOff>
    </xdr:from>
    <xdr:ext cx="405111" cy="259045"/>
    <xdr:sp macro="" textlink="">
      <xdr:nvSpPr>
        <xdr:cNvPr id="100" name="n_4mainValue有形固定資産減価償却率">
          <a:extLst>
            <a:ext uri="{FF2B5EF4-FFF2-40B4-BE49-F238E27FC236}">
              <a16:creationId xmlns:a16="http://schemas.microsoft.com/office/drawing/2014/main" id="{00000000-0008-0000-0000-000064000000}"/>
            </a:ext>
          </a:extLst>
        </xdr:cNvPr>
        <xdr:cNvSpPr txBox="1"/>
      </xdr:nvSpPr>
      <xdr:spPr>
        <a:xfrm>
          <a:off x="1562744" y="5494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[ 309.3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00000000-0008-0000-0000-000071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a:t>
          </a:r>
          <a:r>
            <a:rPr kumimoji="1" lang="en-US" altLang="ja-JP" sz="1100">
              <a:latin typeface="ＭＳ Ｐゴシック" panose="020B0600070205080204" pitchFamily="50" charset="-128"/>
              <a:ea typeface="ＭＳ Ｐゴシック" panose="020B0600070205080204" pitchFamily="50" charset="-128"/>
            </a:rPr>
            <a:t>309.3</a:t>
          </a:r>
          <a:r>
            <a:rPr kumimoji="1" lang="ja-JP" altLang="en-US" sz="1100">
              <a:latin typeface="ＭＳ Ｐゴシック" panose="020B0600070205080204" pitchFamily="50" charset="-128"/>
              <a:ea typeface="ＭＳ Ｐゴシック" panose="020B0600070205080204" pitchFamily="50" charset="-128"/>
            </a:rPr>
            <a:t>％で、昨年度より</a:t>
          </a:r>
          <a:r>
            <a:rPr kumimoji="1" lang="en-US" altLang="ja-JP" sz="1100">
              <a:latin typeface="ＭＳ Ｐゴシック" panose="020B0600070205080204" pitchFamily="50" charset="-128"/>
              <a:ea typeface="ＭＳ Ｐゴシック" panose="020B0600070205080204" pitchFamily="50" charset="-128"/>
            </a:rPr>
            <a:t>23.7</a:t>
          </a:r>
          <a:r>
            <a:rPr kumimoji="1" lang="ja-JP" altLang="en-US" sz="1100">
              <a:latin typeface="ＭＳ Ｐゴシック" panose="020B0600070205080204" pitchFamily="50" charset="-128"/>
              <a:ea typeface="ＭＳ Ｐゴシック" panose="020B0600070205080204" pitchFamily="50" charset="-128"/>
            </a:rPr>
            <a:t>ポイントの減となった。福島県平均を下回り、類似団体とほぼ変わらない水準にある。地方債の新規借入抑制（毎年の地方債発行額の上限を３億円以内とする）や、借入利率の高い地方債の繰上償還、効率的な財政運営による基金積立の増額等により、比率は減少傾向にある。今後も、地方債の新規借入抑制及び効率的な財政運営による基金積立の増額等に努めていく。</a:t>
          </a: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00000000-0008-0000-0000-000082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12600</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flipV="1">
          <a:off x="14793595" y="5261428"/>
          <a:ext cx="1269" cy="1351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16427</xdr:rowOff>
    </xdr:from>
    <xdr:ext cx="469744" cy="259045"/>
    <xdr:sp macro="" textlink="">
      <xdr:nvSpPr>
        <xdr:cNvPr id="132" name="債務償還比率最小値テキスト">
          <a:extLst>
            <a:ext uri="{FF2B5EF4-FFF2-40B4-BE49-F238E27FC236}">
              <a16:creationId xmlns:a16="http://schemas.microsoft.com/office/drawing/2014/main" id="{00000000-0008-0000-0000-000084000000}"/>
            </a:ext>
          </a:extLst>
        </xdr:cNvPr>
        <xdr:cNvSpPr txBox="1"/>
      </xdr:nvSpPr>
      <xdr:spPr>
        <a:xfrm>
          <a:off x="14846300" y="6617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12600</xdr:rowOff>
    </xdr:from>
    <xdr:to>
      <xdr:col>76</xdr:col>
      <xdr:colOff>111125</xdr:colOff>
      <xdr:row>34</xdr:row>
      <xdr:rowOff>12600</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4706600" y="6613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00000000-0008-0000-0000-000086000000}"/>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00000000-0008-0000-0000-00008700000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35967</xdr:rowOff>
    </xdr:from>
    <xdr:ext cx="469744" cy="259045"/>
    <xdr:sp macro="" textlink="">
      <xdr:nvSpPr>
        <xdr:cNvPr id="136" name="債務償還比率平均値テキスト">
          <a:extLst>
            <a:ext uri="{FF2B5EF4-FFF2-40B4-BE49-F238E27FC236}">
              <a16:creationId xmlns:a16="http://schemas.microsoft.com/office/drawing/2014/main" id="{00000000-0008-0000-0000-000088000000}"/>
            </a:ext>
          </a:extLst>
        </xdr:cNvPr>
        <xdr:cNvSpPr txBox="1"/>
      </xdr:nvSpPr>
      <xdr:spPr>
        <a:xfrm>
          <a:off x="14846300" y="57795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57540</xdr:rowOff>
    </xdr:from>
    <xdr:to>
      <xdr:col>76</xdr:col>
      <xdr:colOff>73025</xdr:colOff>
      <xdr:row>29</xdr:row>
      <xdr:rowOff>159140</xdr:rowOff>
    </xdr:to>
    <xdr:sp macro="" textlink="">
      <xdr:nvSpPr>
        <xdr:cNvPr id="137" name="フローチャート: 判断 136">
          <a:extLst>
            <a:ext uri="{FF2B5EF4-FFF2-40B4-BE49-F238E27FC236}">
              <a16:creationId xmlns:a16="http://schemas.microsoft.com/office/drawing/2014/main" id="{00000000-0008-0000-0000-000089000000}"/>
            </a:ext>
          </a:extLst>
        </xdr:cNvPr>
        <xdr:cNvSpPr/>
      </xdr:nvSpPr>
      <xdr:spPr>
        <a:xfrm>
          <a:off x="14744700" y="5801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34871</xdr:rowOff>
    </xdr:from>
    <xdr:to>
      <xdr:col>72</xdr:col>
      <xdr:colOff>123825</xdr:colOff>
      <xdr:row>29</xdr:row>
      <xdr:rowOff>136471</xdr:rowOff>
    </xdr:to>
    <xdr:sp macro="" textlink="">
      <xdr:nvSpPr>
        <xdr:cNvPr id="138" name="フローチャート: 判断 137">
          <a:extLst>
            <a:ext uri="{FF2B5EF4-FFF2-40B4-BE49-F238E27FC236}">
              <a16:creationId xmlns:a16="http://schemas.microsoft.com/office/drawing/2014/main" id="{00000000-0008-0000-0000-00008A000000}"/>
            </a:ext>
          </a:extLst>
        </xdr:cNvPr>
        <xdr:cNvSpPr/>
      </xdr:nvSpPr>
      <xdr:spPr>
        <a:xfrm>
          <a:off x="14033500" y="5778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35333</xdr:rowOff>
    </xdr:from>
    <xdr:to>
      <xdr:col>68</xdr:col>
      <xdr:colOff>123825</xdr:colOff>
      <xdr:row>29</xdr:row>
      <xdr:rowOff>136933</xdr:rowOff>
    </xdr:to>
    <xdr:sp macro="" textlink="">
      <xdr:nvSpPr>
        <xdr:cNvPr id="139" name="フローチャート: 判断 138">
          <a:extLst>
            <a:ext uri="{FF2B5EF4-FFF2-40B4-BE49-F238E27FC236}">
              <a16:creationId xmlns:a16="http://schemas.microsoft.com/office/drawing/2014/main" id="{00000000-0008-0000-0000-00008B000000}"/>
            </a:ext>
          </a:extLst>
        </xdr:cNvPr>
        <xdr:cNvSpPr/>
      </xdr:nvSpPr>
      <xdr:spPr>
        <a:xfrm>
          <a:off x="13271500" y="5778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12818</xdr:rowOff>
    </xdr:from>
    <xdr:to>
      <xdr:col>64</xdr:col>
      <xdr:colOff>123825</xdr:colOff>
      <xdr:row>29</xdr:row>
      <xdr:rowOff>114418</xdr:rowOff>
    </xdr:to>
    <xdr:sp macro="" textlink="">
      <xdr:nvSpPr>
        <xdr:cNvPr id="140" name="フローチャート: 判断 139">
          <a:extLst>
            <a:ext uri="{FF2B5EF4-FFF2-40B4-BE49-F238E27FC236}">
              <a16:creationId xmlns:a16="http://schemas.microsoft.com/office/drawing/2014/main" id="{00000000-0008-0000-0000-00008C000000}"/>
            </a:ext>
          </a:extLst>
        </xdr:cNvPr>
        <xdr:cNvSpPr/>
      </xdr:nvSpPr>
      <xdr:spPr>
        <a:xfrm>
          <a:off x="12509500" y="575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45548</xdr:rowOff>
    </xdr:from>
    <xdr:to>
      <xdr:col>60</xdr:col>
      <xdr:colOff>123825</xdr:colOff>
      <xdr:row>30</xdr:row>
      <xdr:rowOff>147148</xdr:rowOff>
    </xdr:to>
    <xdr:sp macro="" textlink="">
      <xdr:nvSpPr>
        <xdr:cNvPr id="141" name="フローチャート: 判断 140">
          <a:extLst>
            <a:ext uri="{FF2B5EF4-FFF2-40B4-BE49-F238E27FC236}">
              <a16:creationId xmlns:a16="http://schemas.microsoft.com/office/drawing/2014/main" id="{00000000-0008-0000-0000-00008D000000}"/>
            </a:ext>
          </a:extLst>
        </xdr:cNvPr>
        <xdr:cNvSpPr/>
      </xdr:nvSpPr>
      <xdr:spPr>
        <a:xfrm>
          <a:off x="11747500" y="5960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00000000-0008-0000-0000-00008F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0000000-0008-0000-0000-000090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00000000-0008-0000-0000-000091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0000000-0008-0000-0000-000092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115488</xdr:rowOff>
    </xdr:from>
    <xdr:to>
      <xdr:col>76</xdr:col>
      <xdr:colOff>73025</xdr:colOff>
      <xdr:row>29</xdr:row>
      <xdr:rowOff>45638</xdr:rowOff>
    </xdr:to>
    <xdr:sp macro="" textlink="">
      <xdr:nvSpPr>
        <xdr:cNvPr id="147" name="楕円 146">
          <a:extLst>
            <a:ext uri="{FF2B5EF4-FFF2-40B4-BE49-F238E27FC236}">
              <a16:creationId xmlns:a16="http://schemas.microsoft.com/office/drawing/2014/main" id="{00000000-0008-0000-0000-000093000000}"/>
            </a:ext>
          </a:extLst>
        </xdr:cNvPr>
        <xdr:cNvSpPr/>
      </xdr:nvSpPr>
      <xdr:spPr>
        <a:xfrm>
          <a:off x="14744700" y="5687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138365</xdr:rowOff>
    </xdr:from>
    <xdr:ext cx="469744" cy="259045"/>
    <xdr:sp macro="" textlink="">
      <xdr:nvSpPr>
        <xdr:cNvPr id="148" name="債務償還比率該当値テキスト">
          <a:extLst>
            <a:ext uri="{FF2B5EF4-FFF2-40B4-BE49-F238E27FC236}">
              <a16:creationId xmlns:a16="http://schemas.microsoft.com/office/drawing/2014/main" id="{00000000-0008-0000-0000-000094000000}"/>
            </a:ext>
          </a:extLst>
        </xdr:cNvPr>
        <xdr:cNvSpPr txBox="1"/>
      </xdr:nvSpPr>
      <xdr:spPr>
        <a:xfrm>
          <a:off x="14846300" y="5539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152037</xdr:rowOff>
    </xdr:from>
    <xdr:to>
      <xdr:col>72</xdr:col>
      <xdr:colOff>123825</xdr:colOff>
      <xdr:row>29</xdr:row>
      <xdr:rowOff>82187</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4033500" y="5724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166288</xdr:rowOff>
    </xdr:from>
    <xdr:to>
      <xdr:col>76</xdr:col>
      <xdr:colOff>22225</xdr:colOff>
      <xdr:row>29</xdr:row>
      <xdr:rowOff>31387</xdr:rowOff>
    </xdr:to>
    <xdr:cxnSp macro="">
      <xdr:nvCxnSpPr>
        <xdr:cNvPr id="150" name="直線コネクタ 149">
          <a:extLst>
            <a:ext uri="{FF2B5EF4-FFF2-40B4-BE49-F238E27FC236}">
              <a16:creationId xmlns:a16="http://schemas.microsoft.com/office/drawing/2014/main" id="{00000000-0008-0000-0000-000096000000}"/>
            </a:ext>
          </a:extLst>
        </xdr:cNvPr>
        <xdr:cNvCxnSpPr/>
      </xdr:nvCxnSpPr>
      <xdr:spPr>
        <a:xfrm flipV="1">
          <a:off x="14084300" y="5738413"/>
          <a:ext cx="711200" cy="36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54147</xdr:rowOff>
    </xdr:from>
    <xdr:to>
      <xdr:col>68</xdr:col>
      <xdr:colOff>123825</xdr:colOff>
      <xdr:row>29</xdr:row>
      <xdr:rowOff>155747</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3271500" y="5797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31387</xdr:rowOff>
    </xdr:from>
    <xdr:to>
      <xdr:col>72</xdr:col>
      <xdr:colOff>73025</xdr:colOff>
      <xdr:row>29</xdr:row>
      <xdr:rowOff>104947</xdr:rowOff>
    </xdr:to>
    <xdr:cxnSp macro="">
      <xdr:nvCxnSpPr>
        <xdr:cNvPr id="152" name="直線コネクタ 151">
          <a:extLst>
            <a:ext uri="{FF2B5EF4-FFF2-40B4-BE49-F238E27FC236}">
              <a16:creationId xmlns:a16="http://schemas.microsoft.com/office/drawing/2014/main" id="{00000000-0008-0000-0000-000098000000}"/>
            </a:ext>
          </a:extLst>
        </xdr:cNvPr>
        <xdr:cNvCxnSpPr/>
      </xdr:nvCxnSpPr>
      <xdr:spPr>
        <a:xfrm flipV="1">
          <a:off x="13322300" y="5774962"/>
          <a:ext cx="762000" cy="73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116296</xdr:rowOff>
    </xdr:from>
    <xdr:to>
      <xdr:col>64</xdr:col>
      <xdr:colOff>123825</xdr:colOff>
      <xdr:row>30</xdr:row>
      <xdr:rowOff>46446</xdr:rowOff>
    </xdr:to>
    <xdr:sp macro="" textlink="">
      <xdr:nvSpPr>
        <xdr:cNvPr id="153" name="楕円 152">
          <a:extLst>
            <a:ext uri="{FF2B5EF4-FFF2-40B4-BE49-F238E27FC236}">
              <a16:creationId xmlns:a16="http://schemas.microsoft.com/office/drawing/2014/main" id="{00000000-0008-0000-0000-000099000000}"/>
            </a:ext>
          </a:extLst>
        </xdr:cNvPr>
        <xdr:cNvSpPr/>
      </xdr:nvSpPr>
      <xdr:spPr>
        <a:xfrm>
          <a:off x="12509500" y="5859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104947</xdr:rowOff>
    </xdr:from>
    <xdr:to>
      <xdr:col>68</xdr:col>
      <xdr:colOff>73025</xdr:colOff>
      <xdr:row>29</xdr:row>
      <xdr:rowOff>167096</xdr:rowOff>
    </xdr:to>
    <xdr:cxnSp macro="">
      <xdr:nvCxnSpPr>
        <xdr:cNvPr id="154" name="直線コネクタ 153">
          <a:extLst>
            <a:ext uri="{FF2B5EF4-FFF2-40B4-BE49-F238E27FC236}">
              <a16:creationId xmlns:a16="http://schemas.microsoft.com/office/drawing/2014/main" id="{00000000-0008-0000-0000-00009A000000}"/>
            </a:ext>
          </a:extLst>
        </xdr:cNvPr>
        <xdr:cNvCxnSpPr/>
      </xdr:nvCxnSpPr>
      <xdr:spPr>
        <a:xfrm flipV="1">
          <a:off x="12560300" y="5848522"/>
          <a:ext cx="762000" cy="62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44777</xdr:rowOff>
    </xdr:from>
    <xdr:to>
      <xdr:col>60</xdr:col>
      <xdr:colOff>123825</xdr:colOff>
      <xdr:row>30</xdr:row>
      <xdr:rowOff>146377</xdr:rowOff>
    </xdr:to>
    <xdr:sp macro="" textlink="">
      <xdr:nvSpPr>
        <xdr:cNvPr id="155" name="楕円 154">
          <a:extLst>
            <a:ext uri="{FF2B5EF4-FFF2-40B4-BE49-F238E27FC236}">
              <a16:creationId xmlns:a16="http://schemas.microsoft.com/office/drawing/2014/main" id="{00000000-0008-0000-0000-00009B000000}"/>
            </a:ext>
          </a:extLst>
        </xdr:cNvPr>
        <xdr:cNvSpPr/>
      </xdr:nvSpPr>
      <xdr:spPr>
        <a:xfrm>
          <a:off x="11747500" y="5959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167096</xdr:rowOff>
    </xdr:from>
    <xdr:to>
      <xdr:col>64</xdr:col>
      <xdr:colOff>73025</xdr:colOff>
      <xdr:row>30</xdr:row>
      <xdr:rowOff>95577</xdr:rowOff>
    </xdr:to>
    <xdr:cxnSp macro="">
      <xdr:nvCxnSpPr>
        <xdr:cNvPr id="156" name="直線コネクタ 155">
          <a:extLst>
            <a:ext uri="{FF2B5EF4-FFF2-40B4-BE49-F238E27FC236}">
              <a16:creationId xmlns:a16="http://schemas.microsoft.com/office/drawing/2014/main" id="{00000000-0008-0000-0000-00009C000000}"/>
            </a:ext>
          </a:extLst>
        </xdr:cNvPr>
        <xdr:cNvCxnSpPr/>
      </xdr:nvCxnSpPr>
      <xdr:spPr>
        <a:xfrm flipV="1">
          <a:off x="11798300" y="5910671"/>
          <a:ext cx="762000" cy="99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127598</xdr:rowOff>
    </xdr:from>
    <xdr:ext cx="469744" cy="259045"/>
    <xdr:sp macro="" textlink="">
      <xdr:nvSpPr>
        <xdr:cNvPr id="157" name="n_1aveValue債務償還比率">
          <a:extLst>
            <a:ext uri="{FF2B5EF4-FFF2-40B4-BE49-F238E27FC236}">
              <a16:creationId xmlns:a16="http://schemas.microsoft.com/office/drawing/2014/main" id="{00000000-0008-0000-0000-00009D000000}"/>
            </a:ext>
          </a:extLst>
        </xdr:cNvPr>
        <xdr:cNvSpPr txBox="1"/>
      </xdr:nvSpPr>
      <xdr:spPr>
        <a:xfrm>
          <a:off x="13836727" y="5871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153460</xdr:rowOff>
    </xdr:from>
    <xdr:ext cx="469744" cy="259045"/>
    <xdr:sp macro="" textlink="">
      <xdr:nvSpPr>
        <xdr:cNvPr id="158" name="n_2aveValue債務償還比率">
          <a:extLst>
            <a:ext uri="{FF2B5EF4-FFF2-40B4-BE49-F238E27FC236}">
              <a16:creationId xmlns:a16="http://schemas.microsoft.com/office/drawing/2014/main" id="{00000000-0008-0000-0000-00009E000000}"/>
            </a:ext>
          </a:extLst>
        </xdr:cNvPr>
        <xdr:cNvSpPr txBox="1"/>
      </xdr:nvSpPr>
      <xdr:spPr>
        <a:xfrm>
          <a:off x="13087427" y="5554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130945</xdr:rowOff>
    </xdr:from>
    <xdr:ext cx="469744" cy="259045"/>
    <xdr:sp macro="" textlink="">
      <xdr:nvSpPr>
        <xdr:cNvPr id="159" name="n_3aveValue債務償還比率">
          <a:extLst>
            <a:ext uri="{FF2B5EF4-FFF2-40B4-BE49-F238E27FC236}">
              <a16:creationId xmlns:a16="http://schemas.microsoft.com/office/drawing/2014/main" id="{00000000-0008-0000-0000-00009F000000}"/>
            </a:ext>
          </a:extLst>
        </xdr:cNvPr>
        <xdr:cNvSpPr txBox="1"/>
      </xdr:nvSpPr>
      <xdr:spPr>
        <a:xfrm>
          <a:off x="12325427" y="5531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138275</xdr:rowOff>
    </xdr:from>
    <xdr:ext cx="469744" cy="259045"/>
    <xdr:sp macro="" textlink="">
      <xdr:nvSpPr>
        <xdr:cNvPr id="160" name="n_4aveValue債務償還比率">
          <a:extLst>
            <a:ext uri="{FF2B5EF4-FFF2-40B4-BE49-F238E27FC236}">
              <a16:creationId xmlns:a16="http://schemas.microsoft.com/office/drawing/2014/main" id="{00000000-0008-0000-0000-0000A0000000}"/>
            </a:ext>
          </a:extLst>
        </xdr:cNvPr>
        <xdr:cNvSpPr txBox="1"/>
      </xdr:nvSpPr>
      <xdr:spPr>
        <a:xfrm>
          <a:off x="11563427" y="6053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98714</xdr:rowOff>
    </xdr:from>
    <xdr:ext cx="469744" cy="259045"/>
    <xdr:sp macro="" textlink="">
      <xdr:nvSpPr>
        <xdr:cNvPr id="161" name="n_1mainValue債務償還比率">
          <a:extLst>
            <a:ext uri="{FF2B5EF4-FFF2-40B4-BE49-F238E27FC236}">
              <a16:creationId xmlns:a16="http://schemas.microsoft.com/office/drawing/2014/main" id="{00000000-0008-0000-0000-0000A1000000}"/>
            </a:ext>
          </a:extLst>
        </xdr:cNvPr>
        <xdr:cNvSpPr txBox="1"/>
      </xdr:nvSpPr>
      <xdr:spPr>
        <a:xfrm>
          <a:off x="13836727" y="5499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146874</xdr:rowOff>
    </xdr:from>
    <xdr:ext cx="469744" cy="259045"/>
    <xdr:sp macro="" textlink="">
      <xdr:nvSpPr>
        <xdr:cNvPr id="162" name="n_2mainValue債務償還比率">
          <a:extLst>
            <a:ext uri="{FF2B5EF4-FFF2-40B4-BE49-F238E27FC236}">
              <a16:creationId xmlns:a16="http://schemas.microsoft.com/office/drawing/2014/main" id="{00000000-0008-0000-0000-0000A2000000}"/>
            </a:ext>
          </a:extLst>
        </xdr:cNvPr>
        <xdr:cNvSpPr txBox="1"/>
      </xdr:nvSpPr>
      <xdr:spPr>
        <a:xfrm>
          <a:off x="13087427" y="5890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37573</xdr:rowOff>
    </xdr:from>
    <xdr:ext cx="469744" cy="259045"/>
    <xdr:sp macro="" textlink="">
      <xdr:nvSpPr>
        <xdr:cNvPr id="163" name="n_3mainValue債務償還比率">
          <a:extLst>
            <a:ext uri="{FF2B5EF4-FFF2-40B4-BE49-F238E27FC236}">
              <a16:creationId xmlns:a16="http://schemas.microsoft.com/office/drawing/2014/main" id="{00000000-0008-0000-0000-0000A3000000}"/>
            </a:ext>
          </a:extLst>
        </xdr:cNvPr>
        <xdr:cNvSpPr txBox="1"/>
      </xdr:nvSpPr>
      <xdr:spPr>
        <a:xfrm>
          <a:off x="12325427" y="5952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162904</xdr:rowOff>
    </xdr:from>
    <xdr:ext cx="469744" cy="259045"/>
    <xdr:sp macro="" textlink="">
      <xdr:nvSpPr>
        <xdr:cNvPr id="164" name="n_4mainValue債務償還比率">
          <a:extLst>
            <a:ext uri="{FF2B5EF4-FFF2-40B4-BE49-F238E27FC236}">
              <a16:creationId xmlns:a16="http://schemas.microsoft.com/office/drawing/2014/main" id="{00000000-0008-0000-0000-0000A4000000}"/>
            </a:ext>
          </a:extLst>
        </xdr:cNvPr>
        <xdr:cNvSpPr txBox="1"/>
      </xdr:nvSpPr>
      <xdr:spPr>
        <a:xfrm>
          <a:off x="11563427" y="5735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00000000-0008-0000-0000-0000A5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00000000-0008-0000-0000-0000A6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00000000-0008-0000-0000-0000A7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00000000-0008-0000-0000-0000A8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00000000-0008-0000-0000-0000A9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00000000-0008-0000-0000-0000AA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福島県会津坂下町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14,217
14,090
91.59
9,860,119
9,287,602
556,808
5,260,011
5,163,204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12.2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93345</xdr:rowOff>
    </xdr:from>
    <xdr:to>
      <xdr:col>24</xdr:col>
      <xdr:colOff>62865</xdr:colOff>
      <xdr:row>41</xdr:row>
      <xdr:rowOff>120015</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922645"/>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123842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7153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120015</xdr:rowOff>
    </xdr:from>
    <xdr:to>
      <xdr:col>24</xdr:col>
      <xdr:colOff>152400</xdr:colOff>
      <xdr:row>41</xdr:row>
      <xdr:rowOff>120015</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7149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40022</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697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93345</xdr:rowOff>
    </xdr:from>
    <xdr:to>
      <xdr:col>24</xdr:col>
      <xdr:colOff>152400</xdr:colOff>
      <xdr:row>34</xdr:row>
      <xdr:rowOff>93345</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922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74312</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5894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95885</xdr:rowOff>
    </xdr:from>
    <xdr:to>
      <xdr:col>24</xdr:col>
      <xdr:colOff>114300</xdr:colOff>
      <xdr:row>39</xdr:row>
      <xdr:rowOff>26035</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61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65405</xdr:rowOff>
    </xdr:from>
    <xdr:to>
      <xdr:col>20</xdr:col>
      <xdr:colOff>38100</xdr:colOff>
      <xdr:row>38</xdr:row>
      <xdr:rowOff>167005</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58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27305</xdr:rowOff>
    </xdr:from>
    <xdr:to>
      <xdr:col>15</xdr:col>
      <xdr:colOff>101600</xdr:colOff>
      <xdr:row>38</xdr:row>
      <xdr:rowOff>128905</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xdr:rowOff>
    </xdr:from>
    <xdr:to>
      <xdr:col>10</xdr:col>
      <xdr:colOff>165100</xdr:colOff>
      <xdr:row>38</xdr:row>
      <xdr:rowOff>102235</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51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42545</xdr:rowOff>
    </xdr:from>
    <xdr:to>
      <xdr:col>6</xdr:col>
      <xdr:colOff>38100</xdr:colOff>
      <xdr:row>38</xdr:row>
      <xdr:rowOff>144145</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55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84455</xdr:rowOff>
    </xdr:from>
    <xdr:to>
      <xdr:col>24</xdr:col>
      <xdr:colOff>114300</xdr:colOff>
      <xdr:row>38</xdr:row>
      <xdr:rowOff>14605</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584700" y="642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107332</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673600" y="627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48260</xdr:rowOff>
    </xdr:from>
    <xdr:to>
      <xdr:col>20</xdr:col>
      <xdr:colOff>38100</xdr:colOff>
      <xdr:row>37</xdr:row>
      <xdr:rowOff>149860</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746500" y="639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99060</xdr:rowOff>
    </xdr:from>
    <xdr:to>
      <xdr:col>24</xdr:col>
      <xdr:colOff>63500</xdr:colOff>
      <xdr:row>37</xdr:row>
      <xdr:rowOff>135255</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3797300" y="644271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12065</xdr:rowOff>
    </xdr:from>
    <xdr:to>
      <xdr:col>15</xdr:col>
      <xdr:colOff>101600</xdr:colOff>
      <xdr:row>37</xdr:row>
      <xdr:rowOff>113665</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857500" y="635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62865</xdr:rowOff>
    </xdr:from>
    <xdr:to>
      <xdr:col>19</xdr:col>
      <xdr:colOff>177800</xdr:colOff>
      <xdr:row>37</xdr:row>
      <xdr:rowOff>99060</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908300" y="640651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147320</xdr:rowOff>
    </xdr:from>
    <xdr:to>
      <xdr:col>10</xdr:col>
      <xdr:colOff>165100</xdr:colOff>
      <xdr:row>37</xdr:row>
      <xdr:rowOff>77470</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968500" y="631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26670</xdr:rowOff>
    </xdr:from>
    <xdr:to>
      <xdr:col>15</xdr:col>
      <xdr:colOff>50800</xdr:colOff>
      <xdr:row>37</xdr:row>
      <xdr:rowOff>62865</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2019300" y="637032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109220</xdr:rowOff>
    </xdr:from>
    <xdr:to>
      <xdr:col>6</xdr:col>
      <xdr:colOff>38100</xdr:colOff>
      <xdr:row>37</xdr:row>
      <xdr:rowOff>39370</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079500" y="628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160020</xdr:rowOff>
    </xdr:from>
    <xdr:to>
      <xdr:col>10</xdr:col>
      <xdr:colOff>114300</xdr:colOff>
      <xdr:row>37</xdr:row>
      <xdr:rowOff>26670</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1130300" y="63322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158132</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582044" y="667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120032</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705744" y="663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93362</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816744" y="660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135272</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927744" y="665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166387</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582044" y="6167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130192</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705744" y="613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93997</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816744" y="609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55897</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927744" y="605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1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107785</xdr:rowOff>
    </xdr:from>
    <xdr:to>
      <xdr:col>54</xdr:col>
      <xdr:colOff>189865</xdr:colOff>
      <xdr:row>41</xdr:row>
      <xdr:rowOff>97269</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flipV="1">
          <a:off x="10476865" y="5765635"/>
          <a:ext cx="0" cy="1361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101096</xdr:rowOff>
    </xdr:from>
    <xdr:ext cx="469744" cy="259045"/>
    <xdr:sp macro="" textlink="">
      <xdr:nvSpPr>
        <xdr:cNvPr id="115" name="【道路】&#10;一人当たり延長最小値テキスト">
          <a:extLst>
            <a:ext uri="{FF2B5EF4-FFF2-40B4-BE49-F238E27FC236}">
              <a16:creationId xmlns:a16="http://schemas.microsoft.com/office/drawing/2014/main" id="{00000000-0008-0000-0100-000073000000}"/>
            </a:ext>
          </a:extLst>
        </xdr:cNvPr>
        <xdr:cNvSpPr txBox="1"/>
      </xdr:nvSpPr>
      <xdr:spPr>
        <a:xfrm>
          <a:off x="10515600" y="7130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97269</xdr:rowOff>
    </xdr:from>
    <xdr:to>
      <xdr:col>55</xdr:col>
      <xdr:colOff>88900</xdr:colOff>
      <xdr:row>41</xdr:row>
      <xdr:rowOff>97269</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7126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54462</xdr:rowOff>
    </xdr:from>
    <xdr:ext cx="534377" cy="259045"/>
    <xdr:sp macro="" textlink="">
      <xdr:nvSpPr>
        <xdr:cNvPr id="117" name="【道路】&#10;一人当たり延長最大値テキスト">
          <a:extLst>
            <a:ext uri="{FF2B5EF4-FFF2-40B4-BE49-F238E27FC236}">
              <a16:creationId xmlns:a16="http://schemas.microsoft.com/office/drawing/2014/main" id="{00000000-0008-0000-0100-000075000000}"/>
            </a:ext>
          </a:extLst>
        </xdr:cNvPr>
        <xdr:cNvSpPr txBox="1"/>
      </xdr:nvSpPr>
      <xdr:spPr>
        <a:xfrm>
          <a:off x="10515600" y="5540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107785</xdr:rowOff>
    </xdr:from>
    <xdr:to>
      <xdr:col>55</xdr:col>
      <xdr:colOff>88900</xdr:colOff>
      <xdr:row>33</xdr:row>
      <xdr:rowOff>107785</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a:off x="10388600" y="5765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81837</xdr:rowOff>
    </xdr:from>
    <xdr:ext cx="534377" cy="259045"/>
    <xdr:sp macro="" textlink="">
      <xdr:nvSpPr>
        <xdr:cNvPr id="119" name="【道路】&#10;一人当たり延長平均値テキスト">
          <a:extLst>
            <a:ext uri="{FF2B5EF4-FFF2-40B4-BE49-F238E27FC236}">
              <a16:creationId xmlns:a16="http://schemas.microsoft.com/office/drawing/2014/main" id="{00000000-0008-0000-0100-000077000000}"/>
            </a:ext>
          </a:extLst>
        </xdr:cNvPr>
        <xdr:cNvSpPr txBox="1"/>
      </xdr:nvSpPr>
      <xdr:spPr>
        <a:xfrm>
          <a:off x="10515600" y="65969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103410</xdr:rowOff>
    </xdr:from>
    <xdr:to>
      <xdr:col>55</xdr:col>
      <xdr:colOff>50800</xdr:colOff>
      <xdr:row>39</xdr:row>
      <xdr:rowOff>33560</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10426700" y="6618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113506</xdr:rowOff>
    </xdr:from>
    <xdr:to>
      <xdr:col>50</xdr:col>
      <xdr:colOff>165100</xdr:colOff>
      <xdr:row>39</xdr:row>
      <xdr:rowOff>43656</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9588500" y="6628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122974</xdr:rowOff>
    </xdr:from>
    <xdr:to>
      <xdr:col>46</xdr:col>
      <xdr:colOff>38100</xdr:colOff>
      <xdr:row>39</xdr:row>
      <xdr:rowOff>53124</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8699500" y="6638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130594</xdr:rowOff>
    </xdr:from>
    <xdr:to>
      <xdr:col>41</xdr:col>
      <xdr:colOff>101600</xdr:colOff>
      <xdr:row>39</xdr:row>
      <xdr:rowOff>60744</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7810500" y="6645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124136</xdr:rowOff>
    </xdr:from>
    <xdr:to>
      <xdr:col>36</xdr:col>
      <xdr:colOff>165100</xdr:colOff>
      <xdr:row>39</xdr:row>
      <xdr:rowOff>54286</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6921500" y="6639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169913</xdr:rowOff>
    </xdr:from>
    <xdr:to>
      <xdr:col>55</xdr:col>
      <xdr:colOff>50800</xdr:colOff>
      <xdr:row>37</xdr:row>
      <xdr:rowOff>100063</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10426700" y="6342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21340</xdr:rowOff>
    </xdr:from>
    <xdr:ext cx="534377" cy="259045"/>
    <xdr:sp macro="" textlink="">
      <xdr:nvSpPr>
        <xdr:cNvPr id="131" name="【道路】&#10;一人当たり延長該当値テキスト">
          <a:extLst>
            <a:ext uri="{FF2B5EF4-FFF2-40B4-BE49-F238E27FC236}">
              <a16:creationId xmlns:a16="http://schemas.microsoft.com/office/drawing/2014/main" id="{00000000-0008-0000-0100-000083000000}"/>
            </a:ext>
          </a:extLst>
        </xdr:cNvPr>
        <xdr:cNvSpPr txBox="1"/>
      </xdr:nvSpPr>
      <xdr:spPr>
        <a:xfrm>
          <a:off x="10515600" y="6193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17952</xdr:rowOff>
    </xdr:from>
    <xdr:to>
      <xdr:col>50</xdr:col>
      <xdr:colOff>165100</xdr:colOff>
      <xdr:row>37</xdr:row>
      <xdr:rowOff>119552</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9588500" y="6361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49263</xdr:rowOff>
    </xdr:from>
    <xdr:to>
      <xdr:col>55</xdr:col>
      <xdr:colOff>0</xdr:colOff>
      <xdr:row>37</xdr:row>
      <xdr:rowOff>68752</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9639300" y="6392913"/>
          <a:ext cx="838200" cy="19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116268</xdr:rowOff>
    </xdr:from>
    <xdr:to>
      <xdr:col>46</xdr:col>
      <xdr:colOff>38100</xdr:colOff>
      <xdr:row>38</xdr:row>
      <xdr:rowOff>46419</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8699500" y="645991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68752</xdr:rowOff>
    </xdr:from>
    <xdr:to>
      <xdr:col>50</xdr:col>
      <xdr:colOff>114300</xdr:colOff>
      <xdr:row>37</xdr:row>
      <xdr:rowOff>167069</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8750300" y="6412402"/>
          <a:ext cx="889000" cy="98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114230</xdr:rowOff>
    </xdr:from>
    <xdr:to>
      <xdr:col>41</xdr:col>
      <xdr:colOff>101600</xdr:colOff>
      <xdr:row>38</xdr:row>
      <xdr:rowOff>44380</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7810500" y="645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165030</xdr:rowOff>
    </xdr:from>
    <xdr:to>
      <xdr:col>45</xdr:col>
      <xdr:colOff>177800</xdr:colOff>
      <xdr:row>37</xdr:row>
      <xdr:rowOff>167069</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a:off x="7861300" y="6508680"/>
          <a:ext cx="889000" cy="2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128803</xdr:rowOff>
    </xdr:from>
    <xdr:to>
      <xdr:col>36</xdr:col>
      <xdr:colOff>165100</xdr:colOff>
      <xdr:row>38</xdr:row>
      <xdr:rowOff>58953</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6921500" y="6472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165030</xdr:rowOff>
    </xdr:from>
    <xdr:to>
      <xdr:col>41</xdr:col>
      <xdr:colOff>50800</xdr:colOff>
      <xdr:row>38</xdr:row>
      <xdr:rowOff>8154</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flipV="1">
          <a:off x="6972300" y="6508680"/>
          <a:ext cx="889000" cy="1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34783</xdr:rowOff>
    </xdr:from>
    <xdr:ext cx="534377" cy="259045"/>
    <xdr:sp macro="" textlink="">
      <xdr:nvSpPr>
        <xdr:cNvPr id="140" name="n_1aveValue【道路】&#10;一人当たり延長">
          <a:extLst>
            <a:ext uri="{FF2B5EF4-FFF2-40B4-BE49-F238E27FC236}">
              <a16:creationId xmlns:a16="http://schemas.microsoft.com/office/drawing/2014/main" id="{00000000-0008-0000-0100-00008C000000}"/>
            </a:ext>
          </a:extLst>
        </xdr:cNvPr>
        <xdr:cNvSpPr txBox="1"/>
      </xdr:nvSpPr>
      <xdr:spPr>
        <a:xfrm>
          <a:off x="9359411" y="6721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44251</xdr:rowOff>
    </xdr:from>
    <xdr:ext cx="534377" cy="259045"/>
    <xdr:sp macro="" textlink="">
      <xdr:nvSpPr>
        <xdr:cNvPr id="141" name="n_2aveValue【道路】&#10;一人当たり延長">
          <a:extLst>
            <a:ext uri="{FF2B5EF4-FFF2-40B4-BE49-F238E27FC236}">
              <a16:creationId xmlns:a16="http://schemas.microsoft.com/office/drawing/2014/main" id="{00000000-0008-0000-0100-00008D000000}"/>
            </a:ext>
          </a:extLst>
        </xdr:cNvPr>
        <xdr:cNvSpPr txBox="1"/>
      </xdr:nvSpPr>
      <xdr:spPr>
        <a:xfrm>
          <a:off x="8483111" y="6730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51871</xdr:rowOff>
    </xdr:from>
    <xdr:ext cx="534377" cy="259045"/>
    <xdr:sp macro="" textlink="">
      <xdr:nvSpPr>
        <xdr:cNvPr id="142" name="n_3aveValue【道路】&#10;一人当たり延長">
          <a:extLst>
            <a:ext uri="{FF2B5EF4-FFF2-40B4-BE49-F238E27FC236}">
              <a16:creationId xmlns:a16="http://schemas.microsoft.com/office/drawing/2014/main" id="{00000000-0008-0000-0100-00008E000000}"/>
            </a:ext>
          </a:extLst>
        </xdr:cNvPr>
        <xdr:cNvSpPr txBox="1"/>
      </xdr:nvSpPr>
      <xdr:spPr>
        <a:xfrm>
          <a:off x="7594111" y="6738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45413</xdr:rowOff>
    </xdr:from>
    <xdr:ext cx="534377" cy="259045"/>
    <xdr:sp macro="" textlink="">
      <xdr:nvSpPr>
        <xdr:cNvPr id="143" name="n_4aveValue【道路】&#10;一人当たり延長">
          <a:extLst>
            <a:ext uri="{FF2B5EF4-FFF2-40B4-BE49-F238E27FC236}">
              <a16:creationId xmlns:a16="http://schemas.microsoft.com/office/drawing/2014/main" id="{00000000-0008-0000-0100-00008F000000}"/>
            </a:ext>
          </a:extLst>
        </xdr:cNvPr>
        <xdr:cNvSpPr txBox="1"/>
      </xdr:nvSpPr>
      <xdr:spPr>
        <a:xfrm>
          <a:off x="6705111" y="6731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35</xdr:row>
      <xdr:rowOff>136079</xdr:rowOff>
    </xdr:from>
    <xdr:ext cx="534377" cy="259045"/>
    <xdr:sp macro="" textlink="">
      <xdr:nvSpPr>
        <xdr:cNvPr id="144" name="n_1mainValue【道路】&#10;一人当たり延長">
          <a:extLst>
            <a:ext uri="{FF2B5EF4-FFF2-40B4-BE49-F238E27FC236}">
              <a16:creationId xmlns:a16="http://schemas.microsoft.com/office/drawing/2014/main" id="{00000000-0008-0000-0100-000090000000}"/>
            </a:ext>
          </a:extLst>
        </xdr:cNvPr>
        <xdr:cNvSpPr txBox="1"/>
      </xdr:nvSpPr>
      <xdr:spPr>
        <a:xfrm>
          <a:off x="9359411" y="6136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62945</xdr:rowOff>
    </xdr:from>
    <xdr:ext cx="534377" cy="259045"/>
    <xdr:sp macro="" textlink="">
      <xdr:nvSpPr>
        <xdr:cNvPr id="145" name="n_2mainValue【道路】&#10;一人当たり延長">
          <a:extLst>
            <a:ext uri="{FF2B5EF4-FFF2-40B4-BE49-F238E27FC236}">
              <a16:creationId xmlns:a16="http://schemas.microsoft.com/office/drawing/2014/main" id="{00000000-0008-0000-0100-000091000000}"/>
            </a:ext>
          </a:extLst>
        </xdr:cNvPr>
        <xdr:cNvSpPr txBox="1"/>
      </xdr:nvSpPr>
      <xdr:spPr>
        <a:xfrm>
          <a:off x="8483111" y="6235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60907</xdr:rowOff>
    </xdr:from>
    <xdr:ext cx="534377" cy="259045"/>
    <xdr:sp macro="" textlink="">
      <xdr:nvSpPr>
        <xdr:cNvPr id="146" name="n_3mainValue【道路】&#10;一人当たり延長">
          <a:extLst>
            <a:ext uri="{FF2B5EF4-FFF2-40B4-BE49-F238E27FC236}">
              <a16:creationId xmlns:a16="http://schemas.microsoft.com/office/drawing/2014/main" id="{00000000-0008-0000-0100-000092000000}"/>
            </a:ext>
          </a:extLst>
        </xdr:cNvPr>
        <xdr:cNvSpPr txBox="1"/>
      </xdr:nvSpPr>
      <xdr:spPr>
        <a:xfrm>
          <a:off x="7594111" y="6233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75480</xdr:rowOff>
    </xdr:from>
    <xdr:ext cx="534377" cy="259045"/>
    <xdr:sp macro="" textlink="">
      <xdr:nvSpPr>
        <xdr:cNvPr id="147" name="n_4mainValue【道路】&#10;一人当たり延長">
          <a:extLst>
            <a:ext uri="{FF2B5EF4-FFF2-40B4-BE49-F238E27FC236}">
              <a16:creationId xmlns:a16="http://schemas.microsoft.com/office/drawing/2014/main" id="{00000000-0008-0000-0100-000093000000}"/>
            </a:ext>
          </a:extLst>
        </xdr:cNvPr>
        <xdr:cNvSpPr txBox="1"/>
      </xdr:nvSpPr>
      <xdr:spPr>
        <a:xfrm>
          <a:off x="6705111" y="6247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0000000-0008-0000-01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153488</xdr:rowOff>
    </xdr:from>
    <xdr:to>
      <xdr:col>24</xdr:col>
      <xdr:colOff>62865</xdr:colOff>
      <xdr:row>63</xdr:row>
      <xdr:rowOff>133894</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flipV="1">
          <a:off x="4634865" y="9583238"/>
          <a:ext cx="0" cy="1352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137721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0000000-0008-0000-0100-0000AE000000}"/>
            </a:ext>
          </a:extLst>
        </xdr:cNvPr>
        <xdr:cNvSpPr txBox="1"/>
      </xdr:nvSpPr>
      <xdr:spPr>
        <a:xfrm>
          <a:off x="4673600" y="10939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133894</xdr:rowOff>
    </xdr:from>
    <xdr:to>
      <xdr:col>24</xdr:col>
      <xdr:colOff>152400</xdr:colOff>
      <xdr:row>63</xdr:row>
      <xdr:rowOff>133894</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4546600" y="10935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100165</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00000000-0008-0000-0100-0000B0000000}"/>
            </a:ext>
          </a:extLst>
        </xdr:cNvPr>
        <xdr:cNvSpPr txBox="1"/>
      </xdr:nvSpPr>
      <xdr:spPr>
        <a:xfrm>
          <a:off x="4673600" y="93584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153488</xdr:rowOff>
    </xdr:from>
    <xdr:to>
      <xdr:col>24</xdr:col>
      <xdr:colOff>152400</xdr:colOff>
      <xdr:row>55</xdr:row>
      <xdr:rowOff>153488</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a:off x="4546600" y="9583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114136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0000000-0008-0000-0100-0000B2000000}"/>
            </a:ext>
          </a:extLst>
        </xdr:cNvPr>
        <xdr:cNvSpPr txBox="1"/>
      </xdr:nvSpPr>
      <xdr:spPr>
        <a:xfrm>
          <a:off x="4673600" y="1040113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91259</xdr:rowOff>
    </xdr:from>
    <xdr:to>
      <xdr:col>24</xdr:col>
      <xdr:colOff>114300</xdr:colOff>
      <xdr:row>62</xdr:row>
      <xdr:rowOff>21409</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4584700" y="105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70031</xdr:rowOff>
    </xdr:from>
    <xdr:to>
      <xdr:col>20</xdr:col>
      <xdr:colOff>38100</xdr:colOff>
      <xdr:row>62</xdr:row>
      <xdr:rowOff>181</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3746500" y="1052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53703</xdr:rowOff>
    </xdr:from>
    <xdr:to>
      <xdr:col>15</xdr:col>
      <xdr:colOff>101600</xdr:colOff>
      <xdr:row>61</xdr:row>
      <xdr:rowOff>155303</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2857500" y="10512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40640</xdr:rowOff>
    </xdr:from>
    <xdr:to>
      <xdr:col>10</xdr:col>
      <xdr:colOff>165100</xdr:colOff>
      <xdr:row>61</xdr:row>
      <xdr:rowOff>142240</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1968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145143</xdr:rowOff>
    </xdr:from>
    <xdr:to>
      <xdr:col>6</xdr:col>
      <xdr:colOff>38100</xdr:colOff>
      <xdr:row>61</xdr:row>
      <xdr:rowOff>75293</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1079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92891</xdr:rowOff>
    </xdr:from>
    <xdr:to>
      <xdr:col>24</xdr:col>
      <xdr:colOff>114300</xdr:colOff>
      <xdr:row>62</xdr:row>
      <xdr:rowOff>23041</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4584700" y="10551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71318</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0000000-0008-0000-0100-0000BE000000}"/>
            </a:ext>
          </a:extLst>
        </xdr:cNvPr>
        <xdr:cNvSpPr txBox="1"/>
      </xdr:nvSpPr>
      <xdr:spPr>
        <a:xfrm>
          <a:off x="4673600" y="10529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66766</xdr:rowOff>
    </xdr:from>
    <xdr:to>
      <xdr:col>20</xdr:col>
      <xdr:colOff>38100</xdr:colOff>
      <xdr:row>61</xdr:row>
      <xdr:rowOff>168366</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3746500" y="1052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117566</xdr:rowOff>
    </xdr:from>
    <xdr:to>
      <xdr:col>24</xdr:col>
      <xdr:colOff>63500</xdr:colOff>
      <xdr:row>61</xdr:row>
      <xdr:rowOff>143691</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a:off x="3797300" y="10576016"/>
          <a:ext cx="8382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40640</xdr:rowOff>
    </xdr:from>
    <xdr:to>
      <xdr:col>15</xdr:col>
      <xdr:colOff>101600</xdr:colOff>
      <xdr:row>61</xdr:row>
      <xdr:rowOff>142240</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2857500" y="1049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91440</xdr:rowOff>
    </xdr:from>
    <xdr:to>
      <xdr:col>19</xdr:col>
      <xdr:colOff>177800</xdr:colOff>
      <xdr:row>61</xdr:row>
      <xdr:rowOff>117566</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2908300" y="10549890"/>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19413</xdr:rowOff>
    </xdr:from>
    <xdr:to>
      <xdr:col>10</xdr:col>
      <xdr:colOff>165100</xdr:colOff>
      <xdr:row>61</xdr:row>
      <xdr:rowOff>121013</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1968500" y="1047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70213</xdr:rowOff>
    </xdr:from>
    <xdr:to>
      <xdr:col>15</xdr:col>
      <xdr:colOff>50800</xdr:colOff>
      <xdr:row>61</xdr:row>
      <xdr:rowOff>91440</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2019300" y="10528663"/>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14515</xdr:rowOff>
    </xdr:from>
    <xdr:to>
      <xdr:col>6</xdr:col>
      <xdr:colOff>38100</xdr:colOff>
      <xdr:row>61</xdr:row>
      <xdr:rowOff>116115</xdr:rowOff>
    </xdr:to>
    <xdr:sp macro="" textlink="">
      <xdr:nvSpPr>
        <xdr:cNvPr id="197" name="楕円 196">
          <a:extLst>
            <a:ext uri="{FF2B5EF4-FFF2-40B4-BE49-F238E27FC236}">
              <a16:creationId xmlns:a16="http://schemas.microsoft.com/office/drawing/2014/main" id="{00000000-0008-0000-0100-0000C5000000}"/>
            </a:ext>
          </a:extLst>
        </xdr:cNvPr>
        <xdr:cNvSpPr/>
      </xdr:nvSpPr>
      <xdr:spPr>
        <a:xfrm>
          <a:off x="1079500" y="10472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65315</xdr:rowOff>
    </xdr:from>
    <xdr:to>
      <xdr:col>10</xdr:col>
      <xdr:colOff>114300</xdr:colOff>
      <xdr:row>61</xdr:row>
      <xdr:rowOff>70213</xdr:rowOff>
    </xdr:to>
    <xdr:cxnSp macro="">
      <xdr:nvCxnSpPr>
        <xdr:cNvPr id="198" name="直線コネクタ 197">
          <a:extLst>
            <a:ext uri="{FF2B5EF4-FFF2-40B4-BE49-F238E27FC236}">
              <a16:creationId xmlns:a16="http://schemas.microsoft.com/office/drawing/2014/main" id="{00000000-0008-0000-0100-0000C6000000}"/>
            </a:ext>
          </a:extLst>
        </xdr:cNvPr>
        <xdr:cNvCxnSpPr/>
      </xdr:nvCxnSpPr>
      <xdr:spPr>
        <a:xfrm>
          <a:off x="1130300" y="10523765"/>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162758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3582044" y="10621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146430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2705744" y="10604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133367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1816744" y="1059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91820</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927744" y="1020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13443</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3582044" y="10300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158767</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2705744" y="10274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137540</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1816744" y="1025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107242</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927744" y="1056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1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1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1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101982</xdr:rowOff>
    </xdr:from>
    <xdr:to>
      <xdr:col>54</xdr:col>
      <xdr:colOff>189865</xdr:colOff>
      <xdr:row>64</xdr:row>
      <xdr:rowOff>60453</xdr:rowOff>
    </xdr:to>
    <xdr:cxnSp macro="">
      <xdr:nvCxnSpPr>
        <xdr:cNvPr id="230" name="直線コネクタ 229">
          <a:extLst>
            <a:ext uri="{FF2B5EF4-FFF2-40B4-BE49-F238E27FC236}">
              <a16:creationId xmlns:a16="http://schemas.microsoft.com/office/drawing/2014/main" id="{00000000-0008-0000-0100-0000E6000000}"/>
            </a:ext>
          </a:extLst>
        </xdr:cNvPr>
        <xdr:cNvCxnSpPr/>
      </xdr:nvCxnSpPr>
      <xdr:spPr>
        <a:xfrm flipV="1">
          <a:off x="10476865" y="9703182"/>
          <a:ext cx="0" cy="13300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64280</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100-0000E7000000}"/>
            </a:ext>
          </a:extLst>
        </xdr:cNvPr>
        <xdr:cNvSpPr txBox="1"/>
      </xdr:nvSpPr>
      <xdr:spPr>
        <a:xfrm>
          <a:off x="10515600" y="11037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60453</xdr:rowOff>
    </xdr:from>
    <xdr:to>
      <xdr:col>55</xdr:col>
      <xdr:colOff>88900</xdr:colOff>
      <xdr:row>64</xdr:row>
      <xdr:rowOff>60453</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a:off x="10388600" y="1103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48659</xdr:rowOff>
    </xdr:from>
    <xdr:ext cx="599010" cy="259045"/>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100-0000E9000000}"/>
            </a:ext>
          </a:extLst>
        </xdr:cNvPr>
        <xdr:cNvSpPr txBox="1"/>
      </xdr:nvSpPr>
      <xdr:spPr>
        <a:xfrm>
          <a:off x="10515600" y="9478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706,466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101982</xdr:rowOff>
    </xdr:from>
    <xdr:to>
      <xdr:col>55</xdr:col>
      <xdr:colOff>88900</xdr:colOff>
      <xdr:row>56</xdr:row>
      <xdr:rowOff>101982</xdr:rowOff>
    </xdr:to>
    <xdr:cxnSp macro="">
      <xdr:nvCxnSpPr>
        <xdr:cNvPr id="234" name="直線コネクタ 233">
          <a:extLst>
            <a:ext uri="{FF2B5EF4-FFF2-40B4-BE49-F238E27FC236}">
              <a16:creationId xmlns:a16="http://schemas.microsoft.com/office/drawing/2014/main" id="{00000000-0008-0000-0100-0000EA000000}"/>
            </a:ext>
          </a:extLst>
        </xdr:cNvPr>
        <xdr:cNvCxnSpPr/>
      </xdr:nvCxnSpPr>
      <xdr:spPr>
        <a:xfrm>
          <a:off x="10388600" y="9703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153840</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100-0000EB000000}"/>
            </a:ext>
          </a:extLst>
        </xdr:cNvPr>
        <xdr:cNvSpPr txBox="1"/>
      </xdr:nvSpPr>
      <xdr:spPr>
        <a:xfrm>
          <a:off x="10515600" y="104408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3963</xdr:rowOff>
    </xdr:from>
    <xdr:to>
      <xdr:col>55</xdr:col>
      <xdr:colOff>50800</xdr:colOff>
      <xdr:row>61</xdr:row>
      <xdr:rowOff>105563</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10426700" y="1046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22722</xdr:rowOff>
    </xdr:from>
    <xdr:to>
      <xdr:col>50</xdr:col>
      <xdr:colOff>165100</xdr:colOff>
      <xdr:row>61</xdr:row>
      <xdr:rowOff>124322</xdr:rowOff>
    </xdr:to>
    <xdr:sp macro="" textlink="">
      <xdr:nvSpPr>
        <xdr:cNvPr id="237" name="フローチャート: 判断 236">
          <a:extLst>
            <a:ext uri="{FF2B5EF4-FFF2-40B4-BE49-F238E27FC236}">
              <a16:creationId xmlns:a16="http://schemas.microsoft.com/office/drawing/2014/main" id="{00000000-0008-0000-0100-0000ED000000}"/>
            </a:ext>
          </a:extLst>
        </xdr:cNvPr>
        <xdr:cNvSpPr/>
      </xdr:nvSpPr>
      <xdr:spPr>
        <a:xfrm>
          <a:off x="9588500" y="10481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41979</xdr:rowOff>
    </xdr:from>
    <xdr:to>
      <xdr:col>46</xdr:col>
      <xdr:colOff>38100</xdr:colOff>
      <xdr:row>61</xdr:row>
      <xdr:rowOff>143579</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8699500" y="10500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55283</xdr:rowOff>
    </xdr:from>
    <xdr:to>
      <xdr:col>41</xdr:col>
      <xdr:colOff>101600</xdr:colOff>
      <xdr:row>61</xdr:row>
      <xdr:rowOff>156883</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7810500" y="10513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34371</xdr:rowOff>
    </xdr:from>
    <xdr:to>
      <xdr:col>36</xdr:col>
      <xdr:colOff>165100</xdr:colOff>
      <xdr:row>61</xdr:row>
      <xdr:rowOff>135971</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6921500" y="10492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1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137458</xdr:rowOff>
    </xdr:from>
    <xdr:to>
      <xdr:col>55</xdr:col>
      <xdr:colOff>50800</xdr:colOff>
      <xdr:row>60</xdr:row>
      <xdr:rowOff>67608</xdr:rowOff>
    </xdr:to>
    <xdr:sp macro="" textlink="">
      <xdr:nvSpPr>
        <xdr:cNvPr id="246" name="楕円 245">
          <a:extLst>
            <a:ext uri="{FF2B5EF4-FFF2-40B4-BE49-F238E27FC236}">
              <a16:creationId xmlns:a16="http://schemas.microsoft.com/office/drawing/2014/main" id="{00000000-0008-0000-0100-0000F6000000}"/>
            </a:ext>
          </a:extLst>
        </xdr:cNvPr>
        <xdr:cNvSpPr/>
      </xdr:nvSpPr>
      <xdr:spPr>
        <a:xfrm>
          <a:off x="10426700" y="1025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160335</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100-0000F7000000}"/>
            </a:ext>
          </a:extLst>
        </xdr:cNvPr>
        <xdr:cNvSpPr txBox="1"/>
      </xdr:nvSpPr>
      <xdr:spPr>
        <a:xfrm>
          <a:off x="10515600" y="10104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154612</xdr:rowOff>
    </xdr:from>
    <xdr:to>
      <xdr:col>50</xdr:col>
      <xdr:colOff>165100</xdr:colOff>
      <xdr:row>60</xdr:row>
      <xdr:rowOff>84762</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9588500" y="10270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16808</xdr:rowOff>
    </xdr:from>
    <xdr:to>
      <xdr:col>55</xdr:col>
      <xdr:colOff>0</xdr:colOff>
      <xdr:row>60</xdr:row>
      <xdr:rowOff>33962</xdr:rowOff>
    </xdr:to>
    <xdr:cxnSp macro="">
      <xdr:nvCxnSpPr>
        <xdr:cNvPr id="249" name="直線コネクタ 248">
          <a:extLst>
            <a:ext uri="{FF2B5EF4-FFF2-40B4-BE49-F238E27FC236}">
              <a16:creationId xmlns:a16="http://schemas.microsoft.com/office/drawing/2014/main" id="{00000000-0008-0000-0100-0000F9000000}"/>
            </a:ext>
          </a:extLst>
        </xdr:cNvPr>
        <xdr:cNvCxnSpPr/>
      </xdr:nvCxnSpPr>
      <xdr:spPr>
        <a:xfrm flipV="1">
          <a:off x="9639300" y="10303808"/>
          <a:ext cx="838200" cy="17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165698</xdr:rowOff>
    </xdr:from>
    <xdr:to>
      <xdr:col>46</xdr:col>
      <xdr:colOff>38100</xdr:colOff>
      <xdr:row>60</xdr:row>
      <xdr:rowOff>95848</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8699500" y="10281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33962</xdr:rowOff>
    </xdr:from>
    <xdr:to>
      <xdr:col>50</xdr:col>
      <xdr:colOff>114300</xdr:colOff>
      <xdr:row>60</xdr:row>
      <xdr:rowOff>45048</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8750300" y="10320962"/>
          <a:ext cx="889000" cy="11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12979</xdr:rowOff>
    </xdr:from>
    <xdr:to>
      <xdr:col>41</xdr:col>
      <xdr:colOff>101600</xdr:colOff>
      <xdr:row>60</xdr:row>
      <xdr:rowOff>114579</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7810500" y="10299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45048</xdr:rowOff>
    </xdr:from>
    <xdr:to>
      <xdr:col>45</xdr:col>
      <xdr:colOff>177800</xdr:colOff>
      <xdr:row>60</xdr:row>
      <xdr:rowOff>63779</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7861300" y="10332048"/>
          <a:ext cx="889000" cy="18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40076</xdr:rowOff>
    </xdr:from>
    <xdr:to>
      <xdr:col>36</xdr:col>
      <xdr:colOff>165100</xdr:colOff>
      <xdr:row>60</xdr:row>
      <xdr:rowOff>141676</xdr:rowOff>
    </xdr:to>
    <xdr:sp macro="" textlink="">
      <xdr:nvSpPr>
        <xdr:cNvPr id="254" name="楕円 253">
          <a:extLst>
            <a:ext uri="{FF2B5EF4-FFF2-40B4-BE49-F238E27FC236}">
              <a16:creationId xmlns:a16="http://schemas.microsoft.com/office/drawing/2014/main" id="{00000000-0008-0000-0100-0000FE000000}"/>
            </a:ext>
          </a:extLst>
        </xdr:cNvPr>
        <xdr:cNvSpPr/>
      </xdr:nvSpPr>
      <xdr:spPr>
        <a:xfrm>
          <a:off x="6921500" y="1032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63779</xdr:rowOff>
    </xdr:from>
    <xdr:to>
      <xdr:col>41</xdr:col>
      <xdr:colOff>50800</xdr:colOff>
      <xdr:row>60</xdr:row>
      <xdr:rowOff>90876</xdr:rowOff>
    </xdr:to>
    <xdr:cxnSp macro="">
      <xdr:nvCxnSpPr>
        <xdr:cNvPr id="255" name="直線コネクタ 254">
          <a:extLst>
            <a:ext uri="{FF2B5EF4-FFF2-40B4-BE49-F238E27FC236}">
              <a16:creationId xmlns:a16="http://schemas.microsoft.com/office/drawing/2014/main" id="{00000000-0008-0000-0100-0000FF000000}"/>
            </a:ext>
          </a:extLst>
        </xdr:cNvPr>
        <xdr:cNvCxnSpPr/>
      </xdr:nvCxnSpPr>
      <xdr:spPr>
        <a:xfrm flipV="1">
          <a:off x="6972300" y="10350779"/>
          <a:ext cx="889000" cy="27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115449</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9327095" y="10573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134706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8450795" y="10593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148010</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7561795" y="10606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127098</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6672795" y="10585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58</xdr:row>
      <xdr:rowOff>101289</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9327095" y="100453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58</xdr:row>
      <xdr:rowOff>112375</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8450795" y="100564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58</xdr:row>
      <xdr:rowOff>131106</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7561795" y="10075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58</xdr:row>
      <xdr:rowOff>158203</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6672795" y="10102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1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1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00000000-0008-0000-0100-00001E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0000000-0008-0000-0100-00001F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163830</xdr:rowOff>
    </xdr:from>
    <xdr:to>
      <xdr:col>24</xdr:col>
      <xdr:colOff>62865</xdr:colOff>
      <xdr:row>86</xdr:row>
      <xdr:rowOff>100964</xdr:rowOff>
    </xdr:to>
    <xdr:cxnSp macro="">
      <xdr:nvCxnSpPr>
        <xdr:cNvPr id="288" name="直線コネクタ 287">
          <a:extLst>
            <a:ext uri="{FF2B5EF4-FFF2-40B4-BE49-F238E27FC236}">
              <a16:creationId xmlns:a16="http://schemas.microsoft.com/office/drawing/2014/main" id="{00000000-0008-0000-0100-000020010000}"/>
            </a:ext>
          </a:extLst>
        </xdr:cNvPr>
        <xdr:cNvCxnSpPr/>
      </xdr:nvCxnSpPr>
      <xdr:spPr>
        <a:xfrm flipV="1">
          <a:off x="4634865" y="13365480"/>
          <a:ext cx="0" cy="1480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104791</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00000000-0008-0000-0100-000021010000}"/>
            </a:ext>
          </a:extLst>
        </xdr:cNvPr>
        <xdr:cNvSpPr txBox="1"/>
      </xdr:nvSpPr>
      <xdr:spPr>
        <a:xfrm>
          <a:off x="4673600" y="1484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100964</xdr:rowOff>
    </xdr:from>
    <xdr:to>
      <xdr:col>24</xdr:col>
      <xdr:colOff>152400</xdr:colOff>
      <xdr:row>86</xdr:row>
      <xdr:rowOff>100964</xdr:rowOff>
    </xdr:to>
    <xdr:cxnSp macro="">
      <xdr:nvCxnSpPr>
        <xdr:cNvPr id="290" name="直線コネクタ 289">
          <a:extLst>
            <a:ext uri="{FF2B5EF4-FFF2-40B4-BE49-F238E27FC236}">
              <a16:creationId xmlns:a16="http://schemas.microsoft.com/office/drawing/2014/main" id="{00000000-0008-0000-0100-000022010000}"/>
            </a:ext>
          </a:extLst>
        </xdr:cNvPr>
        <xdr:cNvCxnSpPr/>
      </xdr:nvCxnSpPr>
      <xdr:spPr>
        <a:xfrm>
          <a:off x="4546600" y="14845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110507</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00000000-0008-0000-0100-000023010000}"/>
            </a:ext>
          </a:extLst>
        </xdr:cNvPr>
        <xdr:cNvSpPr txBox="1"/>
      </xdr:nvSpPr>
      <xdr:spPr>
        <a:xfrm>
          <a:off x="4673600" y="13140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163830</xdr:rowOff>
    </xdr:from>
    <xdr:to>
      <xdr:col>24</xdr:col>
      <xdr:colOff>152400</xdr:colOff>
      <xdr:row>77</xdr:row>
      <xdr:rowOff>163830</xdr:rowOff>
    </xdr:to>
    <xdr:cxnSp macro="">
      <xdr:nvCxnSpPr>
        <xdr:cNvPr id="292" name="直線コネクタ 291">
          <a:extLst>
            <a:ext uri="{FF2B5EF4-FFF2-40B4-BE49-F238E27FC236}">
              <a16:creationId xmlns:a16="http://schemas.microsoft.com/office/drawing/2014/main" id="{00000000-0008-0000-0100-000024010000}"/>
            </a:ext>
          </a:extLst>
        </xdr:cNvPr>
        <xdr:cNvCxnSpPr/>
      </xdr:nvCxnSpPr>
      <xdr:spPr>
        <a:xfrm>
          <a:off x="4546600" y="1336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22877</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00000000-0008-0000-0100-000025010000}"/>
            </a:ext>
          </a:extLst>
        </xdr:cNvPr>
        <xdr:cNvSpPr txBox="1"/>
      </xdr:nvSpPr>
      <xdr:spPr>
        <a:xfrm>
          <a:off x="4673600" y="14253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44450</xdr:rowOff>
    </xdr:from>
    <xdr:to>
      <xdr:col>24</xdr:col>
      <xdr:colOff>114300</xdr:colOff>
      <xdr:row>83</xdr:row>
      <xdr:rowOff>146050</xdr:rowOff>
    </xdr:to>
    <xdr:sp macro="" textlink="">
      <xdr:nvSpPr>
        <xdr:cNvPr id="294" name="フローチャート: 判断 293">
          <a:extLst>
            <a:ext uri="{FF2B5EF4-FFF2-40B4-BE49-F238E27FC236}">
              <a16:creationId xmlns:a16="http://schemas.microsoft.com/office/drawing/2014/main" id="{00000000-0008-0000-0100-000026010000}"/>
            </a:ext>
          </a:extLst>
        </xdr:cNvPr>
        <xdr:cNvSpPr/>
      </xdr:nvSpPr>
      <xdr:spPr>
        <a:xfrm>
          <a:off x="4584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8255</xdr:rowOff>
    </xdr:from>
    <xdr:to>
      <xdr:col>20</xdr:col>
      <xdr:colOff>38100</xdr:colOff>
      <xdr:row>83</xdr:row>
      <xdr:rowOff>109855</xdr:rowOff>
    </xdr:to>
    <xdr:sp macro="" textlink="">
      <xdr:nvSpPr>
        <xdr:cNvPr id="295" name="フローチャート: 判断 294">
          <a:extLst>
            <a:ext uri="{FF2B5EF4-FFF2-40B4-BE49-F238E27FC236}">
              <a16:creationId xmlns:a16="http://schemas.microsoft.com/office/drawing/2014/main" id="{00000000-0008-0000-0100-000027010000}"/>
            </a:ext>
          </a:extLst>
        </xdr:cNvPr>
        <xdr:cNvSpPr/>
      </xdr:nvSpPr>
      <xdr:spPr>
        <a:xfrm>
          <a:off x="3746500" y="1423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168275</xdr:rowOff>
    </xdr:from>
    <xdr:to>
      <xdr:col>15</xdr:col>
      <xdr:colOff>101600</xdr:colOff>
      <xdr:row>83</xdr:row>
      <xdr:rowOff>98425</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2857500" y="1422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160655</xdr:rowOff>
    </xdr:from>
    <xdr:to>
      <xdr:col>10</xdr:col>
      <xdr:colOff>165100</xdr:colOff>
      <xdr:row>83</xdr:row>
      <xdr:rowOff>90805</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1968500" y="1421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118745</xdr:rowOff>
    </xdr:from>
    <xdr:to>
      <xdr:col>6</xdr:col>
      <xdr:colOff>38100</xdr:colOff>
      <xdr:row>83</xdr:row>
      <xdr:rowOff>48895</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1079500" y="1417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31114</xdr:rowOff>
    </xdr:from>
    <xdr:to>
      <xdr:col>24</xdr:col>
      <xdr:colOff>114300</xdr:colOff>
      <xdr:row>83</xdr:row>
      <xdr:rowOff>132714</xdr:rowOff>
    </xdr:to>
    <xdr:sp macro="" textlink="">
      <xdr:nvSpPr>
        <xdr:cNvPr id="304" name="楕円 303">
          <a:extLst>
            <a:ext uri="{FF2B5EF4-FFF2-40B4-BE49-F238E27FC236}">
              <a16:creationId xmlns:a16="http://schemas.microsoft.com/office/drawing/2014/main" id="{00000000-0008-0000-0100-000030010000}"/>
            </a:ext>
          </a:extLst>
        </xdr:cNvPr>
        <xdr:cNvSpPr/>
      </xdr:nvSpPr>
      <xdr:spPr>
        <a:xfrm>
          <a:off x="4584700" y="14261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53991</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00000000-0008-0000-0100-000031010000}"/>
            </a:ext>
          </a:extLst>
        </xdr:cNvPr>
        <xdr:cNvSpPr txBox="1"/>
      </xdr:nvSpPr>
      <xdr:spPr>
        <a:xfrm>
          <a:off x="4673600" y="14112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12064</xdr:rowOff>
    </xdr:from>
    <xdr:to>
      <xdr:col>20</xdr:col>
      <xdr:colOff>38100</xdr:colOff>
      <xdr:row>83</xdr:row>
      <xdr:rowOff>113664</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3746500" y="14242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62864</xdr:rowOff>
    </xdr:from>
    <xdr:to>
      <xdr:col>24</xdr:col>
      <xdr:colOff>63500</xdr:colOff>
      <xdr:row>83</xdr:row>
      <xdr:rowOff>81914</xdr:rowOff>
    </xdr:to>
    <xdr:cxnSp macro="">
      <xdr:nvCxnSpPr>
        <xdr:cNvPr id="307" name="直線コネクタ 306">
          <a:extLst>
            <a:ext uri="{FF2B5EF4-FFF2-40B4-BE49-F238E27FC236}">
              <a16:creationId xmlns:a16="http://schemas.microsoft.com/office/drawing/2014/main" id="{00000000-0008-0000-0100-000033010000}"/>
            </a:ext>
          </a:extLst>
        </xdr:cNvPr>
        <xdr:cNvCxnSpPr/>
      </xdr:nvCxnSpPr>
      <xdr:spPr>
        <a:xfrm>
          <a:off x="3797300" y="14293214"/>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153036</xdr:rowOff>
    </xdr:from>
    <xdr:to>
      <xdr:col>15</xdr:col>
      <xdr:colOff>101600</xdr:colOff>
      <xdr:row>83</xdr:row>
      <xdr:rowOff>83186</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2857500" y="14211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32386</xdr:rowOff>
    </xdr:from>
    <xdr:to>
      <xdr:col>19</xdr:col>
      <xdr:colOff>177800</xdr:colOff>
      <xdr:row>83</xdr:row>
      <xdr:rowOff>62864</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a:off x="2908300" y="14262736"/>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128270</xdr:rowOff>
    </xdr:from>
    <xdr:to>
      <xdr:col>10</xdr:col>
      <xdr:colOff>165100</xdr:colOff>
      <xdr:row>83</xdr:row>
      <xdr:rowOff>58420</xdr:rowOff>
    </xdr:to>
    <xdr:sp macro="" textlink="">
      <xdr:nvSpPr>
        <xdr:cNvPr id="310" name="楕円 309">
          <a:extLst>
            <a:ext uri="{FF2B5EF4-FFF2-40B4-BE49-F238E27FC236}">
              <a16:creationId xmlns:a16="http://schemas.microsoft.com/office/drawing/2014/main" id="{00000000-0008-0000-0100-000036010000}"/>
            </a:ext>
          </a:extLst>
        </xdr:cNvPr>
        <xdr:cNvSpPr/>
      </xdr:nvSpPr>
      <xdr:spPr>
        <a:xfrm>
          <a:off x="1968500" y="1418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7620</xdr:rowOff>
    </xdr:from>
    <xdr:to>
      <xdr:col>15</xdr:col>
      <xdr:colOff>50800</xdr:colOff>
      <xdr:row>83</xdr:row>
      <xdr:rowOff>32386</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a:off x="2019300" y="14237970"/>
          <a:ext cx="8890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93980</xdr:rowOff>
    </xdr:from>
    <xdr:to>
      <xdr:col>6</xdr:col>
      <xdr:colOff>38100</xdr:colOff>
      <xdr:row>83</xdr:row>
      <xdr:rowOff>24130</xdr:rowOff>
    </xdr:to>
    <xdr:sp macro="" textlink="">
      <xdr:nvSpPr>
        <xdr:cNvPr id="312" name="楕円 311">
          <a:extLst>
            <a:ext uri="{FF2B5EF4-FFF2-40B4-BE49-F238E27FC236}">
              <a16:creationId xmlns:a16="http://schemas.microsoft.com/office/drawing/2014/main" id="{00000000-0008-0000-0100-000038010000}"/>
            </a:ext>
          </a:extLst>
        </xdr:cNvPr>
        <xdr:cNvSpPr/>
      </xdr:nvSpPr>
      <xdr:spPr>
        <a:xfrm>
          <a:off x="1079500" y="1415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144780</xdr:rowOff>
    </xdr:from>
    <xdr:to>
      <xdr:col>10</xdr:col>
      <xdr:colOff>114300</xdr:colOff>
      <xdr:row>83</xdr:row>
      <xdr:rowOff>7620</xdr:rowOff>
    </xdr:to>
    <xdr:cxnSp macro="">
      <xdr:nvCxnSpPr>
        <xdr:cNvPr id="313" name="直線コネクタ 312">
          <a:extLst>
            <a:ext uri="{FF2B5EF4-FFF2-40B4-BE49-F238E27FC236}">
              <a16:creationId xmlns:a16="http://schemas.microsoft.com/office/drawing/2014/main" id="{00000000-0008-0000-0100-000039010000}"/>
            </a:ext>
          </a:extLst>
        </xdr:cNvPr>
        <xdr:cNvCxnSpPr/>
      </xdr:nvCxnSpPr>
      <xdr:spPr>
        <a:xfrm>
          <a:off x="1130300" y="142036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126382</xdr:rowOff>
    </xdr:from>
    <xdr:ext cx="405111" cy="259045"/>
    <xdr:sp macro="" textlink="">
      <xdr:nvSpPr>
        <xdr:cNvPr id="314" name="n_1aveValue【公営住宅】&#10;有形固定資産減価償却率">
          <a:extLst>
            <a:ext uri="{FF2B5EF4-FFF2-40B4-BE49-F238E27FC236}">
              <a16:creationId xmlns:a16="http://schemas.microsoft.com/office/drawing/2014/main" id="{00000000-0008-0000-0100-00003A010000}"/>
            </a:ext>
          </a:extLst>
        </xdr:cNvPr>
        <xdr:cNvSpPr txBox="1"/>
      </xdr:nvSpPr>
      <xdr:spPr>
        <a:xfrm>
          <a:off x="3582044" y="14013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89552</xdr:rowOff>
    </xdr:from>
    <xdr:ext cx="405111" cy="259045"/>
    <xdr:sp macro="" textlink="">
      <xdr:nvSpPr>
        <xdr:cNvPr id="315" name="n_2aveValue【公営住宅】&#10;有形固定資産減価償却率">
          <a:extLst>
            <a:ext uri="{FF2B5EF4-FFF2-40B4-BE49-F238E27FC236}">
              <a16:creationId xmlns:a16="http://schemas.microsoft.com/office/drawing/2014/main" id="{00000000-0008-0000-0100-00003B010000}"/>
            </a:ext>
          </a:extLst>
        </xdr:cNvPr>
        <xdr:cNvSpPr txBox="1"/>
      </xdr:nvSpPr>
      <xdr:spPr>
        <a:xfrm>
          <a:off x="2705744" y="1431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81932</xdr:rowOff>
    </xdr:from>
    <xdr:ext cx="405111" cy="259045"/>
    <xdr:sp macro="" textlink="">
      <xdr:nvSpPr>
        <xdr:cNvPr id="316" name="n_3aveValue【公営住宅】&#10;有形固定資産減価償却率">
          <a:extLst>
            <a:ext uri="{FF2B5EF4-FFF2-40B4-BE49-F238E27FC236}">
              <a16:creationId xmlns:a16="http://schemas.microsoft.com/office/drawing/2014/main" id="{00000000-0008-0000-0100-00003C010000}"/>
            </a:ext>
          </a:extLst>
        </xdr:cNvPr>
        <xdr:cNvSpPr txBox="1"/>
      </xdr:nvSpPr>
      <xdr:spPr>
        <a:xfrm>
          <a:off x="1816744" y="1431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40022</xdr:rowOff>
    </xdr:from>
    <xdr:ext cx="405111" cy="259045"/>
    <xdr:sp macro="" textlink="">
      <xdr:nvSpPr>
        <xdr:cNvPr id="317" name="n_4aveValue【公営住宅】&#10;有形固定資産減価償却率">
          <a:extLst>
            <a:ext uri="{FF2B5EF4-FFF2-40B4-BE49-F238E27FC236}">
              <a16:creationId xmlns:a16="http://schemas.microsoft.com/office/drawing/2014/main" id="{00000000-0008-0000-0100-00003D010000}"/>
            </a:ext>
          </a:extLst>
        </xdr:cNvPr>
        <xdr:cNvSpPr txBox="1"/>
      </xdr:nvSpPr>
      <xdr:spPr>
        <a:xfrm>
          <a:off x="927744" y="1427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104791</xdr:rowOff>
    </xdr:from>
    <xdr:ext cx="405111" cy="259045"/>
    <xdr:sp macro="" textlink="">
      <xdr:nvSpPr>
        <xdr:cNvPr id="318" name="n_1mainValue【公営住宅】&#10;有形固定資産減価償却率">
          <a:extLst>
            <a:ext uri="{FF2B5EF4-FFF2-40B4-BE49-F238E27FC236}">
              <a16:creationId xmlns:a16="http://schemas.microsoft.com/office/drawing/2014/main" id="{00000000-0008-0000-0100-00003E010000}"/>
            </a:ext>
          </a:extLst>
        </xdr:cNvPr>
        <xdr:cNvSpPr txBox="1"/>
      </xdr:nvSpPr>
      <xdr:spPr>
        <a:xfrm>
          <a:off x="3582044" y="14335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99713</xdr:rowOff>
    </xdr:from>
    <xdr:ext cx="405111" cy="259045"/>
    <xdr:sp macro="" textlink="">
      <xdr:nvSpPr>
        <xdr:cNvPr id="319" name="n_2mainValue【公営住宅】&#10;有形固定資産減価償却率">
          <a:extLst>
            <a:ext uri="{FF2B5EF4-FFF2-40B4-BE49-F238E27FC236}">
              <a16:creationId xmlns:a16="http://schemas.microsoft.com/office/drawing/2014/main" id="{00000000-0008-0000-0100-00003F010000}"/>
            </a:ext>
          </a:extLst>
        </xdr:cNvPr>
        <xdr:cNvSpPr txBox="1"/>
      </xdr:nvSpPr>
      <xdr:spPr>
        <a:xfrm>
          <a:off x="2705744" y="13987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74947</xdr:rowOff>
    </xdr:from>
    <xdr:ext cx="405111" cy="259045"/>
    <xdr:sp macro="" textlink="">
      <xdr:nvSpPr>
        <xdr:cNvPr id="320" name="n_3mainValue【公営住宅】&#10;有形固定資産減価償却率">
          <a:extLst>
            <a:ext uri="{FF2B5EF4-FFF2-40B4-BE49-F238E27FC236}">
              <a16:creationId xmlns:a16="http://schemas.microsoft.com/office/drawing/2014/main" id="{00000000-0008-0000-0100-000040010000}"/>
            </a:ext>
          </a:extLst>
        </xdr:cNvPr>
        <xdr:cNvSpPr txBox="1"/>
      </xdr:nvSpPr>
      <xdr:spPr>
        <a:xfrm>
          <a:off x="1816744" y="13962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40657</xdr:rowOff>
    </xdr:from>
    <xdr:ext cx="405111" cy="259045"/>
    <xdr:sp macro="" textlink="">
      <xdr:nvSpPr>
        <xdr:cNvPr id="321" name="n_4mainValue【公営住宅】&#10;有形固定資産減価償却率">
          <a:extLst>
            <a:ext uri="{FF2B5EF4-FFF2-40B4-BE49-F238E27FC236}">
              <a16:creationId xmlns:a16="http://schemas.microsoft.com/office/drawing/2014/main" id="{00000000-0008-0000-0100-000041010000}"/>
            </a:ext>
          </a:extLst>
        </xdr:cNvPr>
        <xdr:cNvSpPr txBox="1"/>
      </xdr:nvSpPr>
      <xdr:spPr>
        <a:xfrm>
          <a:off x="927744" y="1392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100-00004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100-00004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00000000-0008-0000-0100-00004C010000}"/>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00000000-0008-0000-0100-00004D010000}"/>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00000000-0008-0000-0100-000054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32956</xdr:rowOff>
    </xdr:from>
    <xdr:to>
      <xdr:col>54</xdr:col>
      <xdr:colOff>189865</xdr:colOff>
      <xdr:row>85</xdr:row>
      <xdr:rowOff>83820</xdr:rowOff>
    </xdr:to>
    <xdr:cxnSp macro="">
      <xdr:nvCxnSpPr>
        <xdr:cNvPr id="341" name="直線コネクタ 340">
          <a:extLst>
            <a:ext uri="{FF2B5EF4-FFF2-40B4-BE49-F238E27FC236}">
              <a16:creationId xmlns:a16="http://schemas.microsoft.com/office/drawing/2014/main" id="{00000000-0008-0000-0100-000055010000}"/>
            </a:ext>
          </a:extLst>
        </xdr:cNvPr>
        <xdr:cNvCxnSpPr/>
      </xdr:nvCxnSpPr>
      <xdr:spPr>
        <a:xfrm flipV="1">
          <a:off x="10476865" y="13406056"/>
          <a:ext cx="0" cy="12510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87647</xdr:rowOff>
    </xdr:from>
    <xdr:ext cx="469744" cy="259045"/>
    <xdr:sp macro="" textlink="">
      <xdr:nvSpPr>
        <xdr:cNvPr id="342" name="【公営住宅】&#10;一人当たり面積最小値テキスト">
          <a:extLst>
            <a:ext uri="{FF2B5EF4-FFF2-40B4-BE49-F238E27FC236}">
              <a16:creationId xmlns:a16="http://schemas.microsoft.com/office/drawing/2014/main" id="{00000000-0008-0000-0100-000056010000}"/>
            </a:ext>
          </a:extLst>
        </xdr:cNvPr>
        <xdr:cNvSpPr txBox="1"/>
      </xdr:nvSpPr>
      <xdr:spPr>
        <a:xfrm>
          <a:off x="10515600" y="1466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83820</xdr:rowOff>
    </xdr:from>
    <xdr:to>
      <xdr:col>55</xdr:col>
      <xdr:colOff>88900</xdr:colOff>
      <xdr:row>85</xdr:row>
      <xdr:rowOff>83820</xdr:rowOff>
    </xdr:to>
    <xdr:cxnSp macro="">
      <xdr:nvCxnSpPr>
        <xdr:cNvPr id="343" name="直線コネクタ 342">
          <a:extLst>
            <a:ext uri="{FF2B5EF4-FFF2-40B4-BE49-F238E27FC236}">
              <a16:creationId xmlns:a16="http://schemas.microsoft.com/office/drawing/2014/main" id="{00000000-0008-0000-0100-000057010000}"/>
            </a:ext>
          </a:extLst>
        </xdr:cNvPr>
        <xdr:cNvCxnSpPr/>
      </xdr:nvCxnSpPr>
      <xdr:spPr>
        <a:xfrm>
          <a:off x="10388600" y="1465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151083</xdr:rowOff>
    </xdr:from>
    <xdr:ext cx="469744" cy="259045"/>
    <xdr:sp macro="" textlink="">
      <xdr:nvSpPr>
        <xdr:cNvPr id="344" name="【公営住宅】&#10;一人当たり面積最大値テキスト">
          <a:extLst>
            <a:ext uri="{FF2B5EF4-FFF2-40B4-BE49-F238E27FC236}">
              <a16:creationId xmlns:a16="http://schemas.microsoft.com/office/drawing/2014/main" id="{00000000-0008-0000-0100-000058010000}"/>
            </a:ext>
          </a:extLst>
        </xdr:cNvPr>
        <xdr:cNvSpPr txBox="1"/>
      </xdr:nvSpPr>
      <xdr:spPr>
        <a:xfrm>
          <a:off x="10515600" y="1318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32956</xdr:rowOff>
    </xdr:from>
    <xdr:to>
      <xdr:col>55</xdr:col>
      <xdr:colOff>88900</xdr:colOff>
      <xdr:row>78</xdr:row>
      <xdr:rowOff>32956</xdr:rowOff>
    </xdr:to>
    <xdr:cxnSp macro="">
      <xdr:nvCxnSpPr>
        <xdr:cNvPr id="345" name="直線コネクタ 344">
          <a:extLst>
            <a:ext uri="{FF2B5EF4-FFF2-40B4-BE49-F238E27FC236}">
              <a16:creationId xmlns:a16="http://schemas.microsoft.com/office/drawing/2014/main" id="{00000000-0008-0000-0100-000059010000}"/>
            </a:ext>
          </a:extLst>
        </xdr:cNvPr>
        <xdr:cNvCxnSpPr/>
      </xdr:nvCxnSpPr>
      <xdr:spPr>
        <a:xfrm>
          <a:off x="10388600" y="13406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144035</xdr:rowOff>
    </xdr:from>
    <xdr:ext cx="469744" cy="259045"/>
    <xdr:sp macro="" textlink="">
      <xdr:nvSpPr>
        <xdr:cNvPr id="346" name="【公営住宅】&#10;一人当たり面積平均値テキスト">
          <a:extLst>
            <a:ext uri="{FF2B5EF4-FFF2-40B4-BE49-F238E27FC236}">
              <a16:creationId xmlns:a16="http://schemas.microsoft.com/office/drawing/2014/main" id="{00000000-0008-0000-0100-00005A010000}"/>
            </a:ext>
          </a:extLst>
        </xdr:cNvPr>
        <xdr:cNvSpPr txBox="1"/>
      </xdr:nvSpPr>
      <xdr:spPr>
        <a:xfrm>
          <a:off x="10515600" y="140314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165608</xdr:rowOff>
    </xdr:from>
    <xdr:to>
      <xdr:col>55</xdr:col>
      <xdr:colOff>50800</xdr:colOff>
      <xdr:row>82</xdr:row>
      <xdr:rowOff>95758</xdr:rowOff>
    </xdr:to>
    <xdr:sp macro="" textlink="">
      <xdr:nvSpPr>
        <xdr:cNvPr id="347" name="フローチャート: 判断 346">
          <a:extLst>
            <a:ext uri="{FF2B5EF4-FFF2-40B4-BE49-F238E27FC236}">
              <a16:creationId xmlns:a16="http://schemas.microsoft.com/office/drawing/2014/main" id="{00000000-0008-0000-0100-00005B010000}"/>
            </a:ext>
          </a:extLst>
        </xdr:cNvPr>
        <xdr:cNvSpPr/>
      </xdr:nvSpPr>
      <xdr:spPr>
        <a:xfrm>
          <a:off x="10426700" y="1405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7874</xdr:rowOff>
    </xdr:from>
    <xdr:to>
      <xdr:col>50</xdr:col>
      <xdr:colOff>165100</xdr:colOff>
      <xdr:row>82</xdr:row>
      <xdr:rowOff>109474</xdr:rowOff>
    </xdr:to>
    <xdr:sp macro="" textlink="">
      <xdr:nvSpPr>
        <xdr:cNvPr id="348" name="フローチャート: 判断 347">
          <a:extLst>
            <a:ext uri="{FF2B5EF4-FFF2-40B4-BE49-F238E27FC236}">
              <a16:creationId xmlns:a16="http://schemas.microsoft.com/office/drawing/2014/main" id="{00000000-0008-0000-0100-00005C010000}"/>
            </a:ext>
          </a:extLst>
        </xdr:cNvPr>
        <xdr:cNvSpPr/>
      </xdr:nvSpPr>
      <xdr:spPr>
        <a:xfrm>
          <a:off x="9588500" y="14066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20447</xdr:rowOff>
    </xdr:from>
    <xdr:to>
      <xdr:col>46</xdr:col>
      <xdr:colOff>38100</xdr:colOff>
      <xdr:row>82</xdr:row>
      <xdr:rowOff>122047</xdr:rowOff>
    </xdr:to>
    <xdr:sp macro="" textlink="">
      <xdr:nvSpPr>
        <xdr:cNvPr id="349" name="フローチャート: 判断 348">
          <a:extLst>
            <a:ext uri="{FF2B5EF4-FFF2-40B4-BE49-F238E27FC236}">
              <a16:creationId xmlns:a16="http://schemas.microsoft.com/office/drawing/2014/main" id="{00000000-0008-0000-0100-00005D010000}"/>
            </a:ext>
          </a:extLst>
        </xdr:cNvPr>
        <xdr:cNvSpPr/>
      </xdr:nvSpPr>
      <xdr:spPr>
        <a:xfrm>
          <a:off x="8699500" y="14079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27305</xdr:rowOff>
    </xdr:from>
    <xdr:to>
      <xdr:col>41</xdr:col>
      <xdr:colOff>101600</xdr:colOff>
      <xdr:row>82</xdr:row>
      <xdr:rowOff>128905</xdr:rowOff>
    </xdr:to>
    <xdr:sp macro="" textlink="">
      <xdr:nvSpPr>
        <xdr:cNvPr id="350" name="フローチャート: 判断 349">
          <a:extLst>
            <a:ext uri="{FF2B5EF4-FFF2-40B4-BE49-F238E27FC236}">
              <a16:creationId xmlns:a16="http://schemas.microsoft.com/office/drawing/2014/main" id="{00000000-0008-0000-0100-00005E010000}"/>
            </a:ext>
          </a:extLst>
        </xdr:cNvPr>
        <xdr:cNvSpPr/>
      </xdr:nvSpPr>
      <xdr:spPr>
        <a:xfrm>
          <a:off x="7810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89027</xdr:rowOff>
    </xdr:from>
    <xdr:to>
      <xdr:col>36</xdr:col>
      <xdr:colOff>165100</xdr:colOff>
      <xdr:row>83</xdr:row>
      <xdr:rowOff>19177</xdr:rowOff>
    </xdr:to>
    <xdr:sp macro="" textlink="">
      <xdr:nvSpPr>
        <xdr:cNvPr id="351" name="フローチャート: 判断 350">
          <a:extLst>
            <a:ext uri="{FF2B5EF4-FFF2-40B4-BE49-F238E27FC236}">
              <a16:creationId xmlns:a16="http://schemas.microsoft.com/office/drawing/2014/main" id="{00000000-0008-0000-0100-00005F010000}"/>
            </a:ext>
          </a:extLst>
        </xdr:cNvPr>
        <xdr:cNvSpPr/>
      </xdr:nvSpPr>
      <xdr:spPr>
        <a:xfrm>
          <a:off x="6921500" y="14147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0000000-0008-0000-0100-000060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100-000061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100-000062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100-000063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56451</xdr:rowOff>
    </xdr:from>
    <xdr:to>
      <xdr:col>55</xdr:col>
      <xdr:colOff>50800</xdr:colOff>
      <xdr:row>79</xdr:row>
      <xdr:rowOff>158051</xdr:rowOff>
    </xdr:to>
    <xdr:sp macro="" textlink="">
      <xdr:nvSpPr>
        <xdr:cNvPr id="357" name="楕円 356">
          <a:extLst>
            <a:ext uri="{FF2B5EF4-FFF2-40B4-BE49-F238E27FC236}">
              <a16:creationId xmlns:a16="http://schemas.microsoft.com/office/drawing/2014/main" id="{00000000-0008-0000-0100-000065010000}"/>
            </a:ext>
          </a:extLst>
        </xdr:cNvPr>
        <xdr:cNvSpPr/>
      </xdr:nvSpPr>
      <xdr:spPr>
        <a:xfrm>
          <a:off x="10426700" y="13601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78</xdr:row>
      <xdr:rowOff>79328</xdr:rowOff>
    </xdr:from>
    <xdr:ext cx="469744" cy="259045"/>
    <xdr:sp macro="" textlink="">
      <xdr:nvSpPr>
        <xdr:cNvPr id="358" name="【公営住宅】&#10;一人当たり面積該当値テキスト">
          <a:extLst>
            <a:ext uri="{FF2B5EF4-FFF2-40B4-BE49-F238E27FC236}">
              <a16:creationId xmlns:a16="http://schemas.microsoft.com/office/drawing/2014/main" id="{00000000-0008-0000-0100-000066010000}"/>
            </a:ext>
          </a:extLst>
        </xdr:cNvPr>
        <xdr:cNvSpPr txBox="1"/>
      </xdr:nvSpPr>
      <xdr:spPr>
        <a:xfrm>
          <a:off x="10515600" y="13452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79883</xdr:rowOff>
    </xdr:from>
    <xdr:to>
      <xdr:col>50</xdr:col>
      <xdr:colOff>165100</xdr:colOff>
      <xdr:row>80</xdr:row>
      <xdr:rowOff>10033</xdr:rowOff>
    </xdr:to>
    <xdr:sp macro="" textlink="">
      <xdr:nvSpPr>
        <xdr:cNvPr id="359" name="楕円 358">
          <a:extLst>
            <a:ext uri="{FF2B5EF4-FFF2-40B4-BE49-F238E27FC236}">
              <a16:creationId xmlns:a16="http://schemas.microsoft.com/office/drawing/2014/main" id="{00000000-0008-0000-0100-000067010000}"/>
            </a:ext>
          </a:extLst>
        </xdr:cNvPr>
        <xdr:cNvSpPr/>
      </xdr:nvSpPr>
      <xdr:spPr>
        <a:xfrm>
          <a:off x="9588500" y="13624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79</xdr:row>
      <xdr:rowOff>107251</xdr:rowOff>
    </xdr:from>
    <xdr:to>
      <xdr:col>55</xdr:col>
      <xdr:colOff>0</xdr:colOff>
      <xdr:row>79</xdr:row>
      <xdr:rowOff>130683</xdr:rowOff>
    </xdr:to>
    <xdr:cxnSp macro="">
      <xdr:nvCxnSpPr>
        <xdr:cNvPr id="360" name="直線コネクタ 359">
          <a:extLst>
            <a:ext uri="{FF2B5EF4-FFF2-40B4-BE49-F238E27FC236}">
              <a16:creationId xmlns:a16="http://schemas.microsoft.com/office/drawing/2014/main" id="{00000000-0008-0000-0100-000068010000}"/>
            </a:ext>
          </a:extLst>
        </xdr:cNvPr>
        <xdr:cNvCxnSpPr/>
      </xdr:nvCxnSpPr>
      <xdr:spPr>
        <a:xfrm flipV="1">
          <a:off x="9639300" y="13651801"/>
          <a:ext cx="838200" cy="23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79</xdr:row>
      <xdr:rowOff>95314</xdr:rowOff>
    </xdr:from>
    <xdr:to>
      <xdr:col>46</xdr:col>
      <xdr:colOff>38100</xdr:colOff>
      <xdr:row>80</xdr:row>
      <xdr:rowOff>25464</xdr:rowOff>
    </xdr:to>
    <xdr:sp macro="" textlink="">
      <xdr:nvSpPr>
        <xdr:cNvPr id="361" name="楕円 360">
          <a:extLst>
            <a:ext uri="{FF2B5EF4-FFF2-40B4-BE49-F238E27FC236}">
              <a16:creationId xmlns:a16="http://schemas.microsoft.com/office/drawing/2014/main" id="{00000000-0008-0000-0100-000069010000}"/>
            </a:ext>
          </a:extLst>
        </xdr:cNvPr>
        <xdr:cNvSpPr/>
      </xdr:nvSpPr>
      <xdr:spPr>
        <a:xfrm>
          <a:off x="8699500" y="13639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130683</xdr:rowOff>
    </xdr:from>
    <xdr:to>
      <xdr:col>50</xdr:col>
      <xdr:colOff>114300</xdr:colOff>
      <xdr:row>79</xdr:row>
      <xdr:rowOff>146114</xdr:rowOff>
    </xdr:to>
    <xdr:cxnSp macro="">
      <xdr:nvCxnSpPr>
        <xdr:cNvPr id="362" name="直線コネクタ 361">
          <a:extLst>
            <a:ext uri="{FF2B5EF4-FFF2-40B4-BE49-F238E27FC236}">
              <a16:creationId xmlns:a16="http://schemas.microsoft.com/office/drawing/2014/main" id="{00000000-0008-0000-0100-00006A010000}"/>
            </a:ext>
          </a:extLst>
        </xdr:cNvPr>
        <xdr:cNvCxnSpPr/>
      </xdr:nvCxnSpPr>
      <xdr:spPr>
        <a:xfrm flipV="1">
          <a:off x="8750300" y="13675233"/>
          <a:ext cx="889000" cy="15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79</xdr:row>
      <xdr:rowOff>117030</xdr:rowOff>
    </xdr:from>
    <xdr:to>
      <xdr:col>41</xdr:col>
      <xdr:colOff>101600</xdr:colOff>
      <xdr:row>80</xdr:row>
      <xdr:rowOff>47180</xdr:rowOff>
    </xdr:to>
    <xdr:sp macro="" textlink="">
      <xdr:nvSpPr>
        <xdr:cNvPr id="363" name="楕円 362">
          <a:extLst>
            <a:ext uri="{FF2B5EF4-FFF2-40B4-BE49-F238E27FC236}">
              <a16:creationId xmlns:a16="http://schemas.microsoft.com/office/drawing/2014/main" id="{00000000-0008-0000-0100-00006B010000}"/>
            </a:ext>
          </a:extLst>
        </xdr:cNvPr>
        <xdr:cNvSpPr/>
      </xdr:nvSpPr>
      <xdr:spPr>
        <a:xfrm>
          <a:off x="7810500" y="1366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79</xdr:row>
      <xdr:rowOff>146114</xdr:rowOff>
    </xdr:from>
    <xdr:to>
      <xdr:col>45</xdr:col>
      <xdr:colOff>177800</xdr:colOff>
      <xdr:row>79</xdr:row>
      <xdr:rowOff>167830</xdr:rowOff>
    </xdr:to>
    <xdr:cxnSp macro="">
      <xdr:nvCxnSpPr>
        <xdr:cNvPr id="364" name="直線コネクタ 363">
          <a:extLst>
            <a:ext uri="{FF2B5EF4-FFF2-40B4-BE49-F238E27FC236}">
              <a16:creationId xmlns:a16="http://schemas.microsoft.com/office/drawing/2014/main" id="{00000000-0008-0000-0100-00006C010000}"/>
            </a:ext>
          </a:extLst>
        </xdr:cNvPr>
        <xdr:cNvCxnSpPr/>
      </xdr:nvCxnSpPr>
      <xdr:spPr>
        <a:xfrm flipV="1">
          <a:off x="7861300" y="13690664"/>
          <a:ext cx="889000" cy="21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79</xdr:row>
      <xdr:rowOff>136461</xdr:rowOff>
    </xdr:from>
    <xdr:to>
      <xdr:col>36</xdr:col>
      <xdr:colOff>165100</xdr:colOff>
      <xdr:row>80</xdr:row>
      <xdr:rowOff>66611</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6921500" y="1368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79</xdr:row>
      <xdr:rowOff>167830</xdr:rowOff>
    </xdr:from>
    <xdr:to>
      <xdr:col>41</xdr:col>
      <xdr:colOff>50800</xdr:colOff>
      <xdr:row>80</xdr:row>
      <xdr:rowOff>15811</xdr:rowOff>
    </xdr:to>
    <xdr:cxnSp macro="">
      <xdr:nvCxnSpPr>
        <xdr:cNvPr id="366" name="直線コネクタ 365">
          <a:extLst>
            <a:ext uri="{FF2B5EF4-FFF2-40B4-BE49-F238E27FC236}">
              <a16:creationId xmlns:a16="http://schemas.microsoft.com/office/drawing/2014/main" id="{00000000-0008-0000-0100-00006E010000}"/>
            </a:ext>
          </a:extLst>
        </xdr:cNvPr>
        <xdr:cNvCxnSpPr/>
      </xdr:nvCxnSpPr>
      <xdr:spPr>
        <a:xfrm flipV="1">
          <a:off x="6972300" y="13712380"/>
          <a:ext cx="889000" cy="19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100601</xdr:rowOff>
    </xdr:from>
    <xdr:ext cx="469744" cy="259045"/>
    <xdr:sp macro="" textlink="">
      <xdr:nvSpPr>
        <xdr:cNvPr id="367" name="n_1aveValue【公営住宅】&#10;一人当たり面積">
          <a:extLst>
            <a:ext uri="{FF2B5EF4-FFF2-40B4-BE49-F238E27FC236}">
              <a16:creationId xmlns:a16="http://schemas.microsoft.com/office/drawing/2014/main" id="{00000000-0008-0000-0100-00006F010000}"/>
            </a:ext>
          </a:extLst>
        </xdr:cNvPr>
        <xdr:cNvSpPr txBox="1"/>
      </xdr:nvSpPr>
      <xdr:spPr>
        <a:xfrm>
          <a:off x="9391727" y="14159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113174</xdr:rowOff>
    </xdr:from>
    <xdr:ext cx="469744" cy="259045"/>
    <xdr:sp macro="" textlink="">
      <xdr:nvSpPr>
        <xdr:cNvPr id="368" name="n_2aveValue【公営住宅】&#10;一人当たり面積">
          <a:extLst>
            <a:ext uri="{FF2B5EF4-FFF2-40B4-BE49-F238E27FC236}">
              <a16:creationId xmlns:a16="http://schemas.microsoft.com/office/drawing/2014/main" id="{00000000-0008-0000-0100-000070010000}"/>
            </a:ext>
          </a:extLst>
        </xdr:cNvPr>
        <xdr:cNvSpPr txBox="1"/>
      </xdr:nvSpPr>
      <xdr:spPr>
        <a:xfrm>
          <a:off x="8515427" y="14172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120032</xdr:rowOff>
    </xdr:from>
    <xdr:ext cx="469744" cy="259045"/>
    <xdr:sp macro="" textlink="">
      <xdr:nvSpPr>
        <xdr:cNvPr id="369" name="n_3aveValue【公営住宅】&#10;一人当たり面積">
          <a:extLst>
            <a:ext uri="{FF2B5EF4-FFF2-40B4-BE49-F238E27FC236}">
              <a16:creationId xmlns:a16="http://schemas.microsoft.com/office/drawing/2014/main" id="{00000000-0008-0000-0100-000071010000}"/>
            </a:ext>
          </a:extLst>
        </xdr:cNvPr>
        <xdr:cNvSpPr txBox="1"/>
      </xdr:nvSpPr>
      <xdr:spPr>
        <a:xfrm>
          <a:off x="7626427" y="1417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10304</xdr:rowOff>
    </xdr:from>
    <xdr:ext cx="469744" cy="259045"/>
    <xdr:sp macro="" textlink="">
      <xdr:nvSpPr>
        <xdr:cNvPr id="370" name="n_4aveValue【公営住宅】&#10;一人当たり面積">
          <a:extLst>
            <a:ext uri="{FF2B5EF4-FFF2-40B4-BE49-F238E27FC236}">
              <a16:creationId xmlns:a16="http://schemas.microsoft.com/office/drawing/2014/main" id="{00000000-0008-0000-0100-000072010000}"/>
            </a:ext>
          </a:extLst>
        </xdr:cNvPr>
        <xdr:cNvSpPr txBox="1"/>
      </xdr:nvSpPr>
      <xdr:spPr>
        <a:xfrm>
          <a:off x="6737427" y="14240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78</xdr:row>
      <xdr:rowOff>26560</xdr:rowOff>
    </xdr:from>
    <xdr:ext cx="469744" cy="259045"/>
    <xdr:sp macro="" textlink="">
      <xdr:nvSpPr>
        <xdr:cNvPr id="371" name="n_1mainValue【公営住宅】&#10;一人当たり面積">
          <a:extLst>
            <a:ext uri="{FF2B5EF4-FFF2-40B4-BE49-F238E27FC236}">
              <a16:creationId xmlns:a16="http://schemas.microsoft.com/office/drawing/2014/main" id="{00000000-0008-0000-0100-000073010000}"/>
            </a:ext>
          </a:extLst>
        </xdr:cNvPr>
        <xdr:cNvSpPr txBox="1"/>
      </xdr:nvSpPr>
      <xdr:spPr>
        <a:xfrm>
          <a:off x="9391727" y="13399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78</xdr:row>
      <xdr:rowOff>41991</xdr:rowOff>
    </xdr:from>
    <xdr:ext cx="469744" cy="259045"/>
    <xdr:sp macro="" textlink="">
      <xdr:nvSpPr>
        <xdr:cNvPr id="372" name="n_2mainValue【公営住宅】&#10;一人当たり面積">
          <a:extLst>
            <a:ext uri="{FF2B5EF4-FFF2-40B4-BE49-F238E27FC236}">
              <a16:creationId xmlns:a16="http://schemas.microsoft.com/office/drawing/2014/main" id="{00000000-0008-0000-0100-000074010000}"/>
            </a:ext>
          </a:extLst>
        </xdr:cNvPr>
        <xdr:cNvSpPr txBox="1"/>
      </xdr:nvSpPr>
      <xdr:spPr>
        <a:xfrm>
          <a:off x="8515427" y="13415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78</xdr:row>
      <xdr:rowOff>63707</xdr:rowOff>
    </xdr:from>
    <xdr:ext cx="469744" cy="259045"/>
    <xdr:sp macro="" textlink="">
      <xdr:nvSpPr>
        <xdr:cNvPr id="373" name="n_3mainValue【公営住宅】&#10;一人当たり面積">
          <a:extLst>
            <a:ext uri="{FF2B5EF4-FFF2-40B4-BE49-F238E27FC236}">
              <a16:creationId xmlns:a16="http://schemas.microsoft.com/office/drawing/2014/main" id="{00000000-0008-0000-0100-000075010000}"/>
            </a:ext>
          </a:extLst>
        </xdr:cNvPr>
        <xdr:cNvSpPr txBox="1"/>
      </xdr:nvSpPr>
      <xdr:spPr>
        <a:xfrm>
          <a:off x="7626427" y="13436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78</xdr:row>
      <xdr:rowOff>83138</xdr:rowOff>
    </xdr:from>
    <xdr:ext cx="469744" cy="259045"/>
    <xdr:sp macro="" textlink="">
      <xdr:nvSpPr>
        <xdr:cNvPr id="374" name="n_4mainValue【公営住宅】&#10;一人当たり面積">
          <a:extLst>
            <a:ext uri="{FF2B5EF4-FFF2-40B4-BE49-F238E27FC236}">
              <a16:creationId xmlns:a16="http://schemas.microsoft.com/office/drawing/2014/main" id="{00000000-0008-0000-0100-000076010000}"/>
            </a:ext>
          </a:extLst>
        </xdr:cNvPr>
        <xdr:cNvSpPr txBox="1"/>
      </xdr:nvSpPr>
      <xdr:spPr>
        <a:xfrm>
          <a:off x="6737427" y="13456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00000000-0008-0000-0100-000077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00000000-0008-0000-0100-000078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00000000-0008-0000-0100-000079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00000000-0008-0000-0100-00007A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00000000-0008-0000-0100-00008F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00000000-0008-0000-0100-000090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00000000-0008-0000-0100-000091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00000000-0008-0000-0100-000092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00000000-0008-0000-0100-000093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00000000-0008-0000-0100-000094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00000000-0008-0000-0100-000095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00000000-0008-0000-0100-000096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00000000-0008-0000-0100-000097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00000000-0008-0000-0100-000099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00000000-0008-0000-0100-00009B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00000000-0008-0000-0100-00009C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00000000-0008-0000-0100-00009D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00000000-0008-0000-0100-00009E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102870</xdr:rowOff>
    </xdr:from>
    <xdr:to>
      <xdr:col>85</xdr:col>
      <xdr:colOff>126364</xdr:colOff>
      <xdr:row>42</xdr:row>
      <xdr:rowOff>22860</xdr:rowOff>
    </xdr:to>
    <xdr:cxnSp macro="">
      <xdr:nvCxnSpPr>
        <xdr:cNvPr id="415" name="直線コネクタ 414">
          <a:extLst>
            <a:ext uri="{FF2B5EF4-FFF2-40B4-BE49-F238E27FC236}">
              <a16:creationId xmlns:a16="http://schemas.microsoft.com/office/drawing/2014/main" id="{00000000-0008-0000-0100-00009F010000}"/>
            </a:ext>
          </a:extLst>
        </xdr:cNvPr>
        <xdr:cNvCxnSpPr/>
      </xdr:nvCxnSpPr>
      <xdr:spPr>
        <a:xfrm flipV="1">
          <a:off x="16318864" y="576072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26687</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00000000-0008-0000-0100-0000A0010000}"/>
            </a:ext>
          </a:extLst>
        </xdr:cNvPr>
        <xdr:cNvSpPr txBox="1"/>
      </xdr:nvSpPr>
      <xdr:spPr>
        <a:xfrm>
          <a:off x="16357600" y="722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22860</xdr:rowOff>
    </xdr:from>
    <xdr:to>
      <xdr:col>86</xdr:col>
      <xdr:colOff>25400</xdr:colOff>
      <xdr:row>42</xdr:row>
      <xdr:rowOff>22860</xdr:rowOff>
    </xdr:to>
    <xdr:cxnSp macro="">
      <xdr:nvCxnSpPr>
        <xdr:cNvPr id="417" name="直線コネクタ 416">
          <a:extLst>
            <a:ext uri="{FF2B5EF4-FFF2-40B4-BE49-F238E27FC236}">
              <a16:creationId xmlns:a16="http://schemas.microsoft.com/office/drawing/2014/main" id="{00000000-0008-0000-0100-0000A1010000}"/>
            </a:ext>
          </a:extLst>
        </xdr:cNvPr>
        <xdr:cNvCxnSpPr/>
      </xdr:nvCxnSpPr>
      <xdr:spPr>
        <a:xfrm>
          <a:off x="16230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49547</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00000000-0008-0000-0100-0000A2010000}"/>
            </a:ext>
          </a:extLst>
        </xdr:cNvPr>
        <xdr:cNvSpPr txBox="1"/>
      </xdr:nvSpPr>
      <xdr:spPr>
        <a:xfrm>
          <a:off x="16357600" y="5535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102870</xdr:rowOff>
    </xdr:from>
    <xdr:to>
      <xdr:col>86</xdr:col>
      <xdr:colOff>25400</xdr:colOff>
      <xdr:row>33</xdr:row>
      <xdr:rowOff>102870</xdr:rowOff>
    </xdr:to>
    <xdr:cxnSp macro="">
      <xdr:nvCxnSpPr>
        <xdr:cNvPr id="419" name="直線コネクタ 418">
          <a:extLst>
            <a:ext uri="{FF2B5EF4-FFF2-40B4-BE49-F238E27FC236}">
              <a16:creationId xmlns:a16="http://schemas.microsoft.com/office/drawing/2014/main" id="{00000000-0008-0000-0100-0000A3010000}"/>
            </a:ext>
          </a:extLst>
        </xdr:cNvPr>
        <xdr:cNvCxnSpPr/>
      </xdr:nvCxnSpPr>
      <xdr:spPr>
        <a:xfrm>
          <a:off x="16230600" y="5760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12082</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00000000-0008-0000-0100-0000A4010000}"/>
            </a:ext>
          </a:extLst>
        </xdr:cNvPr>
        <xdr:cNvSpPr txBox="1"/>
      </xdr:nvSpPr>
      <xdr:spPr>
        <a:xfrm>
          <a:off x="16357600" y="63557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160655</xdr:rowOff>
    </xdr:from>
    <xdr:to>
      <xdr:col>85</xdr:col>
      <xdr:colOff>177800</xdr:colOff>
      <xdr:row>38</xdr:row>
      <xdr:rowOff>90805</xdr:rowOff>
    </xdr:to>
    <xdr:sp macro="" textlink="">
      <xdr:nvSpPr>
        <xdr:cNvPr id="421" name="フローチャート: 判断 420">
          <a:extLst>
            <a:ext uri="{FF2B5EF4-FFF2-40B4-BE49-F238E27FC236}">
              <a16:creationId xmlns:a16="http://schemas.microsoft.com/office/drawing/2014/main" id="{00000000-0008-0000-0100-0000A5010000}"/>
            </a:ext>
          </a:extLst>
        </xdr:cNvPr>
        <xdr:cNvSpPr/>
      </xdr:nvSpPr>
      <xdr:spPr>
        <a:xfrm>
          <a:off x="16268700" y="650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149225</xdr:rowOff>
    </xdr:from>
    <xdr:to>
      <xdr:col>81</xdr:col>
      <xdr:colOff>101600</xdr:colOff>
      <xdr:row>38</xdr:row>
      <xdr:rowOff>79375</xdr:rowOff>
    </xdr:to>
    <xdr:sp macro="" textlink="">
      <xdr:nvSpPr>
        <xdr:cNvPr id="422" name="フローチャート: 判断 421">
          <a:extLst>
            <a:ext uri="{FF2B5EF4-FFF2-40B4-BE49-F238E27FC236}">
              <a16:creationId xmlns:a16="http://schemas.microsoft.com/office/drawing/2014/main" id="{00000000-0008-0000-0100-0000A6010000}"/>
            </a:ext>
          </a:extLst>
        </xdr:cNvPr>
        <xdr:cNvSpPr/>
      </xdr:nvSpPr>
      <xdr:spPr>
        <a:xfrm>
          <a:off x="15430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95885</xdr:rowOff>
    </xdr:from>
    <xdr:to>
      <xdr:col>76</xdr:col>
      <xdr:colOff>165100</xdr:colOff>
      <xdr:row>38</xdr:row>
      <xdr:rowOff>26035</xdr:rowOff>
    </xdr:to>
    <xdr:sp macro="" textlink="">
      <xdr:nvSpPr>
        <xdr:cNvPr id="423" name="フローチャート: 判断 422">
          <a:extLst>
            <a:ext uri="{FF2B5EF4-FFF2-40B4-BE49-F238E27FC236}">
              <a16:creationId xmlns:a16="http://schemas.microsoft.com/office/drawing/2014/main" id="{00000000-0008-0000-0100-0000A7010000}"/>
            </a:ext>
          </a:extLst>
        </xdr:cNvPr>
        <xdr:cNvSpPr/>
      </xdr:nvSpPr>
      <xdr:spPr>
        <a:xfrm>
          <a:off x="145415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53975</xdr:rowOff>
    </xdr:from>
    <xdr:to>
      <xdr:col>72</xdr:col>
      <xdr:colOff>38100</xdr:colOff>
      <xdr:row>37</xdr:row>
      <xdr:rowOff>155575</xdr:rowOff>
    </xdr:to>
    <xdr:sp macro="" textlink="">
      <xdr:nvSpPr>
        <xdr:cNvPr id="424" name="フローチャート: 判断 423">
          <a:extLst>
            <a:ext uri="{FF2B5EF4-FFF2-40B4-BE49-F238E27FC236}">
              <a16:creationId xmlns:a16="http://schemas.microsoft.com/office/drawing/2014/main" id="{00000000-0008-0000-0100-0000A8010000}"/>
            </a:ext>
          </a:extLst>
        </xdr:cNvPr>
        <xdr:cNvSpPr/>
      </xdr:nvSpPr>
      <xdr:spPr>
        <a:xfrm>
          <a:off x="1365250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425" name="フローチャート: 判断 424">
          <a:extLst>
            <a:ext uri="{FF2B5EF4-FFF2-40B4-BE49-F238E27FC236}">
              <a16:creationId xmlns:a16="http://schemas.microsoft.com/office/drawing/2014/main" id="{00000000-0008-0000-0100-0000A9010000}"/>
            </a:ext>
          </a:extLst>
        </xdr:cNvPr>
        <xdr:cNvSpPr/>
      </xdr:nvSpPr>
      <xdr:spPr>
        <a:xfrm>
          <a:off x="12763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00000000-0008-0000-0100-0000AA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00000000-0008-0000-0100-0000AB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100-0000AC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100-0000AD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100-0000AE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78740</xdr:rowOff>
    </xdr:from>
    <xdr:to>
      <xdr:col>85</xdr:col>
      <xdr:colOff>177800</xdr:colOff>
      <xdr:row>39</xdr:row>
      <xdr:rowOff>8890</xdr:rowOff>
    </xdr:to>
    <xdr:sp macro="" textlink="">
      <xdr:nvSpPr>
        <xdr:cNvPr id="431" name="楕円 430">
          <a:extLst>
            <a:ext uri="{FF2B5EF4-FFF2-40B4-BE49-F238E27FC236}">
              <a16:creationId xmlns:a16="http://schemas.microsoft.com/office/drawing/2014/main" id="{00000000-0008-0000-0100-0000AF010000}"/>
            </a:ext>
          </a:extLst>
        </xdr:cNvPr>
        <xdr:cNvSpPr/>
      </xdr:nvSpPr>
      <xdr:spPr>
        <a:xfrm>
          <a:off x="16268700" y="659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57167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00000000-0008-0000-0100-0000B0010000}"/>
            </a:ext>
          </a:extLst>
        </xdr:cNvPr>
        <xdr:cNvSpPr txBox="1"/>
      </xdr:nvSpPr>
      <xdr:spPr>
        <a:xfrm>
          <a:off x="16357600" y="657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25400</xdr:rowOff>
    </xdr:from>
    <xdr:to>
      <xdr:col>81</xdr:col>
      <xdr:colOff>101600</xdr:colOff>
      <xdr:row>38</xdr:row>
      <xdr:rowOff>127000</xdr:rowOff>
    </xdr:to>
    <xdr:sp macro="" textlink="">
      <xdr:nvSpPr>
        <xdr:cNvPr id="433" name="楕円 432">
          <a:extLst>
            <a:ext uri="{FF2B5EF4-FFF2-40B4-BE49-F238E27FC236}">
              <a16:creationId xmlns:a16="http://schemas.microsoft.com/office/drawing/2014/main" id="{00000000-0008-0000-0100-0000B1010000}"/>
            </a:ext>
          </a:extLst>
        </xdr:cNvPr>
        <xdr:cNvSpPr/>
      </xdr:nvSpPr>
      <xdr:spPr>
        <a:xfrm>
          <a:off x="154305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76200</xdr:rowOff>
    </xdr:from>
    <xdr:to>
      <xdr:col>85</xdr:col>
      <xdr:colOff>127000</xdr:colOff>
      <xdr:row>38</xdr:row>
      <xdr:rowOff>129540</xdr:rowOff>
    </xdr:to>
    <xdr:cxnSp macro="">
      <xdr:nvCxnSpPr>
        <xdr:cNvPr id="434" name="直線コネクタ 433">
          <a:extLst>
            <a:ext uri="{FF2B5EF4-FFF2-40B4-BE49-F238E27FC236}">
              <a16:creationId xmlns:a16="http://schemas.microsoft.com/office/drawing/2014/main" id="{00000000-0008-0000-0100-0000B2010000}"/>
            </a:ext>
          </a:extLst>
        </xdr:cNvPr>
        <xdr:cNvCxnSpPr/>
      </xdr:nvCxnSpPr>
      <xdr:spPr>
        <a:xfrm>
          <a:off x="15481300" y="659130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160655</xdr:rowOff>
    </xdr:from>
    <xdr:to>
      <xdr:col>76</xdr:col>
      <xdr:colOff>165100</xdr:colOff>
      <xdr:row>38</xdr:row>
      <xdr:rowOff>90805</xdr:rowOff>
    </xdr:to>
    <xdr:sp macro="" textlink="">
      <xdr:nvSpPr>
        <xdr:cNvPr id="435" name="楕円 434">
          <a:extLst>
            <a:ext uri="{FF2B5EF4-FFF2-40B4-BE49-F238E27FC236}">
              <a16:creationId xmlns:a16="http://schemas.microsoft.com/office/drawing/2014/main" id="{00000000-0008-0000-0100-0000B3010000}"/>
            </a:ext>
          </a:extLst>
        </xdr:cNvPr>
        <xdr:cNvSpPr/>
      </xdr:nvSpPr>
      <xdr:spPr>
        <a:xfrm>
          <a:off x="14541500" y="650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40005</xdr:rowOff>
    </xdr:from>
    <xdr:to>
      <xdr:col>81</xdr:col>
      <xdr:colOff>50800</xdr:colOff>
      <xdr:row>38</xdr:row>
      <xdr:rowOff>76200</xdr:rowOff>
    </xdr:to>
    <xdr:cxnSp macro="">
      <xdr:nvCxnSpPr>
        <xdr:cNvPr id="436" name="直線コネクタ 435">
          <a:extLst>
            <a:ext uri="{FF2B5EF4-FFF2-40B4-BE49-F238E27FC236}">
              <a16:creationId xmlns:a16="http://schemas.microsoft.com/office/drawing/2014/main" id="{00000000-0008-0000-0100-0000B4010000}"/>
            </a:ext>
          </a:extLst>
        </xdr:cNvPr>
        <xdr:cNvCxnSpPr/>
      </xdr:nvCxnSpPr>
      <xdr:spPr>
        <a:xfrm>
          <a:off x="14592300" y="655510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88265</xdr:rowOff>
    </xdr:from>
    <xdr:to>
      <xdr:col>72</xdr:col>
      <xdr:colOff>38100</xdr:colOff>
      <xdr:row>38</xdr:row>
      <xdr:rowOff>18415</xdr:rowOff>
    </xdr:to>
    <xdr:sp macro="" textlink="">
      <xdr:nvSpPr>
        <xdr:cNvPr id="437" name="楕円 436">
          <a:extLst>
            <a:ext uri="{FF2B5EF4-FFF2-40B4-BE49-F238E27FC236}">
              <a16:creationId xmlns:a16="http://schemas.microsoft.com/office/drawing/2014/main" id="{00000000-0008-0000-0100-0000B5010000}"/>
            </a:ext>
          </a:extLst>
        </xdr:cNvPr>
        <xdr:cNvSpPr/>
      </xdr:nvSpPr>
      <xdr:spPr>
        <a:xfrm>
          <a:off x="13652500" y="643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139065</xdr:rowOff>
    </xdr:from>
    <xdr:to>
      <xdr:col>76</xdr:col>
      <xdr:colOff>114300</xdr:colOff>
      <xdr:row>38</xdr:row>
      <xdr:rowOff>40005</xdr:rowOff>
    </xdr:to>
    <xdr:cxnSp macro="">
      <xdr:nvCxnSpPr>
        <xdr:cNvPr id="438" name="直線コネクタ 437">
          <a:extLst>
            <a:ext uri="{FF2B5EF4-FFF2-40B4-BE49-F238E27FC236}">
              <a16:creationId xmlns:a16="http://schemas.microsoft.com/office/drawing/2014/main" id="{00000000-0008-0000-0100-0000B6010000}"/>
            </a:ext>
          </a:extLst>
        </xdr:cNvPr>
        <xdr:cNvCxnSpPr/>
      </xdr:nvCxnSpPr>
      <xdr:spPr>
        <a:xfrm>
          <a:off x="13703300" y="6482715"/>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635</xdr:rowOff>
    </xdr:from>
    <xdr:to>
      <xdr:col>67</xdr:col>
      <xdr:colOff>101600</xdr:colOff>
      <xdr:row>37</xdr:row>
      <xdr:rowOff>102235</xdr:rowOff>
    </xdr:to>
    <xdr:sp macro="" textlink="">
      <xdr:nvSpPr>
        <xdr:cNvPr id="439" name="楕円 438">
          <a:extLst>
            <a:ext uri="{FF2B5EF4-FFF2-40B4-BE49-F238E27FC236}">
              <a16:creationId xmlns:a16="http://schemas.microsoft.com/office/drawing/2014/main" id="{00000000-0008-0000-0100-0000B7010000}"/>
            </a:ext>
          </a:extLst>
        </xdr:cNvPr>
        <xdr:cNvSpPr/>
      </xdr:nvSpPr>
      <xdr:spPr>
        <a:xfrm>
          <a:off x="12763500" y="634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51435</xdr:rowOff>
    </xdr:from>
    <xdr:to>
      <xdr:col>71</xdr:col>
      <xdr:colOff>177800</xdr:colOff>
      <xdr:row>37</xdr:row>
      <xdr:rowOff>139065</xdr:rowOff>
    </xdr:to>
    <xdr:cxnSp macro="">
      <xdr:nvCxnSpPr>
        <xdr:cNvPr id="440" name="直線コネクタ 439">
          <a:extLst>
            <a:ext uri="{FF2B5EF4-FFF2-40B4-BE49-F238E27FC236}">
              <a16:creationId xmlns:a16="http://schemas.microsoft.com/office/drawing/2014/main" id="{00000000-0008-0000-0100-0000B8010000}"/>
            </a:ext>
          </a:extLst>
        </xdr:cNvPr>
        <xdr:cNvCxnSpPr/>
      </xdr:nvCxnSpPr>
      <xdr:spPr>
        <a:xfrm>
          <a:off x="12814300" y="6395085"/>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95902</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00000000-0008-0000-0100-0000B9010000}"/>
            </a:ext>
          </a:extLst>
        </xdr:cNvPr>
        <xdr:cNvSpPr txBox="1"/>
      </xdr:nvSpPr>
      <xdr:spPr>
        <a:xfrm>
          <a:off x="15266044" y="626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42562</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00000000-0008-0000-0100-0000BA010000}"/>
            </a:ext>
          </a:extLst>
        </xdr:cNvPr>
        <xdr:cNvSpPr txBox="1"/>
      </xdr:nvSpPr>
      <xdr:spPr>
        <a:xfrm>
          <a:off x="14389744" y="621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652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00000000-0008-0000-0100-0000BB010000}"/>
            </a:ext>
          </a:extLst>
        </xdr:cNvPr>
        <xdr:cNvSpPr txBox="1"/>
      </xdr:nvSpPr>
      <xdr:spPr>
        <a:xfrm>
          <a:off x="13500744" y="617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15257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00000000-0008-0000-0100-0000BC010000}"/>
            </a:ext>
          </a:extLst>
        </xdr:cNvPr>
        <xdr:cNvSpPr txBox="1"/>
      </xdr:nvSpPr>
      <xdr:spPr>
        <a:xfrm>
          <a:off x="12611744" y="653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118127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00000000-0008-0000-0100-0000BD010000}"/>
            </a:ext>
          </a:extLst>
        </xdr:cNvPr>
        <xdr:cNvSpPr txBox="1"/>
      </xdr:nvSpPr>
      <xdr:spPr>
        <a:xfrm>
          <a:off x="15266044" y="663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81932</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00000000-0008-0000-0100-0000BE010000}"/>
            </a:ext>
          </a:extLst>
        </xdr:cNvPr>
        <xdr:cNvSpPr txBox="1"/>
      </xdr:nvSpPr>
      <xdr:spPr>
        <a:xfrm>
          <a:off x="14389744" y="659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9542</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00000000-0008-0000-0100-0000BF010000}"/>
            </a:ext>
          </a:extLst>
        </xdr:cNvPr>
        <xdr:cNvSpPr txBox="1"/>
      </xdr:nvSpPr>
      <xdr:spPr>
        <a:xfrm>
          <a:off x="13500744" y="652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118762</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00000000-0008-0000-0100-0000C0010000}"/>
            </a:ext>
          </a:extLst>
        </xdr:cNvPr>
        <xdr:cNvSpPr txBox="1"/>
      </xdr:nvSpPr>
      <xdr:spPr>
        <a:xfrm>
          <a:off x="12611744" y="6119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00000000-0008-0000-0100-0000C1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00000000-0008-0000-0100-0000C2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00000000-0008-0000-0100-0000C3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00000000-0008-0000-0100-0000C4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00000000-0008-0000-0100-0000C5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00000000-0008-0000-0100-0000C6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00000000-0008-0000-0100-0000C7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00000000-0008-0000-0100-0000C8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00000000-0008-0000-0100-0000C9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00000000-0008-0000-0100-0000CA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a:extLst>
            <a:ext uri="{FF2B5EF4-FFF2-40B4-BE49-F238E27FC236}">
              <a16:creationId xmlns:a16="http://schemas.microsoft.com/office/drawing/2014/main" id="{00000000-0008-0000-0100-0000CB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0" name="テキスト ボックス 459">
          <a:extLst>
            <a:ext uri="{FF2B5EF4-FFF2-40B4-BE49-F238E27FC236}">
              <a16:creationId xmlns:a16="http://schemas.microsoft.com/office/drawing/2014/main" id="{00000000-0008-0000-0100-0000CC01000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a:extLst>
            <a:ext uri="{FF2B5EF4-FFF2-40B4-BE49-F238E27FC236}">
              <a16:creationId xmlns:a16="http://schemas.microsoft.com/office/drawing/2014/main" id="{00000000-0008-0000-0100-0000CD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2" name="テキスト ボックス 461">
          <a:extLst>
            <a:ext uri="{FF2B5EF4-FFF2-40B4-BE49-F238E27FC236}">
              <a16:creationId xmlns:a16="http://schemas.microsoft.com/office/drawing/2014/main" id="{00000000-0008-0000-0100-0000CE01000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a:extLst>
            <a:ext uri="{FF2B5EF4-FFF2-40B4-BE49-F238E27FC236}">
              <a16:creationId xmlns:a16="http://schemas.microsoft.com/office/drawing/2014/main" id="{00000000-0008-0000-0100-0000CF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4" name="テキスト ボックス 463">
          <a:extLst>
            <a:ext uri="{FF2B5EF4-FFF2-40B4-BE49-F238E27FC236}">
              <a16:creationId xmlns:a16="http://schemas.microsoft.com/office/drawing/2014/main" id="{00000000-0008-0000-0100-0000D001000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a:extLst>
            <a:ext uri="{FF2B5EF4-FFF2-40B4-BE49-F238E27FC236}">
              <a16:creationId xmlns:a16="http://schemas.microsoft.com/office/drawing/2014/main" id="{00000000-0008-0000-0100-0000D1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6" name="テキスト ボックス 465">
          <a:extLst>
            <a:ext uri="{FF2B5EF4-FFF2-40B4-BE49-F238E27FC236}">
              <a16:creationId xmlns:a16="http://schemas.microsoft.com/office/drawing/2014/main" id="{00000000-0008-0000-0100-0000D201000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00000000-0008-0000-0100-0000D3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00000000-0008-0000-0100-0000D4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00000000-0008-0000-0100-0000D5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110490</xdr:rowOff>
    </xdr:from>
    <xdr:to>
      <xdr:col>116</xdr:col>
      <xdr:colOff>62864</xdr:colOff>
      <xdr:row>41</xdr:row>
      <xdr:rowOff>64770</xdr:rowOff>
    </xdr:to>
    <xdr:cxnSp macro="">
      <xdr:nvCxnSpPr>
        <xdr:cNvPr id="470" name="直線コネクタ 469">
          <a:extLst>
            <a:ext uri="{FF2B5EF4-FFF2-40B4-BE49-F238E27FC236}">
              <a16:creationId xmlns:a16="http://schemas.microsoft.com/office/drawing/2014/main" id="{00000000-0008-0000-0100-0000D6010000}"/>
            </a:ext>
          </a:extLst>
        </xdr:cNvPr>
        <xdr:cNvCxnSpPr/>
      </xdr:nvCxnSpPr>
      <xdr:spPr>
        <a:xfrm flipV="1">
          <a:off x="22160864" y="5939790"/>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68597</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00000000-0008-0000-0100-0000D7010000}"/>
            </a:ext>
          </a:extLst>
        </xdr:cNvPr>
        <xdr:cNvSpPr txBox="1"/>
      </xdr:nvSpPr>
      <xdr:spPr>
        <a:xfrm>
          <a:off x="22199600" y="709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64770</xdr:rowOff>
    </xdr:from>
    <xdr:to>
      <xdr:col>116</xdr:col>
      <xdr:colOff>152400</xdr:colOff>
      <xdr:row>41</xdr:row>
      <xdr:rowOff>64770</xdr:rowOff>
    </xdr:to>
    <xdr:cxnSp macro="">
      <xdr:nvCxnSpPr>
        <xdr:cNvPr id="472" name="直線コネクタ 471">
          <a:extLst>
            <a:ext uri="{FF2B5EF4-FFF2-40B4-BE49-F238E27FC236}">
              <a16:creationId xmlns:a16="http://schemas.microsoft.com/office/drawing/2014/main" id="{00000000-0008-0000-0100-0000D8010000}"/>
            </a:ext>
          </a:extLst>
        </xdr:cNvPr>
        <xdr:cNvCxnSpPr/>
      </xdr:nvCxnSpPr>
      <xdr:spPr>
        <a:xfrm>
          <a:off x="22072600" y="709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57167</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00000000-0008-0000-0100-0000D9010000}"/>
            </a:ext>
          </a:extLst>
        </xdr:cNvPr>
        <xdr:cNvSpPr txBox="1"/>
      </xdr:nvSpPr>
      <xdr:spPr>
        <a:xfrm>
          <a:off x="22199600" y="5715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110490</xdr:rowOff>
    </xdr:from>
    <xdr:to>
      <xdr:col>116</xdr:col>
      <xdr:colOff>152400</xdr:colOff>
      <xdr:row>34</xdr:row>
      <xdr:rowOff>110490</xdr:rowOff>
    </xdr:to>
    <xdr:cxnSp macro="">
      <xdr:nvCxnSpPr>
        <xdr:cNvPr id="474" name="直線コネクタ 473">
          <a:extLst>
            <a:ext uri="{FF2B5EF4-FFF2-40B4-BE49-F238E27FC236}">
              <a16:creationId xmlns:a16="http://schemas.microsoft.com/office/drawing/2014/main" id="{00000000-0008-0000-0100-0000DA010000}"/>
            </a:ext>
          </a:extLst>
        </xdr:cNvPr>
        <xdr:cNvCxnSpPr/>
      </xdr:nvCxnSpPr>
      <xdr:spPr>
        <a:xfrm>
          <a:off x="22072600" y="5939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131843</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00000000-0008-0000-0100-0000DB010000}"/>
            </a:ext>
          </a:extLst>
        </xdr:cNvPr>
        <xdr:cNvSpPr txBox="1"/>
      </xdr:nvSpPr>
      <xdr:spPr>
        <a:xfrm>
          <a:off x="22199600" y="64754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153416</xdr:rowOff>
    </xdr:from>
    <xdr:to>
      <xdr:col>116</xdr:col>
      <xdr:colOff>114300</xdr:colOff>
      <xdr:row>38</xdr:row>
      <xdr:rowOff>83565</xdr:rowOff>
    </xdr:to>
    <xdr:sp macro="" textlink="">
      <xdr:nvSpPr>
        <xdr:cNvPr id="476" name="フローチャート: 判断 475">
          <a:extLst>
            <a:ext uri="{FF2B5EF4-FFF2-40B4-BE49-F238E27FC236}">
              <a16:creationId xmlns:a16="http://schemas.microsoft.com/office/drawing/2014/main" id="{00000000-0008-0000-0100-0000DC010000}"/>
            </a:ext>
          </a:extLst>
        </xdr:cNvPr>
        <xdr:cNvSpPr/>
      </xdr:nvSpPr>
      <xdr:spPr>
        <a:xfrm>
          <a:off x="22110700" y="649706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162560</xdr:rowOff>
    </xdr:from>
    <xdr:to>
      <xdr:col>112</xdr:col>
      <xdr:colOff>38100</xdr:colOff>
      <xdr:row>38</xdr:row>
      <xdr:rowOff>92710</xdr:rowOff>
    </xdr:to>
    <xdr:sp macro="" textlink="">
      <xdr:nvSpPr>
        <xdr:cNvPr id="477" name="フローチャート: 判断 476">
          <a:extLst>
            <a:ext uri="{FF2B5EF4-FFF2-40B4-BE49-F238E27FC236}">
              <a16:creationId xmlns:a16="http://schemas.microsoft.com/office/drawing/2014/main" id="{00000000-0008-0000-0100-0000DD010000}"/>
            </a:ext>
          </a:extLst>
        </xdr:cNvPr>
        <xdr:cNvSpPr/>
      </xdr:nvSpPr>
      <xdr:spPr>
        <a:xfrm>
          <a:off x="21272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167132</xdr:rowOff>
    </xdr:from>
    <xdr:to>
      <xdr:col>107</xdr:col>
      <xdr:colOff>101600</xdr:colOff>
      <xdr:row>38</xdr:row>
      <xdr:rowOff>97282</xdr:rowOff>
    </xdr:to>
    <xdr:sp macro="" textlink="">
      <xdr:nvSpPr>
        <xdr:cNvPr id="478" name="フローチャート: 判断 477">
          <a:extLst>
            <a:ext uri="{FF2B5EF4-FFF2-40B4-BE49-F238E27FC236}">
              <a16:creationId xmlns:a16="http://schemas.microsoft.com/office/drawing/2014/main" id="{00000000-0008-0000-0100-0000DE010000}"/>
            </a:ext>
          </a:extLst>
        </xdr:cNvPr>
        <xdr:cNvSpPr/>
      </xdr:nvSpPr>
      <xdr:spPr>
        <a:xfrm>
          <a:off x="20383500" y="6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157988</xdr:rowOff>
    </xdr:from>
    <xdr:to>
      <xdr:col>102</xdr:col>
      <xdr:colOff>165100</xdr:colOff>
      <xdr:row>38</xdr:row>
      <xdr:rowOff>88138</xdr:rowOff>
    </xdr:to>
    <xdr:sp macro="" textlink="">
      <xdr:nvSpPr>
        <xdr:cNvPr id="479" name="フローチャート: 判断 478">
          <a:extLst>
            <a:ext uri="{FF2B5EF4-FFF2-40B4-BE49-F238E27FC236}">
              <a16:creationId xmlns:a16="http://schemas.microsoft.com/office/drawing/2014/main" id="{00000000-0008-0000-0100-0000DF010000}"/>
            </a:ext>
          </a:extLst>
        </xdr:cNvPr>
        <xdr:cNvSpPr/>
      </xdr:nvSpPr>
      <xdr:spPr>
        <a:xfrm>
          <a:off x="19494500" y="6501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27686</xdr:rowOff>
    </xdr:from>
    <xdr:to>
      <xdr:col>98</xdr:col>
      <xdr:colOff>38100</xdr:colOff>
      <xdr:row>38</xdr:row>
      <xdr:rowOff>129286</xdr:rowOff>
    </xdr:to>
    <xdr:sp macro="" textlink="">
      <xdr:nvSpPr>
        <xdr:cNvPr id="480" name="フローチャート: 判断 479">
          <a:extLst>
            <a:ext uri="{FF2B5EF4-FFF2-40B4-BE49-F238E27FC236}">
              <a16:creationId xmlns:a16="http://schemas.microsoft.com/office/drawing/2014/main" id="{00000000-0008-0000-0100-0000E0010000}"/>
            </a:ext>
          </a:extLst>
        </xdr:cNvPr>
        <xdr:cNvSpPr/>
      </xdr:nvSpPr>
      <xdr:spPr>
        <a:xfrm>
          <a:off x="18605500" y="6542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00000000-0008-0000-0100-0000E1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00000000-0008-0000-0100-0000E2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0000000-0008-0000-0100-0000E3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100-0000E4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100-0000E5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20828</xdr:rowOff>
    </xdr:from>
    <xdr:to>
      <xdr:col>116</xdr:col>
      <xdr:colOff>114300</xdr:colOff>
      <xdr:row>37</xdr:row>
      <xdr:rowOff>122428</xdr:rowOff>
    </xdr:to>
    <xdr:sp macro="" textlink="">
      <xdr:nvSpPr>
        <xdr:cNvPr id="486" name="楕円 485">
          <a:extLst>
            <a:ext uri="{FF2B5EF4-FFF2-40B4-BE49-F238E27FC236}">
              <a16:creationId xmlns:a16="http://schemas.microsoft.com/office/drawing/2014/main" id="{00000000-0008-0000-0100-0000E6010000}"/>
            </a:ext>
          </a:extLst>
        </xdr:cNvPr>
        <xdr:cNvSpPr/>
      </xdr:nvSpPr>
      <xdr:spPr>
        <a:xfrm>
          <a:off x="22110700" y="636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43705</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00000000-0008-0000-0100-0000E7010000}"/>
            </a:ext>
          </a:extLst>
        </xdr:cNvPr>
        <xdr:cNvSpPr txBox="1"/>
      </xdr:nvSpPr>
      <xdr:spPr>
        <a:xfrm>
          <a:off x="22199600" y="6215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36830</xdr:rowOff>
    </xdr:from>
    <xdr:to>
      <xdr:col>112</xdr:col>
      <xdr:colOff>38100</xdr:colOff>
      <xdr:row>37</xdr:row>
      <xdr:rowOff>138430</xdr:rowOff>
    </xdr:to>
    <xdr:sp macro="" textlink="">
      <xdr:nvSpPr>
        <xdr:cNvPr id="488" name="楕円 487">
          <a:extLst>
            <a:ext uri="{FF2B5EF4-FFF2-40B4-BE49-F238E27FC236}">
              <a16:creationId xmlns:a16="http://schemas.microsoft.com/office/drawing/2014/main" id="{00000000-0008-0000-0100-0000E8010000}"/>
            </a:ext>
          </a:extLst>
        </xdr:cNvPr>
        <xdr:cNvSpPr/>
      </xdr:nvSpPr>
      <xdr:spPr>
        <a:xfrm>
          <a:off x="21272500" y="638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71628</xdr:rowOff>
    </xdr:from>
    <xdr:to>
      <xdr:col>116</xdr:col>
      <xdr:colOff>63500</xdr:colOff>
      <xdr:row>37</xdr:row>
      <xdr:rowOff>87630</xdr:rowOff>
    </xdr:to>
    <xdr:cxnSp macro="">
      <xdr:nvCxnSpPr>
        <xdr:cNvPr id="489" name="直線コネクタ 488">
          <a:extLst>
            <a:ext uri="{FF2B5EF4-FFF2-40B4-BE49-F238E27FC236}">
              <a16:creationId xmlns:a16="http://schemas.microsoft.com/office/drawing/2014/main" id="{00000000-0008-0000-0100-0000E9010000}"/>
            </a:ext>
          </a:extLst>
        </xdr:cNvPr>
        <xdr:cNvCxnSpPr/>
      </xdr:nvCxnSpPr>
      <xdr:spPr>
        <a:xfrm flipV="1">
          <a:off x="21323300" y="6415278"/>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48260</xdr:rowOff>
    </xdr:from>
    <xdr:to>
      <xdr:col>107</xdr:col>
      <xdr:colOff>101600</xdr:colOff>
      <xdr:row>37</xdr:row>
      <xdr:rowOff>149860</xdr:rowOff>
    </xdr:to>
    <xdr:sp macro="" textlink="">
      <xdr:nvSpPr>
        <xdr:cNvPr id="490" name="楕円 489">
          <a:extLst>
            <a:ext uri="{FF2B5EF4-FFF2-40B4-BE49-F238E27FC236}">
              <a16:creationId xmlns:a16="http://schemas.microsoft.com/office/drawing/2014/main" id="{00000000-0008-0000-0100-0000EA010000}"/>
            </a:ext>
          </a:extLst>
        </xdr:cNvPr>
        <xdr:cNvSpPr/>
      </xdr:nvSpPr>
      <xdr:spPr>
        <a:xfrm>
          <a:off x="20383500" y="639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87630</xdr:rowOff>
    </xdr:from>
    <xdr:to>
      <xdr:col>111</xdr:col>
      <xdr:colOff>177800</xdr:colOff>
      <xdr:row>37</xdr:row>
      <xdr:rowOff>99060</xdr:rowOff>
    </xdr:to>
    <xdr:cxnSp macro="">
      <xdr:nvCxnSpPr>
        <xdr:cNvPr id="491" name="直線コネクタ 490">
          <a:extLst>
            <a:ext uri="{FF2B5EF4-FFF2-40B4-BE49-F238E27FC236}">
              <a16:creationId xmlns:a16="http://schemas.microsoft.com/office/drawing/2014/main" id="{00000000-0008-0000-0100-0000EB010000}"/>
            </a:ext>
          </a:extLst>
        </xdr:cNvPr>
        <xdr:cNvCxnSpPr/>
      </xdr:nvCxnSpPr>
      <xdr:spPr>
        <a:xfrm flipV="1">
          <a:off x="20434300" y="643128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64262</xdr:rowOff>
    </xdr:from>
    <xdr:to>
      <xdr:col>102</xdr:col>
      <xdr:colOff>165100</xdr:colOff>
      <xdr:row>37</xdr:row>
      <xdr:rowOff>165862</xdr:rowOff>
    </xdr:to>
    <xdr:sp macro="" textlink="">
      <xdr:nvSpPr>
        <xdr:cNvPr id="492" name="楕円 491">
          <a:extLst>
            <a:ext uri="{FF2B5EF4-FFF2-40B4-BE49-F238E27FC236}">
              <a16:creationId xmlns:a16="http://schemas.microsoft.com/office/drawing/2014/main" id="{00000000-0008-0000-0100-0000EC010000}"/>
            </a:ext>
          </a:extLst>
        </xdr:cNvPr>
        <xdr:cNvSpPr/>
      </xdr:nvSpPr>
      <xdr:spPr>
        <a:xfrm>
          <a:off x="19494500" y="6407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99060</xdr:rowOff>
    </xdr:from>
    <xdr:to>
      <xdr:col>107</xdr:col>
      <xdr:colOff>50800</xdr:colOff>
      <xdr:row>37</xdr:row>
      <xdr:rowOff>115062</xdr:rowOff>
    </xdr:to>
    <xdr:cxnSp macro="">
      <xdr:nvCxnSpPr>
        <xdr:cNvPr id="493" name="直線コネクタ 492">
          <a:extLst>
            <a:ext uri="{FF2B5EF4-FFF2-40B4-BE49-F238E27FC236}">
              <a16:creationId xmlns:a16="http://schemas.microsoft.com/office/drawing/2014/main" id="{00000000-0008-0000-0100-0000ED010000}"/>
            </a:ext>
          </a:extLst>
        </xdr:cNvPr>
        <xdr:cNvCxnSpPr/>
      </xdr:nvCxnSpPr>
      <xdr:spPr>
        <a:xfrm flipV="1">
          <a:off x="19545300" y="6442710"/>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77978</xdr:rowOff>
    </xdr:from>
    <xdr:to>
      <xdr:col>98</xdr:col>
      <xdr:colOff>38100</xdr:colOff>
      <xdr:row>38</xdr:row>
      <xdr:rowOff>8128</xdr:rowOff>
    </xdr:to>
    <xdr:sp macro="" textlink="">
      <xdr:nvSpPr>
        <xdr:cNvPr id="494" name="楕円 493">
          <a:extLst>
            <a:ext uri="{FF2B5EF4-FFF2-40B4-BE49-F238E27FC236}">
              <a16:creationId xmlns:a16="http://schemas.microsoft.com/office/drawing/2014/main" id="{00000000-0008-0000-0100-0000EE010000}"/>
            </a:ext>
          </a:extLst>
        </xdr:cNvPr>
        <xdr:cNvSpPr/>
      </xdr:nvSpPr>
      <xdr:spPr>
        <a:xfrm>
          <a:off x="18605500" y="6421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115062</xdr:rowOff>
    </xdr:from>
    <xdr:to>
      <xdr:col>102</xdr:col>
      <xdr:colOff>114300</xdr:colOff>
      <xdr:row>37</xdr:row>
      <xdr:rowOff>128778</xdr:rowOff>
    </xdr:to>
    <xdr:cxnSp macro="">
      <xdr:nvCxnSpPr>
        <xdr:cNvPr id="495" name="直線コネクタ 494">
          <a:extLst>
            <a:ext uri="{FF2B5EF4-FFF2-40B4-BE49-F238E27FC236}">
              <a16:creationId xmlns:a16="http://schemas.microsoft.com/office/drawing/2014/main" id="{00000000-0008-0000-0100-0000EF010000}"/>
            </a:ext>
          </a:extLst>
        </xdr:cNvPr>
        <xdr:cNvCxnSpPr/>
      </xdr:nvCxnSpPr>
      <xdr:spPr>
        <a:xfrm flipV="1">
          <a:off x="18656300" y="645871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83837</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00000000-0008-0000-0100-0000F0010000}"/>
            </a:ext>
          </a:extLst>
        </xdr:cNvPr>
        <xdr:cNvSpPr txBox="1"/>
      </xdr:nvSpPr>
      <xdr:spPr>
        <a:xfrm>
          <a:off x="21075727" y="659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88409</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00000000-0008-0000-0100-0000F1010000}"/>
            </a:ext>
          </a:extLst>
        </xdr:cNvPr>
        <xdr:cNvSpPr txBox="1"/>
      </xdr:nvSpPr>
      <xdr:spPr>
        <a:xfrm>
          <a:off x="20199427" y="6603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79265</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00000000-0008-0000-0100-0000F2010000}"/>
            </a:ext>
          </a:extLst>
        </xdr:cNvPr>
        <xdr:cNvSpPr txBox="1"/>
      </xdr:nvSpPr>
      <xdr:spPr>
        <a:xfrm>
          <a:off x="19310427" y="6594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120413</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00000000-0008-0000-0100-0000F3010000}"/>
            </a:ext>
          </a:extLst>
        </xdr:cNvPr>
        <xdr:cNvSpPr txBox="1"/>
      </xdr:nvSpPr>
      <xdr:spPr>
        <a:xfrm>
          <a:off x="18421427" y="6635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154957</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00000000-0008-0000-0100-0000F4010000}"/>
            </a:ext>
          </a:extLst>
        </xdr:cNvPr>
        <xdr:cNvSpPr txBox="1"/>
      </xdr:nvSpPr>
      <xdr:spPr>
        <a:xfrm>
          <a:off x="21075727" y="615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166387</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00000000-0008-0000-0100-0000F5010000}"/>
            </a:ext>
          </a:extLst>
        </xdr:cNvPr>
        <xdr:cNvSpPr txBox="1"/>
      </xdr:nvSpPr>
      <xdr:spPr>
        <a:xfrm>
          <a:off x="20199427" y="6167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10939</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00000000-0008-0000-0100-0000F6010000}"/>
            </a:ext>
          </a:extLst>
        </xdr:cNvPr>
        <xdr:cNvSpPr txBox="1"/>
      </xdr:nvSpPr>
      <xdr:spPr>
        <a:xfrm>
          <a:off x="19310427" y="6183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24655</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00000000-0008-0000-0100-0000F7010000}"/>
            </a:ext>
          </a:extLst>
        </xdr:cNvPr>
        <xdr:cNvSpPr txBox="1"/>
      </xdr:nvSpPr>
      <xdr:spPr>
        <a:xfrm>
          <a:off x="18421427" y="6196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00000000-0008-0000-0100-0000F8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00000000-0008-0000-0100-0000F9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00000000-0008-0000-0100-0000FA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00000000-0008-0000-0100-0000FB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00000000-0008-0000-0100-0000FC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00000000-0008-0000-0100-0000FD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00000000-0008-0000-0100-0000FE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00000000-0008-0000-0100-0000FF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00000000-0008-0000-0100-000000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00000000-0008-0000-0100-000001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00000000-0008-0000-0100-000002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5" name="直線コネクタ 514">
          <a:extLst>
            <a:ext uri="{FF2B5EF4-FFF2-40B4-BE49-F238E27FC236}">
              <a16:creationId xmlns:a16="http://schemas.microsoft.com/office/drawing/2014/main" id="{00000000-0008-0000-0100-000003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6" name="テキスト ボックス 515">
          <a:extLst>
            <a:ext uri="{FF2B5EF4-FFF2-40B4-BE49-F238E27FC236}">
              <a16:creationId xmlns:a16="http://schemas.microsoft.com/office/drawing/2014/main" id="{00000000-0008-0000-0100-000004020000}"/>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7" name="直線コネクタ 516">
          <a:extLst>
            <a:ext uri="{FF2B5EF4-FFF2-40B4-BE49-F238E27FC236}">
              <a16:creationId xmlns:a16="http://schemas.microsoft.com/office/drawing/2014/main" id="{00000000-0008-0000-0100-000005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8" name="テキスト ボックス 517">
          <a:extLst>
            <a:ext uri="{FF2B5EF4-FFF2-40B4-BE49-F238E27FC236}">
              <a16:creationId xmlns:a16="http://schemas.microsoft.com/office/drawing/2014/main" id="{00000000-0008-0000-0100-000006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9" name="直線コネクタ 518">
          <a:extLst>
            <a:ext uri="{FF2B5EF4-FFF2-40B4-BE49-F238E27FC236}">
              <a16:creationId xmlns:a16="http://schemas.microsoft.com/office/drawing/2014/main" id="{00000000-0008-0000-0100-000007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0" name="テキスト ボックス 519">
          <a:extLst>
            <a:ext uri="{FF2B5EF4-FFF2-40B4-BE49-F238E27FC236}">
              <a16:creationId xmlns:a16="http://schemas.microsoft.com/office/drawing/2014/main" id="{00000000-0008-0000-0100-000008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1" name="直線コネクタ 520">
          <a:extLst>
            <a:ext uri="{FF2B5EF4-FFF2-40B4-BE49-F238E27FC236}">
              <a16:creationId xmlns:a16="http://schemas.microsoft.com/office/drawing/2014/main" id="{00000000-0008-0000-0100-000009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2" name="テキスト ボックス 521">
          <a:extLst>
            <a:ext uri="{FF2B5EF4-FFF2-40B4-BE49-F238E27FC236}">
              <a16:creationId xmlns:a16="http://schemas.microsoft.com/office/drawing/2014/main" id="{00000000-0008-0000-0100-00000A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3" name="直線コネクタ 522">
          <a:extLst>
            <a:ext uri="{FF2B5EF4-FFF2-40B4-BE49-F238E27FC236}">
              <a16:creationId xmlns:a16="http://schemas.microsoft.com/office/drawing/2014/main" id="{00000000-0008-0000-0100-00000B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4" name="テキスト ボックス 523">
          <a:extLst>
            <a:ext uri="{FF2B5EF4-FFF2-40B4-BE49-F238E27FC236}">
              <a16:creationId xmlns:a16="http://schemas.microsoft.com/office/drawing/2014/main" id="{00000000-0008-0000-0100-00000C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5" name="直線コネクタ 524">
          <a:extLst>
            <a:ext uri="{FF2B5EF4-FFF2-40B4-BE49-F238E27FC236}">
              <a16:creationId xmlns:a16="http://schemas.microsoft.com/office/drawing/2014/main" id="{00000000-0008-0000-0100-00000D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6" name="テキスト ボックス 525">
          <a:extLst>
            <a:ext uri="{FF2B5EF4-FFF2-40B4-BE49-F238E27FC236}">
              <a16:creationId xmlns:a16="http://schemas.microsoft.com/office/drawing/2014/main" id="{00000000-0008-0000-0100-00000E020000}"/>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00000000-0008-0000-0100-00000F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8" name="テキスト ボックス 527">
          <a:extLst>
            <a:ext uri="{FF2B5EF4-FFF2-40B4-BE49-F238E27FC236}">
              <a16:creationId xmlns:a16="http://schemas.microsoft.com/office/drawing/2014/main" id="{00000000-0008-0000-0100-000010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9" name="【学校施設】&#10;有形固定資産減価償却率グラフ枠">
          <a:extLst>
            <a:ext uri="{FF2B5EF4-FFF2-40B4-BE49-F238E27FC236}">
              <a16:creationId xmlns:a16="http://schemas.microsoft.com/office/drawing/2014/main" id="{00000000-0008-0000-0100-000011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88174</xdr:rowOff>
    </xdr:from>
    <xdr:to>
      <xdr:col>85</xdr:col>
      <xdr:colOff>126364</xdr:colOff>
      <xdr:row>65</xdr:row>
      <xdr:rowOff>1633</xdr:rowOff>
    </xdr:to>
    <xdr:cxnSp macro="">
      <xdr:nvCxnSpPr>
        <xdr:cNvPr id="530" name="直線コネクタ 529">
          <a:extLst>
            <a:ext uri="{FF2B5EF4-FFF2-40B4-BE49-F238E27FC236}">
              <a16:creationId xmlns:a16="http://schemas.microsoft.com/office/drawing/2014/main" id="{00000000-0008-0000-0100-000012020000}"/>
            </a:ext>
          </a:extLst>
        </xdr:cNvPr>
        <xdr:cNvCxnSpPr/>
      </xdr:nvCxnSpPr>
      <xdr:spPr>
        <a:xfrm flipV="1">
          <a:off x="16318864" y="9689374"/>
          <a:ext cx="0" cy="1456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65</xdr:row>
      <xdr:rowOff>5460</xdr:rowOff>
    </xdr:from>
    <xdr:ext cx="405111" cy="259045"/>
    <xdr:sp macro="" textlink="">
      <xdr:nvSpPr>
        <xdr:cNvPr id="531" name="【学校施設】&#10;有形固定資産減価償却率最小値テキスト">
          <a:extLst>
            <a:ext uri="{FF2B5EF4-FFF2-40B4-BE49-F238E27FC236}">
              <a16:creationId xmlns:a16="http://schemas.microsoft.com/office/drawing/2014/main" id="{00000000-0008-0000-0100-000013020000}"/>
            </a:ext>
          </a:extLst>
        </xdr:cNvPr>
        <xdr:cNvSpPr txBox="1"/>
      </xdr:nvSpPr>
      <xdr:spPr>
        <a:xfrm>
          <a:off x="16357600" y="11149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65</xdr:row>
      <xdr:rowOff>1633</xdr:rowOff>
    </xdr:from>
    <xdr:to>
      <xdr:col>86</xdr:col>
      <xdr:colOff>25400</xdr:colOff>
      <xdr:row>65</xdr:row>
      <xdr:rowOff>1633</xdr:rowOff>
    </xdr:to>
    <xdr:cxnSp macro="">
      <xdr:nvCxnSpPr>
        <xdr:cNvPr id="532" name="直線コネクタ 531">
          <a:extLst>
            <a:ext uri="{FF2B5EF4-FFF2-40B4-BE49-F238E27FC236}">
              <a16:creationId xmlns:a16="http://schemas.microsoft.com/office/drawing/2014/main" id="{00000000-0008-0000-0100-000014020000}"/>
            </a:ext>
          </a:extLst>
        </xdr:cNvPr>
        <xdr:cNvCxnSpPr/>
      </xdr:nvCxnSpPr>
      <xdr:spPr>
        <a:xfrm>
          <a:off x="16230600" y="11145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34851</xdr:rowOff>
    </xdr:from>
    <xdr:ext cx="405111" cy="259045"/>
    <xdr:sp macro="" textlink="">
      <xdr:nvSpPr>
        <xdr:cNvPr id="533" name="【学校施設】&#10;有形固定資産減価償却率最大値テキスト">
          <a:extLst>
            <a:ext uri="{FF2B5EF4-FFF2-40B4-BE49-F238E27FC236}">
              <a16:creationId xmlns:a16="http://schemas.microsoft.com/office/drawing/2014/main" id="{00000000-0008-0000-0100-000015020000}"/>
            </a:ext>
          </a:extLst>
        </xdr:cNvPr>
        <xdr:cNvSpPr txBox="1"/>
      </xdr:nvSpPr>
      <xdr:spPr>
        <a:xfrm>
          <a:off x="16357600" y="9464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88174</xdr:rowOff>
    </xdr:from>
    <xdr:to>
      <xdr:col>86</xdr:col>
      <xdr:colOff>25400</xdr:colOff>
      <xdr:row>56</xdr:row>
      <xdr:rowOff>88174</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a:off x="16230600" y="9689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87647</xdr:rowOff>
    </xdr:from>
    <xdr:ext cx="405111" cy="259045"/>
    <xdr:sp macro="" textlink="">
      <xdr:nvSpPr>
        <xdr:cNvPr id="535" name="【学校施設】&#10;有形固定資産減価償却率平均値テキスト">
          <a:extLst>
            <a:ext uri="{FF2B5EF4-FFF2-40B4-BE49-F238E27FC236}">
              <a16:creationId xmlns:a16="http://schemas.microsoft.com/office/drawing/2014/main" id="{00000000-0008-0000-0100-000017020000}"/>
            </a:ext>
          </a:extLst>
        </xdr:cNvPr>
        <xdr:cNvSpPr txBox="1"/>
      </xdr:nvSpPr>
      <xdr:spPr>
        <a:xfrm>
          <a:off x="16357600" y="10374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536" name="フローチャート: 判断 535">
          <a:extLst>
            <a:ext uri="{FF2B5EF4-FFF2-40B4-BE49-F238E27FC236}">
              <a16:creationId xmlns:a16="http://schemas.microsoft.com/office/drawing/2014/main" id="{00000000-0008-0000-0100-000018020000}"/>
            </a:ext>
          </a:extLst>
        </xdr:cNvPr>
        <xdr:cNvSpPr/>
      </xdr:nvSpPr>
      <xdr:spPr>
        <a:xfrm>
          <a:off x="162687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537" name="フローチャート: 判断 536">
          <a:extLst>
            <a:ext uri="{FF2B5EF4-FFF2-40B4-BE49-F238E27FC236}">
              <a16:creationId xmlns:a16="http://schemas.microsoft.com/office/drawing/2014/main" id="{00000000-0008-0000-0100-000019020000}"/>
            </a:ext>
          </a:extLst>
        </xdr:cNvPr>
        <xdr:cNvSpPr/>
      </xdr:nvSpPr>
      <xdr:spPr>
        <a:xfrm>
          <a:off x="15430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7983</xdr:rowOff>
    </xdr:from>
    <xdr:to>
      <xdr:col>76</xdr:col>
      <xdr:colOff>165100</xdr:colOff>
      <xdr:row>60</xdr:row>
      <xdr:rowOff>109583</xdr:rowOff>
    </xdr:to>
    <xdr:sp macro="" textlink="">
      <xdr:nvSpPr>
        <xdr:cNvPr id="538" name="フローチャート: 判断 537">
          <a:extLst>
            <a:ext uri="{FF2B5EF4-FFF2-40B4-BE49-F238E27FC236}">
              <a16:creationId xmlns:a16="http://schemas.microsoft.com/office/drawing/2014/main" id="{00000000-0008-0000-0100-00001A020000}"/>
            </a:ext>
          </a:extLst>
        </xdr:cNvPr>
        <xdr:cNvSpPr/>
      </xdr:nvSpPr>
      <xdr:spPr>
        <a:xfrm>
          <a:off x="14541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146776</xdr:rowOff>
    </xdr:from>
    <xdr:to>
      <xdr:col>72</xdr:col>
      <xdr:colOff>38100</xdr:colOff>
      <xdr:row>60</xdr:row>
      <xdr:rowOff>76926</xdr:rowOff>
    </xdr:to>
    <xdr:sp macro="" textlink="">
      <xdr:nvSpPr>
        <xdr:cNvPr id="539" name="フローチャート: 判断 538">
          <a:extLst>
            <a:ext uri="{FF2B5EF4-FFF2-40B4-BE49-F238E27FC236}">
              <a16:creationId xmlns:a16="http://schemas.microsoft.com/office/drawing/2014/main" id="{00000000-0008-0000-0100-00001B020000}"/>
            </a:ext>
          </a:extLst>
        </xdr:cNvPr>
        <xdr:cNvSpPr/>
      </xdr:nvSpPr>
      <xdr:spPr>
        <a:xfrm>
          <a:off x="13652500" y="1026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35741</xdr:rowOff>
    </xdr:from>
    <xdr:to>
      <xdr:col>67</xdr:col>
      <xdr:colOff>101600</xdr:colOff>
      <xdr:row>59</xdr:row>
      <xdr:rowOff>137341</xdr:rowOff>
    </xdr:to>
    <xdr:sp macro="" textlink="">
      <xdr:nvSpPr>
        <xdr:cNvPr id="540" name="フローチャート: 判断 539">
          <a:extLst>
            <a:ext uri="{FF2B5EF4-FFF2-40B4-BE49-F238E27FC236}">
              <a16:creationId xmlns:a16="http://schemas.microsoft.com/office/drawing/2014/main" id="{00000000-0008-0000-0100-00001C020000}"/>
            </a:ext>
          </a:extLst>
        </xdr:cNvPr>
        <xdr:cNvSpPr/>
      </xdr:nvSpPr>
      <xdr:spPr>
        <a:xfrm>
          <a:off x="12763500" y="1015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00000000-0008-0000-0100-00001D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00000000-0008-0000-0100-00001E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000000-0008-0000-0100-00001F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100-000020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100-000021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40640</xdr:rowOff>
    </xdr:from>
    <xdr:to>
      <xdr:col>85</xdr:col>
      <xdr:colOff>177800</xdr:colOff>
      <xdr:row>58</xdr:row>
      <xdr:rowOff>142240</xdr:rowOff>
    </xdr:to>
    <xdr:sp macro="" textlink="">
      <xdr:nvSpPr>
        <xdr:cNvPr id="546" name="楕円 545">
          <a:extLst>
            <a:ext uri="{FF2B5EF4-FFF2-40B4-BE49-F238E27FC236}">
              <a16:creationId xmlns:a16="http://schemas.microsoft.com/office/drawing/2014/main" id="{00000000-0008-0000-0100-000022020000}"/>
            </a:ext>
          </a:extLst>
        </xdr:cNvPr>
        <xdr:cNvSpPr/>
      </xdr:nvSpPr>
      <xdr:spPr>
        <a:xfrm>
          <a:off x="16268700" y="998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63517</xdr:rowOff>
    </xdr:from>
    <xdr:ext cx="405111" cy="259045"/>
    <xdr:sp macro="" textlink="">
      <xdr:nvSpPr>
        <xdr:cNvPr id="547" name="【学校施設】&#10;有形固定資産減価償却率該当値テキスト">
          <a:extLst>
            <a:ext uri="{FF2B5EF4-FFF2-40B4-BE49-F238E27FC236}">
              <a16:creationId xmlns:a16="http://schemas.microsoft.com/office/drawing/2014/main" id="{00000000-0008-0000-0100-000023020000}"/>
            </a:ext>
          </a:extLst>
        </xdr:cNvPr>
        <xdr:cNvSpPr txBox="1"/>
      </xdr:nvSpPr>
      <xdr:spPr>
        <a:xfrm>
          <a:off x="16357600" y="983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159838</xdr:rowOff>
    </xdr:from>
    <xdr:to>
      <xdr:col>81</xdr:col>
      <xdr:colOff>101600</xdr:colOff>
      <xdr:row>58</xdr:row>
      <xdr:rowOff>89988</xdr:rowOff>
    </xdr:to>
    <xdr:sp macro="" textlink="">
      <xdr:nvSpPr>
        <xdr:cNvPr id="548" name="楕円 547">
          <a:extLst>
            <a:ext uri="{FF2B5EF4-FFF2-40B4-BE49-F238E27FC236}">
              <a16:creationId xmlns:a16="http://schemas.microsoft.com/office/drawing/2014/main" id="{00000000-0008-0000-0100-000024020000}"/>
            </a:ext>
          </a:extLst>
        </xdr:cNvPr>
        <xdr:cNvSpPr/>
      </xdr:nvSpPr>
      <xdr:spPr>
        <a:xfrm>
          <a:off x="15430500" y="9932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39188</xdr:rowOff>
    </xdr:from>
    <xdr:to>
      <xdr:col>85</xdr:col>
      <xdr:colOff>127000</xdr:colOff>
      <xdr:row>58</xdr:row>
      <xdr:rowOff>91440</xdr:rowOff>
    </xdr:to>
    <xdr:cxnSp macro="">
      <xdr:nvCxnSpPr>
        <xdr:cNvPr id="549" name="直線コネクタ 548">
          <a:extLst>
            <a:ext uri="{FF2B5EF4-FFF2-40B4-BE49-F238E27FC236}">
              <a16:creationId xmlns:a16="http://schemas.microsoft.com/office/drawing/2014/main" id="{00000000-0008-0000-0100-000025020000}"/>
            </a:ext>
          </a:extLst>
        </xdr:cNvPr>
        <xdr:cNvCxnSpPr/>
      </xdr:nvCxnSpPr>
      <xdr:spPr>
        <a:xfrm>
          <a:off x="15481300" y="9983288"/>
          <a:ext cx="8382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94524</xdr:rowOff>
    </xdr:from>
    <xdr:to>
      <xdr:col>76</xdr:col>
      <xdr:colOff>165100</xdr:colOff>
      <xdr:row>58</xdr:row>
      <xdr:rowOff>24674</xdr:rowOff>
    </xdr:to>
    <xdr:sp macro="" textlink="">
      <xdr:nvSpPr>
        <xdr:cNvPr id="550" name="楕円 549">
          <a:extLst>
            <a:ext uri="{FF2B5EF4-FFF2-40B4-BE49-F238E27FC236}">
              <a16:creationId xmlns:a16="http://schemas.microsoft.com/office/drawing/2014/main" id="{00000000-0008-0000-0100-000026020000}"/>
            </a:ext>
          </a:extLst>
        </xdr:cNvPr>
        <xdr:cNvSpPr/>
      </xdr:nvSpPr>
      <xdr:spPr>
        <a:xfrm>
          <a:off x="14541500" y="9867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145324</xdr:rowOff>
    </xdr:from>
    <xdr:to>
      <xdr:col>81</xdr:col>
      <xdr:colOff>50800</xdr:colOff>
      <xdr:row>58</xdr:row>
      <xdr:rowOff>39188</xdr:rowOff>
    </xdr:to>
    <xdr:cxnSp macro="">
      <xdr:nvCxnSpPr>
        <xdr:cNvPr id="551" name="直線コネクタ 550">
          <a:extLst>
            <a:ext uri="{FF2B5EF4-FFF2-40B4-BE49-F238E27FC236}">
              <a16:creationId xmlns:a16="http://schemas.microsoft.com/office/drawing/2014/main" id="{00000000-0008-0000-0100-000027020000}"/>
            </a:ext>
          </a:extLst>
        </xdr:cNvPr>
        <xdr:cNvCxnSpPr/>
      </xdr:nvCxnSpPr>
      <xdr:spPr>
        <a:xfrm>
          <a:off x="14592300" y="9917974"/>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35741</xdr:rowOff>
    </xdr:from>
    <xdr:to>
      <xdr:col>72</xdr:col>
      <xdr:colOff>38100</xdr:colOff>
      <xdr:row>57</xdr:row>
      <xdr:rowOff>137341</xdr:rowOff>
    </xdr:to>
    <xdr:sp macro="" textlink="">
      <xdr:nvSpPr>
        <xdr:cNvPr id="552" name="楕円 551">
          <a:extLst>
            <a:ext uri="{FF2B5EF4-FFF2-40B4-BE49-F238E27FC236}">
              <a16:creationId xmlns:a16="http://schemas.microsoft.com/office/drawing/2014/main" id="{00000000-0008-0000-0100-000028020000}"/>
            </a:ext>
          </a:extLst>
        </xdr:cNvPr>
        <xdr:cNvSpPr/>
      </xdr:nvSpPr>
      <xdr:spPr>
        <a:xfrm>
          <a:off x="13652500" y="9808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86541</xdr:rowOff>
    </xdr:from>
    <xdr:to>
      <xdr:col>76</xdr:col>
      <xdr:colOff>114300</xdr:colOff>
      <xdr:row>57</xdr:row>
      <xdr:rowOff>145324</xdr:rowOff>
    </xdr:to>
    <xdr:cxnSp macro="">
      <xdr:nvCxnSpPr>
        <xdr:cNvPr id="553" name="直線コネクタ 552">
          <a:extLst>
            <a:ext uri="{FF2B5EF4-FFF2-40B4-BE49-F238E27FC236}">
              <a16:creationId xmlns:a16="http://schemas.microsoft.com/office/drawing/2014/main" id="{00000000-0008-0000-0100-000029020000}"/>
            </a:ext>
          </a:extLst>
        </xdr:cNvPr>
        <xdr:cNvCxnSpPr/>
      </xdr:nvCxnSpPr>
      <xdr:spPr>
        <a:xfrm>
          <a:off x="13703300" y="9859191"/>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145143</xdr:rowOff>
    </xdr:from>
    <xdr:to>
      <xdr:col>67</xdr:col>
      <xdr:colOff>101600</xdr:colOff>
      <xdr:row>57</xdr:row>
      <xdr:rowOff>75293</xdr:rowOff>
    </xdr:to>
    <xdr:sp macro="" textlink="">
      <xdr:nvSpPr>
        <xdr:cNvPr id="554" name="楕円 553">
          <a:extLst>
            <a:ext uri="{FF2B5EF4-FFF2-40B4-BE49-F238E27FC236}">
              <a16:creationId xmlns:a16="http://schemas.microsoft.com/office/drawing/2014/main" id="{00000000-0008-0000-0100-00002A020000}"/>
            </a:ext>
          </a:extLst>
        </xdr:cNvPr>
        <xdr:cNvSpPr/>
      </xdr:nvSpPr>
      <xdr:spPr>
        <a:xfrm>
          <a:off x="12763500" y="9746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24493</xdr:rowOff>
    </xdr:from>
    <xdr:to>
      <xdr:col>71</xdr:col>
      <xdr:colOff>177800</xdr:colOff>
      <xdr:row>57</xdr:row>
      <xdr:rowOff>86541</xdr:rowOff>
    </xdr:to>
    <xdr:cxnSp macro="">
      <xdr:nvCxnSpPr>
        <xdr:cNvPr id="555" name="直線コネクタ 554">
          <a:extLst>
            <a:ext uri="{FF2B5EF4-FFF2-40B4-BE49-F238E27FC236}">
              <a16:creationId xmlns:a16="http://schemas.microsoft.com/office/drawing/2014/main" id="{00000000-0008-0000-0100-00002B020000}"/>
            </a:ext>
          </a:extLst>
        </xdr:cNvPr>
        <xdr:cNvCxnSpPr/>
      </xdr:nvCxnSpPr>
      <xdr:spPr>
        <a:xfrm>
          <a:off x="12814300" y="9797143"/>
          <a:ext cx="8890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156227</xdr:rowOff>
    </xdr:from>
    <xdr:ext cx="405111" cy="259045"/>
    <xdr:sp macro="" textlink="">
      <xdr:nvSpPr>
        <xdr:cNvPr id="556" name="n_1aveValue【学校施設】&#10;有形固定資産減価償却率">
          <a:extLst>
            <a:ext uri="{FF2B5EF4-FFF2-40B4-BE49-F238E27FC236}">
              <a16:creationId xmlns:a16="http://schemas.microsoft.com/office/drawing/2014/main" id="{00000000-0008-0000-0100-00002C020000}"/>
            </a:ext>
          </a:extLst>
        </xdr:cNvPr>
        <xdr:cNvSpPr txBox="1"/>
      </xdr:nvSpPr>
      <xdr:spPr>
        <a:xfrm>
          <a:off x="15266044"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100710</xdr:rowOff>
    </xdr:from>
    <xdr:ext cx="405111" cy="259045"/>
    <xdr:sp macro="" textlink="">
      <xdr:nvSpPr>
        <xdr:cNvPr id="557" name="n_2aveValue【学校施設】&#10;有形固定資産減価償却率">
          <a:extLst>
            <a:ext uri="{FF2B5EF4-FFF2-40B4-BE49-F238E27FC236}">
              <a16:creationId xmlns:a16="http://schemas.microsoft.com/office/drawing/2014/main" id="{00000000-0008-0000-0100-00002D020000}"/>
            </a:ext>
          </a:extLst>
        </xdr:cNvPr>
        <xdr:cNvSpPr txBox="1"/>
      </xdr:nvSpPr>
      <xdr:spPr>
        <a:xfrm>
          <a:off x="14389744" y="10387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68053</xdr:rowOff>
    </xdr:from>
    <xdr:ext cx="405111" cy="259045"/>
    <xdr:sp macro="" textlink="">
      <xdr:nvSpPr>
        <xdr:cNvPr id="558" name="n_3aveValue【学校施設】&#10;有形固定資産減価償却率">
          <a:extLst>
            <a:ext uri="{FF2B5EF4-FFF2-40B4-BE49-F238E27FC236}">
              <a16:creationId xmlns:a16="http://schemas.microsoft.com/office/drawing/2014/main" id="{00000000-0008-0000-0100-00002E020000}"/>
            </a:ext>
          </a:extLst>
        </xdr:cNvPr>
        <xdr:cNvSpPr txBox="1"/>
      </xdr:nvSpPr>
      <xdr:spPr>
        <a:xfrm>
          <a:off x="13500744" y="10355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128468</xdr:rowOff>
    </xdr:from>
    <xdr:ext cx="405111" cy="259045"/>
    <xdr:sp macro="" textlink="">
      <xdr:nvSpPr>
        <xdr:cNvPr id="559" name="n_4aveValue【学校施設】&#10;有形固定資産減価償却率">
          <a:extLst>
            <a:ext uri="{FF2B5EF4-FFF2-40B4-BE49-F238E27FC236}">
              <a16:creationId xmlns:a16="http://schemas.microsoft.com/office/drawing/2014/main" id="{00000000-0008-0000-0100-00002F020000}"/>
            </a:ext>
          </a:extLst>
        </xdr:cNvPr>
        <xdr:cNvSpPr txBox="1"/>
      </xdr:nvSpPr>
      <xdr:spPr>
        <a:xfrm>
          <a:off x="12611744" y="10244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106515</xdr:rowOff>
    </xdr:from>
    <xdr:ext cx="405111" cy="259045"/>
    <xdr:sp macro="" textlink="">
      <xdr:nvSpPr>
        <xdr:cNvPr id="560" name="n_1mainValue【学校施設】&#10;有形固定資産減価償却率">
          <a:extLst>
            <a:ext uri="{FF2B5EF4-FFF2-40B4-BE49-F238E27FC236}">
              <a16:creationId xmlns:a16="http://schemas.microsoft.com/office/drawing/2014/main" id="{00000000-0008-0000-0100-000030020000}"/>
            </a:ext>
          </a:extLst>
        </xdr:cNvPr>
        <xdr:cNvSpPr txBox="1"/>
      </xdr:nvSpPr>
      <xdr:spPr>
        <a:xfrm>
          <a:off x="15266044" y="9707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41201</xdr:rowOff>
    </xdr:from>
    <xdr:ext cx="405111" cy="259045"/>
    <xdr:sp macro="" textlink="">
      <xdr:nvSpPr>
        <xdr:cNvPr id="561" name="n_2mainValue【学校施設】&#10;有形固定資産減価償却率">
          <a:extLst>
            <a:ext uri="{FF2B5EF4-FFF2-40B4-BE49-F238E27FC236}">
              <a16:creationId xmlns:a16="http://schemas.microsoft.com/office/drawing/2014/main" id="{00000000-0008-0000-0100-000031020000}"/>
            </a:ext>
          </a:extLst>
        </xdr:cNvPr>
        <xdr:cNvSpPr txBox="1"/>
      </xdr:nvSpPr>
      <xdr:spPr>
        <a:xfrm>
          <a:off x="14389744" y="9642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153868</xdr:rowOff>
    </xdr:from>
    <xdr:ext cx="405111" cy="259045"/>
    <xdr:sp macro="" textlink="">
      <xdr:nvSpPr>
        <xdr:cNvPr id="562" name="n_3mainValue【学校施設】&#10;有形固定資産減価償却率">
          <a:extLst>
            <a:ext uri="{FF2B5EF4-FFF2-40B4-BE49-F238E27FC236}">
              <a16:creationId xmlns:a16="http://schemas.microsoft.com/office/drawing/2014/main" id="{00000000-0008-0000-0100-000032020000}"/>
            </a:ext>
          </a:extLst>
        </xdr:cNvPr>
        <xdr:cNvSpPr txBox="1"/>
      </xdr:nvSpPr>
      <xdr:spPr>
        <a:xfrm>
          <a:off x="13500744" y="9583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91820</xdr:rowOff>
    </xdr:from>
    <xdr:ext cx="405111" cy="259045"/>
    <xdr:sp macro="" textlink="">
      <xdr:nvSpPr>
        <xdr:cNvPr id="563" name="n_4mainValue【学校施設】&#10;有形固定資産減価償却率">
          <a:extLst>
            <a:ext uri="{FF2B5EF4-FFF2-40B4-BE49-F238E27FC236}">
              <a16:creationId xmlns:a16="http://schemas.microsoft.com/office/drawing/2014/main" id="{00000000-0008-0000-0100-000033020000}"/>
            </a:ext>
          </a:extLst>
        </xdr:cNvPr>
        <xdr:cNvSpPr txBox="1"/>
      </xdr:nvSpPr>
      <xdr:spPr>
        <a:xfrm>
          <a:off x="12611744" y="9521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4" name="正方形/長方形 563">
          <a:extLst>
            <a:ext uri="{FF2B5EF4-FFF2-40B4-BE49-F238E27FC236}">
              <a16:creationId xmlns:a16="http://schemas.microsoft.com/office/drawing/2014/main" id="{00000000-0008-0000-0100-000034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5" name="正方形/長方形 564">
          <a:extLst>
            <a:ext uri="{FF2B5EF4-FFF2-40B4-BE49-F238E27FC236}">
              <a16:creationId xmlns:a16="http://schemas.microsoft.com/office/drawing/2014/main" id="{00000000-0008-0000-0100-000035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6" name="正方形/長方形 565">
          <a:extLst>
            <a:ext uri="{FF2B5EF4-FFF2-40B4-BE49-F238E27FC236}">
              <a16:creationId xmlns:a16="http://schemas.microsoft.com/office/drawing/2014/main" id="{00000000-0008-0000-0100-000036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7" name="正方形/長方形 566">
          <a:extLst>
            <a:ext uri="{FF2B5EF4-FFF2-40B4-BE49-F238E27FC236}">
              <a16:creationId xmlns:a16="http://schemas.microsoft.com/office/drawing/2014/main" id="{00000000-0008-0000-0100-000037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8" name="正方形/長方形 567">
          <a:extLst>
            <a:ext uri="{FF2B5EF4-FFF2-40B4-BE49-F238E27FC236}">
              <a16:creationId xmlns:a16="http://schemas.microsoft.com/office/drawing/2014/main" id="{00000000-0008-0000-0100-000038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9" name="正方形/長方形 568">
          <a:extLst>
            <a:ext uri="{FF2B5EF4-FFF2-40B4-BE49-F238E27FC236}">
              <a16:creationId xmlns:a16="http://schemas.microsoft.com/office/drawing/2014/main" id="{00000000-0008-0000-0100-000039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0" name="正方形/長方形 569">
          <a:extLst>
            <a:ext uri="{FF2B5EF4-FFF2-40B4-BE49-F238E27FC236}">
              <a16:creationId xmlns:a16="http://schemas.microsoft.com/office/drawing/2014/main" id="{00000000-0008-0000-0100-00003A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1" name="正方形/長方形 570">
          <a:extLst>
            <a:ext uri="{FF2B5EF4-FFF2-40B4-BE49-F238E27FC236}">
              <a16:creationId xmlns:a16="http://schemas.microsoft.com/office/drawing/2014/main" id="{00000000-0008-0000-0100-00003B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2" name="テキスト ボックス 571">
          <a:extLst>
            <a:ext uri="{FF2B5EF4-FFF2-40B4-BE49-F238E27FC236}">
              <a16:creationId xmlns:a16="http://schemas.microsoft.com/office/drawing/2014/main" id="{00000000-0008-0000-0100-00003C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3" name="直線コネクタ 572">
          <a:extLst>
            <a:ext uri="{FF2B5EF4-FFF2-40B4-BE49-F238E27FC236}">
              <a16:creationId xmlns:a16="http://schemas.microsoft.com/office/drawing/2014/main" id="{00000000-0008-0000-0100-00003D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4" name="テキスト ボックス 573">
          <a:extLst>
            <a:ext uri="{FF2B5EF4-FFF2-40B4-BE49-F238E27FC236}">
              <a16:creationId xmlns:a16="http://schemas.microsoft.com/office/drawing/2014/main" id="{00000000-0008-0000-0100-00003E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5" name="直線コネクタ 574">
          <a:extLst>
            <a:ext uri="{FF2B5EF4-FFF2-40B4-BE49-F238E27FC236}">
              <a16:creationId xmlns:a16="http://schemas.microsoft.com/office/drawing/2014/main" id="{00000000-0008-0000-0100-00003F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6" name="テキスト ボックス 575">
          <a:extLst>
            <a:ext uri="{FF2B5EF4-FFF2-40B4-BE49-F238E27FC236}">
              <a16:creationId xmlns:a16="http://schemas.microsoft.com/office/drawing/2014/main" id="{00000000-0008-0000-0100-000040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7" name="直線コネクタ 576">
          <a:extLst>
            <a:ext uri="{FF2B5EF4-FFF2-40B4-BE49-F238E27FC236}">
              <a16:creationId xmlns:a16="http://schemas.microsoft.com/office/drawing/2014/main" id="{00000000-0008-0000-0100-000041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8" name="テキスト ボックス 577">
          <a:extLst>
            <a:ext uri="{FF2B5EF4-FFF2-40B4-BE49-F238E27FC236}">
              <a16:creationId xmlns:a16="http://schemas.microsoft.com/office/drawing/2014/main" id="{00000000-0008-0000-0100-000042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9" name="直線コネクタ 578">
          <a:extLst>
            <a:ext uri="{FF2B5EF4-FFF2-40B4-BE49-F238E27FC236}">
              <a16:creationId xmlns:a16="http://schemas.microsoft.com/office/drawing/2014/main" id="{00000000-0008-0000-0100-000043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0" name="テキスト ボックス 579">
          <a:extLst>
            <a:ext uri="{FF2B5EF4-FFF2-40B4-BE49-F238E27FC236}">
              <a16:creationId xmlns:a16="http://schemas.microsoft.com/office/drawing/2014/main" id="{00000000-0008-0000-0100-000044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1" name="直線コネクタ 580">
          <a:extLst>
            <a:ext uri="{FF2B5EF4-FFF2-40B4-BE49-F238E27FC236}">
              <a16:creationId xmlns:a16="http://schemas.microsoft.com/office/drawing/2014/main" id="{00000000-0008-0000-0100-000045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2" name="テキスト ボックス 581">
          <a:extLst>
            <a:ext uri="{FF2B5EF4-FFF2-40B4-BE49-F238E27FC236}">
              <a16:creationId xmlns:a16="http://schemas.microsoft.com/office/drawing/2014/main" id="{00000000-0008-0000-0100-000046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3" name="直線コネクタ 582">
          <a:extLst>
            <a:ext uri="{FF2B5EF4-FFF2-40B4-BE49-F238E27FC236}">
              <a16:creationId xmlns:a16="http://schemas.microsoft.com/office/drawing/2014/main" id="{00000000-0008-0000-0100-000047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4" name="テキスト ボックス 583">
          <a:extLst>
            <a:ext uri="{FF2B5EF4-FFF2-40B4-BE49-F238E27FC236}">
              <a16:creationId xmlns:a16="http://schemas.microsoft.com/office/drawing/2014/main" id="{00000000-0008-0000-0100-00004802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00000000-0008-0000-0100-000049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6" name="テキスト ボックス 585">
          <a:extLst>
            <a:ext uri="{FF2B5EF4-FFF2-40B4-BE49-F238E27FC236}">
              <a16:creationId xmlns:a16="http://schemas.microsoft.com/office/drawing/2014/main" id="{00000000-0008-0000-0100-00004A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00000000-0008-0000-0100-00004B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137541</xdr:rowOff>
    </xdr:from>
    <xdr:to>
      <xdr:col>116</xdr:col>
      <xdr:colOff>62864</xdr:colOff>
      <xdr:row>63</xdr:row>
      <xdr:rowOff>93726</xdr:rowOff>
    </xdr:to>
    <xdr:cxnSp macro="">
      <xdr:nvCxnSpPr>
        <xdr:cNvPr id="588" name="直線コネクタ 587">
          <a:extLst>
            <a:ext uri="{FF2B5EF4-FFF2-40B4-BE49-F238E27FC236}">
              <a16:creationId xmlns:a16="http://schemas.microsoft.com/office/drawing/2014/main" id="{00000000-0008-0000-0100-00004C020000}"/>
            </a:ext>
          </a:extLst>
        </xdr:cNvPr>
        <xdr:cNvCxnSpPr/>
      </xdr:nvCxnSpPr>
      <xdr:spPr>
        <a:xfrm flipV="1">
          <a:off x="22160864" y="9738741"/>
          <a:ext cx="0" cy="1156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97553</xdr:rowOff>
    </xdr:from>
    <xdr:ext cx="469744" cy="259045"/>
    <xdr:sp macro="" textlink="">
      <xdr:nvSpPr>
        <xdr:cNvPr id="589" name="【学校施設】&#10;一人当たり面積最小値テキスト">
          <a:extLst>
            <a:ext uri="{FF2B5EF4-FFF2-40B4-BE49-F238E27FC236}">
              <a16:creationId xmlns:a16="http://schemas.microsoft.com/office/drawing/2014/main" id="{00000000-0008-0000-0100-00004D020000}"/>
            </a:ext>
          </a:extLst>
        </xdr:cNvPr>
        <xdr:cNvSpPr txBox="1"/>
      </xdr:nvSpPr>
      <xdr:spPr>
        <a:xfrm>
          <a:off x="22199600" y="10898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93726</xdr:rowOff>
    </xdr:from>
    <xdr:to>
      <xdr:col>116</xdr:col>
      <xdr:colOff>152400</xdr:colOff>
      <xdr:row>63</xdr:row>
      <xdr:rowOff>93726</xdr:rowOff>
    </xdr:to>
    <xdr:cxnSp macro="">
      <xdr:nvCxnSpPr>
        <xdr:cNvPr id="590" name="直線コネクタ 589">
          <a:extLst>
            <a:ext uri="{FF2B5EF4-FFF2-40B4-BE49-F238E27FC236}">
              <a16:creationId xmlns:a16="http://schemas.microsoft.com/office/drawing/2014/main" id="{00000000-0008-0000-0100-00004E020000}"/>
            </a:ext>
          </a:extLst>
        </xdr:cNvPr>
        <xdr:cNvCxnSpPr/>
      </xdr:nvCxnSpPr>
      <xdr:spPr>
        <a:xfrm>
          <a:off x="22072600" y="10895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84218</xdr:rowOff>
    </xdr:from>
    <xdr:ext cx="469744" cy="259045"/>
    <xdr:sp macro="" textlink="">
      <xdr:nvSpPr>
        <xdr:cNvPr id="591" name="【学校施設】&#10;一人当たり面積最大値テキスト">
          <a:extLst>
            <a:ext uri="{FF2B5EF4-FFF2-40B4-BE49-F238E27FC236}">
              <a16:creationId xmlns:a16="http://schemas.microsoft.com/office/drawing/2014/main" id="{00000000-0008-0000-0100-00004F020000}"/>
            </a:ext>
          </a:extLst>
        </xdr:cNvPr>
        <xdr:cNvSpPr txBox="1"/>
      </xdr:nvSpPr>
      <xdr:spPr>
        <a:xfrm>
          <a:off x="22199600" y="9513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137541</xdr:rowOff>
    </xdr:from>
    <xdr:to>
      <xdr:col>116</xdr:col>
      <xdr:colOff>152400</xdr:colOff>
      <xdr:row>56</xdr:row>
      <xdr:rowOff>137541</xdr:rowOff>
    </xdr:to>
    <xdr:cxnSp macro="">
      <xdr:nvCxnSpPr>
        <xdr:cNvPr id="592" name="直線コネクタ 591">
          <a:extLst>
            <a:ext uri="{FF2B5EF4-FFF2-40B4-BE49-F238E27FC236}">
              <a16:creationId xmlns:a16="http://schemas.microsoft.com/office/drawing/2014/main" id="{00000000-0008-0000-0100-000050020000}"/>
            </a:ext>
          </a:extLst>
        </xdr:cNvPr>
        <xdr:cNvCxnSpPr/>
      </xdr:nvCxnSpPr>
      <xdr:spPr>
        <a:xfrm>
          <a:off x="22072600" y="9738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138193</xdr:rowOff>
    </xdr:from>
    <xdr:ext cx="469744" cy="259045"/>
    <xdr:sp macro="" textlink="">
      <xdr:nvSpPr>
        <xdr:cNvPr id="593" name="【学校施設】&#10;一人当たり面積平均値テキスト">
          <a:extLst>
            <a:ext uri="{FF2B5EF4-FFF2-40B4-BE49-F238E27FC236}">
              <a16:creationId xmlns:a16="http://schemas.microsoft.com/office/drawing/2014/main" id="{00000000-0008-0000-0100-000051020000}"/>
            </a:ext>
          </a:extLst>
        </xdr:cNvPr>
        <xdr:cNvSpPr txBox="1"/>
      </xdr:nvSpPr>
      <xdr:spPr>
        <a:xfrm>
          <a:off x="22199600" y="104251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115316</xdr:rowOff>
    </xdr:from>
    <xdr:to>
      <xdr:col>116</xdr:col>
      <xdr:colOff>114300</xdr:colOff>
      <xdr:row>62</xdr:row>
      <xdr:rowOff>45466</xdr:rowOff>
    </xdr:to>
    <xdr:sp macro="" textlink="">
      <xdr:nvSpPr>
        <xdr:cNvPr id="594" name="フローチャート: 判断 593">
          <a:extLst>
            <a:ext uri="{FF2B5EF4-FFF2-40B4-BE49-F238E27FC236}">
              <a16:creationId xmlns:a16="http://schemas.microsoft.com/office/drawing/2014/main" id="{00000000-0008-0000-0100-000052020000}"/>
            </a:ext>
          </a:extLst>
        </xdr:cNvPr>
        <xdr:cNvSpPr/>
      </xdr:nvSpPr>
      <xdr:spPr>
        <a:xfrm>
          <a:off x="22110700" y="105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123317</xdr:rowOff>
    </xdr:from>
    <xdr:to>
      <xdr:col>112</xdr:col>
      <xdr:colOff>38100</xdr:colOff>
      <xdr:row>62</xdr:row>
      <xdr:rowOff>53467</xdr:rowOff>
    </xdr:to>
    <xdr:sp macro="" textlink="">
      <xdr:nvSpPr>
        <xdr:cNvPr id="595" name="フローチャート: 判断 594">
          <a:extLst>
            <a:ext uri="{FF2B5EF4-FFF2-40B4-BE49-F238E27FC236}">
              <a16:creationId xmlns:a16="http://schemas.microsoft.com/office/drawing/2014/main" id="{00000000-0008-0000-0100-000053020000}"/>
            </a:ext>
          </a:extLst>
        </xdr:cNvPr>
        <xdr:cNvSpPr/>
      </xdr:nvSpPr>
      <xdr:spPr>
        <a:xfrm>
          <a:off x="21272500" y="10581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144272</xdr:rowOff>
    </xdr:from>
    <xdr:to>
      <xdr:col>107</xdr:col>
      <xdr:colOff>101600</xdr:colOff>
      <xdr:row>62</xdr:row>
      <xdr:rowOff>74422</xdr:rowOff>
    </xdr:to>
    <xdr:sp macro="" textlink="">
      <xdr:nvSpPr>
        <xdr:cNvPr id="596" name="フローチャート: 判断 595">
          <a:extLst>
            <a:ext uri="{FF2B5EF4-FFF2-40B4-BE49-F238E27FC236}">
              <a16:creationId xmlns:a16="http://schemas.microsoft.com/office/drawing/2014/main" id="{00000000-0008-0000-0100-000054020000}"/>
            </a:ext>
          </a:extLst>
        </xdr:cNvPr>
        <xdr:cNvSpPr/>
      </xdr:nvSpPr>
      <xdr:spPr>
        <a:xfrm>
          <a:off x="20383500" y="10602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159131</xdr:rowOff>
    </xdr:from>
    <xdr:to>
      <xdr:col>102</xdr:col>
      <xdr:colOff>165100</xdr:colOff>
      <xdr:row>62</xdr:row>
      <xdr:rowOff>89281</xdr:rowOff>
    </xdr:to>
    <xdr:sp macro="" textlink="">
      <xdr:nvSpPr>
        <xdr:cNvPr id="597" name="フローチャート: 判断 596">
          <a:extLst>
            <a:ext uri="{FF2B5EF4-FFF2-40B4-BE49-F238E27FC236}">
              <a16:creationId xmlns:a16="http://schemas.microsoft.com/office/drawing/2014/main" id="{00000000-0008-0000-0100-000055020000}"/>
            </a:ext>
          </a:extLst>
        </xdr:cNvPr>
        <xdr:cNvSpPr/>
      </xdr:nvSpPr>
      <xdr:spPr>
        <a:xfrm>
          <a:off x="19494500" y="1061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6731</xdr:rowOff>
    </xdr:from>
    <xdr:to>
      <xdr:col>98</xdr:col>
      <xdr:colOff>38100</xdr:colOff>
      <xdr:row>62</xdr:row>
      <xdr:rowOff>108331</xdr:rowOff>
    </xdr:to>
    <xdr:sp macro="" textlink="">
      <xdr:nvSpPr>
        <xdr:cNvPr id="598" name="フローチャート: 判断 597">
          <a:extLst>
            <a:ext uri="{FF2B5EF4-FFF2-40B4-BE49-F238E27FC236}">
              <a16:creationId xmlns:a16="http://schemas.microsoft.com/office/drawing/2014/main" id="{00000000-0008-0000-0100-000056020000}"/>
            </a:ext>
          </a:extLst>
        </xdr:cNvPr>
        <xdr:cNvSpPr/>
      </xdr:nvSpPr>
      <xdr:spPr>
        <a:xfrm>
          <a:off x="18605500" y="10636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00000000-0008-0000-0100-000057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00000000-0008-0000-0100-000058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100-000059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100-00005A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100-00005B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22733</xdr:rowOff>
    </xdr:from>
    <xdr:to>
      <xdr:col>116</xdr:col>
      <xdr:colOff>114300</xdr:colOff>
      <xdr:row>62</xdr:row>
      <xdr:rowOff>124333</xdr:rowOff>
    </xdr:to>
    <xdr:sp macro="" textlink="">
      <xdr:nvSpPr>
        <xdr:cNvPr id="604" name="楕円 603">
          <a:extLst>
            <a:ext uri="{FF2B5EF4-FFF2-40B4-BE49-F238E27FC236}">
              <a16:creationId xmlns:a16="http://schemas.microsoft.com/office/drawing/2014/main" id="{00000000-0008-0000-0100-00005C020000}"/>
            </a:ext>
          </a:extLst>
        </xdr:cNvPr>
        <xdr:cNvSpPr/>
      </xdr:nvSpPr>
      <xdr:spPr>
        <a:xfrm>
          <a:off x="22110700" y="10652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1160</xdr:rowOff>
    </xdr:from>
    <xdr:ext cx="469744" cy="259045"/>
    <xdr:sp macro="" textlink="">
      <xdr:nvSpPr>
        <xdr:cNvPr id="605" name="【学校施設】&#10;一人当たり面積該当値テキスト">
          <a:extLst>
            <a:ext uri="{FF2B5EF4-FFF2-40B4-BE49-F238E27FC236}">
              <a16:creationId xmlns:a16="http://schemas.microsoft.com/office/drawing/2014/main" id="{00000000-0008-0000-0100-00005D020000}"/>
            </a:ext>
          </a:extLst>
        </xdr:cNvPr>
        <xdr:cNvSpPr txBox="1"/>
      </xdr:nvSpPr>
      <xdr:spPr>
        <a:xfrm>
          <a:off x="22199600" y="10631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39497</xdr:rowOff>
    </xdr:from>
    <xdr:to>
      <xdr:col>112</xdr:col>
      <xdr:colOff>38100</xdr:colOff>
      <xdr:row>62</xdr:row>
      <xdr:rowOff>141097</xdr:rowOff>
    </xdr:to>
    <xdr:sp macro="" textlink="">
      <xdr:nvSpPr>
        <xdr:cNvPr id="606" name="楕円 605">
          <a:extLst>
            <a:ext uri="{FF2B5EF4-FFF2-40B4-BE49-F238E27FC236}">
              <a16:creationId xmlns:a16="http://schemas.microsoft.com/office/drawing/2014/main" id="{00000000-0008-0000-0100-00005E020000}"/>
            </a:ext>
          </a:extLst>
        </xdr:cNvPr>
        <xdr:cNvSpPr/>
      </xdr:nvSpPr>
      <xdr:spPr>
        <a:xfrm>
          <a:off x="21272500" y="10669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73533</xdr:rowOff>
    </xdr:from>
    <xdr:to>
      <xdr:col>116</xdr:col>
      <xdr:colOff>63500</xdr:colOff>
      <xdr:row>62</xdr:row>
      <xdr:rowOff>90297</xdr:rowOff>
    </xdr:to>
    <xdr:cxnSp macro="">
      <xdr:nvCxnSpPr>
        <xdr:cNvPr id="607" name="直線コネクタ 606">
          <a:extLst>
            <a:ext uri="{FF2B5EF4-FFF2-40B4-BE49-F238E27FC236}">
              <a16:creationId xmlns:a16="http://schemas.microsoft.com/office/drawing/2014/main" id="{00000000-0008-0000-0100-00005F020000}"/>
            </a:ext>
          </a:extLst>
        </xdr:cNvPr>
        <xdr:cNvCxnSpPr/>
      </xdr:nvCxnSpPr>
      <xdr:spPr>
        <a:xfrm flipV="1">
          <a:off x="21323300" y="10703433"/>
          <a:ext cx="838200" cy="1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50165</xdr:rowOff>
    </xdr:from>
    <xdr:to>
      <xdr:col>107</xdr:col>
      <xdr:colOff>101600</xdr:colOff>
      <xdr:row>62</xdr:row>
      <xdr:rowOff>151765</xdr:rowOff>
    </xdr:to>
    <xdr:sp macro="" textlink="">
      <xdr:nvSpPr>
        <xdr:cNvPr id="608" name="楕円 607">
          <a:extLst>
            <a:ext uri="{FF2B5EF4-FFF2-40B4-BE49-F238E27FC236}">
              <a16:creationId xmlns:a16="http://schemas.microsoft.com/office/drawing/2014/main" id="{00000000-0008-0000-0100-000060020000}"/>
            </a:ext>
          </a:extLst>
        </xdr:cNvPr>
        <xdr:cNvSpPr/>
      </xdr:nvSpPr>
      <xdr:spPr>
        <a:xfrm>
          <a:off x="20383500" y="1068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90297</xdr:rowOff>
    </xdr:from>
    <xdr:to>
      <xdr:col>111</xdr:col>
      <xdr:colOff>177800</xdr:colOff>
      <xdr:row>62</xdr:row>
      <xdr:rowOff>100965</xdr:rowOff>
    </xdr:to>
    <xdr:cxnSp macro="">
      <xdr:nvCxnSpPr>
        <xdr:cNvPr id="609" name="直線コネクタ 608">
          <a:extLst>
            <a:ext uri="{FF2B5EF4-FFF2-40B4-BE49-F238E27FC236}">
              <a16:creationId xmlns:a16="http://schemas.microsoft.com/office/drawing/2014/main" id="{00000000-0008-0000-0100-000061020000}"/>
            </a:ext>
          </a:extLst>
        </xdr:cNvPr>
        <xdr:cNvCxnSpPr/>
      </xdr:nvCxnSpPr>
      <xdr:spPr>
        <a:xfrm flipV="1">
          <a:off x="20434300" y="10720197"/>
          <a:ext cx="8890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2540</xdr:rowOff>
    </xdr:from>
    <xdr:to>
      <xdr:col>102</xdr:col>
      <xdr:colOff>165100</xdr:colOff>
      <xdr:row>63</xdr:row>
      <xdr:rowOff>104140</xdr:rowOff>
    </xdr:to>
    <xdr:sp macro="" textlink="">
      <xdr:nvSpPr>
        <xdr:cNvPr id="610" name="楕円 609">
          <a:extLst>
            <a:ext uri="{FF2B5EF4-FFF2-40B4-BE49-F238E27FC236}">
              <a16:creationId xmlns:a16="http://schemas.microsoft.com/office/drawing/2014/main" id="{00000000-0008-0000-0100-000062020000}"/>
            </a:ext>
          </a:extLst>
        </xdr:cNvPr>
        <xdr:cNvSpPr/>
      </xdr:nvSpPr>
      <xdr:spPr>
        <a:xfrm>
          <a:off x="19494500" y="1080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100965</xdr:rowOff>
    </xdr:from>
    <xdr:to>
      <xdr:col>107</xdr:col>
      <xdr:colOff>50800</xdr:colOff>
      <xdr:row>63</xdr:row>
      <xdr:rowOff>53340</xdr:rowOff>
    </xdr:to>
    <xdr:cxnSp macro="">
      <xdr:nvCxnSpPr>
        <xdr:cNvPr id="611" name="直線コネクタ 610">
          <a:extLst>
            <a:ext uri="{FF2B5EF4-FFF2-40B4-BE49-F238E27FC236}">
              <a16:creationId xmlns:a16="http://schemas.microsoft.com/office/drawing/2014/main" id="{00000000-0008-0000-0100-000063020000}"/>
            </a:ext>
          </a:extLst>
        </xdr:cNvPr>
        <xdr:cNvCxnSpPr/>
      </xdr:nvCxnSpPr>
      <xdr:spPr>
        <a:xfrm flipV="1">
          <a:off x="19545300" y="10730865"/>
          <a:ext cx="8890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13970</xdr:rowOff>
    </xdr:from>
    <xdr:to>
      <xdr:col>98</xdr:col>
      <xdr:colOff>38100</xdr:colOff>
      <xdr:row>63</xdr:row>
      <xdr:rowOff>115570</xdr:rowOff>
    </xdr:to>
    <xdr:sp macro="" textlink="">
      <xdr:nvSpPr>
        <xdr:cNvPr id="612" name="楕円 611">
          <a:extLst>
            <a:ext uri="{FF2B5EF4-FFF2-40B4-BE49-F238E27FC236}">
              <a16:creationId xmlns:a16="http://schemas.microsoft.com/office/drawing/2014/main" id="{00000000-0008-0000-0100-000064020000}"/>
            </a:ext>
          </a:extLst>
        </xdr:cNvPr>
        <xdr:cNvSpPr/>
      </xdr:nvSpPr>
      <xdr:spPr>
        <a:xfrm>
          <a:off x="18605500" y="1081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53340</xdr:rowOff>
    </xdr:from>
    <xdr:to>
      <xdr:col>102</xdr:col>
      <xdr:colOff>114300</xdr:colOff>
      <xdr:row>63</xdr:row>
      <xdr:rowOff>64770</xdr:rowOff>
    </xdr:to>
    <xdr:cxnSp macro="">
      <xdr:nvCxnSpPr>
        <xdr:cNvPr id="613" name="直線コネクタ 612">
          <a:extLst>
            <a:ext uri="{FF2B5EF4-FFF2-40B4-BE49-F238E27FC236}">
              <a16:creationId xmlns:a16="http://schemas.microsoft.com/office/drawing/2014/main" id="{00000000-0008-0000-0100-000065020000}"/>
            </a:ext>
          </a:extLst>
        </xdr:cNvPr>
        <xdr:cNvCxnSpPr/>
      </xdr:nvCxnSpPr>
      <xdr:spPr>
        <a:xfrm flipV="1">
          <a:off x="18656300" y="1085469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69994</xdr:rowOff>
    </xdr:from>
    <xdr:ext cx="469744" cy="259045"/>
    <xdr:sp macro="" textlink="">
      <xdr:nvSpPr>
        <xdr:cNvPr id="614" name="n_1aveValue【学校施設】&#10;一人当たり面積">
          <a:extLst>
            <a:ext uri="{FF2B5EF4-FFF2-40B4-BE49-F238E27FC236}">
              <a16:creationId xmlns:a16="http://schemas.microsoft.com/office/drawing/2014/main" id="{00000000-0008-0000-0100-000066020000}"/>
            </a:ext>
          </a:extLst>
        </xdr:cNvPr>
        <xdr:cNvSpPr txBox="1"/>
      </xdr:nvSpPr>
      <xdr:spPr>
        <a:xfrm>
          <a:off x="21075727" y="10356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90949</xdr:rowOff>
    </xdr:from>
    <xdr:ext cx="469744" cy="259045"/>
    <xdr:sp macro="" textlink="">
      <xdr:nvSpPr>
        <xdr:cNvPr id="615" name="n_2aveValue【学校施設】&#10;一人当たり面積">
          <a:extLst>
            <a:ext uri="{FF2B5EF4-FFF2-40B4-BE49-F238E27FC236}">
              <a16:creationId xmlns:a16="http://schemas.microsoft.com/office/drawing/2014/main" id="{00000000-0008-0000-0100-000067020000}"/>
            </a:ext>
          </a:extLst>
        </xdr:cNvPr>
        <xdr:cNvSpPr txBox="1"/>
      </xdr:nvSpPr>
      <xdr:spPr>
        <a:xfrm>
          <a:off x="20199427" y="10377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105808</xdr:rowOff>
    </xdr:from>
    <xdr:ext cx="469744" cy="259045"/>
    <xdr:sp macro="" textlink="">
      <xdr:nvSpPr>
        <xdr:cNvPr id="616" name="n_3aveValue【学校施設】&#10;一人当たり面積">
          <a:extLst>
            <a:ext uri="{FF2B5EF4-FFF2-40B4-BE49-F238E27FC236}">
              <a16:creationId xmlns:a16="http://schemas.microsoft.com/office/drawing/2014/main" id="{00000000-0008-0000-0100-000068020000}"/>
            </a:ext>
          </a:extLst>
        </xdr:cNvPr>
        <xdr:cNvSpPr txBox="1"/>
      </xdr:nvSpPr>
      <xdr:spPr>
        <a:xfrm>
          <a:off x="19310427" y="10392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124858</xdr:rowOff>
    </xdr:from>
    <xdr:ext cx="469744" cy="259045"/>
    <xdr:sp macro="" textlink="">
      <xdr:nvSpPr>
        <xdr:cNvPr id="617" name="n_4aveValue【学校施設】&#10;一人当たり面積">
          <a:extLst>
            <a:ext uri="{FF2B5EF4-FFF2-40B4-BE49-F238E27FC236}">
              <a16:creationId xmlns:a16="http://schemas.microsoft.com/office/drawing/2014/main" id="{00000000-0008-0000-0100-000069020000}"/>
            </a:ext>
          </a:extLst>
        </xdr:cNvPr>
        <xdr:cNvSpPr txBox="1"/>
      </xdr:nvSpPr>
      <xdr:spPr>
        <a:xfrm>
          <a:off x="18421427" y="10411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132224</xdr:rowOff>
    </xdr:from>
    <xdr:ext cx="469744" cy="259045"/>
    <xdr:sp macro="" textlink="">
      <xdr:nvSpPr>
        <xdr:cNvPr id="618" name="n_1mainValue【学校施設】&#10;一人当たり面積">
          <a:extLst>
            <a:ext uri="{FF2B5EF4-FFF2-40B4-BE49-F238E27FC236}">
              <a16:creationId xmlns:a16="http://schemas.microsoft.com/office/drawing/2014/main" id="{00000000-0008-0000-0100-00006A020000}"/>
            </a:ext>
          </a:extLst>
        </xdr:cNvPr>
        <xdr:cNvSpPr txBox="1"/>
      </xdr:nvSpPr>
      <xdr:spPr>
        <a:xfrm>
          <a:off x="21075727" y="10762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142892</xdr:rowOff>
    </xdr:from>
    <xdr:ext cx="469744" cy="259045"/>
    <xdr:sp macro="" textlink="">
      <xdr:nvSpPr>
        <xdr:cNvPr id="619" name="n_2mainValue【学校施設】&#10;一人当たり面積">
          <a:extLst>
            <a:ext uri="{FF2B5EF4-FFF2-40B4-BE49-F238E27FC236}">
              <a16:creationId xmlns:a16="http://schemas.microsoft.com/office/drawing/2014/main" id="{00000000-0008-0000-0100-00006B020000}"/>
            </a:ext>
          </a:extLst>
        </xdr:cNvPr>
        <xdr:cNvSpPr txBox="1"/>
      </xdr:nvSpPr>
      <xdr:spPr>
        <a:xfrm>
          <a:off x="20199427" y="10772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95267</xdr:rowOff>
    </xdr:from>
    <xdr:ext cx="469744" cy="259045"/>
    <xdr:sp macro="" textlink="">
      <xdr:nvSpPr>
        <xdr:cNvPr id="620" name="n_3mainValue【学校施設】&#10;一人当たり面積">
          <a:extLst>
            <a:ext uri="{FF2B5EF4-FFF2-40B4-BE49-F238E27FC236}">
              <a16:creationId xmlns:a16="http://schemas.microsoft.com/office/drawing/2014/main" id="{00000000-0008-0000-0100-00006C020000}"/>
            </a:ext>
          </a:extLst>
        </xdr:cNvPr>
        <xdr:cNvSpPr txBox="1"/>
      </xdr:nvSpPr>
      <xdr:spPr>
        <a:xfrm>
          <a:off x="19310427" y="10896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106697</xdr:rowOff>
    </xdr:from>
    <xdr:ext cx="469744" cy="259045"/>
    <xdr:sp macro="" textlink="">
      <xdr:nvSpPr>
        <xdr:cNvPr id="621" name="n_4mainValue【学校施設】&#10;一人当たり面積">
          <a:extLst>
            <a:ext uri="{FF2B5EF4-FFF2-40B4-BE49-F238E27FC236}">
              <a16:creationId xmlns:a16="http://schemas.microsoft.com/office/drawing/2014/main" id="{00000000-0008-0000-0100-00006D020000}"/>
            </a:ext>
          </a:extLst>
        </xdr:cNvPr>
        <xdr:cNvSpPr txBox="1"/>
      </xdr:nvSpPr>
      <xdr:spPr>
        <a:xfrm>
          <a:off x="18421427" y="1090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00000000-0008-0000-0100-00006E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00000000-0008-0000-0100-00006F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00000000-0008-0000-0100-000070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00000000-0008-0000-0100-000071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00000000-0008-0000-0100-000072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00000000-0008-0000-0100-000073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00000000-0008-0000-0100-000074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00000000-0008-0000-0100-000075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0" name="テキスト ボックス 629">
          <a:extLst>
            <a:ext uri="{FF2B5EF4-FFF2-40B4-BE49-F238E27FC236}">
              <a16:creationId xmlns:a16="http://schemas.microsoft.com/office/drawing/2014/main" id="{00000000-0008-0000-0100-000076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1" name="直線コネクタ 630">
          <a:extLst>
            <a:ext uri="{FF2B5EF4-FFF2-40B4-BE49-F238E27FC236}">
              <a16:creationId xmlns:a16="http://schemas.microsoft.com/office/drawing/2014/main" id="{00000000-0008-0000-0100-000077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2" name="テキスト ボックス 631">
          <a:extLst>
            <a:ext uri="{FF2B5EF4-FFF2-40B4-BE49-F238E27FC236}">
              <a16:creationId xmlns:a16="http://schemas.microsoft.com/office/drawing/2014/main" id="{00000000-0008-0000-0100-000078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33" name="直線コネクタ 632">
          <a:extLst>
            <a:ext uri="{FF2B5EF4-FFF2-40B4-BE49-F238E27FC236}">
              <a16:creationId xmlns:a16="http://schemas.microsoft.com/office/drawing/2014/main" id="{00000000-0008-0000-0100-000079020000}"/>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634" name="テキスト ボックス 633">
          <a:extLst>
            <a:ext uri="{FF2B5EF4-FFF2-40B4-BE49-F238E27FC236}">
              <a16:creationId xmlns:a16="http://schemas.microsoft.com/office/drawing/2014/main" id="{00000000-0008-0000-0100-00007A020000}"/>
            </a:ext>
          </a:extLst>
        </xdr:cNvPr>
        <xdr:cNvSpPr txBox="1"/>
      </xdr:nvSpPr>
      <xdr:spPr>
        <a:xfrm>
          <a:off x="11978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35" name="直線コネクタ 634">
          <a:extLst>
            <a:ext uri="{FF2B5EF4-FFF2-40B4-BE49-F238E27FC236}">
              <a16:creationId xmlns:a16="http://schemas.microsoft.com/office/drawing/2014/main" id="{00000000-0008-0000-0100-00007B020000}"/>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36" name="テキスト ボックス 635">
          <a:extLst>
            <a:ext uri="{FF2B5EF4-FFF2-40B4-BE49-F238E27FC236}">
              <a16:creationId xmlns:a16="http://schemas.microsoft.com/office/drawing/2014/main" id="{00000000-0008-0000-0100-00007C020000}"/>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37" name="直線コネクタ 636">
          <a:extLst>
            <a:ext uri="{FF2B5EF4-FFF2-40B4-BE49-F238E27FC236}">
              <a16:creationId xmlns:a16="http://schemas.microsoft.com/office/drawing/2014/main" id="{00000000-0008-0000-0100-00007D020000}"/>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38" name="テキスト ボックス 637">
          <a:extLst>
            <a:ext uri="{FF2B5EF4-FFF2-40B4-BE49-F238E27FC236}">
              <a16:creationId xmlns:a16="http://schemas.microsoft.com/office/drawing/2014/main" id="{00000000-0008-0000-0100-00007E020000}"/>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39" name="直線コネクタ 638">
          <a:extLst>
            <a:ext uri="{FF2B5EF4-FFF2-40B4-BE49-F238E27FC236}">
              <a16:creationId xmlns:a16="http://schemas.microsoft.com/office/drawing/2014/main" id="{00000000-0008-0000-0100-00007F020000}"/>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40" name="テキスト ボックス 639">
          <a:extLst>
            <a:ext uri="{FF2B5EF4-FFF2-40B4-BE49-F238E27FC236}">
              <a16:creationId xmlns:a16="http://schemas.microsoft.com/office/drawing/2014/main" id="{00000000-0008-0000-0100-000080020000}"/>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1" name="直線コネクタ 640">
          <a:extLst>
            <a:ext uri="{FF2B5EF4-FFF2-40B4-BE49-F238E27FC236}">
              <a16:creationId xmlns:a16="http://schemas.microsoft.com/office/drawing/2014/main" id="{00000000-0008-0000-0100-000081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642" name="テキスト ボックス 641">
          <a:extLst>
            <a:ext uri="{FF2B5EF4-FFF2-40B4-BE49-F238E27FC236}">
              <a16:creationId xmlns:a16="http://schemas.microsoft.com/office/drawing/2014/main" id="{00000000-0008-0000-0100-000082020000}"/>
            </a:ext>
          </a:extLst>
        </xdr:cNvPr>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3" name="【児童館】&#10;有形固定資産減価償却率グラフ枠">
          <a:extLst>
            <a:ext uri="{FF2B5EF4-FFF2-40B4-BE49-F238E27FC236}">
              <a16:creationId xmlns:a16="http://schemas.microsoft.com/office/drawing/2014/main" id="{00000000-0008-0000-0100-000083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136398</xdr:rowOff>
    </xdr:from>
    <xdr:to>
      <xdr:col>85</xdr:col>
      <xdr:colOff>126364</xdr:colOff>
      <xdr:row>86</xdr:row>
      <xdr:rowOff>10668</xdr:rowOff>
    </xdr:to>
    <xdr:cxnSp macro="">
      <xdr:nvCxnSpPr>
        <xdr:cNvPr id="644" name="直線コネクタ 643">
          <a:extLst>
            <a:ext uri="{FF2B5EF4-FFF2-40B4-BE49-F238E27FC236}">
              <a16:creationId xmlns:a16="http://schemas.microsoft.com/office/drawing/2014/main" id="{00000000-0008-0000-0100-000084020000}"/>
            </a:ext>
          </a:extLst>
        </xdr:cNvPr>
        <xdr:cNvCxnSpPr/>
      </xdr:nvCxnSpPr>
      <xdr:spPr>
        <a:xfrm flipV="1">
          <a:off x="16318864" y="13509498"/>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14495</xdr:rowOff>
    </xdr:from>
    <xdr:ext cx="405111" cy="259045"/>
    <xdr:sp macro="" textlink="">
      <xdr:nvSpPr>
        <xdr:cNvPr id="645" name="【児童館】&#10;有形固定資産減価償却率最小値テキスト">
          <a:extLst>
            <a:ext uri="{FF2B5EF4-FFF2-40B4-BE49-F238E27FC236}">
              <a16:creationId xmlns:a16="http://schemas.microsoft.com/office/drawing/2014/main" id="{00000000-0008-0000-0100-000085020000}"/>
            </a:ext>
          </a:extLst>
        </xdr:cNvPr>
        <xdr:cNvSpPr txBox="1"/>
      </xdr:nvSpPr>
      <xdr:spPr>
        <a:xfrm>
          <a:off x="16357600" y="14759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10668</xdr:rowOff>
    </xdr:from>
    <xdr:to>
      <xdr:col>86</xdr:col>
      <xdr:colOff>25400</xdr:colOff>
      <xdr:row>86</xdr:row>
      <xdr:rowOff>10668</xdr:rowOff>
    </xdr:to>
    <xdr:cxnSp macro="">
      <xdr:nvCxnSpPr>
        <xdr:cNvPr id="646" name="直線コネクタ 645">
          <a:extLst>
            <a:ext uri="{FF2B5EF4-FFF2-40B4-BE49-F238E27FC236}">
              <a16:creationId xmlns:a16="http://schemas.microsoft.com/office/drawing/2014/main" id="{00000000-0008-0000-0100-000086020000}"/>
            </a:ext>
          </a:extLst>
        </xdr:cNvPr>
        <xdr:cNvCxnSpPr/>
      </xdr:nvCxnSpPr>
      <xdr:spPr>
        <a:xfrm>
          <a:off x="16230600" y="147553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83075</xdr:rowOff>
    </xdr:from>
    <xdr:ext cx="405111" cy="259045"/>
    <xdr:sp macro="" textlink="">
      <xdr:nvSpPr>
        <xdr:cNvPr id="647" name="【児童館】&#10;有形固定資産減価償却率最大値テキスト">
          <a:extLst>
            <a:ext uri="{FF2B5EF4-FFF2-40B4-BE49-F238E27FC236}">
              <a16:creationId xmlns:a16="http://schemas.microsoft.com/office/drawing/2014/main" id="{00000000-0008-0000-0100-000087020000}"/>
            </a:ext>
          </a:extLst>
        </xdr:cNvPr>
        <xdr:cNvSpPr txBox="1"/>
      </xdr:nvSpPr>
      <xdr:spPr>
        <a:xfrm>
          <a:off x="16357600" y="13284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136398</xdr:rowOff>
    </xdr:from>
    <xdr:to>
      <xdr:col>86</xdr:col>
      <xdr:colOff>25400</xdr:colOff>
      <xdr:row>78</xdr:row>
      <xdr:rowOff>136398</xdr:rowOff>
    </xdr:to>
    <xdr:cxnSp macro="">
      <xdr:nvCxnSpPr>
        <xdr:cNvPr id="648" name="直線コネクタ 647">
          <a:extLst>
            <a:ext uri="{FF2B5EF4-FFF2-40B4-BE49-F238E27FC236}">
              <a16:creationId xmlns:a16="http://schemas.microsoft.com/office/drawing/2014/main" id="{00000000-0008-0000-0100-000088020000}"/>
            </a:ext>
          </a:extLst>
        </xdr:cNvPr>
        <xdr:cNvCxnSpPr/>
      </xdr:nvCxnSpPr>
      <xdr:spPr>
        <a:xfrm>
          <a:off x="16230600" y="13509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23892</xdr:rowOff>
    </xdr:from>
    <xdr:ext cx="405111" cy="259045"/>
    <xdr:sp macro="" textlink="">
      <xdr:nvSpPr>
        <xdr:cNvPr id="649" name="【児童館】&#10;有形固定資産減価償却率平均値テキスト">
          <a:extLst>
            <a:ext uri="{FF2B5EF4-FFF2-40B4-BE49-F238E27FC236}">
              <a16:creationId xmlns:a16="http://schemas.microsoft.com/office/drawing/2014/main" id="{00000000-0008-0000-0100-000089020000}"/>
            </a:ext>
          </a:extLst>
        </xdr:cNvPr>
        <xdr:cNvSpPr txBox="1"/>
      </xdr:nvSpPr>
      <xdr:spPr>
        <a:xfrm>
          <a:off x="16357600" y="139113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1015</xdr:rowOff>
    </xdr:from>
    <xdr:to>
      <xdr:col>85</xdr:col>
      <xdr:colOff>177800</xdr:colOff>
      <xdr:row>82</xdr:row>
      <xdr:rowOff>102615</xdr:rowOff>
    </xdr:to>
    <xdr:sp macro="" textlink="">
      <xdr:nvSpPr>
        <xdr:cNvPr id="650" name="フローチャート: 判断 649">
          <a:extLst>
            <a:ext uri="{FF2B5EF4-FFF2-40B4-BE49-F238E27FC236}">
              <a16:creationId xmlns:a16="http://schemas.microsoft.com/office/drawing/2014/main" id="{00000000-0008-0000-0100-00008A020000}"/>
            </a:ext>
          </a:extLst>
        </xdr:cNvPr>
        <xdr:cNvSpPr/>
      </xdr:nvSpPr>
      <xdr:spPr>
        <a:xfrm>
          <a:off x="16268700" y="14059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142748</xdr:rowOff>
    </xdr:from>
    <xdr:to>
      <xdr:col>81</xdr:col>
      <xdr:colOff>101600</xdr:colOff>
      <xdr:row>82</xdr:row>
      <xdr:rowOff>72898</xdr:rowOff>
    </xdr:to>
    <xdr:sp macro="" textlink="">
      <xdr:nvSpPr>
        <xdr:cNvPr id="651" name="フローチャート: 判断 650">
          <a:extLst>
            <a:ext uri="{FF2B5EF4-FFF2-40B4-BE49-F238E27FC236}">
              <a16:creationId xmlns:a16="http://schemas.microsoft.com/office/drawing/2014/main" id="{00000000-0008-0000-0100-00008B020000}"/>
            </a:ext>
          </a:extLst>
        </xdr:cNvPr>
        <xdr:cNvSpPr/>
      </xdr:nvSpPr>
      <xdr:spPr>
        <a:xfrm>
          <a:off x="15430500" y="14030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126746</xdr:rowOff>
    </xdr:from>
    <xdr:to>
      <xdr:col>76</xdr:col>
      <xdr:colOff>165100</xdr:colOff>
      <xdr:row>82</xdr:row>
      <xdr:rowOff>56896</xdr:rowOff>
    </xdr:to>
    <xdr:sp macro="" textlink="">
      <xdr:nvSpPr>
        <xdr:cNvPr id="652" name="フローチャート: 判断 651">
          <a:extLst>
            <a:ext uri="{FF2B5EF4-FFF2-40B4-BE49-F238E27FC236}">
              <a16:creationId xmlns:a16="http://schemas.microsoft.com/office/drawing/2014/main" id="{00000000-0008-0000-0100-00008C020000}"/>
            </a:ext>
          </a:extLst>
        </xdr:cNvPr>
        <xdr:cNvSpPr/>
      </xdr:nvSpPr>
      <xdr:spPr>
        <a:xfrm>
          <a:off x="14541500" y="1401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58165</xdr:rowOff>
    </xdr:from>
    <xdr:to>
      <xdr:col>72</xdr:col>
      <xdr:colOff>38100</xdr:colOff>
      <xdr:row>81</xdr:row>
      <xdr:rowOff>159765</xdr:rowOff>
    </xdr:to>
    <xdr:sp macro="" textlink="">
      <xdr:nvSpPr>
        <xdr:cNvPr id="653" name="フローチャート: 判断 652">
          <a:extLst>
            <a:ext uri="{FF2B5EF4-FFF2-40B4-BE49-F238E27FC236}">
              <a16:creationId xmlns:a16="http://schemas.microsoft.com/office/drawing/2014/main" id="{00000000-0008-0000-0100-00008D020000}"/>
            </a:ext>
          </a:extLst>
        </xdr:cNvPr>
        <xdr:cNvSpPr/>
      </xdr:nvSpPr>
      <xdr:spPr>
        <a:xfrm>
          <a:off x="13652500" y="1394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46737</xdr:rowOff>
    </xdr:from>
    <xdr:to>
      <xdr:col>67</xdr:col>
      <xdr:colOff>101600</xdr:colOff>
      <xdr:row>81</xdr:row>
      <xdr:rowOff>148337</xdr:rowOff>
    </xdr:to>
    <xdr:sp macro="" textlink="">
      <xdr:nvSpPr>
        <xdr:cNvPr id="654" name="フローチャート: 判断 653">
          <a:extLst>
            <a:ext uri="{FF2B5EF4-FFF2-40B4-BE49-F238E27FC236}">
              <a16:creationId xmlns:a16="http://schemas.microsoft.com/office/drawing/2014/main" id="{00000000-0008-0000-0100-00008E020000}"/>
            </a:ext>
          </a:extLst>
        </xdr:cNvPr>
        <xdr:cNvSpPr/>
      </xdr:nvSpPr>
      <xdr:spPr>
        <a:xfrm>
          <a:off x="12763500" y="1393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00000000-0008-0000-0100-00008F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00000000-0008-0000-0100-000090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00000000-0008-0000-0100-000091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00000000-0008-0000-0100-000092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00000000-0008-0000-0100-000093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124461</xdr:rowOff>
    </xdr:from>
    <xdr:to>
      <xdr:col>85</xdr:col>
      <xdr:colOff>177800</xdr:colOff>
      <xdr:row>83</xdr:row>
      <xdr:rowOff>54611</xdr:rowOff>
    </xdr:to>
    <xdr:sp macro="" textlink="">
      <xdr:nvSpPr>
        <xdr:cNvPr id="660" name="楕円 659">
          <a:extLst>
            <a:ext uri="{FF2B5EF4-FFF2-40B4-BE49-F238E27FC236}">
              <a16:creationId xmlns:a16="http://schemas.microsoft.com/office/drawing/2014/main" id="{00000000-0008-0000-0100-000094020000}"/>
            </a:ext>
          </a:extLst>
        </xdr:cNvPr>
        <xdr:cNvSpPr/>
      </xdr:nvSpPr>
      <xdr:spPr>
        <a:xfrm>
          <a:off x="16268700" y="1418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102888</xdr:rowOff>
    </xdr:from>
    <xdr:ext cx="405111" cy="259045"/>
    <xdr:sp macro="" textlink="">
      <xdr:nvSpPr>
        <xdr:cNvPr id="661" name="【児童館】&#10;有形固定資産減価償却率該当値テキスト">
          <a:extLst>
            <a:ext uri="{FF2B5EF4-FFF2-40B4-BE49-F238E27FC236}">
              <a16:creationId xmlns:a16="http://schemas.microsoft.com/office/drawing/2014/main" id="{00000000-0008-0000-0100-000095020000}"/>
            </a:ext>
          </a:extLst>
        </xdr:cNvPr>
        <xdr:cNvSpPr txBox="1"/>
      </xdr:nvSpPr>
      <xdr:spPr>
        <a:xfrm>
          <a:off x="16357600" y="1416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69596</xdr:rowOff>
    </xdr:from>
    <xdr:to>
      <xdr:col>81</xdr:col>
      <xdr:colOff>101600</xdr:colOff>
      <xdr:row>82</xdr:row>
      <xdr:rowOff>171196</xdr:rowOff>
    </xdr:to>
    <xdr:sp macro="" textlink="">
      <xdr:nvSpPr>
        <xdr:cNvPr id="662" name="楕円 661">
          <a:extLst>
            <a:ext uri="{FF2B5EF4-FFF2-40B4-BE49-F238E27FC236}">
              <a16:creationId xmlns:a16="http://schemas.microsoft.com/office/drawing/2014/main" id="{00000000-0008-0000-0100-000096020000}"/>
            </a:ext>
          </a:extLst>
        </xdr:cNvPr>
        <xdr:cNvSpPr/>
      </xdr:nvSpPr>
      <xdr:spPr>
        <a:xfrm>
          <a:off x="15430500" y="14128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120396</xdr:rowOff>
    </xdr:from>
    <xdr:to>
      <xdr:col>85</xdr:col>
      <xdr:colOff>127000</xdr:colOff>
      <xdr:row>83</xdr:row>
      <xdr:rowOff>3811</xdr:rowOff>
    </xdr:to>
    <xdr:cxnSp macro="">
      <xdr:nvCxnSpPr>
        <xdr:cNvPr id="663" name="直線コネクタ 662">
          <a:extLst>
            <a:ext uri="{FF2B5EF4-FFF2-40B4-BE49-F238E27FC236}">
              <a16:creationId xmlns:a16="http://schemas.microsoft.com/office/drawing/2014/main" id="{00000000-0008-0000-0100-000097020000}"/>
            </a:ext>
          </a:extLst>
        </xdr:cNvPr>
        <xdr:cNvCxnSpPr/>
      </xdr:nvCxnSpPr>
      <xdr:spPr>
        <a:xfrm>
          <a:off x="15481300" y="14179296"/>
          <a:ext cx="83820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60452</xdr:rowOff>
    </xdr:from>
    <xdr:to>
      <xdr:col>76</xdr:col>
      <xdr:colOff>165100</xdr:colOff>
      <xdr:row>82</xdr:row>
      <xdr:rowOff>162052</xdr:rowOff>
    </xdr:to>
    <xdr:sp macro="" textlink="">
      <xdr:nvSpPr>
        <xdr:cNvPr id="664" name="楕円 663">
          <a:extLst>
            <a:ext uri="{FF2B5EF4-FFF2-40B4-BE49-F238E27FC236}">
              <a16:creationId xmlns:a16="http://schemas.microsoft.com/office/drawing/2014/main" id="{00000000-0008-0000-0100-000098020000}"/>
            </a:ext>
          </a:extLst>
        </xdr:cNvPr>
        <xdr:cNvSpPr/>
      </xdr:nvSpPr>
      <xdr:spPr>
        <a:xfrm>
          <a:off x="14541500" y="1411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111252</xdr:rowOff>
    </xdr:from>
    <xdr:to>
      <xdr:col>81</xdr:col>
      <xdr:colOff>50800</xdr:colOff>
      <xdr:row>82</xdr:row>
      <xdr:rowOff>120396</xdr:rowOff>
    </xdr:to>
    <xdr:cxnSp macro="">
      <xdr:nvCxnSpPr>
        <xdr:cNvPr id="665" name="直線コネクタ 664">
          <a:extLst>
            <a:ext uri="{FF2B5EF4-FFF2-40B4-BE49-F238E27FC236}">
              <a16:creationId xmlns:a16="http://schemas.microsoft.com/office/drawing/2014/main" id="{00000000-0008-0000-0100-000099020000}"/>
            </a:ext>
          </a:extLst>
        </xdr:cNvPr>
        <xdr:cNvCxnSpPr/>
      </xdr:nvCxnSpPr>
      <xdr:spPr>
        <a:xfrm>
          <a:off x="14592300" y="1417015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147320</xdr:rowOff>
    </xdr:from>
    <xdr:to>
      <xdr:col>72</xdr:col>
      <xdr:colOff>38100</xdr:colOff>
      <xdr:row>83</xdr:row>
      <xdr:rowOff>77470</xdr:rowOff>
    </xdr:to>
    <xdr:sp macro="" textlink="">
      <xdr:nvSpPr>
        <xdr:cNvPr id="666" name="楕円 665">
          <a:extLst>
            <a:ext uri="{FF2B5EF4-FFF2-40B4-BE49-F238E27FC236}">
              <a16:creationId xmlns:a16="http://schemas.microsoft.com/office/drawing/2014/main" id="{00000000-0008-0000-0100-00009A020000}"/>
            </a:ext>
          </a:extLst>
        </xdr:cNvPr>
        <xdr:cNvSpPr/>
      </xdr:nvSpPr>
      <xdr:spPr>
        <a:xfrm>
          <a:off x="136525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111252</xdr:rowOff>
    </xdr:from>
    <xdr:to>
      <xdr:col>76</xdr:col>
      <xdr:colOff>114300</xdr:colOff>
      <xdr:row>83</xdr:row>
      <xdr:rowOff>26670</xdr:rowOff>
    </xdr:to>
    <xdr:cxnSp macro="">
      <xdr:nvCxnSpPr>
        <xdr:cNvPr id="667" name="直線コネクタ 666">
          <a:extLst>
            <a:ext uri="{FF2B5EF4-FFF2-40B4-BE49-F238E27FC236}">
              <a16:creationId xmlns:a16="http://schemas.microsoft.com/office/drawing/2014/main" id="{00000000-0008-0000-0100-00009B020000}"/>
            </a:ext>
          </a:extLst>
        </xdr:cNvPr>
        <xdr:cNvCxnSpPr/>
      </xdr:nvCxnSpPr>
      <xdr:spPr>
        <a:xfrm flipV="1">
          <a:off x="13703300" y="14170152"/>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97028</xdr:rowOff>
    </xdr:from>
    <xdr:to>
      <xdr:col>67</xdr:col>
      <xdr:colOff>101600</xdr:colOff>
      <xdr:row>83</xdr:row>
      <xdr:rowOff>27178</xdr:rowOff>
    </xdr:to>
    <xdr:sp macro="" textlink="">
      <xdr:nvSpPr>
        <xdr:cNvPr id="668" name="楕円 667">
          <a:extLst>
            <a:ext uri="{FF2B5EF4-FFF2-40B4-BE49-F238E27FC236}">
              <a16:creationId xmlns:a16="http://schemas.microsoft.com/office/drawing/2014/main" id="{00000000-0008-0000-0100-00009C020000}"/>
            </a:ext>
          </a:extLst>
        </xdr:cNvPr>
        <xdr:cNvSpPr/>
      </xdr:nvSpPr>
      <xdr:spPr>
        <a:xfrm>
          <a:off x="12763500" y="14155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147828</xdr:rowOff>
    </xdr:from>
    <xdr:to>
      <xdr:col>71</xdr:col>
      <xdr:colOff>177800</xdr:colOff>
      <xdr:row>83</xdr:row>
      <xdr:rowOff>26670</xdr:rowOff>
    </xdr:to>
    <xdr:cxnSp macro="">
      <xdr:nvCxnSpPr>
        <xdr:cNvPr id="669" name="直線コネクタ 668">
          <a:extLst>
            <a:ext uri="{FF2B5EF4-FFF2-40B4-BE49-F238E27FC236}">
              <a16:creationId xmlns:a16="http://schemas.microsoft.com/office/drawing/2014/main" id="{00000000-0008-0000-0100-00009D020000}"/>
            </a:ext>
          </a:extLst>
        </xdr:cNvPr>
        <xdr:cNvCxnSpPr/>
      </xdr:nvCxnSpPr>
      <xdr:spPr>
        <a:xfrm>
          <a:off x="12814300" y="1420672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89425</xdr:rowOff>
    </xdr:from>
    <xdr:ext cx="405111" cy="259045"/>
    <xdr:sp macro="" textlink="">
      <xdr:nvSpPr>
        <xdr:cNvPr id="670" name="n_1aveValue【児童館】&#10;有形固定資産減価償却率">
          <a:extLst>
            <a:ext uri="{FF2B5EF4-FFF2-40B4-BE49-F238E27FC236}">
              <a16:creationId xmlns:a16="http://schemas.microsoft.com/office/drawing/2014/main" id="{00000000-0008-0000-0100-00009E020000}"/>
            </a:ext>
          </a:extLst>
        </xdr:cNvPr>
        <xdr:cNvSpPr txBox="1"/>
      </xdr:nvSpPr>
      <xdr:spPr>
        <a:xfrm>
          <a:off x="15266044" y="13805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73423</xdr:rowOff>
    </xdr:from>
    <xdr:ext cx="405111" cy="259045"/>
    <xdr:sp macro="" textlink="">
      <xdr:nvSpPr>
        <xdr:cNvPr id="671" name="n_2aveValue【児童館】&#10;有形固定資産減価償却率">
          <a:extLst>
            <a:ext uri="{FF2B5EF4-FFF2-40B4-BE49-F238E27FC236}">
              <a16:creationId xmlns:a16="http://schemas.microsoft.com/office/drawing/2014/main" id="{00000000-0008-0000-0100-00009F020000}"/>
            </a:ext>
          </a:extLst>
        </xdr:cNvPr>
        <xdr:cNvSpPr txBox="1"/>
      </xdr:nvSpPr>
      <xdr:spPr>
        <a:xfrm>
          <a:off x="14389744" y="13789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4842</xdr:rowOff>
    </xdr:from>
    <xdr:ext cx="405111" cy="259045"/>
    <xdr:sp macro="" textlink="">
      <xdr:nvSpPr>
        <xdr:cNvPr id="672" name="n_3aveValue【児童館】&#10;有形固定資産減価償却率">
          <a:extLst>
            <a:ext uri="{FF2B5EF4-FFF2-40B4-BE49-F238E27FC236}">
              <a16:creationId xmlns:a16="http://schemas.microsoft.com/office/drawing/2014/main" id="{00000000-0008-0000-0100-0000A0020000}"/>
            </a:ext>
          </a:extLst>
        </xdr:cNvPr>
        <xdr:cNvSpPr txBox="1"/>
      </xdr:nvSpPr>
      <xdr:spPr>
        <a:xfrm>
          <a:off x="13500744" y="1372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164864</xdr:rowOff>
    </xdr:from>
    <xdr:ext cx="405111" cy="259045"/>
    <xdr:sp macro="" textlink="">
      <xdr:nvSpPr>
        <xdr:cNvPr id="673" name="n_4aveValue【児童館】&#10;有形固定資産減価償却率">
          <a:extLst>
            <a:ext uri="{FF2B5EF4-FFF2-40B4-BE49-F238E27FC236}">
              <a16:creationId xmlns:a16="http://schemas.microsoft.com/office/drawing/2014/main" id="{00000000-0008-0000-0100-0000A1020000}"/>
            </a:ext>
          </a:extLst>
        </xdr:cNvPr>
        <xdr:cNvSpPr txBox="1"/>
      </xdr:nvSpPr>
      <xdr:spPr>
        <a:xfrm>
          <a:off x="12611744" y="13709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162323</xdr:rowOff>
    </xdr:from>
    <xdr:ext cx="405111" cy="259045"/>
    <xdr:sp macro="" textlink="">
      <xdr:nvSpPr>
        <xdr:cNvPr id="674" name="n_1mainValue【児童館】&#10;有形固定資産減価償却率">
          <a:extLst>
            <a:ext uri="{FF2B5EF4-FFF2-40B4-BE49-F238E27FC236}">
              <a16:creationId xmlns:a16="http://schemas.microsoft.com/office/drawing/2014/main" id="{00000000-0008-0000-0100-0000A2020000}"/>
            </a:ext>
          </a:extLst>
        </xdr:cNvPr>
        <xdr:cNvSpPr txBox="1"/>
      </xdr:nvSpPr>
      <xdr:spPr>
        <a:xfrm>
          <a:off x="15266044" y="14221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153179</xdr:rowOff>
    </xdr:from>
    <xdr:ext cx="405111" cy="259045"/>
    <xdr:sp macro="" textlink="">
      <xdr:nvSpPr>
        <xdr:cNvPr id="675" name="n_2mainValue【児童館】&#10;有形固定資産減価償却率">
          <a:extLst>
            <a:ext uri="{FF2B5EF4-FFF2-40B4-BE49-F238E27FC236}">
              <a16:creationId xmlns:a16="http://schemas.microsoft.com/office/drawing/2014/main" id="{00000000-0008-0000-0100-0000A3020000}"/>
            </a:ext>
          </a:extLst>
        </xdr:cNvPr>
        <xdr:cNvSpPr txBox="1"/>
      </xdr:nvSpPr>
      <xdr:spPr>
        <a:xfrm>
          <a:off x="14389744" y="14212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68597</xdr:rowOff>
    </xdr:from>
    <xdr:ext cx="405111" cy="259045"/>
    <xdr:sp macro="" textlink="">
      <xdr:nvSpPr>
        <xdr:cNvPr id="676" name="n_3mainValue【児童館】&#10;有形固定資産減価償却率">
          <a:extLst>
            <a:ext uri="{FF2B5EF4-FFF2-40B4-BE49-F238E27FC236}">
              <a16:creationId xmlns:a16="http://schemas.microsoft.com/office/drawing/2014/main" id="{00000000-0008-0000-0100-0000A4020000}"/>
            </a:ext>
          </a:extLst>
        </xdr:cNvPr>
        <xdr:cNvSpPr txBox="1"/>
      </xdr:nvSpPr>
      <xdr:spPr>
        <a:xfrm>
          <a:off x="13500744" y="1429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18305</xdr:rowOff>
    </xdr:from>
    <xdr:ext cx="405111" cy="259045"/>
    <xdr:sp macro="" textlink="">
      <xdr:nvSpPr>
        <xdr:cNvPr id="677" name="n_4mainValue【児童館】&#10;有形固定資産減価償却率">
          <a:extLst>
            <a:ext uri="{FF2B5EF4-FFF2-40B4-BE49-F238E27FC236}">
              <a16:creationId xmlns:a16="http://schemas.microsoft.com/office/drawing/2014/main" id="{00000000-0008-0000-0100-0000A5020000}"/>
            </a:ext>
          </a:extLst>
        </xdr:cNvPr>
        <xdr:cNvSpPr txBox="1"/>
      </xdr:nvSpPr>
      <xdr:spPr>
        <a:xfrm>
          <a:off x="12611744" y="14248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8" name="正方形/長方形 677">
          <a:extLst>
            <a:ext uri="{FF2B5EF4-FFF2-40B4-BE49-F238E27FC236}">
              <a16:creationId xmlns:a16="http://schemas.microsoft.com/office/drawing/2014/main" id="{00000000-0008-0000-0100-0000A6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9" name="正方形/長方形 678">
          <a:extLst>
            <a:ext uri="{FF2B5EF4-FFF2-40B4-BE49-F238E27FC236}">
              <a16:creationId xmlns:a16="http://schemas.microsoft.com/office/drawing/2014/main" id="{00000000-0008-0000-0100-0000A7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0" name="正方形/長方形 679">
          <a:extLst>
            <a:ext uri="{FF2B5EF4-FFF2-40B4-BE49-F238E27FC236}">
              <a16:creationId xmlns:a16="http://schemas.microsoft.com/office/drawing/2014/main" id="{00000000-0008-0000-0100-0000A8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1" name="正方形/長方形 680">
          <a:extLst>
            <a:ext uri="{FF2B5EF4-FFF2-40B4-BE49-F238E27FC236}">
              <a16:creationId xmlns:a16="http://schemas.microsoft.com/office/drawing/2014/main" id="{00000000-0008-0000-0100-0000A9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2" name="正方形/長方形 681">
          <a:extLst>
            <a:ext uri="{FF2B5EF4-FFF2-40B4-BE49-F238E27FC236}">
              <a16:creationId xmlns:a16="http://schemas.microsoft.com/office/drawing/2014/main" id="{00000000-0008-0000-0100-0000AA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3" name="正方形/長方形 682">
          <a:extLst>
            <a:ext uri="{FF2B5EF4-FFF2-40B4-BE49-F238E27FC236}">
              <a16:creationId xmlns:a16="http://schemas.microsoft.com/office/drawing/2014/main" id="{00000000-0008-0000-0100-0000AB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4" name="正方形/長方形 683">
          <a:extLst>
            <a:ext uri="{FF2B5EF4-FFF2-40B4-BE49-F238E27FC236}">
              <a16:creationId xmlns:a16="http://schemas.microsoft.com/office/drawing/2014/main" id="{00000000-0008-0000-0100-0000AC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5" name="正方形/長方形 684">
          <a:extLst>
            <a:ext uri="{FF2B5EF4-FFF2-40B4-BE49-F238E27FC236}">
              <a16:creationId xmlns:a16="http://schemas.microsoft.com/office/drawing/2014/main" id="{00000000-0008-0000-0100-0000AD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6" name="テキスト ボックス 685">
          <a:extLst>
            <a:ext uri="{FF2B5EF4-FFF2-40B4-BE49-F238E27FC236}">
              <a16:creationId xmlns:a16="http://schemas.microsoft.com/office/drawing/2014/main" id="{00000000-0008-0000-0100-0000AE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7" name="直線コネクタ 686">
          <a:extLst>
            <a:ext uri="{FF2B5EF4-FFF2-40B4-BE49-F238E27FC236}">
              <a16:creationId xmlns:a16="http://schemas.microsoft.com/office/drawing/2014/main" id="{00000000-0008-0000-0100-0000AF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8" name="直線コネクタ 687">
          <a:extLst>
            <a:ext uri="{FF2B5EF4-FFF2-40B4-BE49-F238E27FC236}">
              <a16:creationId xmlns:a16="http://schemas.microsoft.com/office/drawing/2014/main" id="{00000000-0008-0000-0100-0000B0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9" name="テキスト ボックス 688">
          <a:extLst>
            <a:ext uri="{FF2B5EF4-FFF2-40B4-BE49-F238E27FC236}">
              <a16:creationId xmlns:a16="http://schemas.microsoft.com/office/drawing/2014/main" id="{00000000-0008-0000-0100-0000B1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0" name="直線コネクタ 689">
          <a:extLst>
            <a:ext uri="{FF2B5EF4-FFF2-40B4-BE49-F238E27FC236}">
              <a16:creationId xmlns:a16="http://schemas.microsoft.com/office/drawing/2014/main" id="{00000000-0008-0000-0100-0000B2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1" name="テキスト ボックス 690">
          <a:extLst>
            <a:ext uri="{FF2B5EF4-FFF2-40B4-BE49-F238E27FC236}">
              <a16:creationId xmlns:a16="http://schemas.microsoft.com/office/drawing/2014/main" id="{00000000-0008-0000-0100-0000B302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2" name="直線コネクタ 691">
          <a:extLst>
            <a:ext uri="{FF2B5EF4-FFF2-40B4-BE49-F238E27FC236}">
              <a16:creationId xmlns:a16="http://schemas.microsoft.com/office/drawing/2014/main" id="{00000000-0008-0000-0100-0000B4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3" name="テキスト ボックス 692">
          <a:extLst>
            <a:ext uri="{FF2B5EF4-FFF2-40B4-BE49-F238E27FC236}">
              <a16:creationId xmlns:a16="http://schemas.microsoft.com/office/drawing/2014/main" id="{00000000-0008-0000-0100-0000B5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4" name="直線コネクタ 693">
          <a:extLst>
            <a:ext uri="{FF2B5EF4-FFF2-40B4-BE49-F238E27FC236}">
              <a16:creationId xmlns:a16="http://schemas.microsoft.com/office/drawing/2014/main" id="{00000000-0008-0000-0100-0000B6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5" name="テキスト ボックス 694">
          <a:extLst>
            <a:ext uri="{FF2B5EF4-FFF2-40B4-BE49-F238E27FC236}">
              <a16:creationId xmlns:a16="http://schemas.microsoft.com/office/drawing/2014/main" id="{00000000-0008-0000-0100-0000B702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6" name="直線コネクタ 695">
          <a:extLst>
            <a:ext uri="{FF2B5EF4-FFF2-40B4-BE49-F238E27FC236}">
              <a16:creationId xmlns:a16="http://schemas.microsoft.com/office/drawing/2014/main" id="{00000000-0008-0000-0100-0000B8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7" name="テキスト ボックス 696">
          <a:extLst>
            <a:ext uri="{FF2B5EF4-FFF2-40B4-BE49-F238E27FC236}">
              <a16:creationId xmlns:a16="http://schemas.microsoft.com/office/drawing/2014/main" id="{00000000-0008-0000-0100-0000B902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8" name="直線コネクタ 697">
          <a:extLst>
            <a:ext uri="{FF2B5EF4-FFF2-40B4-BE49-F238E27FC236}">
              <a16:creationId xmlns:a16="http://schemas.microsoft.com/office/drawing/2014/main" id="{00000000-0008-0000-0100-0000BA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9" name="テキスト ボックス 698">
          <a:extLst>
            <a:ext uri="{FF2B5EF4-FFF2-40B4-BE49-F238E27FC236}">
              <a16:creationId xmlns:a16="http://schemas.microsoft.com/office/drawing/2014/main" id="{00000000-0008-0000-0100-0000BB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0" name="【児童館】&#10;一人当たり面積グラフ枠">
          <a:extLst>
            <a:ext uri="{FF2B5EF4-FFF2-40B4-BE49-F238E27FC236}">
              <a16:creationId xmlns:a16="http://schemas.microsoft.com/office/drawing/2014/main" id="{00000000-0008-0000-0100-0000BC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11430</xdr:rowOff>
    </xdr:from>
    <xdr:to>
      <xdr:col>116</xdr:col>
      <xdr:colOff>62864</xdr:colOff>
      <xdr:row>86</xdr:row>
      <xdr:rowOff>83820</xdr:rowOff>
    </xdr:to>
    <xdr:cxnSp macro="">
      <xdr:nvCxnSpPr>
        <xdr:cNvPr id="701" name="直線コネクタ 700">
          <a:extLst>
            <a:ext uri="{FF2B5EF4-FFF2-40B4-BE49-F238E27FC236}">
              <a16:creationId xmlns:a16="http://schemas.microsoft.com/office/drawing/2014/main" id="{00000000-0008-0000-0100-0000BD020000}"/>
            </a:ext>
          </a:extLst>
        </xdr:cNvPr>
        <xdr:cNvCxnSpPr/>
      </xdr:nvCxnSpPr>
      <xdr:spPr>
        <a:xfrm flipV="1">
          <a:off x="22160864" y="13555980"/>
          <a:ext cx="0" cy="1272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87647</xdr:rowOff>
    </xdr:from>
    <xdr:ext cx="469744" cy="259045"/>
    <xdr:sp macro="" textlink="">
      <xdr:nvSpPr>
        <xdr:cNvPr id="702" name="【児童館】&#10;一人当たり面積最小値テキスト">
          <a:extLst>
            <a:ext uri="{FF2B5EF4-FFF2-40B4-BE49-F238E27FC236}">
              <a16:creationId xmlns:a16="http://schemas.microsoft.com/office/drawing/2014/main" id="{00000000-0008-0000-0100-0000BE020000}"/>
            </a:ext>
          </a:extLst>
        </xdr:cNvPr>
        <xdr:cNvSpPr txBox="1"/>
      </xdr:nvSpPr>
      <xdr:spPr>
        <a:xfrm>
          <a:off x="22199600" y="1483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83820</xdr:rowOff>
    </xdr:from>
    <xdr:to>
      <xdr:col>116</xdr:col>
      <xdr:colOff>152400</xdr:colOff>
      <xdr:row>86</xdr:row>
      <xdr:rowOff>83820</xdr:rowOff>
    </xdr:to>
    <xdr:cxnSp macro="">
      <xdr:nvCxnSpPr>
        <xdr:cNvPr id="703" name="直線コネクタ 702">
          <a:extLst>
            <a:ext uri="{FF2B5EF4-FFF2-40B4-BE49-F238E27FC236}">
              <a16:creationId xmlns:a16="http://schemas.microsoft.com/office/drawing/2014/main" id="{00000000-0008-0000-0100-0000BF020000}"/>
            </a:ext>
          </a:extLst>
        </xdr:cNvPr>
        <xdr:cNvCxnSpPr/>
      </xdr:nvCxnSpPr>
      <xdr:spPr>
        <a:xfrm>
          <a:off x="22072600" y="1482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129557</xdr:rowOff>
    </xdr:from>
    <xdr:ext cx="469744" cy="259045"/>
    <xdr:sp macro="" textlink="">
      <xdr:nvSpPr>
        <xdr:cNvPr id="704" name="【児童館】&#10;一人当たり面積最大値テキスト">
          <a:extLst>
            <a:ext uri="{FF2B5EF4-FFF2-40B4-BE49-F238E27FC236}">
              <a16:creationId xmlns:a16="http://schemas.microsoft.com/office/drawing/2014/main" id="{00000000-0008-0000-0100-0000C0020000}"/>
            </a:ext>
          </a:extLst>
        </xdr:cNvPr>
        <xdr:cNvSpPr txBox="1"/>
      </xdr:nvSpPr>
      <xdr:spPr>
        <a:xfrm>
          <a:off x="22199600" y="13331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11430</xdr:rowOff>
    </xdr:from>
    <xdr:to>
      <xdr:col>116</xdr:col>
      <xdr:colOff>152400</xdr:colOff>
      <xdr:row>79</xdr:row>
      <xdr:rowOff>11430</xdr:rowOff>
    </xdr:to>
    <xdr:cxnSp macro="">
      <xdr:nvCxnSpPr>
        <xdr:cNvPr id="705" name="直線コネクタ 704">
          <a:extLst>
            <a:ext uri="{FF2B5EF4-FFF2-40B4-BE49-F238E27FC236}">
              <a16:creationId xmlns:a16="http://schemas.microsoft.com/office/drawing/2014/main" id="{00000000-0008-0000-0100-0000C1020000}"/>
            </a:ext>
          </a:extLst>
        </xdr:cNvPr>
        <xdr:cNvCxnSpPr/>
      </xdr:nvCxnSpPr>
      <xdr:spPr>
        <a:xfrm>
          <a:off x="22072600" y="1355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137177</xdr:rowOff>
    </xdr:from>
    <xdr:ext cx="469744" cy="259045"/>
    <xdr:sp macro="" textlink="">
      <xdr:nvSpPr>
        <xdr:cNvPr id="706" name="【児童館】&#10;一人当たり面積平均値テキスト">
          <a:extLst>
            <a:ext uri="{FF2B5EF4-FFF2-40B4-BE49-F238E27FC236}">
              <a16:creationId xmlns:a16="http://schemas.microsoft.com/office/drawing/2014/main" id="{00000000-0008-0000-0100-0000C2020000}"/>
            </a:ext>
          </a:extLst>
        </xdr:cNvPr>
        <xdr:cNvSpPr txBox="1"/>
      </xdr:nvSpPr>
      <xdr:spPr>
        <a:xfrm>
          <a:off x="22199600" y="14367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158750</xdr:rowOff>
    </xdr:from>
    <xdr:to>
      <xdr:col>116</xdr:col>
      <xdr:colOff>114300</xdr:colOff>
      <xdr:row>84</xdr:row>
      <xdr:rowOff>88900</xdr:rowOff>
    </xdr:to>
    <xdr:sp macro="" textlink="">
      <xdr:nvSpPr>
        <xdr:cNvPr id="707" name="フローチャート: 判断 706">
          <a:extLst>
            <a:ext uri="{FF2B5EF4-FFF2-40B4-BE49-F238E27FC236}">
              <a16:creationId xmlns:a16="http://schemas.microsoft.com/office/drawing/2014/main" id="{00000000-0008-0000-0100-0000C3020000}"/>
            </a:ext>
          </a:extLst>
        </xdr:cNvPr>
        <xdr:cNvSpPr/>
      </xdr:nvSpPr>
      <xdr:spPr>
        <a:xfrm>
          <a:off x="221107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708" name="フローチャート: 判断 707">
          <a:extLst>
            <a:ext uri="{FF2B5EF4-FFF2-40B4-BE49-F238E27FC236}">
              <a16:creationId xmlns:a16="http://schemas.microsoft.com/office/drawing/2014/main" id="{00000000-0008-0000-0100-0000C4020000}"/>
            </a:ext>
          </a:extLst>
        </xdr:cNvPr>
        <xdr:cNvSpPr/>
      </xdr:nvSpPr>
      <xdr:spPr>
        <a:xfrm>
          <a:off x="21272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2539</xdr:rowOff>
    </xdr:from>
    <xdr:to>
      <xdr:col>107</xdr:col>
      <xdr:colOff>101600</xdr:colOff>
      <xdr:row>84</xdr:row>
      <xdr:rowOff>104139</xdr:rowOff>
    </xdr:to>
    <xdr:sp macro="" textlink="">
      <xdr:nvSpPr>
        <xdr:cNvPr id="709" name="フローチャート: 判断 708">
          <a:extLst>
            <a:ext uri="{FF2B5EF4-FFF2-40B4-BE49-F238E27FC236}">
              <a16:creationId xmlns:a16="http://schemas.microsoft.com/office/drawing/2014/main" id="{00000000-0008-0000-0100-0000C5020000}"/>
            </a:ext>
          </a:extLst>
        </xdr:cNvPr>
        <xdr:cNvSpPr/>
      </xdr:nvSpPr>
      <xdr:spPr>
        <a:xfrm>
          <a:off x="20383500" y="14404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166370</xdr:rowOff>
    </xdr:from>
    <xdr:to>
      <xdr:col>102</xdr:col>
      <xdr:colOff>165100</xdr:colOff>
      <xdr:row>84</xdr:row>
      <xdr:rowOff>96520</xdr:rowOff>
    </xdr:to>
    <xdr:sp macro="" textlink="">
      <xdr:nvSpPr>
        <xdr:cNvPr id="710" name="フローチャート: 判断 709">
          <a:extLst>
            <a:ext uri="{FF2B5EF4-FFF2-40B4-BE49-F238E27FC236}">
              <a16:creationId xmlns:a16="http://schemas.microsoft.com/office/drawing/2014/main" id="{00000000-0008-0000-0100-0000C6020000}"/>
            </a:ext>
          </a:extLst>
        </xdr:cNvPr>
        <xdr:cNvSpPr/>
      </xdr:nvSpPr>
      <xdr:spPr>
        <a:xfrm>
          <a:off x="19494500" y="14396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63500</xdr:rowOff>
    </xdr:from>
    <xdr:to>
      <xdr:col>98</xdr:col>
      <xdr:colOff>38100</xdr:colOff>
      <xdr:row>84</xdr:row>
      <xdr:rowOff>165100</xdr:rowOff>
    </xdr:to>
    <xdr:sp macro="" textlink="">
      <xdr:nvSpPr>
        <xdr:cNvPr id="711" name="フローチャート: 判断 710">
          <a:extLst>
            <a:ext uri="{FF2B5EF4-FFF2-40B4-BE49-F238E27FC236}">
              <a16:creationId xmlns:a16="http://schemas.microsoft.com/office/drawing/2014/main" id="{00000000-0008-0000-0100-0000C7020000}"/>
            </a:ext>
          </a:extLst>
        </xdr:cNvPr>
        <xdr:cNvSpPr/>
      </xdr:nvSpPr>
      <xdr:spPr>
        <a:xfrm>
          <a:off x="18605500" y="1446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00000000-0008-0000-0100-0000C8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00000000-0008-0000-0100-0000C9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00000000-0008-0000-0100-0000CA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00000000-0008-0000-0100-0000CB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00000000-0008-0000-0100-0000CC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132080</xdr:rowOff>
    </xdr:from>
    <xdr:to>
      <xdr:col>116</xdr:col>
      <xdr:colOff>114300</xdr:colOff>
      <xdr:row>79</xdr:row>
      <xdr:rowOff>62230</xdr:rowOff>
    </xdr:to>
    <xdr:sp macro="" textlink="">
      <xdr:nvSpPr>
        <xdr:cNvPr id="717" name="楕円 716">
          <a:extLst>
            <a:ext uri="{FF2B5EF4-FFF2-40B4-BE49-F238E27FC236}">
              <a16:creationId xmlns:a16="http://schemas.microsoft.com/office/drawing/2014/main" id="{00000000-0008-0000-0100-0000CD020000}"/>
            </a:ext>
          </a:extLst>
        </xdr:cNvPr>
        <xdr:cNvSpPr/>
      </xdr:nvSpPr>
      <xdr:spPr>
        <a:xfrm>
          <a:off x="22110700" y="1350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78</xdr:row>
      <xdr:rowOff>85107</xdr:rowOff>
    </xdr:from>
    <xdr:ext cx="469744" cy="259045"/>
    <xdr:sp macro="" textlink="">
      <xdr:nvSpPr>
        <xdr:cNvPr id="718" name="【児童館】&#10;一人当たり面積該当値テキスト">
          <a:extLst>
            <a:ext uri="{FF2B5EF4-FFF2-40B4-BE49-F238E27FC236}">
              <a16:creationId xmlns:a16="http://schemas.microsoft.com/office/drawing/2014/main" id="{00000000-0008-0000-0100-0000CE020000}"/>
            </a:ext>
          </a:extLst>
        </xdr:cNvPr>
        <xdr:cNvSpPr txBox="1"/>
      </xdr:nvSpPr>
      <xdr:spPr>
        <a:xfrm>
          <a:off x="22199600" y="1345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162561</xdr:rowOff>
    </xdr:from>
    <xdr:to>
      <xdr:col>112</xdr:col>
      <xdr:colOff>38100</xdr:colOff>
      <xdr:row>79</xdr:row>
      <xdr:rowOff>92711</xdr:rowOff>
    </xdr:to>
    <xdr:sp macro="" textlink="">
      <xdr:nvSpPr>
        <xdr:cNvPr id="719" name="楕円 718">
          <a:extLst>
            <a:ext uri="{FF2B5EF4-FFF2-40B4-BE49-F238E27FC236}">
              <a16:creationId xmlns:a16="http://schemas.microsoft.com/office/drawing/2014/main" id="{00000000-0008-0000-0100-0000CF020000}"/>
            </a:ext>
          </a:extLst>
        </xdr:cNvPr>
        <xdr:cNvSpPr/>
      </xdr:nvSpPr>
      <xdr:spPr>
        <a:xfrm>
          <a:off x="21272500" y="13535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79</xdr:row>
      <xdr:rowOff>11430</xdr:rowOff>
    </xdr:from>
    <xdr:to>
      <xdr:col>116</xdr:col>
      <xdr:colOff>63500</xdr:colOff>
      <xdr:row>79</xdr:row>
      <xdr:rowOff>41911</xdr:rowOff>
    </xdr:to>
    <xdr:cxnSp macro="">
      <xdr:nvCxnSpPr>
        <xdr:cNvPr id="720" name="直線コネクタ 719">
          <a:extLst>
            <a:ext uri="{FF2B5EF4-FFF2-40B4-BE49-F238E27FC236}">
              <a16:creationId xmlns:a16="http://schemas.microsoft.com/office/drawing/2014/main" id="{00000000-0008-0000-0100-0000D0020000}"/>
            </a:ext>
          </a:extLst>
        </xdr:cNvPr>
        <xdr:cNvCxnSpPr/>
      </xdr:nvCxnSpPr>
      <xdr:spPr>
        <a:xfrm flipV="1">
          <a:off x="21323300" y="13555980"/>
          <a:ext cx="8382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79</xdr:row>
      <xdr:rowOff>13970</xdr:rowOff>
    </xdr:from>
    <xdr:to>
      <xdr:col>107</xdr:col>
      <xdr:colOff>101600</xdr:colOff>
      <xdr:row>79</xdr:row>
      <xdr:rowOff>115570</xdr:rowOff>
    </xdr:to>
    <xdr:sp macro="" textlink="">
      <xdr:nvSpPr>
        <xdr:cNvPr id="721" name="楕円 720">
          <a:extLst>
            <a:ext uri="{FF2B5EF4-FFF2-40B4-BE49-F238E27FC236}">
              <a16:creationId xmlns:a16="http://schemas.microsoft.com/office/drawing/2014/main" id="{00000000-0008-0000-0100-0000D1020000}"/>
            </a:ext>
          </a:extLst>
        </xdr:cNvPr>
        <xdr:cNvSpPr/>
      </xdr:nvSpPr>
      <xdr:spPr>
        <a:xfrm>
          <a:off x="20383500" y="1355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79</xdr:row>
      <xdr:rowOff>41911</xdr:rowOff>
    </xdr:from>
    <xdr:to>
      <xdr:col>111</xdr:col>
      <xdr:colOff>177800</xdr:colOff>
      <xdr:row>79</xdr:row>
      <xdr:rowOff>64770</xdr:rowOff>
    </xdr:to>
    <xdr:cxnSp macro="">
      <xdr:nvCxnSpPr>
        <xdr:cNvPr id="722" name="直線コネクタ 721">
          <a:extLst>
            <a:ext uri="{FF2B5EF4-FFF2-40B4-BE49-F238E27FC236}">
              <a16:creationId xmlns:a16="http://schemas.microsoft.com/office/drawing/2014/main" id="{00000000-0008-0000-0100-0000D2020000}"/>
            </a:ext>
          </a:extLst>
        </xdr:cNvPr>
        <xdr:cNvCxnSpPr/>
      </xdr:nvCxnSpPr>
      <xdr:spPr>
        <a:xfrm flipV="1">
          <a:off x="20434300" y="13586461"/>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79</xdr:row>
      <xdr:rowOff>44450</xdr:rowOff>
    </xdr:from>
    <xdr:to>
      <xdr:col>102</xdr:col>
      <xdr:colOff>165100</xdr:colOff>
      <xdr:row>79</xdr:row>
      <xdr:rowOff>146050</xdr:rowOff>
    </xdr:to>
    <xdr:sp macro="" textlink="">
      <xdr:nvSpPr>
        <xdr:cNvPr id="723" name="楕円 722">
          <a:extLst>
            <a:ext uri="{FF2B5EF4-FFF2-40B4-BE49-F238E27FC236}">
              <a16:creationId xmlns:a16="http://schemas.microsoft.com/office/drawing/2014/main" id="{00000000-0008-0000-0100-0000D3020000}"/>
            </a:ext>
          </a:extLst>
        </xdr:cNvPr>
        <xdr:cNvSpPr/>
      </xdr:nvSpPr>
      <xdr:spPr>
        <a:xfrm>
          <a:off x="19494500" y="1358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79</xdr:row>
      <xdr:rowOff>64770</xdr:rowOff>
    </xdr:from>
    <xdr:to>
      <xdr:col>107</xdr:col>
      <xdr:colOff>50800</xdr:colOff>
      <xdr:row>79</xdr:row>
      <xdr:rowOff>95250</xdr:rowOff>
    </xdr:to>
    <xdr:cxnSp macro="">
      <xdr:nvCxnSpPr>
        <xdr:cNvPr id="724" name="直線コネクタ 723">
          <a:extLst>
            <a:ext uri="{FF2B5EF4-FFF2-40B4-BE49-F238E27FC236}">
              <a16:creationId xmlns:a16="http://schemas.microsoft.com/office/drawing/2014/main" id="{00000000-0008-0000-0100-0000D4020000}"/>
            </a:ext>
          </a:extLst>
        </xdr:cNvPr>
        <xdr:cNvCxnSpPr/>
      </xdr:nvCxnSpPr>
      <xdr:spPr>
        <a:xfrm flipV="1">
          <a:off x="19545300" y="136093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79</xdr:row>
      <xdr:rowOff>67311</xdr:rowOff>
    </xdr:from>
    <xdr:to>
      <xdr:col>98</xdr:col>
      <xdr:colOff>38100</xdr:colOff>
      <xdr:row>79</xdr:row>
      <xdr:rowOff>168911</xdr:rowOff>
    </xdr:to>
    <xdr:sp macro="" textlink="">
      <xdr:nvSpPr>
        <xdr:cNvPr id="725" name="楕円 724">
          <a:extLst>
            <a:ext uri="{FF2B5EF4-FFF2-40B4-BE49-F238E27FC236}">
              <a16:creationId xmlns:a16="http://schemas.microsoft.com/office/drawing/2014/main" id="{00000000-0008-0000-0100-0000D5020000}"/>
            </a:ext>
          </a:extLst>
        </xdr:cNvPr>
        <xdr:cNvSpPr/>
      </xdr:nvSpPr>
      <xdr:spPr>
        <a:xfrm>
          <a:off x="18605500" y="13611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79</xdr:row>
      <xdr:rowOff>95250</xdr:rowOff>
    </xdr:from>
    <xdr:to>
      <xdr:col>102</xdr:col>
      <xdr:colOff>114300</xdr:colOff>
      <xdr:row>79</xdr:row>
      <xdr:rowOff>118111</xdr:rowOff>
    </xdr:to>
    <xdr:cxnSp macro="">
      <xdr:nvCxnSpPr>
        <xdr:cNvPr id="726" name="直線コネクタ 725">
          <a:extLst>
            <a:ext uri="{FF2B5EF4-FFF2-40B4-BE49-F238E27FC236}">
              <a16:creationId xmlns:a16="http://schemas.microsoft.com/office/drawing/2014/main" id="{00000000-0008-0000-0100-0000D6020000}"/>
            </a:ext>
          </a:extLst>
        </xdr:cNvPr>
        <xdr:cNvCxnSpPr/>
      </xdr:nvCxnSpPr>
      <xdr:spPr>
        <a:xfrm flipV="1">
          <a:off x="18656300" y="13639800"/>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80027</xdr:rowOff>
    </xdr:from>
    <xdr:ext cx="469744" cy="259045"/>
    <xdr:sp macro="" textlink="">
      <xdr:nvSpPr>
        <xdr:cNvPr id="727" name="n_1aveValue【児童館】&#10;一人当たり面積">
          <a:extLst>
            <a:ext uri="{FF2B5EF4-FFF2-40B4-BE49-F238E27FC236}">
              <a16:creationId xmlns:a16="http://schemas.microsoft.com/office/drawing/2014/main" id="{00000000-0008-0000-0100-0000D7020000}"/>
            </a:ext>
          </a:extLst>
        </xdr:cNvPr>
        <xdr:cNvSpPr txBox="1"/>
      </xdr:nvSpPr>
      <xdr:spPr>
        <a:xfrm>
          <a:off x="21075727"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95266</xdr:rowOff>
    </xdr:from>
    <xdr:ext cx="469744" cy="259045"/>
    <xdr:sp macro="" textlink="">
      <xdr:nvSpPr>
        <xdr:cNvPr id="728" name="n_2aveValue【児童館】&#10;一人当たり面積">
          <a:extLst>
            <a:ext uri="{FF2B5EF4-FFF2-40B4-BE49-F238E27FC236}">
              <a16:creationId xmlns:a16="http://schemas.microsoft.com/office/drawing/2014/main" id="{00000000-0008-0000-0100-0000D8020000}"/>
            </a:ext>
          </a:extLst>
        </xdr:cNvPr>
        <xdr:cNvSpPr txBox="1"/>
      </xdr:nvSpPr>
      <xdr:spPr>
        <a:xfrm>
          <a:off x="20199427" y="14497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87647</xdr:rowOff>
    </xdr:from>
    <xdr:ext cx="469744" cy="259045"/>
    <xdr:sp macro="" textlink="">
      <xdr:nvSpPr>
        <xdr:cNvPr id="729" name="n_3aveValue【児童館】&#10;一人当たり面積">
          <a:extLst>
            <a:ext uri="{FF2B5EF4-FFF2-40B4-BE49-F238E27FC236}">
              <a16:creationId xmlns:a16="http://schemas.microsoft.com/office/drawing/2014/main" id="{00000000-0008-0000-0100-0000D9020000}"/>
            </a:ext>
          </a:extLst>
        </xdr:cNvPr>
        <xdr:cNvSpPr txBox="1"/>
      </xdr:nvSpPr>
      <xdr:spPr>
        <a:xfrm>
          <a:off x="19310427" y="1448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156227</xdr:rowOff>
    </xdr:from>
    <xdr:ext cx="469744" cy="259045"/>
    <xdr:sp macro="" textlink="">
      <xdr:nvSpPr>
        <xdr:cNvPr id="730" name="n_4aveValue【児童館】&#10;一人当たり面積">
          <a:extLst>
            <a:ext uri="{FF2B5EF4-FFF2-40B4-BE49-F238E27FC236}">
              <a16:creationId xmlns:a16="http://schemas.microsoft.com/office/drawing/2014/main" id="{00000000-0008-0000-0100-0000DA020000}"/>
            </a:ext>
          </a:extLst>
        </xdr:cNvPr>
        <xdr:cNvSpPr txBox="1"/>
      </xdr:nvSpPr>
      <xdr:spPr>
        <a:xfrm>
          <a:off x="18421427" y="1455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77</xdr:row>
      <xdr:rowOff>109238</xdr:rowOff>
    </xdr:from>
    <xdr:ext cx="469744" cy="259045"/>
    <xdr:sp macro="" textlink="">
      <xdr:nvSpPr>
        <xdr:cNvPr id="731" name="n_1mainValue【児童館】&#10;一人当たり面積">
          <a:extLst>
            <a:ext uri="{FF2B5EF4-FFF2-40B4-BE49-F238E27FC236}">
              <a16:creationId xmlns:a16="http://schemas.microsoft.com/office/drawing/2014/main" id="{00000000-0008-0000-0100-0000DB020000}"/>
            </a:ext>
          </a:extLst>
        </xdr:cNvPr>
        <xdr:cNvSpPr txBox="1"/>
      </xdr:nvSpPr>
      <xdr:spPr>
        <a:xfrm>
          <a:off x="21075727" y="13310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77</xdr:row>
      <xdr:rowOff>132097</xdr:rowOff>
    </xdr:from>
    <xdr:ext cx="469744" cy="259045"/>
    <xdr:sp macro="" textlink="">
      <xdr:nvSpPr>
        <xdr:cNvPr id="732" name="n_2mainValue【児童館】&#10;一人当たり面積">
          <a:extLst>
            <a:ext uri="{FF2B5EF4-FFF2-40B4-BE49-F238E27FC236}">
              <a16:creationId xmlns:a16="http://schemas.microsoft.com/office/drawing/2014/main" id="{00000000-0008-0000-0100-0000DC020000}"/>
            </a:ext>
          </a:extLst>
        </xdr:cNvPr>
        <xdr:cNvSpPr txBox="1"/>
      </xdr:nvSpPr>
      <xdr:spPr>
        <a:xfrm>
          <a:off x="20199427" y="1333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77</xdr:row>
      <xdr:rowOff>162577</xdr:rowOff>
    </xdr:from>
    <xdr:ext cx="469744" cy="259045"/>
    <xdr:sp macro="" textlink="">
      <xdr:nvSpPr>
        <xdr:cNvPr id="733" name="n_3mainValue【児童館】&#10;一人当たり面積">
          <a:extLst>
            <a:ext uri="{FF2B5EF4-FFF2-40B4-BE49-F238E27FC236}">
              <a16:creationId xmlns:a16="http://schemas.microsoft.com/office/drawing/2014/main" id="{00000000-0008-0000-0100-0000DD020000}"/>
            </a:ext>
          </a:extLst>
        </xdr:cNvPr>
        <xdr:cNvSpPr txBox="1"/>
      </xdr:nvSpPr>
      <xdr:spPr>
        <a:xfrm>
          <a:off x="19310427" y="1336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78</xdr:row>
      <xdr:rowOff>13988</xdr:rowOff>
    </xdr:from>
    <xdr:ext cx="469744" cy="259045"/>
    <xdr:sp macro="" textlink="">
      <xdr:nvSpPr>
        <xdr:cNvPr id="734" name="n_4mainValue【児童館】&#10;一人当たり面積">
          <a:extLst>
            <a:ext uri="{FF2B5EF4-FFF2-40B4-BE49-F238E27FC236}">
              <a16:creationId xmlns:a16="http://schemas.microsoft.com/office/drawing/2014/main" id="{00000000-0008-0000-0100-0000DE020000}"/>
            </a:ext>
          </a:extLst>
        </xdr:cNvPr>
        <xdr:cNvSpPr txBox="1"/>
      </xdr:nvSpPr>
      <xdr:spPr>
        <a:xfrm>
          <a:off x="18421427" y="13387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5" name="正方形/長方形 734">
          <a:extLst>
            <a:ext uri="{FF2B5EF4-FFF2-40B4-BE49-F238E27FC236}">
              <a16:creationId xmlns:a16="http://schemas.microsoft.com/office/drawing/2014/main" id="{00000000-0008-0000-0100-0000DF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6" name="正方形/長方形 735">
          <a:extLst>
            <a:ext uri="{FF2B5EF4-FFF2-40B4-BE49-F238E27FC236}">
              <a16:creationId xmlns:a16="http://schemas.microsoft.com/office/drawing/2014/main" id="{00000000-0008-0000-0100-0000E0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7" name="正方形/長方形 736">
          <a:extLst>
            <a:ext uri="{FF2B5EF4-FFF2-40B4-BE49-F238E27FC236}">
              <a16:creationId xmlns:a16="http://schemas.microsoft.com/office/drawing/2014/main" id="{00000000-0008-0000-0100-0000E1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8" name="正方形/長方形 737">
          <a:extLst>
            <a:ext uri="{FF2B5EF4-FFF2-40B4-BE49-F238E27FC236}">
              <a16:creationId xmlns:a16="http://schemas.microsoft.com/office/drawing/2014/main" id="{00000000-0008-0000-0100-0000E2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9" name="正方形/長方形 738">
          <a:extLst>
            <a:ext uri="{FF2B5EF4-FFF2-40B4-BE49-F238E27FC236}">
              <a16:creationId xmlns:a16="http://schemas.microsoft.com/office/drawing/2014/main" id="{00000000-0008-0000-0100-0000E3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0" name="正方形/長方形 739">
          <a:extLst>
            <a:ext uri="{FF2B5EF4-FFF2-40B4-BE49-F238E27FC236}">
              <a16:creationId xmlns:a16="http://schemas.microsoft.com/office/drawing/2014/main" id="{00000000-0008-0000-0100-0000E4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1" name="正方形/長方形 740">
          <a:extLst>
            <a:ext uri="{FF2B5EF4-FFF2-40B4-BE49-F238E27FC236}">
              <a16:creationId xmlns:a16="http://schemas.microsoft.com/office/drawing/2014/main" id="{00000000-0008-0000-0100-0000E5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2" name="正方形/長方形 741">
          <a:extLst>
            <a:ext uri="{FF2B5EF4-FFF2-40B4-BE49-F238E27FC236}">
              <a16:creationId xmlns:a16="http://schemas.microsoft.com/office/drawing/2014/main" id="{00000000-0008-0000-0100-0000E6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3" name="テキスト ボックス 742">
          <a:extLst>
            <a:ext uri="{FF2B5EF4-FFF2-40B4-BE49-F238E27FC236}">
              <a16:creationId xmlns:a16="http://schemas.microsoft.com/office/drawing/2014/main" id="{00000000-0008-0000-0100-0000E7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4" name="直線コネクタ 743">
          <a:extLst>
            <a:ext uri="{FF2B5EF4-FFF2-40B4-BE49-F238E27FC236}">
              <a16:creationId xmlns:a16="http://schemas.microsoft.com/office/drawing/2014/main" id="{00000000-0008-0000-0100-0000E8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5" name="テキスト ボックス 744">
          <a:extLst>
            <a:ext uri="{FF2B5EF4-FFF2-40B4-BE49-F238E27FC236}">
              <a16:creationId xmlns:a16="http://schemas.microsoft.com/office/drawing/2014/main" id="{00000000-0008-0000-0100-0000E9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6" name="直線コネクタ 745">
          <a:extLst>
            <a:ext uri="{FF2B5EF4-FFF2-40B4-BE49-F238E27FC236}">
              <a16:creationId xmlns:a16="http://schemas.microsoft.com/office/drawing/2014/main" id="{00000000-0008-0000-0100-0000EA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7" name="テキスト ボックス 746">
          <a:extLst>
            <a:ext uri="{FF2B5EF4-FFF2-40B4-BE49-F238E27FC236}">
              <a16:creationId xmlns:a16="http://schemas.microsoft.com/office/drawing/2014/main" id="{00000000-0008-0000-0100-0000EB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8" name="直線コネクタ 747">
          <a:extLst>
            <a:ext uri="{FF2B5EF4-FFF2-40B4-BE49-F238E27FC236}">
              <a16:creationId xmlns:a16="http://schemas.microsoft.com/office/drawing/2014/main" id="{00000000-0008-0000-0100-0000EC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9" name="テキスト ボックス 748">
          <a:extLst>
            <a:ext uri="{FF2B5EF4-FFF2-40B4-BE49-F238E27FC236}">
              <a16:creationId xmlns:a16="http://schemas.microsoft.com/office/drawing/2014/main" id="{00000000-0008-0000-0100-0000ED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0" name="直線コネクタ 749">
          <a:extLst>
            <a:ext uri="{FF2B5EF4-FFF2-40B4-BE49-F238E27FC236}">
              <a16:creationId xmlns:a16="http://schemas.microsoft.com/office/drawing/2014/main" id="{00000000-0008-0000-0100-0000EE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1" name="テキスト ボックス 750">
          <a:extLst>
            <a:ext uri="{FF2B5EF4-FFF2-40B4-BE49-F238E27FC236}">
              <a16:creationId xmlns:a16="http://schemas.microsoft.com/office/drawing/2014/main" id="{00000000-0008-0000-0100-0000EF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2" name="直線コネクタ 751">
          <a:extLst>
            <a:ext uri="{FF2B5EF4-FFF2-40B4-BE49-F238E27FC236}">
              <a16:creationId xmlns:a16="http://schemas.microsoft.com/office/drawing/2014/main" id="{00000000-0008-0000-0100-0000F0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3" name="テキスト ボックス 752">
          <a:extLst>
            <a:ext uri="{FF2B5EF4-FFF2-40B4-BE49-F238E27FC236}">
              <a16:creationId xmlns:a16="http://schemas.microsoft.com/office/drawing/2014/main" id="{00000000-0008-0000-0100-0000F1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4" name="直線コネクタ 753">
          <a:extLst>
            <a:ext uri="{FF2B5EF4-FFF2-40B4-BE49-F238E27FC236}">
              <a16:creationId xmlns:a16="http://schemas.microsoft.com/office/drawing/2014/main" id="{00000000-0008-0000-0100-0000F2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5" name="テキスト ボックス 754">
          <a:extLst>
            <a:ext uri="{FF2B5EF4-FFF2-40B4-BE49-F238E27FC236}">
              <a16:creationId xmlns:a16="http://schemas.microsoft.com/office/drawing/2014/main" id="{00000000-0008-0000-0100-0000F3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6" name="直線コネクタ 755">
          <a:extLst>
            <a:ext uri="{FF2B5EF4-FFF2-40B4-BE49-F238E27FC236}">
              <a16:creationId xmlns:a16="http://schemas.microsoft.com/office/drawing/2014/main" id="{00000000-0008-0000-0100-0000F4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7" name="テキスト ボックス 756">
          <a:extLst>
            <a:ext uri="{FF2B5EF4-FFF2-40B4-BE49-F238E27FC236}">
              <a16:creationId xmlns:a16="http://schemas.microsoft.com/office/drawing/2014/main" id="{00000000-0008-0000-0100-0000F5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8" name="【公民館】&#10;有形固定資産減価償却率グラフ枠">
          <a:extLst>
            <a:ext uri="{FF2B5EF4-FFF2-40B4-BE49-F238E27FC236}">
              <a16:creationId xmlns:a16="http://schemas.microsoft.com/office/drawing/2014/main" id="{00000000-0008-0000-0100-0000F6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165736</xdr:rowOff>
    </xdr:from>
    <xdr:to>
      <xdr:col>85</xdr:col>
      <xdr:colOff>126364</xdr:colOff>
      <xdr:row>108</xdr:row>
      <xdr:rowOff>152400</xdr:rowOff>
    </xdr:to>
    <xdr:cxnSp macro="">
      <xdr:nvCxnSpPr>
        <xdr:cNvPr id="759" name="直線コネクタ 758">
          <a:extLst>
            <a:ext uri="{FF2B5EF4-FFF2-40B4-BE49-F238E27FC236}">
              <a16:creationId xmlns:a16="http://schemas.microsoft.com/office/drawing/2014/main" id="{00000000-0008-0000-0100-0000F7020000}"/>
            </a:ext>
          </a:extLst>
        </xdr:cNvPr>
        <xdr:cNvCxnSpPr/>
      </xdr:nvCxnSpPr>
      <xdr:spPr>
        <a:xfrm flipV="1">
          <a:off x="16318864" y="17139286"/>
          <a:ext cx="0" cy="1529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0" name="【公民館】&#10;有形固定資産減価償却率最小値テキスト">
          <a:extLst>
            <a:ext uri="{FF2B5EF4-FFF2-40B4-BE49-F238E27FC236}">
              <a16:creationId xmlns:a16="http://schemas.microsoft.com/office/drawing/2014/main" id="{00000000-0008-0000-0100-0000F802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1" name="直線コネクタ 760">
          <a:extLst>
            <a:ext uri="{FF2B5EF4-FFF2-40B4-BE49-F238E27FC236}">
              <a16:creationId xmlns:a16="http://schemas.microsoft.com/office/drawing/2014/main" id="{00000000-0008-0000-0100-0000F902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112413</xdr:rowOff>
    </xdr:from>
    <xdr:ext cx="405111" cy="259045"/>
    <xdr:sp macro="" textlink="">
      <xdr:nvSpPr>
        <xdr:cNvPr id="762" name="【公民館】&#10;有形固定資産減価償却率最大値テキスト">
          <a:extLst>
            <a:ext uri="{FF2B5EF4-FFF2-40B4-BE49-F238E27FC236}">
              <a16:creationId xmlns:a16="http://schemas.microsoft.com/office/drawing/2014/main" id="{00000000-0008-0000-0100-0000FA020000}"/>
            </a:ext>
          </a:extLst>
        </xdr:cNvPr>
        <xdr:cNvSpPr txBox="1"/>
      </xdr:nvSpPr>
      <xdr:spPr>
        <a:xfrm>
          <a:off x="16357600" y="1691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165736</xdr:rowOff>
    </xdr:from>
    <xdr:to>
      <xdr:col>86</xdr:col>
      <xdr:colOff>25400</xdr:colOff>
      <xdr:row>99</xdr:row>
      <xdr:rowOff>165736</xdr:rowOff>
    </xdr:to>
    <xdr:cxnSp macro="">
      <xdr:nvCxnSpPr>
        <xdr:cNvPr id="763" name="直線コネクタ 762">
          <a:extLst>
            <a:ext uri="{FF2B5EF4-FFF2-40B4-BE49-F238E27FC236}">
              <a16:creationId xmlns:a16="http://schemas.microsoft.com/office/drawing/2014/main" id="{00000000-0008-0000-0100-0000FB020000}"/>
            </a:ext>
          </a:extLst>
        </xdr:cNvPr>
        <xdr:cNvCxnSpPr/>
      </xdr:nvCxnSpPr>
      <xdr:spPr>
        <a:xfrm>
          <a:off x="16230600" y="17139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13988</xdr:rowOff>
    </xdr:from>
    <xdr:ext cx="405111" cy="259045"/>
    <xdr:sp macro="" textlink="">
      <xdr:nvSpPr>
        <xdr:cNvPr id="764" name="【公民館】&#10;有形固定資産減価償却率平均値テキスト">
          <a:extLst>
            <a:ext uri="{FF2B5EF4-FFF2-40B4-BE49-F238E27FC236}">
              <a16:creationId xmlns:a16="http://schemas.microsoft.com/office/drawing/2014/main" id="{00000000-0008-0000-0100-0000FC020000}"/>
            </a:ext>
          </a:extLst>
        </xdr:cNvPr>
        <xdr:cNvSpPr txBox="1"/>
      </xdr:nvSpPr>
      <xdr:spPr>
        <a:xfrm>
          <a:off x="16357600" y="178447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162561</xdr:rowOff>
    </xdr:from>
    <xdr:to>
      <xdr:col>85</xdr:col>
      <xdr:colOff>177800</xdr:colOff>
      <xdr:row>105</xdr:row>
      <xdr:rowOff>92711</xdr:rowOff>
    </xdr:to>
    <xdr:sp macro="" textlink="">
      <xdr:nvSpPr>
        <xdr:cNvPr id="765" name="フローチャート: 判断 764">
          <a:extLst>
            <a:ext uri="{FF2B5EF4-FFF2-40B4-BE49-F238E27FC236}">
              <a16:creationId xmlns:a16="http://schemas.microsoft.com/office/drawing/2014/main" id="{00000000-0008-0000-0100-0000FD020000}"/>
            </a:ext>
          </a:extLst>
        </xdr:cNvPr>
        <xdr:cNvSpPr/>
      </xdr:nvSpPr>
      <xdr:spPr>
        <a:xfrm>
          <a:off x="162687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164464</xdr:rowOff>
    </xdr:from>
    <xdr:to>
      <xdr:col>81</xdr:col>
      <xdr:colOff>101600</xdr:colOff>
      <xdr:row>105</xdr:row>
      <xdr:rowOff>94614</xdr:rowOff>
    </xdr:to>
    <xdr:sp macro="" textlink="">
      <xdr:nvSpPr>
        <xdr:cNvPr id="766" name="フローチャート: 判断 765">
          <a:extLst>
            <a:ext uri="{FF2B5EF4-FFF2-40B4-BE49-F238E27FC236}">
              <a16:creationId xmlns:a16="http://schemas.microsoft.com/office/drawing/2014/main" id="{00000000-0008-0000-0100-0000FE020000}"/>
            </a:ext>
          </a:extLst>
        </xdr:cNvPr>
        <xdr:cNvSpPr/>
      </xdr:nvSpPr>
      <xdr:spPr>
        <a:xfrm>
          <a:off x="15430500" y="1799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160655</xdr:rowOff>
    </xdr:from>
    <xdr:to>
      <xdr:col>76</xdr:col>
      <xdr:colOff>165100</xdr:colOff>
      <xdr:row>105</xdr:row>
      <xdr:rowOff>90805</xdr:rowOff>
    </xdr:to>
    <xdr:sp macro="" textlink="">
      <xdr:nvSpPr>
        <xdr:cNvPr id="767" name="フローチャート: 判断 766">
          <a:extLst>
            <a:ext uri="{FF2B5EF4-FFF2-40B4-BE49-F238E27FC236}">
              <a16:creationId xmlns:a16="http://schemas.microsoft.com/office/drawing/2014/main" id="{00000000-0008-0000-0100-0000FF020000}"/>
            </a:ext>
          </a:extLst>
        </xdr:cNvPr>
        <xdr:cNvSpPr/>
      </xdr:nvSpPr>
      <xdr:spPr>
        <a:xfrm>
          <a:off x="14541500" y="1799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143511</xdr:rowOff>
    </xdr:from>
    <xdr:to>
      <xdr:col>72</xdr:col>
      <xdr:colOff>38100</xdr:colOff>
      <xdr:row>105</xdr:row>
      <xdr:rowOff>73661</xdr:rowOff>
    </xdr:to>
    <xdr:sp macro="" textlink="">
      <xdr:nvSpPr>
        <xdr:cNvPr id="768" name="フローチャート: 判断 767">
          <a:extLst>
            <a:ext uri="{FF2B5EF4-FFF2-40B4-BE49-F238E27FC236}">
              <a16:creationId xmlns:a16="http://schemas.microsoft.com/office/drawing/2014/main" id="{00000000-0008-0000-0100-000000030000}"/>
            </a:ext>
          </a:extLst>
        </xdr:cNvPr>
        <xdr:cNvSpPr/>
      </xdr:nvSpPr>
      <xdr:spPr>
        <a:xfrm>
          <a:off x="13652500" y="17974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126364</xdr:rowOff>
    </xdr:from>
    <xdr:to>
      <xdr:col>67</xdr:col>
      <xdr:colOff>101600</xdr:colOff>
      <xdr:row>105</xdr:row>
      <xdr:rowOff>56514</xdr:rowOff>
    </xdr:to>
    <xdr:sp macro="" textlink="">
      <xdr:nvSpPr>
        <xdr:cNvPr id="769" name="フローチャート: 判断 768">
          <a:extLst>
            <a:ext uri="{FF2B5EF4-FFF2-40B4-BE49-F238E27FC236}">
              <a16:creationId xmlns:a16="http://schemas.microsoft.com/office/drawing/2014/main" id="{00000000-0008-0000-0100-000001030000}"/>
            </a:ext>
          </a:extLst>
        </xdr:cNvPr>
        <xdr:cNvSpPr/>
      </xdr:nvSpPr>
      <xdr:spPr>
        <a:xfrm>
          <a:off x="127635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00000000-0008-0000-0100-000002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00000000-0008-0000-0100-000003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00000000-0008-0000-0100-000004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00000000-0008-0000-0100-000005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00000000-0008-0000-0100-000006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21589</xdr:rowOff>
    </xdr:from>
    <xdr:to>
      <xdr:col>85</xdr:col>
      <xdr:colOff>177800</xdr:colOff>
      <xdr:row>105</xdr:row>
      <xdr:rowOff>123189</xdr:rowOff>
    </xdr:to>
    <xdr:sp macro="" textlink="">
      <xdr:nvSpPr>
        <xdr:cNvPr id="775" name="楕円 774">
          <a:extLst>
            <a:ext uri="{FF2B5EF4-FFF2-40B4-BE49-F238E27FC236}">
              <a16:creationId xmlns:a16="http://schemas.microsoft.com/office/drawing/2014/main" id="{00000000-0008-0000-0100-000007030000}"/>
            </a:ext>
          </a:extLst>
        </xdr:cNvPr>
        <xdr:cNvSpPr/>
      </xdr:nvSpPr>
      <xdr:spPr>
        <a:xfrm>
          <a:off x="16268700" y="18023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16</xdr:rowOff>
    </xdr:from>
    <xdr:ext cx="405111" cy="259045"/>
    <xdr:sp macro="" textlink="">
      <xdr:nvSpPr>
        <xdr:cNvPr id="776" name="【公民館】&#10;有形固定資産減価償却率該当値テキスト">
          <a:extLst>
            <a:ext uri="{FF2B5EF4-FFF2-40B4-BE49-F238E27FC236}">
              <a16:creationId xmlns:a16="http://schemas.microsoft.com/office/drawing/2014/main" id="{00000000-0008-0000-0100-000008030000}"/>
            </a:ext>
          </a:extLst>
        </xdr:cNvPr>
        <xdr:cNvSpPr txBox="1"/>
      </xdr:nvSpPr>
      <xdr:spPr>
        <a:xfrm>
          <a:off x="16357600" y="18002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636</xdr:rowOff>
    </xdr:from>
    <xdr:to>
      <xdr:col>81</xdr:col>
      <xdr:colOff>101600</xdr:colOff>
      <xdr:row>105</xdr:row>
      <xdr:rowOff>102236</xdr:rowOff>
    </xdr:to>
    <xdr:sp macro="" textlink="">
      <xdr:nvSpPr>
        <xdr:cNvPr id="777" name="楕円 776">
          <a:extLst>
            <a:ext uri="{FF2B5EF4-FFF2-40B4-BE49-F238E27FC236}">
              <a16:creationId xmlns:a16="http://schemas.microsoft.com/office/drawing/2014/main" id="{00000000-0008-0000-0100-000009030000}"/>
            </a:ext>
          </a:extLst>
        </xdr:cNvPr>
        <xdr:cNvSpPr/>
      </xdr:nvSpPr>
      <xdr:spPr>
        <a:xfrm>
          <a:off x="15430500" y="18002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51436</xdr:rowOff>
    </xdr:from>
    <xdr:to>
      <xdr:col>85</xdr:col>
      <xdr:colOff>127000</xdr:colOff>
      <xdr:row>105</xdr:row>
      <xdr:rowOff>72389</xdr:rowOff>
    </xdr:to>
    <xdr:cxnSp macro="">
      <xdr:nvCxnSpPr>
        <xdr:cNvPr id="778" name="直線コネクタ 777">
          <a:extLst>
            <a:ext uri="{FF2B5EF4-FFF2-40B4-BE49-F238E27FC236}">
              <a16:creationId xmlns:a16="http://schemas.microsoft.com/office/drawing/2014/main" id="{00000000-0008-0000-0100-00000A030000}"/>
            </a:ext>
          </a:extLst>
        </xdr:cNvPr>
        <xdr:cNvCxnSpPr/>
      </xdr:nvCxnSpPr>
      <xdr:spPr>
        <a:xfrm>
          <a:off x="15481300" y="18053686"/>
          <a:ext cx="838200" cy="20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636</xdr:rowOff>
    </xdr:from>
    <xdr:to>
      <xdr:col>76</xdr:col>
      <xdr:colOff>165100</xdr:colOff>
      <xdr:row>105</xdr:row>
      <xdr:rowOff>102236</xdr:rowOff>
    </xdr:to>
    <xdr:sp macro="" textlink="">
      <xdr:nvSpPr>
        <xdr:cNvPr id="779" name="楕円 778">
          <a:extLst>
            <a:ext uri="{FF2B5EF4-FFF2-40B4-BE49-F238E27FC236}">
              <a16:creationId xmlns:a16="http://schemas.microsoft.com/office/drawing/2014/main" id="{00000000-0008-0000-0100-00000B030000}"/>
            </a:ext>
          </a:extLst>
        </xdr:cNvPr>
        <xdr:cNvSpPr/>
      </xdr:nvSpPr>
      <xdr:spPr>
        <a:xfrm>
          <a:off x="14541500" y="18002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51436</xdr:rowOff>
    </xdr:from>
    <xdr:to>
      <xdr:col>81</xdr:col>
      <xdr:colOff>50800</xdr:colOff>
      <xdr:row>105</xdr:row>
      <xdr:rowOff>51436</xdr:rowOff>
    </xdr:to>
    <xdr:cxnSp macro="">
      <xdr:nvCxnSpPr>
        <xdr:cNvPr id="780" name="直線コネクタ 779">
          <a:extLst>
            <a:ext uri="{FF2B5EF4-FFF2-40B4-BE49-F238E27FC236}">
              <a16:creationId xmlns:a16="http://schemas.microsoft.com/office/drawing/2014/main" id="{00000000-0008-0000-0100-00000C030000}"/>
            </a:ext>
          </a:extLst>
        </xdr:cNvPr>
        <xdr:cNvCxnSpPr/>
      </xdr:nvCxnSpPr>
      <xdr:spPr>
        <a:xfrm>
          <a:off x="14592300" y="180536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151130</xdr:rowOff>
    </xdr:from>
    <xdr:to>
      <xdr:col>72</xdr:col>
      <xdr:colOff>38100</xdr:colOff>
      <xdr:row>105</xdr:row>
      <xdr:rowOff>81280</xdr:rowOff>
    </xdr:to>
    <xdr:sp macro="" textlink="">
      <xdr:nvSpPr>
        <xdr:cNvPr id="781" name="楕円 780">
          <a:extLst>
            <a:ext uri="{FF2B5EF4-FFF2-40B4-BE49-F238E27FC236}">
              <a16:creationId xmlns:a16="http://schemas.microsoft.com/office/drawing/2014/main" id="{00000000-0008-0000-0100-00000D030000}"/>
            </a:ext>
          </a:extLst>
        </xdr:cNvPr>
        <xdr:cNvSpPr/>
      </xdr:nvSpPr>
      <xdr:spPr>
        <a:xfrm>
          <a:off x="13652500" y="1798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30480</xdr:rowOff>
    </xdr:from>
    <xdr:to>
      <xdr:col>76</xdr:col>
      <xdr:colOff>114300</xdr:colOff>
      <xdr:row>105</xdr:row>
      <xdr:rowOff>51436</xdr:rowOff>
    </xdr:to>
    <xdr:cxnSp macro="">
      <xdr:nvCxnSpPr>
        <xdr:cNvPr id="782" name="直線コネクタ 781">
          <a:extLst>
            <a:ext uri="{FF2B5EF4-FFF2-40B4-BE49-F238E27FC236}">
              <a16:creationId xmlns:a16="http://schemas.microsoft.com/office/drawing/2014/main" id="{00000000-0008-0000-0100-00000E030000}"/>
            </a:ext>
          </a:extLst>
        </xdr:cNvPr>
        <xdr:cNvCxnSpPr/>
      </xdr:nvCxnSpPr>
      <xdr:spPr>
        <a:xfrm>
          <a:off x="13703300" y="18032730"/>
          <a:ext cx="8890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50164</xdr:rowOff>
    </xdr:from>
    <xdr:to>
      <xdr:col>67</xdr:col>
      <xdr:colOff>101600</xdr:colOff>
      <xdr:row>105</xdr:row>
      <xdr:rowOff>151764</xdr:rowOff>
    </xdr:to>
    <xdr:sp macro="" textlink="">
      <xdr:nvSpPr>
        <xdr:cNvPr id="783" name="楕円 782">
          <a:extLst>
            <a:ext uri="{FF2B5EF4-FFF2-40B4-BE49-F238E27FC236}">
              <a16:creationId xmlns:a16="http://schemas.microsoft.com/office/drawing/2014/main" id="{00000000-0008-0000-0100-00000F030000}"/>
            </a:ext>
          </a:extLst>
        </xdr:cNvPr>
        <xdr:cNvSpPr/>
      </xdr:nvSpPr>
      <xdr:spPr>
        <a:xfrm>
          <a:off x="12763500" y="18052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30480</xdr:rowOff>
    </xdr:from>
    <xdr:to>
      <xdr:col>71</xdr:col>
      <xdr:colOff>177800</xdr:colOff>
      <xdr:row>105</xdr:row>
      <xdr:rowOff>100964</xdr:rowOff>
    </xdr:to>
    <xdr:cxnSp macro="">
      <xdr:nvCxnSpPr>
        <xdr:cNvPr id="784" name="直線コネクタ 783">
          <a:extLst>
            <a:ext uri="{FF2B5EF4-FFF2-40B4-BE49-F238E27FC236}">
              <a16:creationId xmlns:a16="http://schemas.microsoft.com/office/drawing/2014/main" id="{00000000-0008-0000-0100-000010030000}"/>
            </a:ext>
          </a:extLst>
        </xdr:cNvPr>
        <xdr:cNvCxnSpPr/>
      </xdr:nvCxnSpPr>
      <xdr:spPr>
        <a:xfrm flipV="1">
          <a:off x="12814300" y="18032730"/>
          <a:ext cx="889000" cy="70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111141</xdr:rowOff>
    </xdr:from>
    <xdr:ext cx="405111" cy="259045"/>
    <xdr:sp macro="" textlink="">
      <xdr:nvSpPr>
        <xdr:cNvPr id="785" name="n_1aveValue【公民館】&#10;有形固定資産減価償却率">
          <a:extLst>
            <a:ext uri="{FF2B5EF4-FFF2-40B4-BE49-F238E27FC236}">
              <a16:creationId xmlns:a16="http://schemas.microsoft.com/office/drawing/2014/main" id="{00000000-0008-0000-0100-000011030000}"/>
            </a:ext>
          </a:extLst>
        </xdr:cNvPr>
        <xdr:cNvSpPr txBox="1"/>
      </xdr:nvSpPr>
      <xdr:spPr>
        <a:xfrm>
          <a:off x="15266044" y="1777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107332</xdr:rowOff>
    </xdr:from>
    <xdr:ext cx="405111" cy="259045"/>
    <xdr:sp macro="" textlink="">
      <xdr:nvSpPr>
        <xdr:cNvPr id="786" name="n_2aveValue【公民館】&#10;有形固定資産減価償却率">
          <a:extLst>
            <a:ext uri="{FF2B5EF4-FFF2-40B4-BE49-F238E27FC236}">
              <a16:creationId xmlns:a16="http://schemas.microsoft.com/office/drawing/2014/main" id="{00000000-0008-0000-0100-000012030000}"/>
            </a:ext>
          </a:extLst>
        </xdr:cNvPr>
        <xdr:cNvSpPr txBox="1"/>
      </xdr:nvSpPr>
      <xdr:spPr>
        <a:xfrm>
          <a:off x="14389744" y="1776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90188</xdr:rowOff>
    </xdr:from>
    <xdr:ext cx="405111" cy="259045"/>
    <xdr:sp macro="" textlink="">
      <xdr:nvSpPr>
        <xdr:cNvPr id="787" name="n_3aveValue【公民館】&#10;有形固定資産減価償却率">
          <a:extLst>
            <a:ext uri="{FF2B5EF4-FFF2-40B4-BE49-F238E27FC236}">
              <a16:creationId xmlns:a16="http://schemas.microsoft.com/office/drawing/2014/main" id="{00000000-0008-0000-0100-000013030000}"/>
            </a:ext>
          </a:extLst>
        </xdr:cNvPr>
        <xdr:cNvSpPr txBox="1"/>
      </xdr:nvSpPr>
      <xdr:spPr>
        <a:xfrm>
          <a:off x="13500744" y="17749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73041</xdr:rowOff>
    </xdr:from>
    <xdr:ext cx="405111" cy="259045"/>
    <xdr:sp macro="" textlink="">
      <xdr:nvSpPr>
        <xdr:cNvPr id="788" name="n_4aveValue【公民館】&#10;有形固定資産減価償却率">
          <a:extLst>
            <a:ext uri="{FF2B5EF4-FFF2-40B4-BE49-F238E27FC236}">
              <a16:creationId xmlns:a16="http://schemas.microsoft.com/office/drawing/2014/main" id="{00000000-0008-0000-0100-000014030000}"/>
            </a:ext>
          </a:extLst>
        </xdr:cNvPr>
        <xdr:cNvSpPr txBox="1"/>
      </xdr:nvSpPr>
      <xdr:spPr>
        <a:xfrm>
          <a:off x="12611744" y="1773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93363</xdr:rowOff>
    </xdr:from>
    <xdr:ext cx="405111" cy="259045"/>
    <xdr:sp macro="" textlink="">
      <xdr:nvSpPr>
        <xdr:cNvPr id="789" name="n_1mainValue【公民館】&#10;有形固定資産減価償却率">
          <a:extLst>
            <a:ext uri="{FF2B5EF4-FFF2-40B4-BE49-F238E27FC236}">
              <a16:creationId xmlns:a16="http://schemas.microsoft.com/office/drawing/2014/main" id="{00000000-0008-0000-0100-000015030000}"/>
            </a:ext>
          </a:extLst>
        </xdr:cNvPr>
        <xdr:cNvSpPr txBox="1"/>
      </xdr:nvSpPr>
      <xdr:spPr>
        <a:xfrm>
          <a:off x="15266044" y="18095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93363</xdr:rowOff>
    </xdr:from>
    <xdr:ext cx="405111" cy="259045"/>
    <xdr:sp macro="" textlink="">
      <xdr:nvSpPr>
        <xdr:cNvPr id="790" name="n_2mainValue【公民館】&#10;有形固定資産減価償却率">
          <a:extLst>
            <a:ext uri="{FF2B5EF4-FFF2-40B4-BE49-F238E27FC236}">
              <a16:creationId xmlns:a16="http://schemas.microsoft.com/office/drawing/2014/main" id="{00000000-0008-0000-0100-000016030000}"/>
            </a:ext>
          </a:extLst>
        </xdr:cNvPr>
        <xdr:cNvSpPr txBox="1"/>
      </xdr:nvSpPr>
      <xdr:spPr>
        <a:xfrm>
          <a:off x="14389744" y="18095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72407</xdr:rowOff>
    </xdr:from>
    <xdr:ext cx="405111" cy="259045"/>
    <xdr:sp macro="" textlink="">
      <xdr:nvSpPr>
        <xdr:cNvPr id="791" name="n_3mainValue【公民館】&#10;有形固定資産減価償却率">
          <a:extLst>
            <a:ext uri="{FF2B5EF4-FFF2-40B4-BE49-F238E27FC236}">
              <a16:creationId xmlns:a16="http://schemas.microsoft.com/office/drawing/2014/main" id="{00000000-0008-0000-0100-000017030000}"/>
            </a:ext>
          </a:extLst>
        </xdr:cNvPr>
        <xdr:cNvSpPr txBox="1"/>
      </xdr:nvSpPr>
      <xdr:spPr>
        <a:xfrm>
          <a:off x="13500744" y="1807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142891</xdr:rowOff>
    </xdr:from>
    <xdr:ext cx="405111" cy="259045"/>
    <xdr:sp macro="" textlink="">
      <xdr:nvSpPr>
        <xdr:cNvPr id="792" name="n_4mainValue【公民館】&#10;有形固定資産減価償却率">
          <a:extLst>
            <a:ext uri="{FF2B5EF4-FFF2-40B4-BE49-F238E27FC236}">
              <a16:creationId xmlns:a16="http://schemas.microsoft.com/office/drawing/2014/main" id="{00000000-0008-0000-0100-000018030000}"/>
            </a:ext>
          </a:extLst>
        </xdr:cNvPr>
        <xdr:cNvSpPr txBox="1"/>
      </xdr:nvSpPr>
      <xdr:spPr>
        <a:xfrm>
          <a:off x="12611744" y="18145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3" name="正方形/長方形 792">
          <a:extLst>
            <a:ext uri="{FF2B5EF4-FFF2-40B4-BE49-F238E27FC236}">
              <a16:creationId xmlns:a16="http://schemas.microsoft.com/office/drawing/2014/main" id="{00000000-0008-0000-0100-000019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4" name="正方形/長方形 793">
          <a:extLst>
            <a:ext uri="{FF2B5EF4-FFF2-40B4-BE49-F238E27FC236}">
              <a16:creationId xmlns:a16="http://schemas.microsoft.com/office/drawing/2014/main" id="{00000000-0008-0000-0100-00001A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5" name="正方形/長方形 794">
          <a:extLst>
            <a:ext uri="{FF2B5EF4-FFF2-40B4-BE49-F238E27FC236}">
              <a16:creationId xmlns:a16="http://schemas.microsoft.com/office/drawing/2014/main" id="{00000000-0008-0000-0100-00001B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6" name="正方形/長方形 795">
          <a:extLst>
            <a:ext uri="{FF2B5EF4-FFF2-40B4-BE49-F238E27FC236}">
              <a16:creationId xmlns:a16="http://schemas.microsoft.com/office/drawing/2014/main" id="{00000000-0008-0000-0100-00001C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7" name="正方形/長方形 796">
          <a:extLst>
            <a:ext uri="{FF2B5EF4-FFF2-40B4-BE49-F238E27FC236}">
              <a16:creationId xmlns:a16="http://schemas.microsoft.com/office/drawing/2014/main" id="{00000000-0008-0000-0100-00001D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8" name="正方形/長方形 797">
          <a:extLst>
            <a:ext uri="{FF2B5EF4-FFF2-40B4-BE49-F238E27FC236}">
              <a16:creationId xmlns:a16="http://schemas.microsoft.com/office/drawing/2014/main" id="{00000000-0008-0000-0100-00001E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9" name="正方形/長方形 798">
          <a:extLst>
            <a:ext uri="{FF2B5EF4-FFF2-40B4-BE49-F238E27FC236}">
              <a16:creationId xmlns:a16="http://schemas.microsoft.com/office/drawing/2014/main" id="{00000000-0008-0000-0100-00001F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0" name="正方形/長方形 799">
          <a:extLst>
            <a:ext uri="{FF2B5EF4-FFF2-40B4-BE49-F238E27FC236}">
              <a16:creationId xmlns:a16="http://schemas.microsoft.com/office/drawing/2014/main" id="{00000000-0008-0000-0100-000020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1" name="テキスト ボックス 800">
          <a:extLst>
            <a:ext uri="{FF2B5EF4-FFF2-40B4-BE49-F238E27FC236}">
              <a16:creationId xmlns:a16="http://schemas.microsoft.com/office/drawing/2014/main" id="{00000000-0008-0000-0100-000021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2" name="直線コネクタ 801">
          <a:extLst>
            <a:ext uri="{FF2B5EF4-FFF2-40B4-BE49-F238E27FC236}">
              <a16:creationId xmlns:a16="http://schemas.microsoft.com/office/drawing/2014/main" id="{00000000-0008-0000-0100-000022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3" name="直線コネクタ 802">
          <a:extLst>
            <a:ext uri="{FF2B5EF4-FFF2-40B4-BE49-F238E27FC236}">
              <a16:creationId xmlns:a16="http://schemas.microsoft.com/office/drawing/2014/main" id="{00000000-0008-0000-0100-000023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4" name="テキスト ボックス 803">
          <a:extLst>
            <a:ext uri="{FF2B5EF4-FFF2-40B4-BE49-F238E27FC236}">
              <a16:creationId xmlns:a16="http://schemas.microsoft.com/office/drawing/2014/main" id="{00000000-0008-0000-0100-000024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5" name="直線コネクタ 804">
          <a:extLst>
            <a:ext uri="{FF2B5EF4-FFF2-40B4-BE49-F238E27FC236}">
              <a16:creationId xmlns:a16="http://schemas.microsoft.com/office/drawing/2014/main" id="{00000000-0008-0000-0100-000025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6" name="テキスト ボックス 805">
          <a:extLst>
            <a:ext uri="{FF2B5EF4-FFF2-40B4-BE49-F238E27FC236}">
              <a16:creationId xmlns:a16="http://schemas.microsoft.com/office/drawing/2014/main" id="{00000000-0008-0000-0100-000026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7" name="直線コネクタ 806">
          <a:extLst>
            <a:ext uri="{FF2B5EF4-FFF2-40B4-BE49-F238E27FC236}">
              <a16:creationId xmlns:a16="http://schemas.microsoft.com/office/drawing/2014/main" id="{00000000-0008-0000-0100-000027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8" name="テキスト ボックス 807">
          <a:extLst>
            <a:ext uri="{FF2B5EF4-FFF2-40B4-BE49-F238E27FC236}">
              <a16:creationId xmlns:a16="http://schemas.microsoft.com/office/drawing/2014/main" id="{00000000-0008-0000-0100-000028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9" name="直線コネクタ 808">
          <a:extLst>
            <a:ext uri="{FF2B5EF4-FFF2-40B4-BE49-F238E27FC236}">
              <a16:creationId xmlns:a16="http://schemas.microsoft.com/office/drawing/2014/main" id="{00000000-0008-0000-0100-000029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0" name="テキスト ボックス 809">
          <a:extLst>
            <a:ext uri="{FF2B5EF4-FFF2-40B4-BE49-F238E27FC236}">
              <a16:creationId xmlns:a16="http://schemas.microsoft.com/office/drawing/2014/main" id="{00000000-0008-0000-0100-00002A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1" name="直線コネクタ 810">
          <a:extLst>
            <a:ext uri="{FF2B5EF4-FFF2-40B4-BE49-F238E27FC236}">
              <a16:creationId xmlns:a16="http://schemas.microsoft.com/office/drawing/2014/main" id="{00000000-0008-0000-0100-00002B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2" name="テキスト ボックス 811">
          <a:extLst>
            <a:ext uri="{FF2B5EF4-FFF2-40B4-BE49-F238E27FC236}">
              <a16:creationId xmlns:a16="http://schemas.microsoft.com/office/drawing/2014/main" id="{00000000-0008-0000-0100-00002C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3" name="直線コネクタ 812">
          <a:extLst>
            <a:ext uri="{FF2B5EF4-FFF2-40B4-BE49-F238E27FC236}">
              <a16:creationId xmlns:a16="http://schemas.microsoft.com/office/drawing/2014/main" id="{00000000-0008-0000-0100-00002D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4" name="テキスト ボックス 813">
          <a:extLst>
            <a:ext uri="{FF2B5EF4-FFF2-40B4-BE49-F238E27FC236}">
              <a16:creationId xmlns:a16="http://schemas.microsoft.com/office/drawing/2014/main" id="{00000000-0008-0000-0100-00002E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5" name="【公民館】&#10;一人当たり面積グラフ枠">
          <a:extLst>
            <a:ext uri="{FF2B5EF4-FFF2-40B4-BE49-F238E27FC236}">
              <a16:creationId xmlns:a16="http://schemas.microsoft.com/office/drawing/2014/main" id="{00000000-0008-0000-0100-00002F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43180</xdr:rowOff>
    </xdr:from>
    <xdr:to>
      <xdr:col>116</xdr:col>
      <xdr:colOff>62864</xdr:colOff>
      <xdr:row>108</xdr:row>
      <xdr:rowOff>144780</xdr:rowOff>
    </xdr:to>
    <xdr:cxnSp macro="">
      <xdr:nvCxnSpPr>
        <xdr:cNvPr id="816" name="直線コネクタ 815">
          <a:extLst>
            <a:ext uri="{FF2B5EF4-FFF2-40B4-BE49-F238E27FC236}">
              <a16:creationId xmlns:a16="http://schemas.microsoft.com/office/drawing/2014/main" id="{00000000-0008-0000-0100-000030030000}"/>
            </a:ext>
          </a:extLst>
        </xdr:cNvPr>
        <xdr:cNvCxnSpPr/>
      </xdr:nvCxnSpPr>
      <xdr:spPr>
        <a:xfrm flipV="1">
          <a:off x="22160864" y="17359630"/>
          <a:ext cx="0" cy="1301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817" name="【公民館】&#10;一人当たり面積最小値テキスト">
          <a:extLst>
            <a:ext uri="{FF2B5EF4-FFF2-40B4-BE49-F238E27FC236}">
              <a16:creationId xmlns:a16="http://schemas.microsoft.com/office/drawing/2014/main" id="{00000000-0008-0000-0100-000031030000}"/>
            </a:ext>
          </a:extLst>
        </xdr:cNvPr>
        <xdr:cNvSpPr txBox="1"/>
      </xdr:nvSpPr>
      <xdr:spPr>
        <a:xfrm>
          <a:off x="22199600" y="1866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818" name="直線コネクタ 817">
          <a:extLst>
            <a:ext uri="{FF2B5EF4-FFF2-40B4-BE49-F238E27FC236}">
              <a16:creationId xmlns:a16="http://schemas.microsoft.com/office/drawing/2014/main" id="{00000000-0008-0000-0100-000032030000}"/>
            </a:ext>
          </a:extLst>
        </xdr:cNvPr>
        <xdr:cNvCxnSpPr/>
      </xdr:nvCxnSpPr>
      <xdr:spPr>
        <a:xfrm>
          <a:off x="22072600" y="1866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161307</xdr:rowOff>
    </xdr:from>
    <xdr:ext cx="469744" cy="259045"/>
    <xdr:sp macro="" textlink="">
      <xdr:nvSpPr>
        <xdr:cNvPr id="819" name="【公民館】&#10;一人当たり面積最大値テキスト">
          <a:extLst>
            <a:ext uri="{FF2B5EF4-FFF2-40B4-BE49-F238E27FC236}">
              <a16:creationId xmlns:a16="http://schemas.microsoft.com/office/drawing/2014/main" id="{00000000-0008-0000-0100-000033030000}"/>
            </a:ext>
          </a:extLst>
        </xdr:cNvPr>
        <xdr:cNvSpPr txBox="1"/>
      </xdr:nvSpPr>
      <xdr:spPr>
        <a:xfrm>
          <a:off x="22199600" y="17134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43180</xdr:rowOff>
    </xdr:from>
    <xdr:to>
      <xdr:col>116</xdr:col>
      <xdr:colOff>152400</xdr:colOff>
      <xdr:row>101</xdr:row>
      <xdr:rowOff>43180</xdr:rowOff>
    </xdr:to>
    <xdr:cxnSp macro="">
      <xdr:nvCxnSpPr>
        <xdr:cNvPr id="820" name="直線コネクタ 819">
          <a:extLst>
            <a:ext uri="{FF2B5EF4-FFF2-40B4-BE49-F238E27FC236}">
              <a16:creationId xmlns:a16="http://schemas.microsoft.com/office/drawing/2014/main" id="{00000000-0008-0000-0100-000034030000}"/>
            </a:ext>
          </a:extLst>
        </xdr:cNvPr>
        <xdr:cNvCxnSpPr/>
      </xdr:nvCxnSpPr>
      <xdr:spPr>
        <a:xfrm>
          <a:off x="22072600" y="17359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30497</xdr:rowOff>
    </xdr:from>
    <xdr:ext cx="469744" cy="259045"/>
    <xdr:sp macro="" textlink="">
      <xdr:nvSpPr>
        <xdr:cNvPr id="821" name="【公民館】&#10;一人当たり面積平均値テキスト">
          <a:extLst>
            <a:ext uri="{FF2B5EF4-FFF2-40B4-BE49-F238E27FC236}">
              <a16:creationId xmlns:a16="http://schemas.microsoft.com/office/drawing/2014/main" id="{00000000-0008-0000-0100-000035030000}"/>
            </a:ext>
          </a:extLst>
        </xdr:cNvPr>
        <xdr:cNvSpPr txBox="1"/>
      </xdr:nvSpPr>
      <xdr:spPr>
        <a:xfrm>
          <a:off x="22199600" y="182041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822" name="フローチャート: 判断 821">
          <a:extLst>
            <a:ext uri="{FF2B5EF4-FFF2-40B4-BE49-F238E27FC236}">
              <a16:creationId xmlns:a16="http://schemas.microsoft.com/office/drawing/2014/main" id="{00000000-0008-0000-0100-000036030000}"/>
            </a:ext>
          </a:extLst>
        </xdr:cNvPr>
        <xdr:cNvSpPr/>
      </xdr:nvSpPr>
      <xdr:spPr>
        <a:xfrm>
          <a:off x="22110700" y="1822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62230</xdr:rowOff>
    </xdr:from>
    <xdr:to>
      <xdr:col>112</xdr:col>
      <xdr:colOff>38100</xdr:colOff>
      <xdr:row>106</xdr:row>
      <xdr:rowOff>163830</xdr:rowOff>
    </xdr:to>
    <xdr:sp macro="" textlink="">
      <xdr:nvSpPr>
        <xdr:cNvPr id="823" name="フローチャート: 判断 822">
          <a:extLst>
            <a:ext uri="{FF2B5EF4-FFF2-40B4-BE49-F238E27FC236}">
              <a16:creationId xmlns:a16="http://schemas.microsoft.com/office/drawing/2014/main" id="{00000000-0008-0000-0100-000037030000}"/>
            </a:ext>
          </a:extLst>
        </xdr:cNvPr>
        <xdr:cNvSpPr/>
      </xdr:nvSpPr>
      <xdr:spPr>
        <a:xfrm>
          <a:off x="21272500" y="1823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44450</xdr:rowOff>
    </xdr:from>
    <xdr:to>
      <xdr:col>107</xdr:col>
      <xdr:colOff>101600</xdr:colOff>
      <xdr:row>106</xdr:row>
      <xdr:rowOff>146050</xdr:rowOff>
    </xdr:to>
    <xdr:sp macro="" textlink="">
      <xdr:nvSpPr>
        <xdr:cNvPr id="824" name="フローチャート: 判断 823">
          <a:extLst>
            <a:ext uri="{FF2B5EF4-FFF2-40B4-BE49-F238E27FC236}">
              <a16:creationId xmlns:a16="http://schemas.microsoft.com/office/drawing/2014/main" id="{00000000-0008-0000-0100-000038030000}"/>
            </a:ext>
          </a:extLst>
        </xdr:cNvPr>
        <xdr:cNvSpPr/>
      </xdr:nvSpPr>
      <xdr:spPr>
        <a:xfrm>
          <a:off x="20383500" y="1821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54611</xdr:rowOff>
    </xdr:from>
    <xdr:to>
      <xdr:col>102</xdr:col>
      <xdr:colOff>165100</xdr:colOff>
      <xdr:row>106</xdr:row>
      <xdr:rowOff>156211</xdr:rowOff>
    </xdr:to>
    <xdr:sp macro="" textlink="">
      <xdr:nvSpPr>
        <xdr:cNvPr id="825" name="フローチャート: 判断 824">
          <a:extLst>
            <a:ext uri="{FF2B5EF4-FFF2-40B4-BE49-F238E27FC236}">
              <a16:creationId xmlns:a16="http://schemas.microsoft.com/office/drawing/2014/main" id="{00000000-0008-0000-0100-000039030000}"/>
            </a:ext>
          </a:extLst>
        </xdr:cNvPr>
        <xdr:cNvSpPr/>
      </xdr:nvSpPr>
      <xdr:spPr>
        <a:xfrm>
          <a:off x="19494500" y="1822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54611</xdr:rowOff>
    </xdr:from>
    <xdr:to>
      <xdr:col>98</xdr:col>
      <xdr:colOff>38100</xdr:colOff>
      <xdr:row>106</xdr:row>
      <xdr:rowOff>156211</xdr:rowOff>
    </xdr:to>
    <xdr:sp macro="" textlink="">
      <xdr:nvSpPr>
        <xdr:cNvPr id="826" name="フローチャート: 判断 825">
          <a:extLst>
            <a:ext uri="{FF2B5EF4-FFF2-40B4-BE49-F238E27FC236}">
              <a16:creationId xmlns:a16="http://schemas.microsoft.com/office/drawing/2014/main" id="{00000000-0008-0000-0100-00003A030000}"/>
            </a:ext>
          </a:extLst>
        </xdr:cNvPr>
        <xdr:cNvSpPr/>
      </xdr:nvSpPr>
      <xdr:spPr>
        <a:xfrm>
          <a:off x="18605500" y="1822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00000000-0008-0000-0100-00003B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00000000-0008-0000-0100-00003C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00000000-0008-0000-0100-00003D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00000000-0008-0000-0100-00003E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00000000-0008-0000-0100-00003F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91439</xdr:rowOff>
    </xdr:from>
    <xdr:to>
      <xdr:col>116</xdr:col>
      <xdr:colOff>114300</xdr:colOff>
      <xdr:row>103</xdr:row>
      <xdr:rowOff>21589</xdr:rowOff>
    </xdr:to>
    <xdr:sp macro="" textlink="">
      <xdr:nvSpPr>
        <xdr:cNvPr id="832" name="楕円 831">
          <a:extLst>
            <a:ext uri="{FF2B5EF4-FFF2-40B4-BE49-F238E27FC236}">
              <a16:creationId xmlns:a16="http://schemas.microsoft.com/office/drawing/2014/main" id="{00000000-0008-0000-0100-000040030000}"/>
            </a:ext>
          </a:extLst>
        </xdr:cNvPr>
        <xdr:cNvSpPr/>
      </xdr:nvSpPr>
      <xdr:spPr>
        <a:xfrm>
          <a:off x="22110700" y="1757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114316</xdr:rowOff>
    </xdr:from>
    <xdr:ext cx="469744" cy="259045"/>
    <xdr:sp macro="" textlink="">
      <xdr:nvSpPr>
        <xdr:cNvPr id="833" name="【公民館】&#10;一人当たり面積該当値テキスト">
          <a:extLst>
            <a:ext uri="{FF2B5EF4-FFF2-40B4-BE49-F238E27FC236}">
              <a16:creationId xmlns:a16="http://schemas.microsoft.com/office/drawing/2014/main" id="{00000000-0008-0000-0100-000041030000}"/>
            </a:ext>
          </a:extLst>
        </xdr:cNvPr>
        <xdr:cNvSpPr txBox="1"/>
      </xdr:nvSpPr>
      <xdr:spPr>
        <a:xfrm>
          <a:off x="22199600" y="17430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115570</xdr:rowOff>
    </xdr:from>
    <xdr:to>
      <xdr:col>112</xdr:col>
      <xdr:colOff>38100</xdr:colOff>
      <xdr:row>103</xdr:row>
      <xdr:rowOff>45720</xdr:rowOff>
    </xdr:to>
    <xdr:sp macro="" textlink="">
      <xdr:nvSpPr>
        <xdr:cNvPr id="834" name="楕円 833">
          <a:extLst>
            <a:ext uri="{FF2B5EF4-FFF2-40B4-BE49-F238E27FC236}">
              <a16:creationId xmlns:a16="http://schemas.microsoft.com/office/drawing/2014/main" id="{00000000-0008-0000-0100-000042030000}"/>
            </a:ext>
          </a:extLst>
        </xdr:cNvPr>
        <xdr:cNvSpPr/>
      </xdr:nvSpPr>
      <xdr:spPr>
        <a:xfrm>
          <a:off x="21272500" y="17603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142239</xdr:rowOff>
    </xdr:from>
    <xdr:to>
      <xdr:col>116</xdr:col>
      <xdr:colOff>63500</xdr:colOff>
      <xdr:row>102</xdr:row>
      <xdr:rowOff>166370</xdr:rowOff>
    </xdr:to>
    <xdr:cxnSp macro="">
      <xdr:nvCxnSpPr>
        <xdr:cNvPr id="835" name="直線コネクタ 834">
          <a:extLst>
            <a:ext uri="{FF2B5EF4-FFF2-40B4-BE49-F238E27FC236}">
              <a16:creationId xmlns:a16="http://schemas.microsoft.com/office/drawing/2014/main" id="{00000000-0008-0000-0100-000043030000}"/>
            </a:ext>
          </a:extLst>
        </xdr:cNvPr>
        <xdr:cNvCxnSpPr/>
      </xdr:nvCxnSpPr>
      <xdr:spPr>
        <a:xfrm flipV="1">
          <a:off x="21323300" y="17630139"/>
          <a:ext cx="8382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130811</xdr:rowOff>
    </xdr:from>
    <xdr:to>
      <xdr:col>107</xdr:col>
      <xdr:colOff>101600</xdr:colOff>
      <xdr:row>103</xdr:row>
      <xdr:rowOff>60961</xdr:rowOff>
    </xdr:to>
    <xdr:sp macro="" textlink="">
      <xdr:nvSpPr>
        <xdr:cNvPr id="836" name="楕円 835">
          <a:extLst>
            <a:ext uri="{FF2B5EF4-FFF2-40B4-BE49-F238E27FC236}">
              <a16:creationId xmlns:a16="http://schemas.microsoft.com/office/drawing/2014/main" id="{00000000-0008-0000-0100-000044030000}"/>
            </a:ext>
          </a:extLst>
        </xdr:cNvPr>
        <xdr:cNvSpPr/>
      </xdr:nvSpPr>
      <xdr:spPr>
        <a:xfrm>
          <a:off x="20383500" y="17618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166370</xdr:rowOff>
    </xdr:from>
    <xdr:to>
      <xdr:col>111</xdr:col>
      <xdr:colOff>177800</xdr:colOff>
      <xdr:row>103</xdr:row>
      <xdr:rowOff>10161</xdr:rowOff>
    </xdr:to>
    <xdr:cxnSp macro="">
      <xdr:nvCxnSpPr>
        <xdr:cNvPr id="837" name="直線コネクタ 836">
          <a:extLst>
            <a:ext uri="{FF2B5EF4-FFF2-40B4-BE49-F238E27FC236}">
              <a16:creationId xmlns:a16="http://schemas.microsoft.com/office/drawing/2014/main" id="{00000000-0008-0000-0100-000045030000}"/>
            </a:ext>
          </a:extLst>
        </xdr:cNvPr>
        <xdr:cNvCxnSpPr/>
      </xdr:nvCxnSpPr>
      <xdr:spPr>
        <a:xfrm flipV="1">
          <a:off x="20434300" y="17654270"/>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7620</xdr:rowOff>
    </xdr:from>
    <xdr:to>
      <xdr:col>102</xdr:col>
      <xdr:colOff>165100</xdr:colOff>
      <xdr:row>103</xdr:row>
      <xdr:rowOff>109220</xdr:rowOff>
    </xdr:to>
    <xdr:sp macro="" textlink="">
      <xdr:nvSpPr>
        <xdr:cNvPr id="838" name="楕円 837">
          <a:extLst>
            <a:ext uri="{FF2B5EF4-FFF2-40B4-BE49-F238E27FC236}">
              <a16:creationId xmlns:a16="http://schemas.microsoft.com/office/drawing/2014/main" id="{00000000-0008-0000-0100-000046030000}"/>
            </a:ext>
          </a:extLst>
        </xdr:cNvPr>
        <xdr:cNvSpPr/>
      </xdr:nvSpPr>
      <xdr:spPr>
        <a:xfrm>
          <a:off x="19494500" y="17666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10161</xdr:rowOff>
    </xdr:from>
    <xdr:to>
      <xdr:col>107</xdr:col>
      <xdr:colOff>50800</xdr:colOff>
      <xdr:row>103</xdr:row>
      <xdr:rowOff>58420</xdr:rowOff>
    </xdr:to>
    <xdr:cxnSp macro="">
      <xdr:nvCxnSpPr>
        <xdr:cNvPr id="839" name="直線コネクタ 838">
          <a:extLst>
            <a:ext uri="{FF2B5EF4-FFF2-40B4-BE49-F238E27FC236}">
              <a16:creationId xmlns:a16="http://schemas.microsoft.com/office/drawing/2014/main" id="{00000000-0008-0000-0100-000047030000}"/>
            </a:ext>
          </a:extLst>
        </xdr:cNvPr>
        <xdr:cNvCxnSpPr/>
      </xdr:nvCxnSpPr>
      <xdr:spPr>
        <a:xfrm flipV="1">
          <a:off x="19545300" y="17669511"/>
          <a:ext cx="8890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20320</xdr:rowOff>
    </xdr:from>
    <xdr:to>
      <xdr:col>98</xdr:col>
      <xdr:colOff>38100</xdr:colOff>
      <xdr:row>103</xdr:row>
      <xdr:rowOff>121920</xdr:rowOff>
    </xdr:to>
    <xdr:sp macro="" textlink="">
      <xdr:nvSpPr>
        <xdr:cNvPr id="840" name="楕円 839">
          <a:extLst>
            <a:ext uri="{FF2B5EF4-FFF2-40B4-BE49-F238E27FC236}">
              <a16:creationId xmlns:a16="http://schemas.microsoft.com/office/drawing/2014/main" id="{00000000-0008-0000-0100-000048030000}"/>
            </a:ext>
          </a:extLst>
        </xdr:cNvPr>
        <xdr:cNvSpPr/>
      </xdr:nvSpPr>
      <xdr:spPr>
        <a:xfrm>
          <a:off x="18605500" y="17679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58420</xdr:rowOff>
    </xdr:from>
    <xdr:to>
      <xdr:col>102</xdr:col>
      <xdr:colOff>114300</xdr:colOff>
      <xdr:row>103</xdr:row>
      <xdr:rowOff>71120</xdr:rowOff>
    </xdr:to>
    <xdr:cxnSp macro="">
      <xdr:nvCxnSpPr>
        <xdr:cNvPr id="841" name="直線コネクタ 840">
          <a:extLst>
            <a:ext uri="{FF2B5EF4-FFF2-40B4-BE49-F238E27FC236}">
              <a16:creationId xmlns:a16="http://schemas.microsoft.com/office/drawing/2014/main" id="{00000000-0008-0000-0100-000049030000}"/>
            </a:ext>
          </a:extLst>
        </xdr:cNvPr>
        <xdr:cNvCxnSpPr/>
      </xdr:nvCxnSpPr>
      <xdr:spPr>
        <a:xfrm flipV="1">
          <a:off x="18656300" y="1771777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154957</xdr:rowOff>
    </xdr:from>
    <xdr:ext cx="469744" cy="259045"/>
    <xdr:sp macro="" textlink="">
      <xdr:nvSpPr>
        <xdr:cNvPr id="842" name="n_1aveValue【公民館】&#10;一人当たり面積">
          <a:extLst>
            <a:ext uri="{FF2B5EF4-FFF2-40B4-BE49-F238E27FC236}">
              <a16:creationId xmlns:a16="http://schemas.microsoft.com/office/drawing/2014/main" id="{00000000-0008-0000-0100-00004A030000}"/>
            </a:ext>
          </a:extLst>
        </xdr:cNvPr>
        <xdr:cNvSpPr txBox="1"/>
      </xdr:nvSpPr>
      <xdr:spPr>
        <a:xfrm>
          <a:off x="21075727" y="18328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137177</xdr:rowOff>
    </xdr:from>
    <xdr:ext cx="469744" cy="259045"/>
    <xdr:sp macro="" textlink="">
      <xdr:nvSpPr>
        <xdr:cNvPr id="843" name="n_2aveValue【公民館】&#10;一人当たり面積">
          <a:extLst>
            <a:ext uri="{FF2B5EF4-FFF2-40B4-BE49-F238E27FC236}">
              <a16:creationId xmlns:a16="http://schemas.microsoft.com/office/drawing/2014/main" id="{00000000-0008-0000-0100-00004B030000}"/>
            </a:ext>
          </a:extLst>
        </xdr:cNvPr>
        <xdr:cNvSpPr txBox="1"/>
      </xdr:nvSpPr>
      <xdr:spPr>
        <a:xfrm>
          <a:off x="20199427" y="1831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147338</xdr:rowOff>
    </xdr:from>
    <xdr:ext cx="469744" cy="259045"/>
    <xdr:sp macro="" textlink="">
      <xdr:nvSpPr>
        <xdr:cNvPr id="844" name="n_3aveValue【公民館】&#10;一人当たり面積">
          <a:extLst>
            <a:ext uri="{FF2B5EF4-FFF2-40B4-BE49-F238E27FC236}">
              <a16:creationId xmlns:a16="http://schemas.microsoft.com/office/drawing/2014/main" id="{00000000-0008-0000-0100-00004C030000}"/>
            </a:ext>
          </a:extLst>
        </xdr:cNvPr>
        <xdr:cNvSpPr txBox="1"/>
      </xdr:nvSpPr>
      <xdr:spPr>
        <a:xfrm>
          <a:off x="19310427" y="18321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147338</xdr:rowOff>
    </xdr:from>
    <xdr:ext cx="469744" cy="259045"/>
    <xdr:sp macro="" textlink="">
      <xdr:nvSpPr>
        <xdr:cNvPr id="845" name="n_4aveValue【公民館】&#10;一人当たり面積">
          <a:extLst>
            <a:ext uri="{FF2B5EF4-FFF2-40B4-BE49-F238E27FC236}">
              <a16:creationId xmlns:a16="http://schemas.microsoft.com/office/drawing/2014/main" id="{00000000-0008-0000-0100-00004D030000}"/>
            </a:ext>
          </a:extLst>
        </xdr:cNvPr>
        <xdr:cNvSpPr txBox="1"/>
      </xdr:nvSpPr>
      <xdr:spPr>
        <a:xfrm>
          <a:off x="18421427" y="18321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62247</xdr:rowOff>
    </xdr:from>
    <xdr:ext cx="469744" cy="259045"/>
    <xdr:sp macro="" textlink="">
      <xdr:nvSpPr>
        <xdr:cNvPr id="846" name="n_1mainValue【公民館】&#10;一人当たり面積">
          <a:extLst>
            <a:ext uri="{FF2B5EF4-FFF2-40B4-BE49-F238E27FC236}">
              <a16:creationId xmlns:a16="http://schemas.microsoft.com/office/drawing/2014/main" id="{00000000-0008-0000-0100-00004E030000}"/>
            </a:ext>
          </a:extLst>
        </xdr:cNvPr>
        <xdr:cNvSpPr txBox="1"/>
      </xdr:nvSpPr>
      <xdr:spPr>
        <a:xfrm>
          <a:off x="21075727" y="17378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77488</xdr:rowOff>
    </xdr:from>
    <xdr:ext cx="469744" cy="259045"/>
    <xdr:sp macro="" textlink="">
      <xdr:nvSpPr>
        <xdr:cNvPr id="847" name="n_2mainValue【公民館】&#10;一人当たり面積">
          <a:extLst>
            <a:ext uri="{FF2B5EF4-FFF2-40B4-BE49-F238E27FC236}">
              <a16:creationId xmlns:a16="http://schemas.microsoft.com/office/drawing/2014/main" id="{00000000-0008-0000-0100-00004F030000}"/>
            </a:ext>
          </a:extLst>
        </xdr:cNvPr>
        <xdr:cNvSpPr txBox="1"/>
      </xdr:nvSpPr>
      <xdr:spPr>
        <a:xfrm>
          <a:off x="20199427" y="17393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125747</xdr:rowOff>
    </xdr:from>
    <xdr:ext cx="469744" cy="259045"/>
    <xdr:sp macro="" textlink="">
      <xdr:nvSpPr>
        <xdr:cNvPr id="848" name="n_3mainValue【公民館】&#10;一人当たり面積">
          <a:extLst>
            <a:ext uri="{FF2B5EF4-FFF2-40B4-BE49-F238E27FC236}">
              <a16:creationId xmlns:a16="http://schemas.microsoft.com/office/drawing/2014/main" id="{00000000-0008-0000-0100-000050030000}"/>
            </a:ext>
          </a:extLst>
        </xdr:cNvPr>
        <xdr:cNvSpPr txBox="1"/>
      </xdr:nvSpPr>
      <xdr:spPr>
        <a:xfrm>
          <a:off x="19310427" y="17442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138447</xdr:rowOff>
    </xdr:from>
    <xdr:ext cx="469744" cy="259045"/>
    <xdr:sp macro="" textlink="">
      <xdr:nvSpPr>
        <xdr:cNvPr id="849" name="n_4mainValue【公民館】&#10;一人当たり面積">
          <a:extLst>
            <a:ext uri="{FF2B5EF4-FFF2-40B4-BE49-F238E27FC236}">
              <a16:creationId xmlns:a16="http://schemas.microsoft.com/office/drawing/2014/main" id="{00000000-0008-0000-0100-000051030000}"/>
            </a:ext>
          </a:extLst>
        </xdr:cNvPr>
        <xdr:cNvSpPr txBox="1"/>
      </xdr:nvSpPr>
      <xdr:spPr>
        <a:xfrm>
          <a:off x="18421427" y="17454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0" name="正方形/長方形 849">
          <a:extLst>
            <a:ext uri="{FF2B5EF4-FFF2-40B4-BE49-F238E27FC236}">
              <a16:creationId xmlns:a16="http://schemas.microsoft.com/office/drawing/2014/main" id="{00000000-0008-0000-0100-000052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1" name="正方形/長方形 850">
          <a:extLst>
            <a:ext uri="{FF2B5EF4-FFF2-40B4-BE49-F238E27FC236}">
              <a16:creationId xmlns:a16="http://schemas.microsoft.com/office/drawing/2014/main" id="{00000000-0008-0000-0100-000053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2" name="テキスト ボックス 851">
          <a:extLst>
            <a:ext uri="{FF2B5EF4-FFF2-40B4-BE49-F238E27FC236}">
              <a16:creationId xmlns:a16="http://schemas.microsoft.com/office/drawing/2014/main" id="{00000000-0008-0000-0100-000054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認定こども園・幼稚園・保育所及び児童館、公民館の有形固定資産減価償却率については、類似団体平均値と比較して高い状況にあり、老朽化がより進行していると言える。その中でも特に児童館については、旧小学校を部分的に改修して利用しているため経過年数が多い上に、全体的な修繕等が進んでおらず、減価償却率が高い要因となっている。認定こども園・幼稚園・保育所については、平成</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年度から平成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に実施された第２次教育施設適正配置事業により、令和２年度までは類似団体平均値を下回っていたが、老朽化が進行し令和３年度以降は類似団体平均値を上回る状況が続いている。今後も、公共施設等総合管理計画個別施設計画に基づいた修繕、改修等の適正な維持管理に努めていく必要がある。</a:t>
          </a:r>
        </a:p>
        <a:p>
          <a:r>
            <a:rPr kumimoji="1" lang="ja-JP" altLang="en-US" sz="1300">
              <a:latin typeface="ＭＳ Ｐゴシック" panose="020B0600070205080204" pitchFamily="50" charset="-128"/>
              <a:ea typeface="ＭＳ Ｐゴシック" panose="020B0600070205080204" pitchFamily="50" charset="-128"/>
            </a:rPr>
            <a:t>　道路及び学校施設の有形固定資産減価償却率については、類似団体平均値と比較して低い状況にあるが、橋りょう及び公営住宅においては類似団体平均値とほぼ同じ水準であり、経年による減価償却率は増加傾向にある。橋りょうについては、今後も引き続き５年に１度の定期的な点検及び橋りょう長寿命化計画に基づき、計画的な修繕等を実施していく。公営住宅については、昭和</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年代に建設された町営住宅の老朽化が進行しているため、老朽化した町営住宅の除却を進めながら管理戸数の適正化を図っていく。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福島県会津坂下町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14,217
14,090
91.59
9,860,119
9,287,602
556,808
5,260,011
5,163,204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12.2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0000000-0008-0000-0200-00002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00000000-0008-0000-0200-00002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00000000-0008-0000-0200-00002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00000000-0008-0000-0200-00002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00000000-0008-0000-0200-00002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00000000-0008-0000-0200-00002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0000000-0008-0000-0200-00002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00000000-0008-0000-0200-000030000000}"/>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00000000-0008-0000-0200-000031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00000000-0008-0000-0200-000032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00000000-0008-0000-0200-000033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00000000-0008-0000-0200-000034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00000000-0008-0000-0200-000035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00000000-0008-0000-0200-000036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00000000-0008-0000-0200-000037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00000000-0008-0000-0200-000038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00000000-0008-0000-0200-000039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00000000-0008-0000-0200-00003B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00000000-0008-0000-0200-00003D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00000000-0008-0000-0200-00003F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00000000-0008-0000-0200-000040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00000000-0008-0000-0200-000041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00000000-0008-0000-0200-000042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00000000-0008-0000-0200-000043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00000000-0008-0000-0200-000044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00000000-0008-0000-0200-000046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00000000-0008-0000-0200-000048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137160</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00000000-0008-0000-0200-000049000000}"/>
            </a:ext>
          </a:extLst>
        </xdr:cNvPr>
        <xdr:cNvCxnSpPr/>
      </xdr:nvCxnSpPr>
      <xdr:spPr>
        <a:xfrm flipV="1">
          <a:off x="4634865" y="9566910"/>
          <a:ext cx="0" cy="1482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00000000-0008-0000-0200-00004A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00000000-0008-0000-0200-00004B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83837</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00000000-0008-0000-0200-00004C000000}"/>
            </a:ext>
          </a:extLst>
        </xdr:cNvPr>
        <xdr:cNvSpPr txBox="1"/>
      </xdr:nvSpPr>
      <xdr:spPr>
        <a:xfrm>
          <a:off x="4673600" y="934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137160</xdr:rowOff>
    </xdr:from>
    <xdr:to>
      <xdr:col>24</xdr:col>
      <xdr:colOff>152400</xdr:colOff>
      <xdr:row>55</xdr:row>
      <xdr:rowOff>137160</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4546600" y="9566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153052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00000000-0008-0000-0200-00004E000000}"/>
            </a:ext>
          </a:extLst>
        </xdr:cNvPr>
        <xdr:cNvSpPr txBox="1"/>
      </xdr:nvSpPr>
      <xdr:spPr>
        <a:xfrm>
          <a:off x="4673600" y="10268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130175</xdr:rowOff>
    </xdr:from>
    <xdr:to>
      <xdr:col>24</xdr:col>
      <xdr:colOff>114300</xdr:colOff>
      <xdr:row>61</xdr:row>
      <xdr:rowOff>60325</xdr:rowOff>
    </xdr:to>
    <xdr:sp macro="" textlink="">
      <xdr:nvSpPr>
        <xdr:cNvPr id="79" name="フローチャート: 判断 78">
          <a:extLst>
            <a:ext uri="{FF2B5EF4-FFF2-40B4-BE49-F238E27FC236}">
              <a16:creationId xmlns:a16="http://schemas.microsoft.com/office/drawing/2014/main" id="{00000000-0008-0000-0200-00004F000000}"/>
            </a:ext>
          </a:extLst>
        </xdr:cNvPr>
        <xdr:cNvSpPr/>
      </xdr:nvSpPr>
      <xdr:spPr>
        <a:xfrm>
          <a:off x="4584700" y="104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97790</xdr:rowOff>
    </xdr:from>
    <xdr:to>
      <xdr:col>20</xdr:col>
      <xdr:colOff>38100</xdr:colOff>
      <xdr:row>61</xdr:row>
      <xdr:rowOff>27940</xdr:rowOff>
    </xdr:to>
    <xdr:sp macro="" textlink="">
      <xdr:nvSpPr>
        <xdr:cNvPr id="80" name="フローチャート: 判断 79">
          <a:extLst>
            <a:ext uri="{FF2B5EF4-FFF2-40B4-BE49-F238E27FC236}">
              <a16:creationId xmlns:a16="http://schemas.microsoft.com/office/drawing/2014/main" id="{00000000-0008-0000-0200-000050000000}"/>
            </a:ext>
          </a:extLst>
        </xdr:cNvPr>
        <xdr:cNvSpPr/>
      </xdr:nvSpPr>
      <xdr:spPr>
        <a:xfrm>
          <a:off x="37465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macro="" textlink="">
      <xdr:nvSpPr>
        <xdr:cNvPr id="81" name="フローチャート: 判断 80">
          <a:extLst>
            <a:ext uri="{FF2B5EF4-FFF2-40B4-BE49-F238E27FC236}">
              <a16:creationId xmlns:a16="http://schemas.microsoft.com/office/drawing/2014/main" id="{00000000-0008-0000-0200-000051000000}"/>
            </a:ext>
          </a:extLst>
        </xdr:cNvPr>
        <xdr:cNvSpPr/>
      </xdr:nvSpPr>
      <xdr:spPr>
        <a:xfrm>
          <a:off x="2857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40640</xdr:rowOff>
    </xdr:from>
    <xdr:to>
      <xdr:col>10</xdr:col>
      <xdr:colOff>165100</xdr:colOff>
      <xdr:row>60</xdr:row>
      <xdr:rowOff>142240</xdr:rowOff>
    </xdr:to>
    <xdr:sp macro="" textlink="">
      <xdr:nvSpPr>
        <xdr:cNvPr id="82" name="フローチャート: 判断 81">
          <a:extLst>
            <a:ext uri="{FF2B5EF4-FFF2-40B4-BE49-F238E27FC236}">
              <a16:creationId xmlns:a16="http://schemas.microsoft.com/office/drawing/2014/main" id="{00000000-0008-0000-0200-000052000000}"/>
            </a:ext>
          </a:extLst>
        </xdr:cNvPr>
        <xdr:cNvSpPr/>
      </xdr:nvSpPr>
      <xdr:spPr>
        <a:xfrm>
          <a:off x="19685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80645</xdr:rowOff>
    </xdr:from>
    <xdr:to>
      <xdr:col>6</xdr:col>
      <xdr:colOff>38100</xdr:colOff>
      <xdr:row>61</xdr:row>
      <xdr:rowOff>10795</xdr:rowOff>
    </xdr:to>
    <xdr:sp macro="" textlink="">
      <xdr:nvSpPr>
        <xdr:cNvPr id="83" name="フローチャート: 判断 82">
          <a:extLst>
            <a:ext uri="{FF2B5EF4-FFF2-40B4-BE49-F238E27FC236}">
              <a16:creationId xmlns:a16="http://schemas.microsoft.com/office/drawing/2014/main" id="{00000000-0008-0000-0200-000053000000}"/>
            </a:ext>
          </a:extLst>
        </xdr:cNvPr>
        <xdr:cNvSpPr/>
      </xdr:nvSpPr>
      <xdr:spPr>
        <a:xfrm>
          <a:off x="1079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00000000-0008-0000-0200-000054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00000000-0008-0000-0200-000055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00000000-0008-0000-0200-000056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00000000-0008-0000-0200-000057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00000000-0008-0000-0200-000058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40640</xdr:rowOff>
    </xdr:from>
    <xdr:to>
      <xdr:col>24</xdr:col>
      <xdr:colOff>114300</xdr:colOff>
      <xdr:row>61</xdr:row>
      <xdr:rowOff>142240</xdr:rowOff>
    </xdr:to>
    <xdr:sp macro="" textlink="">
      <xdr:nvSpPr>
        <xdr:cNvPr id="89" name="楕円 88">
          <a:extLst>
            <a:ext uri="{FF2B5EF4-FFF2-40B4-BE49-F238E27FC236}">
              <a16:creationId xmlns:a16="http://schemas.microsoft.com/office/drawing/2014/main" id="{00000000-0008-0000-0200-000059000000}"/>
            </a:ext>
          </a:extLst>
        </xdr:cNvPr>
        <xdr:cNvSpPr/>
      </xdr:nvSpPr>
      <xdr:spPr>
        <a:xfrm>
          <a:off x="4584700" y="1049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19067</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00000000-0008-0000-0200-00005A000000}"/>
            </a:ext>
          </a:extLst>
        </xdr:cNvPr>
        <xdr:cNvSpPr txBox="1"/>
      </xdr:nvSpPr>
      <xdr:spPr>
        <a:xfrm>
          <a:off x="4673600" y="1047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8255</xdr:rowOff>
    </xdr:from>
    <xdr:to>
      <xdr:col>20</xdr:col>
      <xdr:colOff>38100</xdr:colOff>
      <xdr:row>61</xdr:row>
      <xdr:rowOff>109855</xdr:rowOff>
    </xdr:to>
    <xdr:sp macro="" textlink="">
      <xdr:nvSpPr>
        <xdr:cNvPr id="91" name="楕円 90">
          <a:extLst>
            <a:ext uri="{FF2B5EF4-FFF2-40B4-BE49-F238E27FC236}">
              <a16:creationId xmlns:a16="http://schemas.microsoft.com/office/drawing/2014/main" id="{00000000-0008-0000-0200-00005B000000}"/>
            </a:ext>
          </a:extLst>
        </xdr:cNvPr>
        <xdr:cNvSpPr/>
      </xdr:nvSpPr>
      <xdr:spPr>
        <a:xfrm>
          <a:off x="3746500" y="1046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59055</xdr:rowOff>
    </xdr:from>
    <xdr:to>
      <xdr:col>24</xdr:col>
      <xdr:colOff>63500</xdr:colOff>
      <xdr:row>61</xdr:row>
      <xdr:rowOff>91440</xdr:rowOff>
    </xdr:to>
    <xdr:cxnSp macro="">
      <xdr:nvCxnSpPr>
        <xdr:cNvPr id="92" name="直線コネクタ 91">
          <a:extLst>
            <a:ext uri="{FF2B5EF4-FFF2-40B4-BE49-F238E27FC236}">
              <a16:creationId xmlns:a16="http://schemas.microsoft.com/office/drawing/2014/main" id="{00000000-0008-0000-0200-00005C000000}"/>
            </a:ext>
          </a:extLst>
        </xdr:cNvPr>
        <xdr:cNvCxnSpPr/>
      </xdr:nvCxnSpPr>
      <xdr:spPr>
        <a:xfrm>
          <a:off x="3797300" y="1051750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145415</xdr:rowOff>
    </xdr:from>
    <xdr:to>
      <xdr:col>15</xdr:col>
      <xdr:colOff>101600</xdr:colOff>
      <xdr:row>61</xdr:row>
      <xdr:rowOff>75565</xdr:rowOff>
    </xdr:to>
    <xdr:sp macro="" textlink="">
      <xdr:nvSpPr>
        <xdr:cNvPr id="93" name="楕円 92">
          <a:extLst>
            <a:ext uri="{FF2B5EF4-FFF2-40B4-BE49-F238E27FC236}">
              <a16:creationId xmlns:a16="http://schemas.microsoft.com/office/drawing/2014/main" id="{00000000-0008-0000-0200-00005D000000}"/>
            </a:ext>
          </a:extLst>
        </xdr:cNvPr>
        <xdr:cNvSpPr/>
      </xdr:nvSpPr>
      <xdr:spPr>
        <a:xfrm>
          <a:off x="2857500" y="1043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24765</xdr:rowOff>
    </xdr:from>
    <xdr:to>
      <xdr:col>19</xdr:col>
      <xdr:colOff>177800</xdr:colOff>
      <xdr:row>61</xdr:row>
      <xdr:rowOff>59055</xdr:rowOff>
    </xdr:to>
    <xdr:cxnSp macro="">
      <xdr:nvCxnSpPr>
        <xdr:cNvPr id="94" name="直線コネクタ 93">
          <a:extLst>
            <a:ext uri="{FF2B5EF4-FFF2-40B4-BE49-F238E27FC236}">
              <a16:creationId xmlns:a16="http://schemas.microsoft.com/office/drawing/2014/main" id="{00000000-0008-0000-0200-00005E000000}"/>
            </a:ext>
          </a:extLst>
        </xdr:cNvPr>
        <xdr:cNvCxnSpPr/>
      </xdr:nvCxnSpPr>
      <xdr:spPr>
        <a:xfrm>
          <a:off x="2908300" y="1048321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103505</xdr:rowOff>
    </xdr:from>
    <xdr:to>
      <xdr:col>10</xdr:col>
      <xdr:colOff>165100</xdr:colOff>
      <xdr:row>61</xdr:row>
      <xdr:rowOff>33655</xdr:rowOff>
    </xdr:to>
    <xdr:sp macro="" textlink="">
      <xdr:nvSpPr>
        <xdr:cNvPr id="95" name="楕円 94">
          <a:extLst>
            <a:ext uri="{FF2B5EF4-FFF2-40B4-BE49-F238E27FC236}">
              <a16:creationId xmlns:a16="http://schemas.microsoft.com/office/drawing/2014/main" id="{00000000-0008-0000-0200-00005F000000}"/>
            </a:ext>
          </a:extLst>
        </xdr:cNvPr>
        <xdr:cNvSpPr/>
      </xdr:nvSpPr>
      <xdr:spPr>
        <a:xfrm>
          <a:off x="1968500" y="1039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154305</xdr:rowOff>
    </xdr:from>
    <xdr:to>
      <xdr:col>15</xdr:col>
      <xdr:colOff>50800</xdr:colOff>
      <xdr:row>61</xdr:row>
      <xdr:rowOff>24765</xdr:rowOff>
    </xdr:to>
    <xdr:cxnSp macro="">
      <xdr:nvCxnSpPr>
        <xdr:cNvPr id="96" name="直線コネクタ 95">
          <a:extLst>
            <a:ext uri="{FF2B5EF4-FFF2-40B4-BE49-F238E27FC236}">
              <a16:creationId xmlns:a16="http://schemas.microsoft.com/office/drawing/2014/main" id="{00000000-0008-0000-0200-000060000000}"/>
            </a:ext>
          </a:extLst>
        </xdr:cNvPr>
        <xdr:cNvCxnSpPr/>
      </xdr:nvCxnSpPr>
      <xdr:spPr>
        <a:xfrm>
          <a:off x="2019300" y="1044130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52070</xdr:rowOff>
    </xdr:from>
    <xdr:to>
      <xdr:col>6</xdr:col>
      <xdr:colOff>38100</xdr:colOff>
      <xdr:row>60</xdr:row>
      <xdr:rowOff>153670</xdr:rowOff>
    </xdr:to>
    <xdr:sp macro="" textlink="">
      <xdr:nvSpPr>
        <xdr:cNvPr id="97" name="楕円 96">
          <a:extLst>
            <a:ext uri="{FF2B5EF4-FFF2-40B4-BE49-F238E27FC236}">
              <a16:creationId xmlns:a16="http://schemas.microsoft.com/office/drawing/2014/main" id="{00000000-0008-0000-0200-000061000000}"/>
            </a:ext>
          </a:extLst>
        </xdr:cNvPr>
        <xdr:cNvSpPr/>
      </xdr:nvSpPr>
      <xdr:spPr>
        <a:xfrm>
          <a:off x="1079500" y="1033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102870</xdr:rowOff>
    </xdr:from>
    <xdr:to>
      <xdr:col>10</xdr:col>
      <xdr:colOff>114300</xdr:colOff>
      <xdr:row>60</xdr:row>
      <xdr:rowOff>154305</xdr:rowOff>
    </xdr:to>
    <xdr:cxnSp macro="">
      <xdr:nvCxnSpPr>
        <xdr:cNvPr id="98" name="直線コネクタ 97">
          <a:extLst>
            <a:ext uri="{FF2B5EF4-FFF2-40B4-BE49-F238E27FC236}">
              <a16:creationId xmlns:a16="http://schemas.microsoft.com/office/drawing/2014/main" id="{00000000-0008-0000-0200-000062000000}"/>
            </a:ext>
          </a:extLst>
        </xdr:cNvPr>
        <xdr:cNvCxnSpPr/>
      </xdr:nvCxnSpPr>
      <xdr:spPr>
        <a:xfrm>
          <a:off x="1130300" y="1038987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44467</xdr:rowOff>
    </xdr:from>
    <xdr:ext cx="405111" cy="259045"/>
    <xdr:sp macro="" textlink="">
      <xdr:nvSpPr>
        <xdr:cNvPr id="99" name="n_1aveValue【体育館・プール】&#10;有形固定資産減価償却率">
          <a:extLst>
            <a:ext uri="{FF2B5EF4-FFF2-40B4-BE49-F238E27FC236}">
              <a16:creationId xmlns:a16="http://schemas.microsoft.com/office/drawing/2014/main" id="{00000000-0008-0000-0200-000063000000}"/>
            </a:ext>
          </a:extLst>
        </xdr:cNvPr>
        <xdr:cNvSpPr txBox="1"/>
      </xdr:nvSpPr>
      <xdr:spPr>
        <a:xfrm>
          <a:off x="3582044" y="10160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17797</xdr:rowOff>
    </xdr:from>
    <xdr:ext cx="405111" cy="259045"/>
    <xdr:sp macro="" textlink="">
      <xdr:nvSpPr>
        <xdr:cNvPr id="100" name="n_2aveValue【体育館・プール】&#10;有形固定資産減価償却率">
          <a:extLst>
            <a:ext uri="{FF2B5EF4-FFF2-40B4-BE49-F238E27FC236}">
              <a16:creationId xmlns:a16="http://schemas.microsoft.com/office/drawing/2014/main" id="{00000000-0008-0000-0200-000064000000}"/>
            </a:ext>
          </a:extLst>
        </xdr:cNvPr>
        <xdr:cNvSpPr txBox="1"/>
      </xdr:nvSpPr>
      <xdr:spPr>
        <a:xfrm>
          <a:off x="27057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158767</xdr:rowOff>
    </xdr:from>
    <xdr:ext cx="405111" cy="259045"/>
    <xdr:sp macro="" textlink="">
      <xdr:nvSpPr>
        <xdr:cNvPr id="101" name="n_3aveValue【体育館・プール】&#10;有形固定資産減価償却率">
          <a:extLst>
            <a:ext uri="{FF2B5EF4-FFF2-40B4-BE49-F238E27FC236}">
              <a16:creationId xmlns:a16="http://schemas.microsoft.com/office/drawing/2014/main" id="{00000000-0008-0000-0200-000065000000}"/>
            </a:ext>
          </a:extLst>
        </xdr:cNvPr>
        <xdr:cNvSpPr txBox="1"/>
      </xdr:nvSpPr>
      <xdr:spPr>
        <a:xfrm>
          <a:off x="1816744" y="1010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1922</xdr:rowOff>
    </xdr:from>
    <xdr:ext cx="405111" cy="259045"/>
    <xdr:sp macro="" textlink="">
      <xdr:nvSpPr>
        <xdr:cNvPr id="102" name="n_4aveValue【体育館・プール】&#10;有形固定資産減価償却率">
          <a:extLst>
            <a:ext uri="{FF2B5EF4-FFF2-40B4-BE49-F238E27FC236}">
              <a16:creationId xmlns:a16="http://schemas.microsoft.com/office/drawing/2014/main" id="{00000000-0008-0000-0200-000066000000}"/>
            </a:ext>
          </a:extLst>
        </xdr:cNvPr>
        <xdr:cNvSpPr txBox="1"/>
      </xdr:nvSpPr>
      <xdr:spPr>
        <a:xfrm>
          <a:off x="92774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100982</xdr:rowOff>
    </xdr:from>
    <xdr:ext cx="405111" cy="259045"/>
    <xdr:sp macro="" textlink="">
      <xdr:nvSpPr>
        <xdr:cNvPr id="103" name="n_1mainValue【体育館・プール】&#10;有形固定資産減価償却率">
          <a:extLst>
            <a:ext uri="{FF2B5EF4-FFF2-40B4-BE49-F238E27FC236}">
              <a16:creationId xmlns:a16="http://schemas.microsoft.com/office/drawing/2014/main" id="{00000000-0008-0000-0200-000067000000}"/>
            </a:ext>
          </a:extLst>
        </xdr:cNvPr>
        <xdr:cNvSpPr txBox="1"/>
      </xdr:nvSpPr>
      <xdr:spPr>
        <a:xfrm>
          <a:off x="3582044" y="1055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66692</xdr:rowOff>
    </xdr:from>
    <xdr:ext cx="405111" cy="259045"/>
    <xdr:sp macro="" textlink="">
      <xdr:nvSpPr>
        <xdr:cNvPr id="104" name="n_2mainValue【体育館・プール】&#10;有形固定資産減価償却率">
          <a:extLst>
            <a:ext uri="{FF2B5EF4-FFF2-40B4-BE49-F238E27FC236}">
              <a16:creationId xmlns:a16="http://schemas.microsoft.com/office/drawing/2014/main" id="{00000000-0008-0000-0200-000068000000}"/>
            </a:ext>
          </a:extLst>
        </xdr:cNvPr>
        <xdr:cNvSpPr txBox="1"/>
      </xdr:nvSpPr>
      <xdr:spPr>
        <a:xfrm>
          <a:off x="2705744" y="10525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24782</xdr:rowOff>
    </xdr:from>
    <xdr:ext cx="405111" cy="259045"/>
    <xdr:sp macro="" textlink="">
      <xdr:nvSpPr>
        <xdr:cNvPr id="105" name="n_3mainValue【体育館・プール】&#10;有形固定資産減価償却率">
          <a:extLst>
            <a:ext uri="{FF2B5EF4-FFF2-40B4-BE49-F238E27FC236}">
              <a16:creationId xmlns:a16="http://schemas.microsoft.com/office/drawing/2014/main" id="{00000000-0008-0000-0200-000069000000}"/>
            </a:ext>
          </a:extLst>
        </xdr:cNvPr>
        <xdr:cNvSpPr txBox="1"/>
      </xdr:nvSpPr>
      <xdr:spPr>
        <a:xfrm>
          <a:off x="1816744" y="1048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170197</xdr:rowOff>
    </xdr:from>
    <xdr:ext cx="405111" cy="259045"/>
    <xdr:sp macro="" textlink="">
      <xdr:nvSpPr>
        <xdr:cNvPr id="106" name="n_4mainValue【体育館・プール】&#10;有形固定資産減価償却率">
          <a:extLst>
            <a:ext uri="{FF2B5EF4-FFF2-40B4-BE49-F238E27FC236}">
              <a16:creationId xmlns:a16="http://schemas.microsoft.com/office/drawing/2014/main" id="{00000000-0008-0000-0200-00006A000000}"/>
            </a:ext>
          </a:extLst>
        </xdr:cNvPr>
        <xdr:cNvSpPr txBox="1"/>
      </xdr:nvSpPr>
      <xdr:spPr>
        <a:xfrm>
          <a:off x="927744"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00000000-0008-0000-0200-00006B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00000000-0008-0000-0200-00006C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00000000-0008-0000-0200-00006D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00000000-0008-0000-0200-00006E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00000000-0008-0000-0200-00006F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00000000-0008-0000-0200-000070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00000000-0008-0000-0200-000071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00000000-0008-0000-0200-000072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00000000-0008-0000-0200-000073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00000000-0008-0000-0200-000074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65</xdr:row>
      <xdr:rowOff>0</xdr:rowOff>
    </xdr:from>
    <xdr:to>
      <xdr:col>59</xdr:col>
      <xdr:colOff>50800</xdr:colOff>
      <xdr:row>65</xdr:row>
      <xdr:rowOff>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6604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64</xdr:row>
      <xdr:rowOff>29227</xdr:rowOff>
    </xdr:from>
    <xdr:ext cx="467179" cy="259045"/>
    <xdr:sp macro="" textlink="">
      <xdr:nvSpPr>
        <xdr:cNvPr id="118" name="テキスト ボックス 117">
          <a:extLst>
            <a:ext uri="{FF2B5EF4-FFF2-40B4-BE49-F238E27FC236}">
              <a16:creationId xmlns:a16="http://schemas.microsoft.com/office/drawing/2014/main" id="{00000000-0008-0000-0200-000076000000}"/>
            </a:ext>
          </a:extLst>
        </xdr:cNvPr>
        <xdr:cNvSpPr txBox="1"/>
      </xdr:nvSpPr>
      <xdr:spPr>
        <a:xfrm>
          <a:off x="6136821" y="1100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63</xdr:row>
      <xdr:rowOff>57150</xdr:rowOff>
    </xdr:to>
    <xdr:cxnSp macro="">
      <xdr:nvCxnSpPr>
        <xdr:cNvPr id="119" name="直線コネクタ 118">
          <a:extLst>
            <a:ext uri="{FF2B5EF4-FFF2-40B4-BE49-F238E27FC236}">
              <a16:creationId xmlns:a16="http://schemas.microsoft.com/office/drawing/2014/main" id="{00000000-0008-0000-0200-000077000000}"/>
            </a:ext>
          </a:extLst>
        </xdr:cNvPr>
        <xdr:cNvCxnSpPr/>
      </xdr:nvCxnSpPr>
      <xdr:spPr>
        <a:xfrm>
          <a:off x="6604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120" name="テキスト ボックス 119">
          <a:extLst>
            <a:ext uri="{FF2B5EF4-FFF2-40B4-BE49-F238E27FC236}">
              <a16:creationId xmlns:a16="http://schemas.microsoft.com/office/drawing/2014/main" id="{00000000-0008-0000-0200-000078000000}"/>
            </a:ext>
          </a:extLst>
        </xdr:cNvPr>
        <xdr:cNvSpPr txBox="1"/>
      </xdr:nvSpPr>
      <xdr:spPr>
        <a:xfrm>
          <a:off x="6136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114300</xdr:rowOff>
    </xdr:from>
    <xdr:to>
      <xdr:col>59</xdr:col>
      <xdr:colOff>50800</xdr:colOff>
      <xdr:row>61</xdr:row>
      <xdr:rowOff>114300</xdr:rowOff>
    </xdr:to>
    <xdr:cxnSp macro="">
      <xdr:nvCxnSpPr>
        <xdr:cNvPr id="121" name="直線コネクタ 120">
          <a:extLst>
            <a:ext uri="{FF2B5EF4-FFF2-40B4-BE49-F238E27FC236}">
              <a16:creationId xmlns:a16="http://schemas.microsoft.com/office/drawing/2014/main" id="{00000000-0008-0000-0200-000079000000}"/>
            </a:ext>
          </a:extLst>
        </xdr:cNvPr>
        <xdr:cNvCxnSpPr/>
      </xdr:nvCxnSpPr>
      <xdr:spPr>
        <a:xfrm>
          <a:off x="6604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143527</xdr:rowOff>
    </xdr:from>
    <xdr:ext cx="467179" cy="259045"/>
    <xdr:sp macro="" textlink="">
      <xdr:nvSpPr>
        <xdr:cNvPr id="122" name="テキスト ボックス 121">
          <a:extLst>
            <a:ext uri="{FF2B5EF4-FFF2-40B4-BE49-F238E27FC236}">
              <a16:creationId xmlns:a16="http://schemas.microsoft.com/office/drawing/2014/main" id="{00000000-0008-0000-0200-00007A000000}"/>
            </a:ext>
          </a:extLst>
        </xdr:cNvPr>
        <xdr:cNvSpPr txBox="1"/>
      </xdr:nvSpPr>
      <xdr:spPr>
        <a:xfrm>
          <a:off x="6136821" y="1043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3" name="直線コネクタ 122">
          <a:extLst>
            <a:ext uri="{FF2B5EF4-FFF2-40B4-BE49-F238E27FC236}">
              <a16:creationId xmlns:a16="http://schemas.microsoft.com/office/drawing/2014/main" id="{00000000-0008-0000-0200-00007B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4" name="テキスト ボックス 123">
          <a:extLst>
            <a:ext uri="{FF2B5EF4-FFF2-40B4-BE49-F238E27FC236}">
              <a16:creationId xmlns:a16="http://schemas.microsoft.com/office/drawing/2014/main" id="{00000000-0008-0000-0200-00007C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57150</xdr:rowOff>
    </xdr:from>
    <xdr:to>
      <xdr:col>59</xdr:col>
      <xdr:colOff>50800</xdr:colOff>
      <xdr:row>58</xdr:row>
      <xdr:rowOff>57150</xdr:rowOff>
    </xdr:to>
    <xdr:cxnSp macro="">
      <xdr:nvCxnSpPr>
        <xdr:cNvPr id="125" name="直線コネクタ 124">
          <a:extLst>
            <a:ext uri="{FF2B5EF4-FFF2-40B4-BE49-F238E27FC236}">
              <a16:creationId xmlns:a16="http://schemas.microsoft.com/office/drawing/2014/main" id="{00000000-0008-0000-0200-00007D000000}"/>
            </a:ext>
          </a:extLst>
        </xdr:cNvPr>
        <xdr:cNvCxnSpPr/>
      </xdr:nvCxnSpPr>
      <xdr:spPr>
        <a:xfrm>
          <a:off x="6604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86377</xdr:rowOff>
    </xdr:from>
    <xdr:ext cx="467179"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6136821" y="985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127" name="直線コネクタ 126">
          <a:extLst>
            <a:ext uri="{FF2B5EF4-FFF2-40B4-BE49-F238E27FC236}">
              <a16:creationId xmlns:a16="http://schemas.microsoft.com/office/drawing/2014/main" id="{00000000-0008-0000-0200-00007F000000}"/>
            </a:ext>
          </a:extLst>
        </xdr:cNvPr>
        <xdr:cNvCxnSpPr/>
      </xdr:nvCxnSpPr>
      <xdr:spPr>
        <a:xfrm>
          <a:off x="6604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6136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0</xdr:rowOff>
    </xdr:from>
    <xdr:to>
      <xdr:col>59</xdr:col>
      <xdr:colOff>50800</xdr:colOff>
      <xdr:row>55</xdr:row>
      <xdr:rowOff>0</xdr:rowOff>
    </xdr:to>
    <xdr:cxnSp macro="">
      <xdr:nvCxnSpPr>
        <xdr:cNvPr id="129" name="直線コネクタ 128">
          <a:extLst>
            <a:ext uri="{FF2B5EF4-FFF2-40B4-BE49-F238E27FC236}">
              <a16:creationId xmlns:a16="http://schemas.microsoft.com/office/drawing/2014/main" id="{00000000-0008-0000-0200-000081000000}"/>
            </a:ext>
          </a:extLst>
        </xdr:cNvPr>
        <xdr:cNvCxnSpPr/>
      </xdr:nvCxnSpPr>
      <xdr:spPr>
        <a:xfrm>
          <a:off x="6604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29227</xdr:rowOff>
    </xdr:from>
    <xdr:ext cx="467179" cy="259045"/>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6136821" y="928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31" name="直線コネクタ 130">
          <a:extLst>
            <a:ext uri="{FF2B5EF4-FFF2-40B4-BE49-F238E27FC236}">
              <a16:creationId xmlns:a16="http://schemas.microsoft.com/office/drawing/2014/main" id="{00000000-0008-0000-0200-00008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32" name="テキスト ボックス 131">
          <a:extLst>
            <a:ext uri="{FF2B5EF4-FFF2-40B4-BE49-F238E27FC236}">
              <a16:creationId xmlns:a16="http://schemas.microsoft.com/office/drawing/2014/main" id="{00000000-0008-0000-0200-000084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3" name="【体育館・プール】&#10;一人当たり面積グラフ枠">
          <a:extLst>
            <a:ext uri="{FF2B5EF4-FFF2-40B4-BE49-F238E27FC236}">
              <a16:creationId xmlns:a16="http://schemas.microsoft.com/office/drawing/2014/main" id="{00000000-0008-0000-0200-00008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14288</xdr:rowOff>
    </xdr:from>
    <xdr:to>
      <xdr:col>54</xdr:col>
      <xdr:colOff>189865</xdr:colOff>
      <xdr:row>64</xdr:row>
      <xdr:rowOff>44291</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flipV="1">
          <a:off x="10476865" y="9615488"/>
          <a:ext cx="0" cy="1401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48118</xdr:rowOff>
    </xdr:from>
    <xdr:ext cx="469744" cy="259045"/>
    <xdr:sp macro="" textlink="">
      <xdr:nvSpPr>
        <xdr:cNvPr id="135" name="【体育館・プール】&#10;一人当たり面積最小値テキスト">
          <a:extLst>
            <a:ext uri="{FF2B5EF4-FFF2-40B4-BE49-F238E27FC236}">
              <a16:creationId xmlns:a16="http://schemas.microsoft.com/office/drawing/2014/main" id="{00000000-0008-0000-0200-000087000000}"/>
            </a:ext>
          </a:extLst>
        </xdr:cNvPr>
        <xdr:cNvSpPr txBox="1"/>
      </xdr:nvSpPr>
      <xdr:spPr>
        <a:xfrm>
          <a:off x="10515600" y="11020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44291</xdr:rowOff>
    </xdr:from>
    <xdr:to>
      <xdr:col>55</xdr:col>
      <xdr:colOff>88900</xdr:colOff>
      <xdr:row>64</xdr:row>
      <xdr:rowOff>44291</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a:off x="10388600" y="11017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132415</xdr:rowOff>
    </xdr:from>
    <xdr:ext cx="469744" cy="259045"/>
    <xdr:sp macro="" textlink="">
      <xdr:nvSpPr>
        <xdr:cNvPr id="137" name="【体育館・プール】&#10;一人当たり面積最大値テキスト">
          <a:extLst>
            <a:ext uri="{FF2B5EF4-FFF2-40B4-BE49-F238E27FC236}">
              <a16:creationId xmlns:a16="http://schemas.microsoft.com/office/drawing/2014/main" id="{00000000-0008-0000-0200-000089000000}"/>
            </a:ext>
          </a:extLst>
        </xdr:cNvPr>
        <xdr:cNvSpPr txBox="1"/>
      </xdr:nvSpPr>
      <xdr:spPr>
        <a:xfrm>
          <a:off x="10515600" y="9390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14288</xdr:rowOff>
    </xdr:from>
    <xdr:to>
      <xdr:col>55</xdr:col>
      <xdr:colOff>88900</xdr:colOff>
      <xdr:row>56</xdr:row>
      <xdr:rowOff>14288</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a:off x="10388600" y="9615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160672</xdr:rowOff>
    </xdr:from>
    <xdr:ext cx="469744" cy="259045"/>
    <xdr:sp macro="" textlink="">
      <xdr:nvSpPr>
        <xdr:cNvPr id="139" name="【体育館・プール】&#10;一人当たり面積平均値テキスト">
          <a:extLst>
            <a:ext uri="{FF2B5EF4-FFF2-40B4-BE49-F238E27FC236}">
              <a16:creationId xmlns:a16="http://schemas.microsoft.com/office/drawing/2014/main" id="{00000000-0008-0000-0200-00008B000000}"/>
            </a:ext>
          </a:extLst>
        </xdr:cNvPr>
        <xdr:cNvSpPr txBox="1"/>
      </xdr:nvSpPr>
      <xdr:spPr>
        <a:xfrm>
          <a:off x="10515600" y="10276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137795</xdr:rowOff>
    </xdr:from>
    <xdr:to>
      <xdr:col>55</xdr:col>
      <xdr:colOff>50800</xdr:colOff>
      <xdr:row>61</xdr:row>
      <xdr:rowOff>67945</xdr:rowOff>
    </xdr:to>
    <xdr:sp macro="" textlink="">
      <xdr:nvSpPr>
        <xdr:cNvPr id="140" name="フローチャート: 判断 139">
          <a:extLst>
            <a:ext uri="{FF2B5EF4-FFF2-40B4-BE49-F238E27FC236}">
              <a16:creationId xmlns:a16="http://schemas.microsoft.com/office/drawing/2014/main" id="{00000000-0008-0000-0200-00008C000000}"/>
            </a:ext>
          </a:extLst>
        </xdr:cNvPr>
        <xdr:cNvSpPr/>
      </xdr:nvSpPr>
      <xdr:spPr>
        <a:xfrm>
          <a:off x="10426700" y="1042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164941</xdr:rowOff>
    </xdr:from>
    <xdr:to>
      <xdr:col>50</xdr:col>
      <xdr:colOff>165100</xdr:colOff>
      <xdr:row>61</xdr:row>
      <xdr:rowOff>95091</xdr:rowOff>
    </xdr:to>
    <xdr:sp macro="" textlink="">
      <xdr:nvSpPr>
        <xdr:cNvPr id="141" name="フローチャート: 判断 140">
          <a:extLst>
            <a:ext uri="{FF2B5EF4-FFF2-40B4-BE49-F238E27FC236}">
              <a16:creationId xmlns:a16="http://schemas.microsoft.com/office/drawing/2014/main" id="{00000000-0008-0000-0200-00008D000000}"/>
            </a:ext>
          </a:extLst>
        </xdr:cNvPr>
        <xdr:cNvSpPr/>
      </xdr:nvSpPr>
      <xdr:spPr>
        <a:xfrm>
          <a:off x="9588500" y="10451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159226</xdr:rowOff>
    </xdr:from>
    <xdr:to>
      <xdr:col>46</xdr:col>
      <xdr:colOff>38100</xdr:colOff>
      <xdr:row>61</xdr:row>
      <xdr:rowOff>89376</xdr:rowOff>
    </xdr:to>
    <xdr:sp macro="" textlink="">
      <xdr:nvSpPr>
        <xdr:cNvPr id="142" name="フローチャート: 判断 141">
          <a:extLst>
            <a:ext uri="{FF2B5EF4-FFF2-40B4-BE49-F238E27FC236}">
              <a16:creationId xmlns:a16="http://schemas.microsoft.com/office/drawing/2014/main" id="{00000000-0008-0000-0200-00008E000000}"/>
            </a:ext>
          </a:extLst>
        </xdr:cNvPr>
        <xdr:cNvSpPr/>
      </xdr:nvSpPr>
      <xdr:spPr>
        <a:xfrm>
          <a:off x="8699500" y="1044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635</xdr:rowOff>
    </xdr:from>
    <xdr:to>
      <xdr:col>41</xdr:col>
      <xdr:colOff>101600</xdr:colOff>
      <xdr:row>61</xdr:row>
      <xdr:rowOff>102235</xdr:rowOff>
    </xdr:to>
    <xdr:sp macro="" textlink="">
      <xdr:nvSpPr>
        <xdr:cNvPr id="143" name="フローチャート: 判断 142">
          <a:extLst>
            <a:ext uri="{FF2B5EF4-FFF2-40B4-BE49-F238E27FC236}">
              <a16:creationId xmlns:a16="http://schemas.microsoft.com/office/drawing/2014/main" id="{00000000-0008-0000-0200-00008F000000}"/>
            </a:ext>
          </a:extLst>
        </xdr:cNvPr>
        <xdr:cNvSpPr/>
      </xdr:nvSpPr>
      <xdr:spPr>
        <a:xfrm>
          <a:off x="7810500" y="10459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83503</xdr:rowOff>
    </xdr:from>
    <xdr:to>
      <xdr:col>36</xdr:col>
      <xdr:colOff>165100</xdr:colOff>
      <xdr:row>62</xdr:row>
      <xdr:rowOff>13653</xdr:rowOff>
    </xdr:to>
    <xdr:sp macro="" textlink="">
      <xdr:nvSpPr>
        <xdr:cNvPr id="144" name="フローチャート: 判断 143">
          <a:extLst>
            <a:ext uri="{FF2B5EF4-FFF2-40B4-BE49-F238E27FC236}">
              <a16:creationId xmlns:a16="http://schemas.microsoft.com/office/drawing/2014/main" id="{00000000-0008-0000-0200-000090000000}"/>
            </a:ext>
          </a:extLst>
        </xdr:cNvPr>
        <xdr:cNvSpPr/>
      </xdr:nvSpPr>
      <xdr:spPr>
        <a:xfrm>
          <a:off x="6921500" y="10541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00000000-0008-0000-0200-00009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00000000-0008-0000-0200-00009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7" name="テキスト ボックス 146">
          <a:extLst>
            <a:ext uri="{FF2B5EF4-FFF2-40B4-BE49-F238E27FC236}">
              <a16:creationId xmlns:a16="http://schemas.microsoft.com/office/drawing/2014/main" id="{00000000-0008-0000-0200-00009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8" name="テキスト ボックス 147">
          <a:extLst>
            <a:ext uri="{FF2B5EF4-FFF2-40B4-BE49-F238E27FC236}">
              <a16:creationId xmlns:a16="http://schemas.microsoft.com/office/drawing/2014/main" id="{00000000-0008-0000-0200-00009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9" name="テキスト ボックス 148">
          <a:extLst>
            <a:ext uri="{FF2B5EF4-FFF2-40B4-BE49-F238E27FC236}">
              <a16:creationId xmlns:a16="http://schemas.microsoft.com/office/drawing/2014/main" id="{00000000-0008-0000-0200-00009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150654</xdr:rowOff>
    </xdr:from>
    <xdr:to>
      <xdr:col>55</xdr:col>
      <xdr:colOff>50800</xdr:colOff>
      <xdr:row>62</xdr:row>
      <xdr:rowOff>80804</xdr:rowOff>
    </xdr:to>
    <xdr:sp macro="" textlink="">
      <xdr:nvSpPr>
        <xdr:cNvPr id="150" name="楕円 149">
          <a:extLst>
            <a:ext uri="{FF2B5EF4-FFF2-40B4-BE49-F238E27FC236}">
              <a16:creationId xmlns:a16="http://schemas.microsoft.com/office/drawing/2014/main" id="{00000000-0008-0000-0200-000096000000}"/>
            </a:ext>
          </a:extLst>
        </xdr:cNvPr>
        <xdr:cNvSpPr/>
      </xdr:nvSpPr>
      <xdr:spPr>
        <a:xfrm>
          <a:off x="10426700" y="10609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129081</xdr:rowOff>
    </xdr:from>
    <xdr:ext cx="469744" cy="259045"/>
    <xdr:sp macro="" textlink="">
      <xdr:nvSpPr>
        <xdr:cNvPr id="151" name="【体育館・プール】&#10;一人当たり面積該当値テキスト">
          <a:extLst>
            <a:ext uri="{FF2B5EF4-FFF2-40B4-BE49-F238E27FC236}">
              <a16:creationId xmlns:a16="http://schemas.microsoft.com/office/drawing/2014/main" id="{00000000-0008-0000-0200-000097000000}"/>
            </a:ext>
          </a:extLst>
        </xdr:cNvPr>
        <xdr:cNvSpPr txBox="1"/>
      </xdr:nvSpPr>
      <xdr:spPr>
        <a:xfrm>
          <a:off x="10515600" y="10587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162084</xdr:rowOff>
    </xdr:from>
    <xdr:to>
      <xdr:col>50</xdr:col>
      <xdr:colOff>165100</xdr:colOff>
      <xdr:row>62</xdr:row>
      <xdr:rowOff>92234</xdr:rowOff>
    </xdr:to>
    <xdr:sp macro="" textlink="">
      <xdr:nvSpPr>
        <xdr:cNvPr id="152" name="楕円 151">
          <a:extLst>
            <a:ext uri="{FF2B5EF4-FFF2-40B4-BE49-F238E27FC236}">
              <a16:creationId xmlns:a16="http://schemas.microsoft.com/office/drawing/2014/main" id="{00000000-0008-0000-0200-000098000000}"/>
            </a:ext>
          </a:extLst>
        </xdr:cNvPr>
        <xdr:cNvSpPr/>
      </xdr:nvSpPr>
      <xdr:spPr>
        <a:xfrm>
          <a:off x="9588500" y="10620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30004</xdr:rowOff>
    </xdr:from>
    <xdr:to>
      <xdr:col>55</xdr:col>
      <xdr:colOff>0</xdr:colOff>
      <xdr:row>62</xdr:row>
      <xdr:rowOff>41434</xdr:rowOff>
    </xdr:to>
    <xdr:cxnSp macro="">
      <xdr:nvCxnSpPr>
        <xdr:cNvPr id="153" name="直線コネクタ 152">
          <a:extLst>
            <a:ext uri="{FF2B5EF4-FFF2-40B4-BE49-F238E27FC236}">
              <a16:creationId xmlns:a16="http://schemas.microsoft.com/office/drawing/2014/main" id="{00000000-0008-0000-0200-000099000000}"/>
            </a:ext>
          </a:extLst>
        </xdr:cNvPr>
        <xdr:cNvCxnSpPr/>
      </xdr:nvCxnSpPr>
      <xdr:spPr>
        <a:xfrm flipV="1">
          <a:off x="9639300" y="10659904"/>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169228</xdr:rowOff>
    </xdr:from>
    <xdr:to>
      <xdr:col>46</xdr:col>
      <xdr:colOff>38100</xdr:colOff>
      <xdr:row>62</xdr:row>
      <xdr:rowOff>99378</xdr:rowOff>
    </xdr:to>
    <xdr:sp macro="" textlink="">
      <xdr:nvSpPr>
        <xdr:cNvPr id="154" name="楕円 153">
          <a:extLst>
            <a:ext uri="{FF2B5EF4-FFF2-40B4-BE49-F238E27FC236}">
              <a16:creationId xmlns:a16="http://schemas.microsoft.com/office/drawing/2014/main" id="{00000000-0008-0000-0200-00009A000000}"/>
            </a:ext>
          </a:extLst>
        </xdr:cNvPr>
        <xdr:cNvSpPr/>
      </xdr:nvSpPr>
      <xdr:spPr>
        <a:xfrm>
          <a:off x="8699500" y="10627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41434</xdr:rowOff>
    </xdr:from>
    <xdr:to>
      <xdr:col>50</xdr:col>
      <xdr:colOff>114300</xdr:colOff>
      <xdr:row>62</xdr:row>
      <xdr:rowOff>48578</xdr:rowOff>
    </xdr:to>
    <xdr:cxnSp macro="">
      <xdr:nvCxnSpPr>
        <xdr:cNvPr id="155" name="直線コネクタ 154">
          <a:extLst>
            <a:ext uri="{FF2B5EF4-FFF2-40B4-BE49-F238E27FC236}">
              <a16:creationId xmlns:a16="http://schemas.microsoft.com/office/drawing/2014/main" id="{00000000-0008-0000-0200-00009B000000}"/>
            </a:ext>
          </a:extLst>
        </xdr:cNvPr>
        <xdr:cNvCxnSpPr/>
      </xdr:nvCxnSpPr>
      <xdr:spPr>
        <a:xfrm flipV="1">
          <a:off x="8750300" y="10671334"/>
          <a:ext cx="889000" cy="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7779</xdr:rowOff>
    </xdr:from>
    <xdr:to>
      <xdr:col>41</xdr:col>
      <xdr:colOff>101600</xdr:colOff>
      <xdr:row>62</xdr:row>
      <xdr:rowOff>109379</xdr:rowOff>
    </xdr:to>
    <xdr:sp macro="" textlink="">
      <xdr:nvSpPr>
        <xdr:cNvPr id="156" name="楕円 155">
          <a:extLst>
            <a:ext uri="{FF2B5EF4-FFF2-40B4-BE49-F238E27FC236}">
              <a16:creationId xmlns:a16="http://schemas.microsoft.com/office/drawing/2014/main" id="{00000000-0008-0000-0200-00009C000000}"/>
            </a:ext>
          </a:extLst>
        </xdr:cNvPr>
        <xdr:cNvSpPr/>
      </xdr:nvSpPr>
      <xdr:spPr>
        <a:xfrm>
          <a:off x="7810500" y="10637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48578</xdr:rowOff>
    </xdr:from>
    <xdr:to>
      <xdr:col>45</xdr:col>
      <xdr:colOff>177800</xdr:colOff>
      <xdr:row>62</xdr:row>
      <xdr:rowOff>58579</xdr:rowOff>
    </xdr:to>
    <xdr:cxnSp macro="">
      <xdr:nvCxnSpPr>
        <xdr:cNvPr id="157" name="直線コネクタ 156">
          <a:extLst>
            <a:ext uri="{FF2B5EF4-FFF2-40B4-BE49-F238E27FC236}">
              <a16:creationId xmlns:a16="http://schemas.microsoft.com/office/drawing/2014/main" id="{00000000-0008-0000-0200-00009D000000}"/>
            </a:ext>
          </a:extLst>
        </xdr:cNvPr>
        <xdr:cNvCxnSpPr/>
      </xdr:nvCxnSpPr>
      <xdr:spPr>
        <a:xfrm flipV="1">
          <a:off x="7861300" y="10678478"/>
          <a:ext cx="889000" cy="10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16351</xdr:rowOff>
    </xdr:from>
    <xdr:to>
      <xdr:col>36</xdr:col>
      <xdr:colOff>165100</xdr:colOff>
      <xdr:row>62</xdr:row>
      <xdr:rowOff>117951</xdr:rowOff>
    </xdr:to>
    <xdr:sp macro="" textlink="">
      <xdr:nvSpPr>
        <xdr:cNvPr id="158" name="楕円 157">
          <a:extLst>
            <a:ext uri="{FF2B5EF4-FFF2-40B4-BE49-F238E27FC236}">
              <a16:creationId xmlns:a16="http://schemas.microsoft.com/office/drawing/2014/main" id="{00000000-0008-0000-0200-00009E000000}"/>
            </a:ext>
          </a:extLst>
        </xdr:cNvPr>
        <xdr:cNvSpPr/>
      </xdr:nvSpPr>
      <xdr:spPr>
        <a:xfrm>
          <a:off x="6921500" y="10646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58579</xdr:rowOff>
    </xdr:from>
    <xdr:to>
      <xdr:col>41</xdr:col>
      <xdr:colOff>50800</xdr:colOff>
      <xdr:row>62</xdr:row>
      <xdr:rowOff>67151</xdr:rowOff>
    </xdr:to>
    <xdr:cxnSp macro="">
      <xdr:nvCxnSpPr>
        <xdr:cNvPr id="159" name="直線コネクタ 158">
          <a:extLst>
            <a:ext uri="{FF2B5EF4-FFF2-40B4-BE49-F238E27FC236}">
              <a16:creationId xmlns:a16="http://schemas.microsoft.com/office/drawing/2014/main" id="{00000000-0008-0000-0200-00009F000000}"/>
            </a:ext>
          </a:extLst>
        </xdr:cNvPr>
        <xdr:cNvCxnSpPr/>
      </xdr:nvCxnSpPr>
      <xdr:spPr>
        <a:xfrm flipV="1">
          <a:off x="6972300" y="10688479"/>
          <a:ext cx="889000" cy="8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111618</xdr:rowOff>
    </xdr:from>
    <xdr:ext cx="469744" cy="259045"/>
    <xdr:sp macro="" textlink="">
      <xdr:nvSpPr>
        <xdr:cNvPr id="160" name="n_1aveValue【体育館・プール】&#10;一人当たり面積">
          <a:extLst>
            <a:ext uri="{FF2B5EF4-FFF2-40B4-BE49-F238E27FC236}">
              <a16:creationId xmlns:a16="http://schemas.microsoft.com/office/drawing/2014/main" id="{00000000-0008-0000-0200-0000A0000000}"/>
            </a:ext>
          </a:extLst>
        </xdr:cNvPr>
        <xdr:cNvSpPr txBox="1"/>
      </xdr:nvSpPr>
      <xdr:spPr>
        <a:xfrm>
          <a:off x="9391727" y="10227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105903</xdr:rowOff>
    </xdr:from>
    <xdr:ext cx="469744" cy="259045"/>
    <xdr:sp macro="" textlink="">
      <xdr:nvSpPr>
        <xdr:cNvPr id="161" name="n_2aveValue【体育館・プール】&#10;一人当たり面積">
          <a:extLst>
            <a:ext uri="{FF2B5EF4-FFF2-40B4-BE49-F238E27FC236}">
              <a16:creationId xmlns:a16="http://schemas.microsoft.com/office/drawing/2014/main" id="{00000000-0008-0000-0200-0000A1000000}"/>
            </a:ext>
          </a:extLst>
        </xdr:cNvPr>
        <xdr:cNvSpPr txBox="1"/>
      </xdr:nvSpPr>
      <xdr:spPr>
        <a:xfrm>
          <a:off x="8515427" y="10221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118762</xdr:rowOff>
    </xdr:from>
    <xdr:ext cx="469744" cy="259045"/>
    <xdr:sp macro="" textlink="">
      <xdr:nvSpPr>
        <xdr:cNvPr id="162" name="n_3aveValue【体育館・プール】&#10;一人当たり面積">
          <a:extLst>
            <a:ext uri="{FF2B5EF4-FFF2-40B4-BE49-F238E27FC236}">
              <a16:creationId xmlns:a16="http://schemas.microsoft.com/office/drawing/2014/main" id="{00000000-0008-0000-0200-0000A2000000}"/>
            </a:ext>
          </a:extLst>
        </xdr:cNvPr>
        <xdr:cNvSpPr txBox="1"/>
      </xdr:nvSpPr>
      <xdr:spPr>
        <a:xfrm>
          <a:off x="7626427" y="10234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30180</xdr:rowOff>
    </xdr:from>
    <xdr:ext cx="469744" cy="259045"/>
    <xdr:sp macro="" textlink="">
      <xdr:nvSpPr>
        <xdr:cNvPr id="163" name="n_4aveValue【体育館・プール】&#10;一人当たり面積">
          <a:extLst>
            <a:ext uri="{FF2B5EF4-FFF2-40B4-BE49-F238E27FC236}">
              <a16:creationId xmlns:a16="http://schemas.microsoft.com/office/drawing/2014/main" id="{00000000-0008-0000-0200-0000A3000000}"/>
            </a:ext>
          </a:extLst>
        </xdr:cNvPr>
        <xdr:cNvSpPr txBox="1"/>
      </xdr:nvSpPr>
      <xdr:spPr>
        <a:xfrm>
          <a:off x="6737427" y="10317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83361</xdr:rowOff>
    </xdr:from>
    <xdr:ext cx="469744" cy="259045"/>
    <xdr:sp macro="" textlink="">
      <xdr:nvSpPr>
        <xdr:cNvPr id="164" name="n_1mainValue【体育館・プール】&#10;一人当たり面積">
          <a:extLst>
            <a:ext uri="{FF2B5EF4-FFF2-40B4-BE49-F238E27FC236}">
              <a16:creationId xmlns:a16="http://schemas.microsoft.com/office/drawing/2014/main" id="{00000000-0008-0000-0200-0000A4000000}"/>
            </a:ext>
          </a:extLst>
        </xdr:cNvPr>
        <xdr:cNvSpPr txBox="1"/>
      </xdr:nvSpPr>
      <xdr:spPr>
        <a:xfrm>
          <a:off x="9391727" y="10713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90505</xdr:rowOff>
    </xdr:from>
    <xdr:ext cx="469744" cy="259045"/>
    <xdr:sp macro="" textlink="">
      <xdr:nvSpPr>
        <xdr:cNvPr id="165" name="n_2mainValue【体育館・プール】&#10;一人当たり面積">
          <a:extLst>
            <a:ext uri="{FF2B5EF4-FFF2-40B4-BE49-F238E27FC236}">
              <a16:creationId xmlns:a16="http://schemas.microsoft.com/office/drawing/2014/main" id="{00000000-0008-0000-0200-0000A5000000}"/>
            </a:ext>
          </a:extLst>
        </xdr:cNvPr>
        <xdr:cNvSpPr txBox="1"/>
      </xdr:nvSpPr>
      <xdr:spPr>
        <a:xfrm>
          <a:off x="8515427" y="10720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100506</xdr:rowOff>
    </xdr:from>
    <xdr:ext cx="469744" cy="259045"/>
    <xdr:sp macro="" textlink="">
      <xdr:nvSpPr>
        <xdr:cNvPr id="166" name="n_3mainValue【体育館・プール】&#10;一人当たり面積">
          <a:extLst>
            <a:ext uri="{FF2B5EF4-FFF2-40B4-BE49-F238E27FC236}">
              <a16:creationId xmlns:a16="http://schemas.microsoft.com/office/drawing/2014/main" id="{00000000-0008-0000-0200-0000A6000000}"/>
            </a:ext>
          </a:extLst>
        </xdr:cNvPr>
        <xdr:cNvSpPr txBox="1"/>
      </xdr:nvSpPr>
      <xdr:spPr>
        <a:xfrm>
          <a:off x="7626427" y="10730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109078</xdr:rowOff>
    </xdr:from>
    <xdr:ext cx="469744" cy="259045"/>
    <xdr:sp macro="" textlink="">
      <xdr:nvSpPr>
        <xdr:cNvPr id="167" name="n_4mainValue【体育館・プール】&#10;一人当たり面積">
          <a:extLst>
            <a:ext uri="{FF2B5EF4-FFF2-40B4-BE49-F238E27FC236}">
              <a16:creationId xmlns:a16="http://schemas.microsoft.com/office/drawing/2014/main" id="{00000000-0008-0000-0200-0000A7000000}"/>
            </a:ext>
          </a:extLst>
        </xdr:cNvPr>
        <xdr:cNvSpPr txBox="1"/>
      </xdr:nvSpPr>
      <xdr:spPr>
        <a:xfrm>
          <a:off x="6737427" y="10738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8" name="正方形/長方形 167">
          <a:extLst>
            <a:ext uri="{FF2B5EF4-FFF2-40B4-BE49-F238E27FC236}">
              <a16:creationId xmlns:a16="http://schemas.microsoft.com/office/drawing/2014/main" id="{00000000-0008-0000-0200-0000A8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9" name="正方形/長方形 168">
          <a:extLst>
            <a:ext uri="{FF2B5EF4-FFF2-40B4-BE49-F238E27FC236}">
              <a16:creationId xmlns:a16="http://schemas.microsoft.com/office/drawing/2014/main" id="{00000000-0008-0000-0200-0000A9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70" name="正方形/長方形 169">
          <a:extLst>
            <a:ext uri="{FF2B5EF4-FFF2-40B4-BE49-F238E27FC236}">
              <a16:creationId xmlns:a16="http://schemas.microsoft.com/office/drawing/2014/main" id="{00000000-0008-0000-0200-0000AA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71" name="正方形/長方形 170">
          <a:extLst>
            <a:ext uri="{FF2B5EF4-FFF2-40B4-BE49-F238E27FC236}">
              <a16:creationId xmlns:a16="http://schemas.microsoft.com/office/drawing/2014/main" id="{00000000-0008-0000-0200-0000AB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2" name="正方形/長方形 171">
          <a:extLst>
            <a:ext uri="{FF2B5EF4-FFF2-40B4-BE49-F238E27FC236}">
              <a16:creationId xmlns:a16="http://schemas.microsoft.com/office/drawing/2014/main" id="{00000000-0008-0000-0200-0000AC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3" name="正方形/長方形 172">
          <a:extLst>
            <a:ext uri="{FF2B5EF4-FFF2-40B4-BE49-F238E27FC236}">
              <a16:creationId xmlns:a16="http://schemas.microsoft.com/office/drawing/2014/main" id="{00000000-0008-0000-0200-0000AD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4" name="正方形/長方形 173">
          <a:extLst>
            <a:ext uri="{FF2B5EF4-FFF2-40B4-BE49-F238E27FC236}">
              <a16:creationId xmlns:a16="http://schemas.microsoft.com/office/drawing/2014/main" id="{00000000-0008-0000-0200-0000AE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5" name="正方形/長方形 174">
          <a:extLst>
            <a:ext uri="{FF2B5EF4-FFF2-40B4-BE49-F238E27FC236}">
              <a16:creationId xmlns:a16="http://schemas.microsoft.com/office/drawing/2014/main" id="{00000000-0008-0000-0200-0000AF00000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6" name="正方形/長方形 175">
          <a:extLst>
            <a:ext uri="{FF2B5EF4-FFF2-40B4-BE49-F238E27FC236}">
              <a16:creationId xmlns:a16="http://schemas.microsoft.com/office/drawing/2014/main" id="{00000000-0008-0000-0200-0000B000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7" name="正方形/長方形 176">
          <a:extLst>
            <a:ext uri="{FF2B5EF4-FFF2-40B4-BE49-F238E27FC236}">
              <a16:creationId xmlns:a16="http://schemas.microsoft.com/office/drawing/2014/main" id="{00000000-0008-0000-0200-0000B100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8" name="正方形/長方形 177">
          <a:extLst>
            <a:ext uri="{FF2B5EF4-FFF2-40B4-BE49-F238E27FC236}">
              <a16:creationId xmlns:a16="http://schemas.microsoft.com/office/drawing/2014/main" id="{00000000-0008-0000-0200-0000B200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9" name="正方形/長方形 178">
          <a:extLst>
            <a:ext uri="{FF2B5EF4-FFF2-40B4-BE49-F238E27FC236}">
              <a16:creationId xmlns:a16="http://schemas.microsoft.com/office/drawing/2014/main" id="{00000000-0008-0000-0200-0000B300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80" name="正方形/長方形 179">
          <a:extLst>
            <a:ext uri="{FF2B5EF4-FFF2-40B4-BE49-F238E27FC236}">
              <a16:creationId xmlns:a16="http://schemas.microsoft.com/office/drawing/2014/main" id="{00000000-0008-0000-0200-0000B400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81" name="正方形/長方形 180">
          <a:extLst>
            <a:ext uri="{FF2B5EF4-FFF2-40B4-BE49-F238E27FC236}">
              <a16:creationId xmlns:a16="http://schemas.microsoft.com/office/drawing/2014/main" id="{00000000-0008-0000-0200-0000B500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82" name="正方形/長方形 181">
          <a:extLst>
            <a:ext uri="{FF2B5EF4-FFF2-40B4-BE49-F238E27FC236}">
              <a16:creationId xmlns:a16="http://schemas.microsoft.com/office/drawing/2014/main" id="{00000000-0008-0000-0200-0000B600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83" name="正方形/長方形 182">
          <a:extLst>
            <a:ext uri="{FF2B5EF4-FFF2-40B4-BE49-F238E27FC236}">
              <a16:creationId xmlns:a16="http://schemas.microsoft.com/office/drawing/2014/main" id="{00000000-0008-0000-0200-0000B700000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84" name="正方形/長方形 183">
          <a:extLst>
            <a:ext uri="{FF2B5EF4-FFF2-40B4-BE49-F238E27FC236}">
              <a16:creationId xmlns:a16="http://schemas.microsoft.com/office/drawing/2014/main" id="{00000000-0008-0000-0200-0000B800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5" name="正方形/長方形 184">
          <a:extLst>
            <a:ext uri="{FF2B5EF4-FFF2-40B4-BE49-F238E27FC236}">
              <a16:creationId xmlns:a16="http://schemas.microsoft.com/office/drawing/2014/main" id="{00000000-0008-0000-0200-0000B900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6" name="正方形/長方形 185">
          <a:extLst>
            <a:ext uri="{FF2B5EF4-FFF2-40B4-BE49-F238E27FC236}">
              <a16:creationId xmlns:a16="http://schemas.microsoft.com/office/drawing/2014/main" id="{00000000-0008-0000-0200-0000BA00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7" name="正方形/長方形 186">
          <a:extLst>
            <a:ext uri="{FF2B5EF4-FFF2-40B4-BE49-F238E27FC236}">
              <a16:creationId xmlns:a16="http://schemas.microsoft.com/office/drawing/2014/main" id="{00000000-0008-0000-0200-0000BB00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8" name="正方形/長方形 187">
          <a:extLst>
            <a:ext uri="{FF2B5EF4-FFF2-40B4-BE49-F238E27FC236}">
              <a16:creationId xmlns:a16="http://schemas.microsoft.com/office/drawing/2014/main" id="{00000000-0008-0000-0200-0000BC00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9" name="正方形/長方形 188">
          <a:extLst>
            <a:ext uri="{FF2B5EF4-FFF2-40B4-BE49-F238E27FC236}">
              <a16:creationId xmlns:a16="http://schemas.microsoft.com/office/drawing/2014/main" id="{00000000-0008-0000-0200-0000BD00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90" name="正方形/長方形 189">
          <a:extLst>
            <a:ext uri="{FF2B5EF4-FFF2-40B4-BE49-F238E27FC236}">
              <a16:creationId xmlns:a16="http://schemas.microsoft.com/office/drawing/2014/main" id="{00000000-0008-0000-0200-0000BE00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91" name="正方形/長方形 190">
          <a:extLst>
            <a:ext uri="{FF2B5EF4-FFF2-40B4-BE49-F238E27FC236}">
              <a16:creationId xmlns:a16="http://schemas.microsoft.com/office/drawing/2014/main" id="{00000000-0008-0000-0200-0000BF00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92" name="正方形/長方形 191">
          <a:extLst>
            <a:ext uri="{FF2B5EF4-FFF2-40B4-BE49-F238E27FC236}">
              <a16:creationId xmlns:a16="http://schemas.microsoft.com/office/drawing/2014/main" id="{00000000-0008-0000-0200-0000C000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93" name="正方形/長方形 192">
          <a:extLst>
            <a:ext uri="{FF2B5EF4-FFF2-40B4-BE49-F238E27FC236}">
              <a16:creationId xmlns:a16="http://schemas.microsoft.com/office/drawing/2014/main" id="{00000000-0008-0000-0200-0000C100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94" name="正方形/長方形 193">
          <a:extLst>
            <a:ext uri="{FF2B5EF4-FFF2-40B4-BE49-F238E27FC236}">
              <a16:creationId xmlns:a16="http://schemas.microsoft.com/office/drawing/2014/main" id="{00000000-0008-0000-0200-0000C200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95" name="正方形/長方形 194">
          <a:extLst>
            <a:ext uri="{FF2B5EF4-FFF2-40B4-BE49-F238E27FC236}">
              <a16:creationId xmlns:a16="http://schemas.microsoft.com/office/drawing/2014/main" id="{00000000-0008-0000-0200-0000C300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6" name="正方形/長方形 195">
          <a:extLst>
            <a:ext uri="{FF2B5EF4-FFF2-40B4-BE49-F238E27FC236}">
              <a16:creationId xmlns:a16="http://schemas.microsoft.com/office/drawing/2014/main" id="{00000000-0008-0000-0200-0000C400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7" name="正方形/長方形 196">
          <a:extLst>
            <a:ext uri="{FF2B5EF4-FFF2-40B4-BE49-F238E27FC236}">
              <a16:creationId xmlns:a16="http://schemas.microsoft.com/office/drawing/2014/main" id="{00000000-0008-0000-0200-0000C500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8" name="正方形/長方形 197">
          <a:extLst>
            <a:ext uri="{FF2B5EF4-FFF2-40B4-BE49-F238E27FC236}">
              <a16:creationId xmlns:a16="http://schemas.microsoft.com/office/drawing/2014/main" id="{00000000-0008-0000-0200-0000C600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9" name="正方形/長方形 198">
          <a:extLst>
            <a:ext uri="{FF2B5EF4-FFF2-40B4-BE49-F238E27FC236}">
              <a16:creationId xmlns:a16="http://schemas.microsoft.com/office/drawing/2014/main" id="{00000000-0008-0000-0200-0000C700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00" name="正方形/長方形 199">
          <a:extLst>
            <a:ext uri="{FF2B5EF4-FFF2-40B4-BE49-F238E27FC236}">
              <a16:creationId xmlns:a16="http://schemas.microsoft.com/office/drawing/2014/main" id="{00000000-0008-0000-0200-0000C800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01" name="正方形/長方形 200">
          <a:extLst>
            <a:ext uri="{FF2B5EF4-FFF2-40B4-BE49-F238E27FC236}">
              <a16:creationId xmlns:a16="http://schemas.microsoft.com/office/drawing/2014/main" id="{00000000-0008-0000-0200-0000C900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02" name="正方形/長方形 201">
          <a:extLst>
            <a:ext uri="{FF2B5EF4-FFF2-40B4-BE49-F238E27FC236}">
              <a16:creationId xmlns:a16="http://schemas.microsoft.com/office/drawing/2014/main" id="{00000000-0008-0000-0200-0000CA00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03" name="正方形/長方形 202">
          <a:extLst>
            <a:ext uri="{FF2B5EF4-FFF2-40B4-BE49-F238E27FC236}">
              <a16:creationId xmlns:a16="http://schemas.microsoft.com/office/drawing/2014/main" id="{00000000-0008-0000-0200-0000CB00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04" name="正方形/長方形 203">
          <a:extLst>
            <a:ext uri="{FF2B5EF4-FFF2-40B4-BE49-F238E27FC236}">
              <a16:creationId xmlns:a16="http://schemas.microsoft.com/office/drawing/2014/main" id="{00000000-0008-0000-0200-0000CC00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05" name="正方形/長方形 204">
          <a:extLst>
            <a:ext uri="{FF2B5EF4-FFF2-40B4-BE49-F238E27FC236}">
              <a16:creationId xmlns:a16="http://schemas.microsoft.com/office/drawing/2014/main" id="{00000000-0008-0000-0200-0000CD00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6" name="正方形/長方形 205">
          <a:extLst>
            <a:ext uri="{FF2B5EF4-FFF2-40B4-BE49-F238E27FC236}">
              <a16:creationId xmlns:a16="http://schemas.microsoft.com/office/drawing/2014/main" id="{00000000-0008-0000-0200-0000CE00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08" name="テキスト ボックス 207">
          <a:extLst>
            <a:ext uri="{FF2B5EF4-FFF2-40B4-BE49-F238E27FC236}">
              <a16:creationId xmlns:a16="http://schemas.microsoft.com/office/drawing/2014/main" id="{00000000-0008-0000-0200-0000D000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09" name="直線コネクタ 208">
          <a:extLst>
            <a:ext uri="{FF2B5EF4-FFF2-40B4-BE49-F238E27FC236}">
              <a16:creationId xmlns:a16="http://schemas.microsoft.com/office/drawing/2014/main" id="{00000000-0008-0000-0200-0000D100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210" name="テキスト ボックス 209">
          <a:extLst>
            <a:ext uri="{FF2B5EF4-FFF2-40B4-BE49-F238E27FC236}">
              <a16:creationId xmlns:a16="http://schemas.microsoft.com/office/drawing/2014/main" id="{00000000-0008-0000-0200-0000D200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211" name="直線コネクタ 210">
          <a:extLst>
            <a:ext uri="{FF2B5EF4-FFF2-40B4-BE49-F238E27FC236}">
              <a16:creationId xmlns:a16="http://schemas.microsoft.com/office/drawing/2014/main" id="{00000000-0008-0000-0200-0000D300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212" name="テキスト ボックス 211">
          <a:extLst>
            <a:ext uri="{FF2B5EF4-FFF2-40B4-BE49-F238E27FC236}">
              <a16:creationId xmlns:a16="http://schemas.microsoft.com/office/drawing/2014/main" id="{00000000-0008-0000-0200-0000D400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213" name="直線コネクタ 212">
          <a:extLst>
            <a:ext uri="{FF2B5EF4-FFF2-40B4-BE49-F238E27FC236}">
              <a16:creationId xmlns:a16="http://schemas.microsoft.com/office/drawing/2014/main" id="{00000000-0008-0000-0200-0000D500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214" name="テキスト ボックス 213">
          <a:extLst>
            <a:ext uri="{FF2B5EF4-FFF2-40B4-BE49-F238E27FC236}">
              <a16:creationId xmlns:a16="http://schemas.microsoft.com/office/drawing/2014/main" id="{00000000-0008-0000-0200-0000D600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215" name="直線コネクタ 214">
          <a:extLst>
            <a:ext uri="{FF2B5EF4-FFF2-40B4-BE49-F238E27FC236}">
              <a16:creationId xmlns:a16="http://schemas.microsoft.com/office/drawing/2014/main" id="{00000000-0008-0000-0200-0000D700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216" name="テキスト ボックス 215">
          <a:extLst>
            <a:ext uri="{FF2B5EF4-FFF2-40B4-BE49-F238E27FC236}">
              <a16:creationId xmlns:a16="http://schemas.microsoft.com/office/drawing/2014/main" id="{00000000-0008-0000-0200-0000D800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223" name="【一般廃棄物処理施設】&#10;有形固定資産減価償却率グラフ枠">
          <a:extLst>
            <a:ext uri="{FF2B5EF4-FFF2-40B4-BE49-F238E27FC236}">
              <a16:creationId xmlns:a16="http://schemas.microsoft.com/office/drawing/2014/main" id="{00000000-0008-0000-0200-0000DF00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140970</xdr:rowOff>
    </xdr:from>
    <xdr:to>
      <xdr:col>85</xdr:col>
      <xdr:colOff>126364</xdr:colOff>
      <xdr:row>42</xdr:row>
      <xdr:rowOff>13335</xdr:rowOff>
    </xdr:to>
    <xdr:cxnSp macro="">
      <xdr:nvCxnSpPr>
        <xdr:cNvPr id="224" name="直線コネクタ 223">
          <a:extLst>
            <a:ext uri="{FF2B5EF4-FFF2-40B4-BE49-F238E27FC236}">
              <a16:creationId xmlns:a16="http://schemas.microsoft.com/office/drawing/2014/main" id="{00000000-0008-0000-0200-0000E0000000}"/>
            </a:ext>
          </a:extLst>
        </xdr:cNvPr>
        <xdr:cNvCxnSpPr/>
      </xdr:nvCxnSpPr>
      <xdr:spPr>
        <a:xfrm flipV="1">
          <a:off x="16318864" y="5627370"/>
          <a:ext cx="0" cy="15868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225" name="【一般廃棄物処理施設】&#10;有形固定資産減価償却率最小値テキスト">
          <a:extLst>
            <a:ext uri="{FF2B5EF4-FFF2-40B4-BE49-F238E27FC236}">
              <a16:creationId xmlns:a16="http://schemas.microsoft.com/office/drawing/2014/main" id="{00000000-0008-0000-0200-0000E1000000}"/>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226" name="直線コネクタ 225">
          <a:extLst>
            <a:ext uri="{FF2B5EF4-FFF2-40B4-BE49-F238E27FC236}">
              <a16:creationId xmlns:a16="http://schemas.microsoft.com/office/drawing/2014/main" id="{00000000-0008-0000-0200-0000E2000000}"/>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87647</xdr:rowOff>
    </xdr:from>
    <xdr:ext cx="405111" cy="259045"/>
    <xdr:sp macro="" textlink="">
      <xdr:nvSpPr>
        <xdr:cNvPr id="227" name="【一般廃棄物処理施設】&#10;有形固定資産減価償却率最大値テキスト">
          <a:extLst>
            <a:ext uri="{FF2B5EF4-FFF2-40B4-BE49-F238E27FC236}">
              <a16:creationId xmlns:a16="http://schemas.microsoft.com/office/drawing/2014/main" id="{00000000-0008-0000-0200-0000E3000000}"/>
            </a:ext>
          </a:extLst>
        </xdr:cNvPr>
        <xdr:cNvSpPr txBox="1"/>
      </xdr:nvSpPr>
      <xdr:spPr>
        <a:xfrm>
          <a:off x="16357600" y="5402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140970</xdr:rowOff>
    </xdr:from>
    <xdr:to>
      <xdr:col>86</xdr:col>
      <xdr:colOff>25400</xdr:colOff>
      <xdr:row>32</xdr:row>
      <xdr:rowOff>140970</xdr:rowOff>
    </xdr:to>
    <xdr:cxnSp macro="">
      <xdr:nvCxnSpPr>
        <xdr:cNvPr id="228" name="直線コネクタ 227">
          <a:extLst>
            <a:ext uri="{FF2B5EF4-FFF2-40B4-BE49-F238E27FC236}">
              <a16:creationId xmlns:a16="http://schemas.microsoft.com/office/drawing/2014/main" id="{00000000-0008-0000-0200-0000E4000000}"/>
            </a:ext>
          </a:extLst>
        </xdr:cNvPr>
        <xdr:cNvCxnSpPr/>
      </xdr:nvCxnSpPr>
      <xdr:spPr>
        <a:xfrm>
          <a:off x="16230600" y="562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73042</xdr:rowOff>
    </xdr:from>
    <xdr:ext cx="405111" cy="259045"/>
    <xdr:sp macro="" textlink="">
      <xdr:nvSpPr>
        <xdr:cNvPr id="229" name="【一般廃棄物処理施設】&#10;有形固定資産減価償却率平均値テキスト">
          <a:extLst>
            <a:ext uri="{FF2B5EF4-FFF2-40B4-BE49-F238E27FC236}">
              <a16:creationId xmlns:a16="http://schemas.microsoft.com/office/drawing/2014/main" id="{00000000-0008-0000-0200-0000E5000000}"/>
            </a:ext>
          </a:extLst>
        </xdr:cNvPr>
        <xdr:cNvSpPr txBox="1"/>
      </xdr:nvSpPr>
      <xdr:spPr>
        <a:xfrm>
          <a:off x="16357600" y="60737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50165</xdr:rowOff>
    </xdr:from>
    <xdr:to>
      <xdr:col>85</xdr:col>
      <xdr:colOff>177800</xdr:colOff>
      <xdr:row>36</xdr:row>
      <xdr:rowOff>151765</xdr:rowOff>
    </xdr:to>
    <xdr:sp macro="" textlink="">
      <xdr:nvSpPr>
        <xdr:cNvPr id="230" name="フローチャート: 判断 229">
          <a:extLst>
            <a:ext uri="{FF2B5EF4-FFF2-40B4-BE49-F238E27FC236}">
              <a16:creationId xmlns:a16="http://schemas.microsoft.com/office/drawing/2014/main" id="{00000000-0008-0000-0200-0000E6000000}"/>
            </a:ext>
          </a:extLst>
        </xdr:cNvPr>
        <xdr:cNvSpPr/>
      </xdr:nvSpPr>
      <xdr:spPr>
        <a:xfrm>
          <a:off x="16268700" y="6222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97790</xdr:rowOff>
    </xdr:from>
    <xdr:to>
      <xdr:col>81</xdr:col>
      <xdr:colOff>101600</xdr:colOff>
      <xdr:row>37</xdr:row>
      <xdr:rowOff>27940</xdr:rowOff>
    </xdr:to>
    <xdr:sp macro="" textlink="">
      <xdr:nvSpPr>
        <xdr:cNvPr id="231" name="フローチャート: 判断 230">
          <a:extLst>
            <a:ext uri="{FF2B5EF4-FFF2-40B4-BE49-F238E27FC236}">
              <a16:creationId xmlns:a16="http://schemas.microsoft.com/office/drawing/2014/main" id="{00000000-0008-0000-0200-0000E7000000}"/>
            </a:ext>
          </a:extLst>
        </xdr:cNvPr>
        <xdr:cNvSpPr/>
      </xdr:nvSpPr>
      <xdr:spPr>
        <a:xfrm>
          <a:off x="15430500" y="626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29210</xdr:rowOff>
    </xdr:from>
    <xdr:to>
      <xdr:col>76</xdr:col>
      <xdr:colOff>165100</xdr:colOff>
      <xdr:row>37</xdr:row>
      <xdr:rowOff>130810</xdr:rowOff>
    </xdr:to>
    <xdr:sp macro="" textlink="">
      <xdr:nvSpPr>
        <xdr:cNvPr id="232" name="フローチャート: 判断 231">
          <a:extLst>
            <a:ext uri="{FF2B5EF4-FFF2-40B4-BE49-F238E27FC236}">
              <a16:creationId xmlns:a16="http://schemas.microsoft.com/office/drawing/2014/main" id="{00000000-0008-0000-0200-0000E8000000}"/>
            </a:ext>
          </a:extLst>
        </xdr:cNvPr>
        <xdr:cNvSpPr/>
      </xdr:nvSpPr>
      <xdr:spPr>
        <a:xfrm>
          <a:off x="14541500" y="637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19685</xdr:rowOff>
    </xdr:from>
    <xdr:to>
      <xdr:col>72</xdr:col>
      <xdr:colOff>38100</xdr:colOff>
      <xdr:row>37</xdr:row>
      <xdr:rowOff>121285</xdr:rowOff>
    </xdr:to>
    <xdr:sp macro="" textlink="">
      <xdr:nvSpPr>
        <xdr:cNvPr id="233" name="フローチャート: 判断 232">
          <a:extLst>
            <a:ext uri="{FF2B5EF4-FFF2-40B4-BE49-F238E27FC236}">
              <a16:creationId xmlns:a16="http://schemas.microsoft.com/office/drawing/2014/main" id="{00000000-0008-0000-0200-0000E9000000}"/>
            </a:ext>
          </a:extLst>
        </xdr:cNvPr>
        <xdr:cNvSpPr/>
      </xdr:nvSpPr>
      <xdr:spPr>
        <a:xfrm>
          <a:off x="13652500" y="636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234" name="フローチャート: 判断 233">
          <a:extLst>
            <a:ext uri="{FF2B5EF4-FFF2-40B4-BE49-F238E27FC236}">
              <a16:creationId xmlns:a16="http://schemas.microsoft.com/office/drawing/2014/main" id="{00000000-0008-0000-0200-0000EA000000}"/>
            </a:ext>
          </a:extLst>
        </xdr:cNvPr>
        <xdr:cNvSpPr/>
      </xdr:nvSpPr>
      <xdr:spPr>
        <a:xfrm>
          <a:off x="12763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235" name="テキスト ボックス 234">
          <a:extLst>
            <a:ext uri="{FF2B5EF4-FFF2-40B4-BE49-F238E27FC236}">
              <a16:creationId xmlns:a16="http://schemas.microsoft.com/office/drawing/2014/main" id="{00000000-0008-0000-0200-0000EB00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236" name="テキスト ボックス 235">
          <a:extLst>
            <a:ext uri="{FF2B5EF4-FFF2-40B4-BE49-F238E27FC236}">
              <a16:creationId xmlns:a16="http://schemas.microsoft.com/office/drawing/2014/main" id="{00000000-0008-0000-0200-0000EC00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237" name="テキスト ボックス 236">
          <a:extLst>
            <a:ext uri="{FF2B5EF4-FFF2-40B4-BE49-F238E27FC236}">
              <a16:creationId xmlns:a16="http://schemas.microsoft.com/office/drawing/2014/main" id="{00000000-0008-0000-0200-0000ED00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238" name="テキスト ボックス 237">
          <a:extLst>
            <a:ext uri="{FF2B5EF4-FFF2-40B4-BE49-F238E27FC236}">
              <a16:creationId xmlns:a16="http://schemas.microsoft.com/office/drawing/2014/main" id="{00000000-0008-0000-0200-0000EE00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239" name="テキスト ボックス 238">
          <a:extLst>
            <a:ext uri="{FF2B5EF4-FFF2-40B4-BE49-F238E27FC236}">
              <a16:creationId xmlns:a16="http://schemas.microsoft.com/office/drawing/2014/main" id="{00000000-0008-0000-0200-0000EF00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12065</xdr:rowOff>
    </xdr:from>
    <xdr:to>
      <xdr:col>85</xdr:col>
      <xdr:colOff>177800</xdr:colOff>
      <xdr:row>37</xdr:row>
      <xdr:rowOff>113665</xdr:rowOff>
    </xdr:to>
    <xdr:sp macro="" textlink="">
      <xdr:nvSpPr>
        <xdr:cNvPr id="240" name="楕円 239">
          <a:extLst>
            <a:ext uri="{FF2B5EF4-FFF2-40B4-BE49-F238E27FC236}">
              <a16:creationId xmlns:a16="http://schemas.microsoft.com/office/drawing/2014/main" id="{00000000-0008-0000-0200-0000F0000000}"/>
            </a:ext>
          </a:extLst>
        </xdr:cNvPr>
        <xdr:cNvSpPr/>
      </xdr:nvSpPr>
      <xdr:spPr>
        <a:xfrm>
          <a:off x="16268700" y="635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161942</xdr:rowOff>
    </xdr:from>
    <xdr:ext cx="405111" cy="259045"/>
    <xdr:sp macro="" textlink="">
      <xdr:nvSpPr>
        <xdr:cNvPr id="241" name="【一般廃棄物処理施設】&#10;有形固定資産減価償却率該当値テキスト">
          <a:extLst>
            <a:ext uri="{FF2B5EF4-FFF2-40B4-BE49-F238E27FC236}">
              <a16:creationId xmlns:a16="http://schemas.microsoft.com/office/drawing/2014/main" id="{00000000-0008-0000-0200-0000F1000000}"/>
            </a:ext>
          </a:extLst>
        </xdr:cNvPr>
        <xdr:cNvSpPr txBox="1"/>
      </xdr:nvSpPr>
      <xdr:spPr>
        <a:xfrm>
          <a:off x="16357600" y="6334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149225</xdr:rowOff>
    </xdr:from>
    <xdr:to>
      <xdr:col>81</xdr:col>
      <xdr:colOff>101600</xdr:colOff>
      <xdr:row>37</xdr:row>
      <xdr:rowOff>79375</xdr:rowOff>
    </xdr:to>
    <xdr:sp macro="" textlink="">
      <xdr:nvSpPr>
        <xdr:cNvPr id="242" name="楕円 241">
          <a:extLst>
            <a:ext uri="{FF2B5EF4-FFF2-40B4-BE49-F238E27FC236}">
              <a16:creationId xmlns:a16="http://schemas.microsoft.com/office/drawing/2014/main" id="{00000000-0008-0000-0200-0000F2000000}"/>
            </a:ext>
          </a:extLst>
        </xdr:cNvPr>
        <xdr:cNvSpPr/>
      </xdr:nvSpPr>
      <xdr:spPr>
        <a:xfrm>
          <a:off x="15430500" y="632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28575</xdr:rowOff>
    </xdr:from>
    <xdr:to>
      <xdr:col>85</xdr:col>
      <xdr:colOff>127000</xdr:colOff>
      <xdr:row>37</xdr:row>
      <xdr:rowOff>62865</xdr:rowOff>
    </xdr:to>
    <xdr:cxnSp macro="">
      <xdr:nvCxnSpPr>
        <xdr:cNvPr id="243" name="直線コネクタ 242">
          <a:extLst>
            <a:ext uri="{FF2B5EF4-FFF2-40B4-BE49-F238E27FC236}">
              <a16:creationId xmlns:a16="http://schemas.microsoft.com/office/drawing/2014/main" id="{00000000-0008-0000-0200-0000F3000000}"/>
            </a:ext>
          </a:extLst>
        </xdr:cNvPr>
        <xdr:cNvCxnSpPr/>
      </xdr:nvCxnSpPr>
      <xdr:spPr>
        <a:xfrm>
          <a:off x="15481300" y="637222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111125</xdr:rowOff>
    </xdr:from>
    <xdr:to>
      <xdr:col>76</xdr:col>
      <xdr:colOff>165100</xdr:colOff>
      <xdr:row>37</xdr:row>
      <xdr:rowOff>41275</xdr:rowOff>
    </xdr:to>
    <xdr:sp macro="" textlink="">
      <xdr:nvSpPr>
        <xdr:cNvPr id="244" name="楕円 243">
          <a:extLst>
            <a:ext uri="{FF2B5EF4-FFF2-40B4-BE49-F238E27FC236}">
              <a16:creationId xmlns:a16="http://schemas.microsoft.com/office/drawing/2014/main" id="{00000000-0008-0000-0200-0000F4000000}"/>
            </a:ext>
          </a:extLst>
        </xdr:cNvPr>
        <xdr:cNvSpPr/>
      </xdr:nvSpPr>
      <xdr:spPr>
        <a:xfrm>
          <a:off x="14541500" y="628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161925</xdr:rowOff>
    </xdr:from>
    <xdr:to>
      <xdr:col>81</xdr:col>
      <xdr:colOff>50800</xdr:colOff>
      <xdr:row>37</xdr:row>
      <xdr:rowOff>28575</xdr:rowOff>
    </xdr:to>
    <xdr:cxnSp macro="">
      <xdr:nvCxnSpPr>
        <xdr:cNvPr id="245" name="直線コネクタ 244">
          <a:extLst>
            <a:ext uri="{FF2B5EF4-FFF2-40B4-BE49-F238E27FC236}">
              <a16:creationId xmlns:a16="http://schemas.microsoft.com/office/drawing/2014/main" id="{00000000-0008-0000-0200-0000F5000000}"/>
            </a:ext>
          </a:extLst>
        </xdr:cNvPr>
        <xdr:cNvCxnSpPr/>
      </xdr:nvCxnSpPr>
      <xdr:spPr>
        <a:xfrm>
          <a:off x="14592300" y="633412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40640</xdr:rowOff>
    </xdr:from>
    <xdr:to>
      <xdr:col>72</xdr:col>
      <xdr:colOff>38100</xdr:colOff>
      <xdr:row>38</xdr:row>
      <xdr:rowOff>142240</xdr:rowOff>
    </xdr:to>
    <xdr:sp macro="" textlink="">
      <xdr:nvSpPr>
        <xdr:cNvPr id="246" name="楕円 245">
          <a:extLst>
            <a:ext uri="{FF2B5EF4-FFF2-40B4-BE49-F238E27FC236}">
              <a16:creationId xmlns:a16="http://schemas.microsoft.com/office/drawing/2014/main" id="{00000000-0008-0000-0200-0000F6000000}"/>
            </a:ext>
          </a:extLst>
        </xdr:cNvPr>
        <xdr:cNvSpPr/>
      </xdr:nvSpPr>
      <xdr:spPr>
        <a:xfrm>
          <a:off x="13652500" y="655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161925</xdr:rowOff>
    </xdr:from>
    <xdr:to>
      <xdr:col>76</xdr:col>
      <xdr:colOff>114300</xdr:colOff>
      <xdr:row>38</xdr:row>
      <xdr:rowOff>91440</xdr:rowOff>
    </xdr:to>
    <xdr:cxnSp macro="">
      <xdr:nvCxnSpPr>
        <xdr:cNvPr id="247" name="直線コネクタ 246">
          <a:extLst>
            <a:ext uri="{FF2B5EF4-FFF2-40B4-BE49-F238E27FC236}">
              <a16:creationId xmlns:a16="http://schemas.microsoft.com/office/drawing/2014/main" id="{00000000-0008-0000-0200-0000F7000000}"/>
            </a:ext>
          </a:extLst>
        </xdr:cNvPr>
        <xdr:cNvCxnSpPr/>
      </xdr:nvCxnSpPr>
      <xdr:spPr>
        <a:xfrm flipV="1">
          <a:off x="13703300" y="6334125"/>
          <a:ext cx="889000" cy="272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4445</xdr:rowOff>
    </xdr:from>
    <xdr:to>
      <xdr:col>67</xdr:col>
      <xdr:colOff>101600</xdr:colOff>
      <xdr:row>38</xdr:row>
      <xdr:rowOff>106045</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12763500" y="651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55245</xdr:rowOff>
    </xdr:from>
    <xdr:to>
      <xdr:col>71</xdr:col>
      <xdr:colOff>177800</xdr:colOff>
      <xdr:row>38</xdr:row>
      <xdr:rowOff>91440</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a:off x="12814300" y="657034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44467</xdr:rowOff>
    </xdr:from>
    <xdr:ext cx="405111" cy="259045"/>
    <xdr:sp macro="" textlink="">
      <xdr:nvSpPr>
        <xdr:cNvPr id="250" name="n_1aveValue【一般廃棄物処理施設】&#10;有形固定資産減価償却率">
          <a:extLst>
            <a:ext uri="{FF2B5EF4-FFF2-40B4-BE49-F238E27FC236}">
              <a16:creationId xmlns:a16="http://schemas.microsoft.com/office/drawing/2014/main" id="{00000000-0008-0000-0200-0000FA000000}"/>
            </a:ext>
          </a:extLst>
        </xdr:cNvPr>
        <xdr:cNvSpPr txBox="1"/>
      </xdr:nvSpPr>
      <xdr:spPr>
        <a:xfrm>
          <a:off x="15266044" y="604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121937</xdr:rowOff>
    </xdr:from>
    <xdr:ext cx="405111" cy="259045"/>
    <xdr:sp macro="" textlink="">
      <xdr:nvSpPr>
        <xdr:cNvPr id="251" name="n_2aveValue【一般廃棄物処理施設】&#10;有形固定資産減価償却率">
          <a:extLst>
            <a:ext uri="{FF2B5EF4-FFF2-40B4-BE49-F238E27FC236}">
              <a16:creationId xmlns:a16="http://schemas.microsoft.com/office/drawing/2014/main" id="{00000000-0008-0000-0200-0000FB000000}"/>
            </a:ext>
          </a:extLst>
        </xdr:cNvPr>
        <xdr:cNvSpPr txBox="1"/>
      </xdr:nvSpPr>
      <xdr:spPr>
        <a:xfrm>
          <a:off x="14389744" y="6465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137812</xdr:rowOff>
    </xdr:from>
    <xdr:ext cx="405111" cy="259045"/>
    <xdr:sp macro="" textlink="">
      <xdr:nvSpPr>
        <xdr:cNvPr id="252" name="n_3aveValue【一般廃棄物処理施設】&#10;有形固定資産減価償却率">
          <a:extLst>
            <a:ext uri="{FF2B5EF4-FFF2-40B4-BE49-F238E27FC236}">
              <a16:creationId xmlns:a16="http://schemas.microsoft.com/office/drawing/2014/main" id="{00000000-0008-0000-0200-0000FC000000}"/>
            </a:ext>
          </a:extLst>
        </xdr:cNvPr>
        <xdr:cNvSpPr txBox="1"/>
      </xdr:nvSpPr>
      <xdr:spPr>
        <a:xfrm>
          <a:off x="13500744" y="613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160672</xdr:rowOff>
    </xdr:from>
    <xdr:ext cx="405111" cy="259045"/>
    <xdr:sp macro="" textlink="">
      <xdr:nvSpPr>
        <xdr:cNvPr id="253" name="n_4aveValue【一般廃棄物処理施設】&#10;有形固定資産減価償却率">
          <a:extLst>
            <a:ext uri="{FF2B5EF4-FFF2-40B4-BE49-F238E27FC236}">
              <a16:creationId xmlns:a16="http://schemas.microsoft.com/office/drawing/2014/main" id="{00000000-0008-0000-0200-0000FD000000}"/>
            </a:ext>
          </a:extLst>
        </xdr:cNvPr>
        <xdr:cNvSpPr txBox="1"/>
      </xdr:nvSpPr>
      <xdr:spPr>
        <a:xfrm>
          <a:off x="12611744" y="616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70502</xdr:rowOff>
    </xdr:from>
    <xdr:ext cx="405111" cy="259045"/>
    <xdr:sp macro="" textlink="">
      <xdr:nvSpPr>
        <xdr:cNvPr id="254" name="n_1mainValue【一般廃棄物処理施設】&#10;有形固定資産減価償却率">
          <a:extLst>
            <a:ext uri="{FF2B5EF4-FFF2-40B4-BE49-F238E27FC236}">
              <a16:creationId xmlns:a16="http://schemas.microsoft.com/office/drawing/2014/main" id="{00000000-0008-0000-0200-0000FE000000}"/>
            </a:ext>
          </a:extLst>
        </xdr:cNvPr>
        <xdr:cNvSpPr txBox="1"/>
      </xdr:nvSpPr>
      <xdr:spPr>
        <a:xfrm>
          <a:off x="15266044" y="6414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57802</xdr:rowOff>
    </xdr:from>
    <xdr:ext cx="405111" cy="259045"/>
    <xdr:sp macro="" textlink="">
      <xdr:nvSpPr>
        <xdr:cNvPr id="255" name="n_2mainValue【一般廃棄物処理施設】&#10;有形固定資産減価償却率">
          <a:extLst>
            <a:ext uri="{FF2B5EF4-FFF2-40B4-BE49-F238E27FC236}">
              <a16:creationId xmlns:a16="http://schemas.microsoft.com/office/drawing/2014/main" id="{00000000-0008-0000-0200-0000FF000000}"/>
            </a:ext>
          </a:extLst>
        </xdr:cNvPr>
        <xdr:cNvSpPr txBox="1"/>
      </xdr:nvSpPr>
      <xdr:spPr>
        <a:xfrm>
          <a:off x="14389744" y="605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133367</xdr:rowOff>
    </xdr:from>
    <xdr:ext cx="405111" cy="259045"/>
    <xdr:sp macro="" textlink="">
      <xdr:nvSpPr>
        <xdr:cNvPr id="256" name="n_3mainValue【一般廃棄物処理施設】&#10;有形固定資産減価償却率">
          <a:extLst>
            <a:ext uri="{FF2B5EF4-FFF2-40B4-BE49-F238E27FC236}">
              <a16:creationId xmlns:a16="http://schemas.microsoft.com/office/drawing/2014/main" id="{00000000-0008-0000-0200-000000010000}"/>
            </a:ext>
          </a:extLst>
        </xdr:cNvPr>
        <xdr:cNvSpPr txBox="1"/>
      </xdr:nvSpPr>
      <xdr:spPr>
        <a:xfrm>
          <a:off x="13500744" y="664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97172</xdr:rowOff>
    </xdr:from>
    <xdr:ext cx="405111" cy="259045"/>
    <xdr:sp macro="" textlink="">
      <xdr:nvSpPr>
        <xdr:cNvPr id="257" name="n_4mainValue【一般廃棄物処理施設】&#10;有形固定資産減価償却率">
          <a:extLst>
            <a:ext uri="{FF2B5EF4-FFF2-40B4-BE49-F238E27FC236}">
              <a16:creationId xmlns:a16="http://schemas.microsoft.com/office/drawing/2014/main" id="{00000000-0008-0000-0200-000001010000}"/>
            </a:ext>
          </a:extLst>
        </xdr:cNvPr>
        <xdr:cNvSpPr txBox="1"/>
      </xdr:nvSpPr>
      <xdr:spPr>
        <a:xfrm>
          <a:off x="12611744" y="661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258" name="正方形/長方形 257">
          <a:extLst>
            <a:ext uri="{FF2B5EF4-FFF2-40B4-BE49-F238E27FC236}">
              <a16:creationId xmlns:a16="http://schemas.microsoft.com/office/drawing/2014/main" id="{00000000-0008-0000-0200-000002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59" name="正方形/長方形 258">
          <a:extLst>
            <a:ext uri="{FF2B5EF4-FFF2-40B4-BE49-F238E27FC236}">
              <a16:creationId xmlns:a16="http://schemas.microsoft.com/office/drawing/2014/main" id="{00000000-0008-0000-0200-000003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60" name="正方形/長方形 259">
          <a:extLst>
            <a:ext uri="{FF2B5EF4-FFF2-40B4-BE49-F238E27FC236}">
              <a16:creationId xmlns:a16="http://schemas.microsoft.com/office/drawing/2014/main" id="{00000000-0008-0000-0200-000004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61" name="正方形/長方形 260">
          <a:extLst>
            <a:ext uri="{FF2B5EF4-FFF2-40B4-BE49-F238E27FC236}">
              <a16:creationId xmlns:a16="http://schemas.microsoft.com/office/drawing/2014/main" id="{00000000-0008-0000-0200-000005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62" name="正方形/長方形 261">
          <a:extLst>
            <a:ext uri="{FF2B5EF4-FFF2-40B4-BE49-F238E27FC236}">
              <a16:creationId xmlns:a16="http://schemas.microsoft.com/office/drawing/2014/main" id="{00000000-0008-0000-0200-000006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63" name="正方形/長方形 262">
          <a:extLst>
            <a:ext uri="{FF2B5EF4-FFF2-40B4-BE49-F238E27FC236}">
              <a16:creationId xmlns:a16="http://schemas.microsoft.com/office/drawing/2014/main" id="{00000000-0008-0000-0200-000007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266" name="テキスト ボックス 265">
          <a:extLst>
            <a:ext uri="{FF2B5EF4-FFF2-40B4-BE49-F238E27FC236}">
              <a16:creationId xmlns:a16="http://schemas.microsoft.com/office/drawing/2014/main" id="{00000000-0008-0000-0200-00000A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267" name="直線コネクタ 266">
          <a:extLst>
            <a:ext uri="{FF2B5EF4-FFF2-40B4-BE49-F238E27FC236}">
              <a16:creationId xmlns:a16="http://schemas.microsoft.com/office/drawing/2014/main" id="{00000000-0008-0000-0200-00000B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268" name="直線コネクタ 267">
          <a:extLst>
            <a:ext uri="{FF2B5EF4-FFF2-40B4-BE49-F238E27FC236}">
              <a16:creationId xmlns:a16="http://schemas.microsoft.com/office/drawing/2014/main" id="{00000000-0008-0000-0200-00000C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269" name="テキスト ボックス 268">
          <a:extLst>
            <a:ext uri="{FF2B5EF4-FFF2-40B4-BE49-F238E27FC236}">
              <a16:creationId xmlns:a16="http://schemas.microsoft.com/office/drawing/2014/main" id="{00000000-0008-0000-0200-00000D010000}"/>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270" name="直線コネクタ 269">
          <a:extLst>
            <a:ext uri="{FF2B5EF4-FFF2-40B4-BE49-F238E27FC236}">
              <a16:creationId xmlns:a16="http://schemas.microsoft.com/office/drawing/2014/main" id="{00000000-0008-0000-0200-00000E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271" name="テキスト ボックス 270">
          <a:extLst>
            <a:ext uri="{FF2B5EF4-FFF2-40B4-BE49-F238E27FC236}">
              <a16:creationId xmlns:a16="http://schemas.microsoft.com/office/drawing/2014/main" id="{00000000-0008-0000-0200-00000F010000}"/>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272" name="直線コネクタ 271">
          <a:extLst>
            <a:ext uri="{FF2B5EF4-FFF2-40B4-BE49-F238E27FC236}">
              <a16:creationId xmlns:a16="http://schemas.microsoft.com/office/drawing/2014/main" id="{00000000-0008-0000-0200-000010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273" name="テキスト ボックス 272">
          <a:extLst>
            <a:ext uri="{FF2B5EF4-FFF2-40B4-BE49-F238E27FC236}">
              <a16:creationId xmlns:a16="http://schemas.microsoft.com/office/drawing/2014/main" id="{00000000-0008-0000-0200-000011010000}"/>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274" name="直線コネクタ 273">
          <a:extLst>
            <a:ext uri="{FF2B5EF4-FFF2-40B4-BE49-F238E27FC236}">
              <a16:creationId xmlns:a16="http://schemas.microsoft.com/office/drawing/2014/main" id="{00000000-0008-0000-0200-000012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275" name="テキスト ボックス 274">
          <a:extLst>
            <a:ext uri="{FF2B5EF4-FFF2-40B4-BE49-F238E27FC236}">
              <a16:creationId xmlns:a16="http://schemas.microsoft.com/office/drawing/2014/main" id="{00000000-0008-0000-0200-000013010000}"/>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276" name="直線コネクタ 275">
          <a:extLst>
            <a:ext uri="{FF2B5EF4-FFF2-40B4-BE49-F238E27FC236}">
              <a16:creationId xmlns:a16="http://schemas.microsoft.com/office/drawing/2014/main" id="{00000000-0008-0000-0200-000014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277" name="テキスト ボックス 276">
          <a:extLst>
            <a:ext uri="{FF2B5EF4-FFF2-40B4-BE49-F238E27FC236}">
              <a16:creationId xmlns:a16="http://schemas.microsoft.com/office/drawing/2014/main" id="{00000000-0008-0000-0200-000015010000}"/>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278" name="直線コネクタ 277">
          <a:extLst>
            <a:ext uri="{FF2B5EF4-FFF2-40B4-BE49-F238E27FC236}">
              <a16:creationId xmlns:a16="http://schemas.microsoft.com/office/drawing/2014/main" id="{00000000-0008-0000-0200-000016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279" name="テキスト ボックス 278">
          <a:extLst>
            <a:ext uri="{FF2B5EF4-FFF2-40B4-BE49-F238E27FC236}">
              <a16:creationId xmlns:a16="http://schemas.microsoft.com/office/drawing/2014/main" id="{00000000-0008-0000-0200-00001701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280" name="【一般廃棄物処理施設】&#10;一人当たり有形固定資産（償却資産）額グラフ枠">
          <a:extLst>
            <a:ext uri="{FF2B5EF4-FFF2-40B4-BE49-F238E27FC236}">
              <a16:creationId xmlns:a16="http://schemas.microsoft.com/office/drawing/2014/main" id="{00000000-0008-0000-0200-000018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66755</xdr:rowOff>
    </xdr:from>
    <xdr:to>
      <xdr:col>116</xdr:col>
      <xdr:colOff>62864</xdr:colOff>
      <xdr:row>42</xdr:row>
      <xdr:rowOff>31779</xdr:rowOff>
    </xdr:to>
    <xdr:cxnSp macro="">
      <xdr:nvCxnSpPr>
        <xdr:cNvPr id="281" name="直線コネクタ 280">
          <a:extLst>
            <a:ext uri="{FF2B5EF4-FFF2-40B4-BE49-F238E27FC236}">
              <a16:creationId xmlns:a16="http://schemas.microsoft.com/office/drawing/2014/main" id="{00000000-0008-0000-0200-000019010000}"/>
            </a:ext>
          </a:extLst>
        </xdr:cNvPr>
        <xdr:cNvCxnSpPr/>
      </xdr:nvCxnSpPr>
      <xdr:spPr>
        <a:xfrm flipV="1">
          <a:off x="22160864" y="5896055"/>
          <a:ext cx="0" cy="1336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35606</xdr:rowOff>
    </xdr:from>
    <xdr:ext cx="469744" cy="259045"/>
    <xdr:sp macro="" textlink="">
      <xdr:nvSpPr>
        <xdr:cNvPr id="282" name="【一般廃棄物処理施設】&#10;一人当たり有形固定資産（償却資産）額最小値テキスト">
          <a:extLst>
            <a:ext uri="{FF2B5EF4-FFF2-40B4-BE49-F238E27FC236}">
              <a16:creationId xmlns:a16="http://schemas.microsoft.com/office/drawing/2014/main" id="{00000000-0008-0000-0200-00001A010000}"/>
            </a:ext>
          </a:extLst>
        </xdr:cNvPr>
        <xdr:cNvSpPr txBox="1"/>
      </xdr:nvSpPr>
      <xdr:spPr>
        <a:xfrm>
          <a:off x="22199600" y="7236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31779</xdr:rowOff>
    </xdr:from>
    <xdr:to>
      <xdr:col>116</xdr:col>
      <xdr:colOff>152400</xdr:colOff>
      <xdr:row>42</xdr:row>
      <xdr:rowOff>31779</xdr:rowOff>
    </xdr:to>
    <xdr:cxnSp macro="">
      <xdr:nvCxnSpPr>
        <xdr:cNvPr id="283" name="直線コネクタ 282">
          <a:extLst>
            <a:ext uri="{FF2B5EF4-FFF2-40B4-BE49-F238E27FC236}">
              <a16:creationId xmlns:a16="http://schemas.microsoft.com/office/drawing/2014/main" id="{00000000-0008-0000-0200-00001B010000}"/>
            </a:ext>
          </a:extLst>
        </xdr:cNvPr>
        <xdr:cNvCxnSpPr/>
      </xdr:nvCxnSpPr>
      <xdr:spPr>
        <a:xfrm>
          <a:off x="22072600" y="72326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13432</xdr:rowOff>
    </xdr:from>
    <xdr:ext cx="599010" cy="259045"/>
    <xdr:sp macro="" textlink="">
      <xdr:nvSpPr>
        <xdr:cNvPr id="284" name="【一般廃棄物処理施設】&#10;一人当たり有形固定資産（償却資産）額最大値テキスト">
          <a:extLst>
            <a:ext uri="{FF2B5EF4-FFF2-40B4-BE49-F238E27FC236}">
              <a16:creationId xmlns:a16="http://schemas.microsoft.com/office/drawing/2014/main" id="{00000000-0008-0000-0200-00001C010000}"/>
            </a:ext>
          </a:extLst>
        </xdr:cNvPr>
        <xdr:cNvSpPr txBox="1"/>
      </xdr:nvSpPr>
      <xdr:spPr>
        <a:xfrm>
          <a:off x="22199600" y="5671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66755</xdr:rowOff>
    </xdr:from>
    <xdr:to>
      <xdr:col>116</xdr:col>
      <xdr:colOff>152400</xdr:colOff>
      <xdr:row>34</xdr:row>
      <xdr:rowOff>66755</xdr:rowOff>
    </xdr:to>
    <xdr:cxnSp macro="">
      <xdr:nvCxnSpPr>
        <xdr:cNvPr id="285" name="直線コネクタ 284">
          <a:extLst>
            <a:ext uri="{FF2B5EF4-FFF2-40B4-BE49-F238E27FC236}">
              <a16:creationId xmlns:a16="http://schemas.microsoft.com/office/drawing/2014/main" id="{00000000-0008-0000-0200-00001D010000}"/>
            </a:ext>
          </a:extLst>
        </xdr:cNvPr>
        <xdr:cNvCxnSpPr/>
      </xdr:nvCxnSpPr>
      <xdr:spPr>
        <a:xfrm>
          <a:off x="22072600" y="5896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109493</xdr:rowOff>
    </xdr:from>
    <xdr:ext cx="534377" cy="259045"/>
    <xdr:sp macro="" textlink="">
      <xdr:nvSpPr>
        <xdr:cNvPr id="286" name="【一般廃棄物処理施設】&#10;一人当たり有形固定資産（償却資産）額平均値テキスト">
          <a:extLst>
            <a:ext uri="{FF2B5EF4-FFF2-40B4-BE49-F238E27FC236}">
              <a16:creationId xmlns:a16="http://schemas.microsoft.com/office/drawing/2014/main" id="{00000000-0008-0000-0200-00001E010000}"/>
            </a:ext>
          </a:extLst>
        </xdr:cNvPr>
        <xdr:cNvSpPr txBox="1"/>
      </xdr:nvSpPr>
      <xdr:spPr>
        <a:xfrm>
          <a:off x="22199600" y="67960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131066</xdr:rowOff>
    </xdr:from>
    <xdr:to>
      <xdr:col>116</xdr:col>
      <xdr:colOff>114300</xdr:colOff>
      <xdr:row>40</xdr:row>
      <xdr:rowOff>61216</xdr:rowOff>
    </xdr:to>
    <xdr:sp macro="" textlink="">
      <xdr:nvSpPr>
        <xdr:cNvPr id="287" name="フローチャート: 判断 286">
          <a:extLst>
            <a:ext uri="{FF2B5EF4-FFF2-40B4-BE49-F238E27FC236}">
              <a16:creationId xmlns:a16="http://schemas.microsoft.com/office/drawing/2014/main" id="{00000000-0008-0000-0200-00001F010000}"/>
            </a:ext>
          </a:extLst>
        </xdr:cNvPr>
        <xdr:cNvSpPr/>
      </xdr:nvSpPr>
      <xdr:spPr>
        <a:xfrm>
          <a:off x="22110700" y="6817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131928</xdr:rowOff>
    </xdr:from>
    <xdr:to>
      <xdr:col>112</xdr:col>
      <xdr:colOff>38100</xdr:colOff>
      <xdr:row>40</xdr:row>
      <xdr:rowOff>62078</xdr:rowOff>
    </xdr:to>
    <xdr:sp macro="" textlink="">
      <xdr:nvSpPr>
        <xdr:cNvPr id="288" name="フローチャート: 判断 287">
          <a:extLst>
            <a:ext uri="{FF2B5EF4-FFF2-40B4-BE49-F238E27FC236}">
              <a16:creationId xmlns:a16="http://schemas.microsoft.com/office/drawing/2014/main" id="{00000000-0008-0000-0200-000020010000}"/>
            </a:ext>
          </a:extLst>
        </xdr:cNvPr>
        <xdr:cNvSpPr/>
      </xdr:nvSpPr>
      <xdr:spPr>
        <a:xfrm>
          <a:off x="21272500" y="6818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134739</xdr:rowOff>
    </xdr:from>
    <xdr:to>
      <xdr:col>107</xdr:col>
      <xdr:colOff>101600</xdr:colOff>
      <xdr:row>40</xdr:row>
      <xdr:rowOff>64889</xdr:rowOff>
    </xdr:to>
    <xdr:sp macro="" textlink="">
      <xdr:nvSpPr>
        <xdr:cNvPr id="289" name="フローチャート: 判断 288">
          <a:extLst>
            <a:ext uri="{FF2B5EF4-FFF2-40B4-BE49-F238E27FC236}">
              <a16:creationId xmlns:a16="http://schemas.microsoft.com/office/drawing/2014/main" id="{00000000-0008-0000-0200-000021010000}"/>
            </a:ext>
          </a:extLst>
        </xdr:cNvPr>
        <xdr:cNvSpPr/>
      </xdr:nvSpPr>
      <xdr:spPr>
        <a:xfrm>
          <a:off x="20383500" y="6821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162945</xdr:rowOff>
    </xdr:from>
    <xdr:to>
      <xdr:col>102</xdr:col>
      <xdr:colOff>165100</xdr:colOff>
      <xdr:row>40</xdr:row>
      <xdr:rowOff>93095</xdr:rowOff>
    </xdr:to>
    <xdr:sp macro="" textlink="">
      <xdr:nvSpPr>
        <xdr:cNvPr id="290" name="フローチャート: 判断 289">
          <a:extLst>
            <a:ext uri="{FF2B5EF4-FFF2-40B4-BE49-F238E27FC236}">
              <a16:creationId xmlns:a16="http://schemas.microsoft.com/office/drawing/2014/main" id="{00000000-0008-0000-0200-000022010000}"/>
            </a:ext>
          </a:extLst>
        </xdr:cNvPr>
        <xdr:cNvSpPr/>
      </xdr:nvSpPr>
      <xdr:spPr>
        <a:xfrm>
          <a:off x="19494500" y="6849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5950</xdr:rowOff>
    </xdr:from>
    <xdr:to>
      <xdr:col>98</xdr:col>
      <xdr:colOff>38100</xdr:colOff>
      <xdr:row>40</xdr:row>
      <xdr:rowOff>107550</xdr:rowOff>
    </xdr:to>
    <xdr:sp macro="" textlink="">
      <xdr:nvSpPr>
        <xdr:cNvPr id="291" name="フローチャート: 判断 290">
          <a:extLst>
            <a:ext uri="{FF2B5EF4-FFF2-40B4-BE49-F238E27FC236}">
              <a16:creationId xmlns:a16="http://schemas.microsoft.com/office/drawing/2014/main" id="{00000000-0008-0000-0200-000023010000}"/>
            </a:ext>
          </a:extLst>
        </xdr:cNvPr>
        <xdr:cNvSpPr/>
      </xdr:nvSpPr>
      <xdr:spPr>
        <a:xfrm>
          <a:off x="18605500" y="6863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292" name="テキスト ボックス 291">
          <a:extLst>
            <a:ext uri="{FF2B5EF4-FFF2-40B4-BE49-F238E27FC236}">
              <a16:creationId xmlns:a16="http://schemas.microsoft.com/office/drawing/2014/main" id="{00000000-0008-0000-0200-000024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293" name="テキスト ボックス 292">
          <a:extLst>
            <a:ext uri="{FF2B5EF4-FFF2-40B4-BE49-F238E27FC236}">
              <a16:creationId xmlns:a16="http://schemas.microsoft.com/office/drawing/2014/main" id="{00000000-0008-0000-0200-000025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294" name="テキスト ボックス 293">
          <a:extLst>
            <a:ext uri="{FF2B5EF4-FFF2-40B4-BE49-F238E27FC236}">
              <a16:creationId xmlns:a16="http://schemas.microsoft.com/office/drawing/2014/main" id="{00000000-0008-0000-0200-000026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295" name="テキスト ボックス 294">
          <a:extLst>
            <a:ext uri="{FF2B5EF4-FFF2-40B4-BE49-F238E27FC236}">
              <a16:creationId xmlns:a16="http://schemas.microsoft.com/office/drawing/2014/main" id="{00000000-0008-0000-0200-000027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296" name="テキスト ボックス 295">
          <a:extLst>
            <a:ext uri="{FF2B5EF4-FFF2-40B4-BE49-F238E27FC236}">
              <a16:creationId xmlns:a16="http://schemas.microsoft.com/office/drawing/2014/main" id="{00000000-0008-0000-0200-000028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126868</xdr:rowOff>
    </xdr:from>
    <xdr:to>
      <xdr:col>116</xdr:col>
      <xdr:colOff>114300</xdr:colOff>
      <xdr:row>39</xdr:row>
      <xdr:rowOff>57018</xdr:rowOff>
    </xdr:to>
    <xdr:sp macro="" textlink="">
      <xdr:nvSpPr>
        <xdr:cNvPr id="297" name="楕円 296">
          <a:extLst>
            <a:ext uri="{FF2B5EF4-FFF2-40B4-BE49-F238E27FC236}">
              <a16:creationId xmlns:a16="http://schemas.microsoft.com/office/drawing/2014/main" id="{00000000-0008-0000-0200-000029010000}"/>
            </a:ext>
          </a:extLst>
        </xdr:cNvPr>
        <xdr:cNvSpPr/>
      </xdr:nvSpPr>
      <xdr:spPr>
        <a:xfrm>
          <a:off x="22110700" y="6641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149745</xdr:rowOff>
    </xdr:from>
    <xdr:ext cx="599010" cy="259045"/>
    <xdr:sp macro="" textlink="">
      <xdr:nvSpPr>
        <xdr:cNvPr id="298" name="【一般廃棄物処理施設】&#10;一人当たり有形固定資産（償却資産）額該当値テキスト">
          <a:extLst>
            <a:ext uri="{FF2B5EF4-FFF2-40B4-BE49-F238E27FC236}">
              <a16:creationId xmlns:a16="http://schemas.microsoft.com/office/drawing/2014/main" id="{00000000-0008-0000-0200-00002A010000}"/>
            </a:ext>
          </a:extLst>
        </xdr:cNvPr>
        <xdr:cNvSpPr txBox="1"/>
      </xdr:nvSpPr>
      <xdr:spPr>
        <a:xfrm>
          <a:off x="22199600" y="6493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139445</xdr:rowOff>
    </xdr:from>
    <xdr:to>
      <xdr:col>112</xdr:col>
      <xdr:colOff>38100</xdr:colOff>
      <xdr:row>39</xdr:row>
      <xdr:rowOff>69595</xdr:rowOff>
    </xdr:to>
    <xdr:sp macro="" textlink="">
      <xdr:nvSpPr>
        <xdr:cNvPr id="299" name="楕円 298">
          <a:extLst>
            <a:ext uri="{FF2B5EF4-FFF2-40B4-BE49-F238E27FC236}">
              <a16:creationId xmlns:a16="http://schemas.microsoft.com/office/drawing/2014/main" id="{00000000-0008-0000-0200-00002B010000}"/>
            </a:ext>
          </a:extLst>
        </xdr:cNvPr>
        <xdr:cNvSpPr/>
      </xdr:nvSpPr>
      <xdr:spPr>
        <a:xfrm>
          <a:off x="21272500" y="6654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6218</xdr:rowOff>
    </xdr:from>
    <xdr:to>
      <xdr:col>116</xdr:col>
      <xdr:colOff>63500</xdr:colOff>
      <xdr:row>39</xdr:row>
      <xdr:rowOff>18795</xdr:rowOff>
    </xdr:to>
    <xdr:cxnSp macro="">
      <xdr:nvCxnSpPr>
        <xdr:cNvPr id="300" name="直線コネクタ 299">
          <a:extLst>
            <a:ext uri="{FF2B5EF4-FFF2-40B4-BE49-F238E27FC236}">
              <a16:creationId xmlns:a16="http://schemas.microsoft.com/office/drawing/2014/main" id="{00000000-0008-0000-0200-00002C010000}"/>
            </a:ext>
          </a:extLst>
        </xdr:cNvPr>
        <xdr:cNvCxnSpPr/>
      </xdr:nvCxnSpPr>
      <xdr:spPr>
        <a:xfrm flipV="1">
          <a:off x="21323300" y="6692768"/>
          <a:ext cx="838200" cy="12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148684</xdr:rowOff>
    </xdr:from>
    <xdr:to>
      <xdr:col>107</xdr:col>
      <xdr:colOff>101600</xdr:colOff>
      <xdr:row>39</xdr:row>
      <xdr:rowOff>78834</xdr:rowOff>
    </xdr:to>
    <xdr:sp macro="" textlink="">
      <xdr:nvSpPr>
        <xdr:cNvPr id="301" name="楕円 300">
          <a:extLst>
            <a:ext uri="{FF2B5EF4-FFF2-40B4-BE49-F238E27FC236}">
              <a16:creationId xmlns:a16="http://schemas.microsoft.com/office/drawing/2014/main" id="{00000000-0008-0000-0200-00002D010000}"/>
            </a:ext>
          </a:extLst>
        </xdr:cNvPr>
        <xdr:cNvSpPr/>
      </xdr:nvSpPr>
      <xdr:spPr>
        <a:xfrm>
          <a:off x="20383500" y="6663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18795</xdr:rowOff>
    </xdr:from>
    <xdr:to>
      <xdr:col>111</xdr:col>
      <xdr:colOff>177800</xdr:colOff>
      <xdr:row>39</xdr:row>
      <xdr:rowOff>28034</xdr:rowOff>
    </xdr:to>
    <xdr:cxnSp macro="">
      <xdr:nvCxnSpPr>
        <xdr:cNvPr id="302" name="直線コネクタ 301">
          <a:extLst>
            <a:ext uri="{FF2B5EF4-FFF2-40B4-BE49-F238E27FC236}">
              <a16:creationId xmlns:a16="http://schemas.microsoft.com/office/drawing/2014/main" id="{00000000-0008-0000-0200-00002E010000}"/>
            </a:ext>
          </a:extLst>
        </xdr:cNvPr>
        <xdr:cNvCxnSpPr/>
      </xdr:nvCxnSpPr>
      <xdr:spPr>
        <a:xfrm flipV="1">
          <a:off x="20434300" y="6705345"/>
          <a:ext cx="889000" cy="9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110142</xdr:rowOff>
    </xdr:from>
    <xdr:to>
      <xdr:col>102</xdr:col>
      <xdr:colOff>165100</xdr:colOff>
      <xdr:row>40</xdr:row>
      <xdr:rowOff>40292</xdr:rowOff>
    </xdr:to>
    <xdr:sp macro="" textlink="">
      <xdr:nvSpPr>
        <xdr:cNvPr id="303" name="楕円 302">
          <a:extLst>
            <a:ext uri="{FF2B5EF4-FFF2-40B4-BE49-F238E27FC236}">
              <a16:creationId xmlns:a16="http://schemas.microsoft.com/office/drawing/2014/main" id="{00000000-0008-0000-0200-00002F010000}"/>
            </a:ext>
          </a:extLst>
        </xdr:cNvPr>
        <xdr:cNvSpPr/>
      </xdr:nvSpPr>
      <xdr:spPr>
        <a:xfrm>
          <a:off x="19494500" y="679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28034</xdr:rowOff>
    </xdr:from>
    <xdr:to>
      <xdr:col>107</xdr:col>
      <xdr:colOff>50800</xdr:colOff>
      <xdr:row>39</xdr:row>
      <xdr:rowOff>160942</xdr:rowOff>
    </xdr:to>
    <xdr:cxnSp macro="">
      <xdr:nvCxnSpPr>
        <xdr:cNvPr id="304" name="直線コネクタ 303">
          <a:extLst>
            <a:ext uri="{FF2B5EF4-FFF2-40B4-BE49-F238E27FC236}">
              <a16:creationId xmlns:a16="http://schemas.microsoft.com/office/drawing/2014/main" id="{00000000-0008-0000-0200-000030010000}"/>
            </a:ext>
          </a:extLst>
        </xdr:cNvPr>
        <xdr:cNvCxnSpPr/>
      </xdr:nvCxnSpPr>
      <xdr:spPr>
        <a:xfrm flipV="1">
          <a:off x="19545300" y="6714584"/>
          <a:ext cx="889000" cy="132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117960</xdr:rowOff>
    </xdr:from>
    <xdr:to>
      <xdr:col>98</xdr:col>
      <xdr:colOff>38100</xdr:colOff>
      <xdr:row>40</xdr:row>
      <xdr:rowOff>48110</xdr:rowOff>
    </xdr:to>
    <xdr:sp macro="" textlink="">
      <xdr:nvSpPr>
        <xdr:cNvPr id="305" name="楕円 304">
          <a:extLst>
            <a:ext uri="{FF2B5EF4-FFF2-40B4-BE49-F238E27FC236}">
              <a16:creationId xmlns:a16="http://schemas.microsoft.com/office/drawing/2014/main" id="{00000000-0008-0000-0200-000031010000}"/>
            </a:ext>
          </a:extLst>
        </xdr:cNvPr>
        <xdr:cNvSpPr/>
      </xdr:nvSpPr>
      <xdr:spPr>
        <a:xfrm>
          <a:off x="18605500" y="6804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160942</xdr:rowOff>
    </xdr:from>
    <xdr:to>
      <xdr:col>102</xdr:col>
      <xdr:colOff>114300</xdr:colOff>
      <xdr:row>39</xdr:row>
      <xdr:rowOff>168760</xdr:rowOff>
    </xdr:to>
    <xdr:cxnSp macro="">
      <xdr:nvCxnSpPr>
        <xdr:cNvPr id="306" name="直線コネクタ 305">
          <a:extLst>
            <a:ext uri="{FF2B5EF4-FFF2-40B4-BE49-F238E27FC236}">
              <a16:creationId xmlns:a16="http://schemas.microsoft.com/office/drawing/2014/main" id="{00000000-0008-0000-0200-000032010000}"/>
            </a:ext>
          </a:extLst>
        </xdr:cNvPr>
        <xdr:cNvCxnSpPr/>
      </xdr:nvCxnSpPr>
      <xdr:spPr>
        <a:xfrm flipV="1">
          <a:off x="18656300" y="6847492"/>
          <a:ext cx="889000" cy="7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53205</xdr:rowOff>
    </xdr:from>
    <xdr:ext cx="534377" cy="259045"/>
    <xdr:sp macro="" textlink="">
      <xdr:nvSpPr>
        <xdr:cNvPr id="307" name="n_1aveValue【一般廃棄物処理施設】&#10;一人当たり有形固定資産（償却資産）額">
          <a:extLst>
            <a:ext uri="{FF2B5EF4-FFF2-40B4-BE49-F238E27FC236}">
              <a16:creationId xmlns:a16="http://schemas.microsoft.com/office/drawing/2014/main" id="{00000000-0008-0000-0200-000033010000}"/>
            </a:ext>
          </a:extLst>
        </xdr:cNvPr>
        <xdr:cNvSpPr txBox="1"/>
      </xdr:nvSpPr>
      <xdr:spPr>
        <a:xfrm>
          <a:off x="21043411" y="6911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56016</xdr:rowOff>
    </xdr:from>
    <xdr:ext cx="534377" cy="259045"/>
    <xdr:sp macro="" textlink="">
      <xdr:nvSpPr>
        <xdr:cNvPr id="308" name="n_2aveValue【一般廃棄物処理施設】&#10;一人当たり有形固定資産（償却資産）額">
          <a:extLst>
            <a:ext uri="{FF2B5EF4-FFF2-40B4-BE49-F238E27FC236}">
              <a16:creationId xmlns:a16="http://schemas.microsoft.com/office/drawing/2014/main" id="{00000000-0008-0000-0200-000034010000}"/>
            </a:ext>
          </a:extLst>
        </xdr:cNvPr>
        <xdr:cNvSpPr txBox="1"/>
      </xdr:nvSpPr>
      <xdr:spPr>
        <a:xfrm>
          <a:off x="20167111" y="6914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84222</xdr:rowOff>
    </xdr:from>
    <xdr:ext cx="534377" cy="259045"/>
    <xdr:sp macro="" textlink="">
      <xdr:nvSpPr>
        <xdr:cNvPr id="309" name="n_3aveValue【一般廃棄物処理施設】&#10;一人当たり有形固定資産（償却資産）額">
          <a:extLst>
            <a:ext uri="{FF2B5EF4-FFF2-40B4-BE49-F238E27FC236}">
              <a16:creationId xmlns:a16="http://schemas.microsoft.com/office/drawing/2014/main" id="{00000000-0008-0000-0200-000035010000}"/>
            </a:ext>
          </a:extLst>
        </xdr:cNvPr>
        <xdr:cNvSpPr txBox="1"/>
      </xdr:nvSpPr>
      <xdr:spPr>
        <a:xfrm>
          <a:off x="19278111" y="6942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98677</xdr:rowOff>
    </xdr:from>
    <xdr:ext cx="534377" cy="259045"/>
    <xdr:sp macro="" textlink="">
      <xdr:nvSpPr>
        <xdr:cNvPr id="310" name="n_4aveValue【一般廃棄物処理施設】&#10;一人当たり有形固定資産（償却資産）額">
          <a:extLst>
            <a:ext uri="{FF2B5EF4-FFF2-40B4-BE49-F238E27FC236}">
              <a16:creationId xmlns:a16="http://schemas.microsoft.com/office/drawing/2014/main" id="{00000000-0008-0000-0200-000036010000}"/>
            </a:ext>
          </a:extLst>
        </xdr:cNvPr>
        <xdr:cNvSpPr txBox="1"/>
      </xdr:nvSpPr>
      <xdr:spPr>
        <a:xfrm>
          <a:off x="18389111" y="695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86122</xdr:rowOff>
    </xdr:from>
    <xdr:ext cx="599010" cy="259045"/>
    <xdr:sp macro="" textlink="">
      <xdr:nvSpPr>
        <xdr:cNvPr id="311" name="n_1mainValue【一般廃棄物処理施設】&#10;一人当たり有形固定資産（償却資産）額">
          <a:extLst>
            <a:ext uri="{FF2B5EF4-FFF2-40B4-BE49-F238E27FC236}">
              <a16:creationId xmlns:a16="http://schemas.microsoft.com/office/drawing/2014/main" id="{00000000-0008-0000-0200-000037010000}"/>
            </a:ext>
          </a:extLst>
        </xdr:cNvPr>
        <xdr:cNvSpPr txBox="1"/>
      </xdr:nvSpPr>
      <xdr:spPr>
        <a:xfrm>
          <a:off x="21011095" y="6429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95361</xdr:rowOff>
    </xdr:from>
    <xdr:ext cx="599010" cy="259045"/>
    <xdr:sp macro="" textlink="">
      <xdr:nvSpPr>
        <xdr:cNvPr id="312" name="n_2mainValue【一般廃棄物処理施設】&#10;一人当たり有形固定資産（償却資産）額">
          <a:extLst>
            <a:ext uri="{FF2B5EF4-FFF2-40B4-BE49-F238E27FC236}">
              <a16:creationId xmlns:a16="http://schemas.microsoft.com/office/drawing/2014/main" id="{00000000-0008-0000-0200-000038010000}"/>
            </a:ext>
          </a:extLst>
        </xdr:cNvPr>
        <xdr:cNvSpPr txBox="1"/>
      </xdr:nvSpPr>
      <xdr:spPr>
        <a:xfrm>
          <a:off x="20134795" y="6439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56819</xdr:rowOff>
    </xdr:from>
    <xdr:ext cx="599010" cy="259045"/>
    <xdr:sp macro="" textlink="">
      <xdr:nvSpPr>
        <xdr:cNvPr id="313" name="n_3mainValue【一般廃棄物処理施設】&#10;一人当たり有形固定資産（償却資産）額">
          <a:extLst>
            <a:ext uri="{FF2B5EF4-FFF2-40B4-BE49-F238E27FC236}">
              <a16:creationId xmlns:a16="http://schemas.microsoft.com/office/drawing/2014/main" id="{00000000-0008-0000-0200-000039010000}"/>
            </a:ext>
          </a:extLst>
        </xdr:cNvPr>
        <xdr:cNvSpPr txBox="1"/>
      </xdr:nvSpPr>
      <xdr:spPr>
        <a:xfrm>
          <a:off x="19245795" y="6571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64637</xdr:rowOff>
    </xdr:from>
    <xdr:ext cx="599010" cy="259045"/>
    <xdr:sp macro="" textlink="">
      <xdr:nvSpPr>
        <xdr:cNvPr id="314" name="n_4mainValue【一般廃棄物処理施設】&#10;一人当たり有形固定資産（償却資産）額">
          <a:extLst>
            <a:ext uri="{FF2B5EF4-FFF2-40B4-BE49-F238E27FC236}">
              <a16:creationId xmlns:a16="http://schemas.microsoft.com/office/drawing/2014/main" id="{00000000-0008-0000-0200-00003A010000}"/>
            </a:ext>
          </a:extLst>
        </xdr:cNvPr>
        <xdr:cNvSpPr txBox="1"/>
      </xdr:nvSpPr>
      <xdr:spPr>
        <a:xfrm>
          <a:off x="18356795" y="6579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15" name="正方形/長方形 314">
          <a:extLst>
            <a:ext uri="{FF2B5EF4-FFF2-40B4-BE49-F238E27FC236}">
              <a16:creationId xmlns:a16="http://schemas.microsoft.com/office/drawing/2014/main" id="{00000000-0008-0000-0200-00003B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6" name="正方形/長方形 315">
          <a:extLst>
            <a:ext uri="{FF2B5EF4-FFF2-40B4-BE49-F238E27FC236}">
              <a16:creationId xmlns:a16="http://schemas.microsoft.com/office/drawing/2014/main" id="{00000000-0008-0000-0200-00003C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7" name="正方形/長方形 316">
          <a:extLst>
            <a:ext uri="{FF2B5EF4-FFF2-40B4-BE49-F238E27FC236}">
              <a16:creationId xmlns:a16="http://schemas.microsoft.com/office/drawing/2014/main" id="{00000000-0008-0000-0200-00003D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8" name="正方形/長方形 317">
          <a:extLst>
            <a:ext uri="{FF2B5EF4-FFF2-40B4-BE49-F238E27FC236}">
              <a16:creationId xmlns:a16="http://schemas.microsoft.com/office/drawing/2014/main" id="{00000000-0008-0000-0200-00003E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9" name="正方形/長方形 318">
          <a:extLst>
            <a:ext uri="{FF2B5EF4-FFF2-40B4-BE49-F238E27FC236}">
              <a16:creationId xmlns:a16="http://schemas.microsoft.com/office/drawing/2014/main" id="{00000000-0008-0000-0200-00003F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20" name="正方形/長方形 319">
          <a:extLst>
            <a:ext uri="{FF2B5EF4-FFF2-40B4-BE49-F238E27FC236}">
              <a16:creationId xmlns:a16="http://schemas.microsoft.com/office/drawing/2014/main" id="{00000000-0008-0000-0200-000040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21" name="正方形/長方形 320">
          <a:extLst>
            <a:ext uri="{FF2B5EF4-FFF2-40B4-BE49-F238E27FC236}">
              <a16:creationId xmlns:a16="http://schemas.microsoft.com/office/drawing/2014/main" id="{00000000-0008-0000-0200-000041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22" name="正方形/長方形 321">
          <a:extLst>
            <a:ext uri="{FF2B5EF4-FFF2-40B4-BE49-F238E27FC236}">
              <a16:creationId xmlns:a16="http://schemas.microsoft.com/office/drawing/2014/main" id="{00000000-0008-0000-0200-000042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23" name="テキスト ボックス 322">
          <a:extLst>
            <a:ext uri="{FF2B5EF4-FFF2-40B4-BE49-F238E27FC236}">
              <a16:creationId xmlns:a16="http://schemas.microsoft.com/office/drawing/2014/main" id="{00000000-0008-0000-0200-000043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24" name="直線コネクタ 323">
          <a:extLst>
            <a:ext uri="{FF2B5EF4-FFF2-40B4-BE49-F238E27FC236}">
              <a16:creationId xmlns:a16="http://schemas.microsoft.com/office/drawing/2014/main" id="{00000000-0008-0000-0200-000044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25" name="テキスト ボックス 324">
          <a:extLst>
            <a:ext uri="{FF2B5EF4-FFF2-40B4-BE49-F238E27FC236}">
              <a16:creationId xmlns:a16="http://schemas.microsoft.com/office/drawing/2014/main" id="{00000000-0008-0000-0200-00004501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326" name="直線コネクタ 325">
          <a:extLst>
            <a:ext uri="{FF2B5EF4-FFF2-40B4-BE49-F238E27FC236}">
              <a16:creationId xmlns:a16="http://schemas.microsoft.com/office/drawing/2014/main" id="{00000000-0008-0000-0200-00004601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327" name="テキスト ボックス 326">
          <a:extLst>
            <a:ext uri="{FF2B5EF4-FFF2-40B4-BE49-F238E27FC236}">
              <a16:creationId xmlns:a16="http://schemas.microsoft.com/office/drawing/2014/main" id="{00000000-0008-0000-0200-00004701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328" name="直線コネクタ 327">
          <a:extLst>
            <a:ext uri="{FF2B5EF4-FFF2-40B4-BE49-F238E27FC236}">
              <a16:creationId xmlns:a16="http://schemas.microsoft.com/office/drawing/2014/main" id="{00000000-0008-0000-0200-00004801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329" name="テキスト ボックス 328">
          <a:extLst>
            <a:ext uri="{FF2B5EF4-FFF2-40B4-BE49-F238E27FC236}">
              <a16:creationId xmlns:a16="http://schemas.microsoft.com/office/drawing/2014/main" id="{00000000-0008-0000-0200-00004901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330" name="直線コネクタ 329">
          <a:extLst>
            <a:ext uri="{FF2B5EF4-FFF2-40B4-BE49-F238E27FC236}">
              <a16:creationId xmlns:a16="http://schemas.microsoft.com/office/drawing/2014/main" id="{00000000-0008-0000-0200-00004A01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331" name="テキスト ボックス 330">
          <a:extLst>
            <a:ext uri="{FF2B5EF4-FFF2-40B4-BE49-F238E27FC236}">
              <a16:creationId xmlns:a16="http://schemas.microsoft.com/office/drawing/2014/main" id="{00000000-0008-0000-0200-00004B01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332" name="直線コネクタ 331">
          <a:extLst>
            <a:ext uri="{FF2B5EF4-FFF2-40B4-BE49-F238E27FC236}">
              <a16:creationId xmlns:a16="http://schemas.microsoft.com/office/drawing/2014/main" id="{00000000-0008-0000-0200-00004C01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333" name="テキスト ボックス 332">
          <a:extLst>
            <a:ext uri="{FF2B5EF4-FFF2-40B4-BE49-F238E27FC236}">
              <a16:creationId xmlns:a16="http://schemas.microsoft.com/office/drawing/2014/main" id="{00000000-0008-0000-0200-00004D01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334" name="直線コネクタ 333">
          <a:extLst>
            <a:ext uri="{FF2B5EF4-FFF2-40B4-BE49-F238E27FC236}">
              <a16:creationId xmlns:a16="http://schemas.microsoft.com/office/drawing/2014/main" id="{00000000-0008-0000-0200-00004E01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335" name="テキスト ボックス 334">
          <a:extLst>
            <a:ext uri="{FF2B5EF4-FFF2-40B4-BE49-F238E27FC236}">
              <a16:creationId xmlns:a16="http://schemas.microsoft.com/office/drawing/2014/main" id="{00000000-0008-0000-0200-00004F01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36" name="直線コネクタ 335">
          <a:extLst>
            <a:ext uri="{FF2B5EF4-FFF2-40B4-BE49-F238E27FC236}">
              <a16:creationId xmlns:a16="http://schemas.microsoft.com/office/drawing/2014/main" id="{00000000-0008-0000-0200-000050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337" name="テキスト ボックス 336">
          <a:extLst>
            <a:ext uri="{FF2B5EF4-FFF2-40B4-BE49-F238E27FC236}">
              <a16:creationId xmlns:a16="http://schemas.microsoft.com/office/drawing/2014/main" id="{00000000-0008-0000-0200-00005101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338" name="【保健センター・保健所】&#10;有形固定資産減価償却率グラフ枠">
          <a:extLst>
            <a:ext uri="{FF2B5EF4-FFF2-40B4-BE49-F238E27FC236}">
              <a16:creationId xmlns:a16="http://schemas.microsoft.com/office/drawing/2014/main" id="{00000000-0008-0000-0200-00005201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139065</xdr:rowOff>
    </xdr:from>
    <xdr:to>
      <xdr:col>85</xdr:col>
      <xdr:colOff>126364</xdr:colOff>
      <xdr:row>64</xdr:row>
      <xdr:rowOff>51435</xdr:rowOff>
    </xdr:to>
    <xdr:cxnSp macro="">
      <xdr:nvCxnSpPr>
        <xdr:cNvPr id="339" name="直線コネクタ 338">
          <a:extLst>
            <a:ext uri="{FF2B5EF4-FFF2-40B4-BE49-F238E27FC236}">
              <a16:creationId xmlns:a16="http://schemas.microsoft.com/office/drawing/2014/main" id="{00000000-0008-0000-0200-000053010000}"/>
            </a:ext>
          </a:extLst>
        </xdr:cNvPr>
        <xdr:cNvCxnSpPr/>
      </xdr:nvCxnSpPr>
      <xdr:spPr>
        <a:xfrm flipV="1">
          <a:off x="16318864" y="9740265"/>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55262</xdr:rowOff>
    </xdr:from>
    <xdr:ext cx="405111" cy="259045"/>
    <xdr:sp macro="" textlink="">
      <xdr:nvSpPr>
        <xdr:cNvPr id="340" name="【保健センター・保健所】&#10;有形固定資産減価償却率最小値テキスト">
          <a:extLst>
            <a:ext uri="{FF2B5EF4-FFF2-40B4-BE49-F238E27FC236}">
              <a16:creationId xmlns:a16="http://schemas.microsoft.com/office/drawing/2014/main" id="{00000000-0008-0000-0200-000054010000}"/>
            </a:ext>
          </a:extLst>
        </xdr:cNvPr>
        <xdr:cNvSpPr txBox="1"/>
      </xdr:nvSpPr>
      <xdr:spPr>
        <a:xfrm>
          <a:off x="16357600" y="1102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51435</xdr:rowOff>
    </xdr:from>
    <xdr:to>
      <xdr:col>86</xdr:col>
      <xdr:colOff>25400</xdr:colOff>
      <xdr:row>64</xdr:row>
      <xdr:rowOff>51435</xdr:rowOff>
    </xdr:to>
    <xdr:cxnSp macro="">
      <xdr:nvCxnSpPr>
        <xdr:cNvPr id="341" name="直線コネクタ 340">
          <a:extLst>
            <a:ext uri="{FF2B5EF4-FFF2-40B4-BE49-F238E27FC236}">
              <a16:creationId xmlns:a16="http://schemas.microsoft.com/office/drawing/2014/main" id="{00000000-0008-0000-0200-000055010000}"/>
            </a:ext>
          </a:extLst>
        </xdr:cNvPr>
        <xdr:cNvCxnSpPr/>
      </xdr:nvCxnSpPr>
      <xdr:spPr>
        <a:xfrm>
          <a:off x="16230600" y="1102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85742</xdr:rowOff>
    </xdr:from>
    <xdr:ext cx="405111" cy="259045"/>
    <xdr:sp macro="" textlink="">
      <xdr:nvSpPr>
        <xdr:cNvPr id="342" name="【保健センター・保健所】&#10;有形固定資産減価償却率最大値テキスト">
          <a:extLst>
            <a:ext uri="{FF2B5EF4-FFF2-40B4-BE49-F238E27FC236}">
              <a16:creationId xmlns:a16="http://schemas.microsoft.com/office/drawing/2014/main" id="{00000000-0008-0000-0200-000056010000}"/>
            </a:ext>
          </a:extLst>
        </xdr:cNvPr>
        <xdr:cNvSpPr txBox="1"/>
      </xdr:nvSpPr>
      <xdr:spPr>
        <a:xfrm>
          <a:off x="16357600" y="9515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139065</xdr:rowOff>
    </xdr:from>
    <xdr:to>
      <xdr:col>86</xdr:col>
      <xdr:colOff>25400</xdr:colOff>
      <xdr:row>56</xdr:row>
      <xdr:rowOff>139065</xdr:rowOff>
    </xdr:to>
    <xdr:cxnSp macro="">
      <xdr:nvCxnSpPr>
        <xdr:cNvPr id="343" name="直線コネクタ 342">
          <a:extLst>
            <a:ext uri="{FF2B5EF4-FFF2-40B4-BE49-F238E27FC236}">
              <a16:creationId xmlns:a16="http://schemas.microsoft.com/office/drawing/2014/main" id="{00000000-0008-0000-0200-000057010000}"/>
            </a:ext>
          </a:extLst>
        </xdr:cNvPr>
        <xdr:cNvCxnSpPr/>
      </xdr:nvCxnSpPr>
      <xdr:spPr>
        <a:xfrm>
          <a:off x="16230600" y="9740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106697</xdr:rowOff>
    </xdr:from>
    <xdr:ext cx="405111" cy="259045"/>
    <xdr:sp macro="" textlink="">
      <xdr:nvSpPr>
        <xdr:cNvPr id="344" name="【保健センター・保健所】&#10;有形固定資産減価償却率平均値テキスト">
          <a:extLst>
            <a:ext uri="{FF2B5EF4-FFF2-40B4-BE49-F238E27FC236}">
              <a16:creationId xmlns:a16="http://schemas.microsoft.com/office/drawing/2014/main" id="{00000000-0008-0000-0200-000058010000}"/>
            </a:ext>
          </a:extLst>
        </xdr:cNvPr>
        <xdr:cNvSpPr txBox="1"/>
      </xdr:nvSpPr>
      <xdr:spPr>
        <a:xfrm>
          <a:off x="16357600" y="102222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128270</xdr:rowOff>
    </xdr:from>
    <xdr:to>
      <xdr:col>85</xdr:col>
      <xdr:colOff>177800</xdr:colOff>
      <xdr:row>60</xdr:row>
      <xdr:rowOff>58420</xdr:rowOff>
    </xdr:to>
    <xdr:sp macro="" textlink="">
      <xdr:nvSpPr>
        <xdr:cNvPr id="345" name="フローチャート: 判断 344">
          <a:extLst>
            <a:ext uri="{FF2B5EF4-FFF2-40B4-BE49-F238E27FC236}">
              <a16:creationId xmlns:a16="http://schemas.microsoft.com/office/drawing/2014/main" id="{00000000-0008-0000-0200-000059010000}"/>
            </a:ext>
          </a:extLst>
        </xdr:cNvPr>
        <xdr:cNvSpPr/>
      </xdr:nvSpPr>
      <xdr:spPr>
        <a:xfrm>
          <a:off x="16268700" y="1024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99695</xdr:rowOff>
    </xdr:from>
    <xdr:to>
      <xdr:col>81</xdr:col>
      <xdr:colOff>101600</xdr:colOff>
      <xdr:row>60</xdr:row>
      <xdr:rowOff>29845</xdr:rowOff>
    </xdr:to>
    <xdr:sp macro="" textlink="">
      <xdr:nvSpPr>
        <xdr:cNvPr id="346" name="フローチャート: 判断 345">
          <a:extLst>
            <a:ext uri="{FF2B5EF4-FFF2-40B4-BE49-F238E27FC236}">
              <a16:creationId xmlns:a16="http://schemas.microsoft.com/office/drawing/2014/main" id="{00000000-0008-0000-0200-00005A010000}"/>
            </a:ext>
          </a:extLst>
        </xdr:cNvPr>
        <xdr:cNvSpPr/>
      </xdr:nvSpPr>
      <xdr:spPr>
        <a:xfrm>
          <a:off x="15430500" y="1021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80645</xdr:rowOff>
    </xdr:from>
    <xdr:to>
      <xdr:col>76</xdr:col>
      <xdr:colOff>165100</xdr:colOff>
      <xdr:row>60</xdr:row>
      <xdr:rowOff>10795</xdr:rowOff>
    </xdr:to>
    <xdr:sp macro="" textlink="">
      <xdr:nvSpPr>
        <xdr:cNvPr id="347" name="フローチャート: 判断 346">
          <a:extLst>
            <a:ext uri="{FF2B5EF4-FFF2-40B4-BE49-F238E27FC236}">
              <a16:creationId xmlns:a16="http://schemas.microsoft.com/office/drawing/2014/main" id="{00000000-0008-0000-0200-00005B010000}"/>
            </a:ext>
          </a:extLst>
        </xdr:cNvPr>
        <xdr:cNvSpPr/>
      </xdr:nvSpPr>
      <xdr:spPr>
        <a:xfrm>
          <a:off x="14541500" y="1019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48260</xdr:rowOff>
    </xdr:from>
    <xdr:to>
      <xdr:col>72</xdr:col>
      <xdr:colOff>38100</xdr:colOff>
      <xdr:row>59</xdr:row>
      <xdr:rowOff>149860</xdr:rowOff>
    </xdr:to>
    <xdr:sp macro="" textlink="">
      <xdr:nvSpPr>
        <xdr:cNvPr id="348" name="フローチャート: 判断 347">
          <a:extLst>
            <a:ext uri="{FF2B5EF4-FFF2-40B4-BE49-F238E27FC236}">
              <a16:creationId xmlns:a16="http://schemas.microsoft.com/office/drawing/2014/main" id="{00000000-0008-0000-0200-00005C010000}"/>
            </a:ext>
          </a:extLst>
        </xdr:cNvPr>
        <xdr:cNvSpPr/>
      </xdr:nvSpPr>
      <xdr:spPr>
        <a:xfrm>
          <a:off x="13652500" y="1016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153035</xdr:rowOff>
    </xdr:from>
    <xdr:to>
      <xdr:col>67</xdr:col>
      <xdr:colOff>101600</xdr:colOff>
      <xdr:row>59</xdr:row>
      <xdr:rowOff>83185</xdr:rowOff>
    </xdr:to>
    <xdr:sp macro="" textlink="">
      <xdr:nvSpPr>
        <xdr:cNvPr id="349" name="フローチャート: 判断 348">
          <a:extLst>
            <a:ext uri="{FF2B5EF4-FFF2-40B4-BE49-F238E27FC236}">
              <a16:creationId xmlns:a16="http://schemas.microsoft.com/office/drawing/2014/main" id="{00000000-0008-0000-0200-00005D010000}"/>
            </a:ext>
          </a:extLst>
        </xdr:cNvPr>
        <xdr:cNvSpPr/>
      </xdr:nvSpPr>
      <xdr:spPr>
        <a:xfrm>
          <a:off x="1276350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50" name="テキスト ボックス 349">
          <a:extLst>
            <a:ext uri="{FF2B5EF4-FFF2-40B4-BE49-F238E27FC236}">
              <a16:creationId xmlns:a16="http://schemas.microsoft.com/office/drawing/2014/main" id="{00000000-0008-0000-0200-00005E01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51" name="テキスト ボックス 350">
          <a:extLst>
            <a:ext uri="{FF2B5EF4-FFF2-40B4-BE49-F238E27FC236}">
              <a16:creationId xmlns:a16="http://schemas.microsoft.com/office/drawing/2014/main" id="{00000000-0008-0000-0200-00005F01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52" name="テキスト ボックス 351">
          <a:extLst>
            <a:ext uri="{FF2B5EF4-FFF2-40B4-BE49-F238E27FC236}">
              <a16:creationId xmlns:a16="http://schemas.microsoft.com/office/drawing/2014/main" id="{00000000-0008-0000-0200-00006001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53" name="テキスト ボックス 352">
          <a:extLst>
            <a:ext uri="{FF2B5EF4-FFF2-40B4-BE49-F238E27FC236}">
              <a16:creationId xmlns:a16="http://schemas.microsoft.com/office/drawing/2014/main" id="{00000000-0008-0000-0200-00006101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54" name="テキスト ボックス 353">
          <a:extLst>
            <a:ext uri="{FF2B5EF4-FFF2-40B4-BE49-F238E27FC236}">
              <a16:creationId xmlns:a16="http://schemas.microsoft.com/office/drawing/2014/main" id="{00000000-0008-0000-0200-00006201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88265</xdr:rowOff>
    </xdr:from>
    <xdr:to>
      <xdr:col>85</xdr:col>
      <xdr:colOff>177800</xdr:colOff>
      <xdr:row>57</xdr:row>
      <xdr:rowOff>18415</xdr:rowOff>
    </xdr:to>
    <xdr:sp macro="" textlink="">
      <xdr:nvSpPr>
        <xdr:cNvPr id="355" name="楕円 354">
          <a:extLst>
            <a:ext uri="{FF2B5EF4-FFF2-40B4-BE49-F238E27FC236}">
              <a16:creationId xmlns:a16="http://schemas.microsoft.com/office/drawing/2014/main" id="{00000000-0008-0000-0200-000063010000}"/>
            </a:ext>
          </a:extLst>
        </xdr:cNvPr>
        <xdr:cNvSpPr/>
      </xdr:nvSpPr>
      <xdr:spPr>
        <a:xfrm>
          <a:off x="16268700" y="9689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41292</xdr:rowOff>
    </xdr:from>
    <xdr:ext cx="405111" cy="259045"/>
    <xdr:sp macro="" textlink="">
      <xdr:nvSpPr>
        <xdr:cNvPr id="356" name="【保健センター・保健所】&#10;有形固定資産減価償却率該当値テキスト">
          <a:extLst>
            <a:ext uri="{FF2B5EF4-FFF2-40B4-BE49-F238E27FC236}">
              <a16:creationId xmlns:a16="http://schemas.microsoft.com/office/drawing/2014/main" id="{00000000-0008-0000-0200-000064010000}"/>
            </a:ext>
          </a:extLst>
        </xdr:cNvPr>
        <xdr:cNvSpPr txBox="1"/>
      </xdr:nvSpPr>
      <xdr:spPr>
        <a:xfrm>
          <a:off x="16357600" y="9642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48260</xdr:rowOff>
    </xdr:from>
    <xdr:to>
      <xdr:col>81</xdr:col>
      <xdr:colOff>101600</xdr:colOff>
      <xdr:row>56</xdr:row>
      <xdr:rowOff>149860</xdr:rowOff>
    </xdr:to>
    <xdr:sp macro="" textlink="">
      <xdr:nvSpPr>
        <xdr:cNvPr id="357" name="楕円 356">
          <a:extLst>
            <a:ext uri="{FF2B5EF4-FFF2-40B4-BE49-F238E27FC236}">
              <a16:creationId xmlns:a16="http://schemas.microsoft.com/office/drawing/2014/main" id="{00000000-0008-0000-0200-000065010000}"/>
            </a:ext>
          </a:extLst>
        </xdr:cNvPr>
        <xdr:cNvSpPr/>
      </xdr:nvSpPr>
      <xdr:spPr>
        <a:xfrm>
          <a:off x="15430500" y="964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99060</xdr:rowOff>
    </xdr:from>
    <xdr:to>
      <xdr:col>85</xdr:col>
      <xdr:colOff>127000</xdr:colOff>
      <xdr:row>56</xdr:row>
      <xdr:rowOff>139065</xdr:rowOff>
    </xdr:to>
    <xdr:cxnSp macro="">
      <xdr:nvCxnSpPr>
        <xdr:cNvPr id="358" name="直線コネクタ 357">
          <a:extLst>
            <a:ext uri="{FF2B5EF4-FFF2-40B4-BE49-F238E27FC236}">
              <a16:creationId xmlns:a16="http://schemas.microsoft.com/office/drawing/2014/main" id="{00000000-0008-0000-0200-000066010000}"/>
            </a:ext>
          </a:extLst>
        </xdr:cNvPr>
        <xdr:cNvCxnSpPr/>
      </xdr:nvCxnSpPr>
      <xdr:spPr>
        <a:xfrm>
          <a:off x="15481300" y="970026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20972</xdr:rowOff>
    </xdr:from>
    <xdr:ext cx="405111" cy="259045"/>
    <xdr:sp macro="" textlink="">
      <xdr:nvSpPr>
        <xdr:cNvPr id="359" name="n_1aveValue【保健センター・保健所】&#10;有形固定資産減価償却率">
          <a:extLst>
            <a:ext uri="{FF2B5EF4-FFF2-40B4-BE49-F238E27FC236}">
              <a16:creationId xmlns:a16="http://schemas.microsoft.com/office/drawing/2014/main" id="{00000000-0008-0000-0200-000067010000}"/>
            </a:ext>
          </a:extLst>
        </xdr:cNvPr>
        <xdr:cNvSpPr txBox="1"/>
      </xdr:nvSpPr>
      <xdr:spPr>
        <a:xfrm>
          <a:off x="15266044" y="1030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27322</xdr:rowOff>
    </xdr:from>
    <xdr:ext cx="405111" cy="259045"/>
    <xdr:sp macro="" textlink="">
      <xdr:nvSpPr>
        <xdr:cNvPr id="360" name="n_2aveValue【保健センター・保健所】&#10;有形固定資産減価償却率">
          <a:extLst>
            <a:ext uri="{FF2B5EF4-FFF2-40B4-BE49-F238E27FC236}">
              <a16:creationId xmlns:a16="http://schemas.microsoft.com/office/drawing/2014/main" id="{00000000-0008-0000-0200-000068010000}"/>
            </a:ext>
          </a:extLst>
        </xdr:cNvPr>
        <xdr:cNvSpPr txBox="1"/>
      </xdr:nvSpPr>
      <xdr:spPr>
        <a:xfrm>
          <a:off x="14389744" y="997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166387</xdr:rowOff>
    </xdr:from>
    <xdr:ext cx="405111" cy="259045"/>
    <xdr:sp macro="" textlink="">
      <xdr:nvSpPr>
        <xdr:cNvPr id="361" name="n_3aveValue【保健センター・保健所】&#10;有形固定資産減価償却率">
          <a:extLst>
            <a:ext uri="{FF2B5EF4-FFF2-40B4-BE49-F238E27FC236}">
              <a16:creationId xmlns:a16="http://schemas.microsoft.com/office/drawing/2014/main" id="{00000000-0008-0000-0200-000069010000}"/>
            </a:ext>
          </a:extLst>
        </xdr:cNvPr>
        <xdr:cNvSpPr txBox="1"/>
      </xdr:nvSpPr>
      <xdr:spPr>
        <a:xfrm>
          <a:off x="13500744" y="9939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99712</xdr:rowOff>
    </xdr:from>
    <xdr:ext cx="405111" cy="259045"/>
    <xdr:sp macro="" textlink="">
      <xdr:nvSpPr>
        <xdr:cNvPr id="362" name="n_4aveValue【保健センター・保健所】&#10;有形固定資産減価償却率">
          <a:extLst>
            <a:ext uri="{FF2B5EF4-FFF2-40B4-BE49-F238E27FC236}">
              <a16:creationId xmlns:a16="http://schemas.microsoft.com/office/drawing/2014/main" id="{00000000-0008-0000-0200-00006A010000}"/>
            </a:ext>
          </a:extLst>
        </xdr:cNvPr>
        <xdr:cNvSpPr txBox="1"/>
      </xdr:nvSpPr>
      <xdr:spPr>
        <a:xfrm>
          <a:off x="12611744" y="987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54</xdr:row>
      <xdr:rowOff>166387</xdr:rowOff>
    </xdr:from>
    <xdr:ext cx="405111" cy="259045"/>
    <xdr:sp macro="" textlink="">
      <xdr:nvSpPr>
        <xdr:cNvPr id="363" name="n_1mainValue【保健センター・保健所】&#10;有形固定資産減価償却率">
          <a:extLst>
            <a:ext uri="{FF2B5EF4-FFF2-40B4-BE49-F238E27FC236}">
              <a16:creationId xmlns:a16="http://schemas.microsoft.com/office/drawing/2014/main" id="{00000000-0008-0000-0200-00006B010000}"/>
            </a:ext>
          </a:extLst>
        </xdr:cNvPr>
        <xdr:cNvSpPr txBox="1"/>
      </xdr:nvSpPr>
      <xdr:spPr>
        <a:xfrm>
          <a:off x="15266044" y="942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64" name="正方形/長方形 363">
          <a:extLst>
            <a:ext uri="{FF2B5EF4-FFF2-40B4-BE49-F238E27FC236}">
              <a16:creationId xmlns:a16="http://schemas.microsoft.com/office/drawing/2014/main" id="{00000000-0008-0000-0200-00006C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65" name="正方形/長方形 364">
          <a:extLst>
            <a:ext uri="{FF2B5EF4-FFF2-40B4-BE49-F238E27FC236}">
              <a16:creationId xmlns:a16="http://schemas.microsoft.com/office/drawing/2014/main" id="{00000000-0008-0000-0200-00006D01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66" name="正方形/長方形 365">
          <a:extLst>
            <a:ext uri="{FF2B5EF4-FFF2-40B4-BE49-F238E27FC236}">
              <a16:creationId xmlns:a16="http://schemas.microsoft.com/office/drawing/2014/main" id="{00000000-0008-0000-0200-00006E01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67" name="正方形/長方形 366">
          <a:extLst>
            <a:ext uri="{FF2B5EF4-FFF2-40B4-BE49-F238E27FC236}">
              <a16:creationId xmlns:a16="http://schemas.microsoft.com/office/drawing/2014/main" id="{00000000-0008-0000-0200-00006F01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68" name="正方形/長方形 367">
          <a:extLst>
            <a:ext uri="{FF2B5EF4-FFF2-40B4-BE49-F238E27FC236}">
              <a16:creationId xmlns:a16="http://schemas.microsoft.com/office/drawing/2014/main" id="{00000000-0008-0000-0200-00007001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69" name="正方形/長方形 368">
          <a:extLst>
            <a:ext uri="{FF2B5EF4-FFF2-40B4-BE49-F238E27FC236}">
              <a16:creationId xmlns:a16="http://schemas.microsoft.com/office/drawing/2014/main" id="{00000000-0008-0000-0200-00007101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70" name="正方形/長方形 369">
          <a:extLst>
            <a:ext uri="{FF2B5EF4-FFF2-40B4-BE49-F238E27FC236}">
              <a16:creationId xmlns:a16="http://schemas.microsoft.com/office/drawing/2014/main" id="{00000000-0008-0000-0200-00007201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71" name="正方形/長方形 370">
          <a:extLst>
            <a:ext uri="{FF2B5EF4-FFF2-40B4-BE49-F238E27FC236}">
              <a16:creationId xmlns:a16="http://schemas.microsoft.com/office/drawing/2014/main" id="{00000000-0008-0000-0200-00007301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72" name="テキスト ボックス 371">
          <a:extLst>
            <a:ext uri="{FF2B5EF4-FFF2-40B4-BE49-F238E27FC236}">
              <a16:creationId xmlns:a16="http://schemas.microsoft.com/office/drawing/2014/main" id="{00000000-0008-0000-0200-00007401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73" name="直線コネクタ 372">
          <a:extLst>
            <a:ext uri="{FF2B5EF4-FFF2-40B4-BE49-F238E27FC236}">
              <a16:creationId xmlns:a16="http://schemas.microsoft.com/office/drawing/2014/main" id="{00000000-0008-0000-0200-00007501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374" name="直線コネクタ 373">
          <a:extLst>
            <a:ext uri="{FF2B5EF4-FFF2-40B4-BE49-F238E27FC236}">
              <a16:creationId xmlns:a16="http://schemas.microsoft.com/office/drawing/2014/main" id="{00000000-0008-0000-0200-00007601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375" name="テキスト ボックス 374">
          <a:extLst>
            <a:ext uri="{FF2B5EF4-FFF2-40B4-BE49-F238E27FC236}">
              <a16:creationId xmlns:a16="http://schemas.microsoft.com/office/drawing/2014/main" id="{00000000-0008-0000-0200-00007701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376" name="直線コネクタ 375">
          <a:extLst>
            <a:ext uri="{FF2B5EF4-FFF2-40B4-BE49-F238E27FC236}">
              <a16:creationId xmlns:a16="http://schemas.microsoft.com/office/drawing/2014/main" id="{00000000-0008-0000-0200-00007801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377" name="テキスト ボックス 376">
          <a:extLst>
            <a:ext uri="{FF2B5EF4-FFF2-40B4-BE49-F238E27FC236}">
              <a16:creationId xmlns:a16="http://schemas.microsoft.com/office/drawing/2014/main" id="{00000000-0008-0000-0200-00007901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378" name="直線コネクタ 377">
          <a:extLst>
            <a:ext uri="{FF2B5EF4-FFF2-40B4-BE49-F238E27FC236}">
              <a16:creationId xmlns:a16="http://schemas.microsoft.com/office/drawing/2014/main" id="{00000000-0008-0000-0200-00007A01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379" name="テキスト ボックス 378">
          <a:extLst>
            <a:ext uri="{FF2B5EF4-FFF2-40B4-BE49-F238E27FC236}">
              <a16:creationId xmlns:a16="http://schemas.microsoft.com/office/drawing/2014/main" id="{00000000-0008-0000-0200-00007B01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380" name="直線コネクタ 379">
          <a:extLst>
            <a:ext uri="{FF2B5EF4-FFF2-40B4-BE49-F238E27FC236}">
              <a16:creationId xmlns:a16="http://schemas.microsoft.com/office/drawing/2014/main" id="{00000000-0008-0000-0200-00007C01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381" name="テキスト ボックス 380">
          <a:extLst>
            <a:ext uri="{FF2B5EF4-FFF2-40B4-BE49-F238E27FC236}">
              <a16:creationId xmlns:a16="http://schemas.microsoft.com/office/drawing/2014/main" id="{00000000-0008-0000-0200-00007D01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382" name="直線コネクタ 381">
          <a:extLst>
            <a:ext uri="{FF2B5EF4-FFF2-40B4-BE49-F238E27FC236}">
              <a16:creationId xmlns:a16="http://schemas.microsoft.com/office/drawing/2014/main" id="{00000000-0008-0000-0200-00007E01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383" name="テキスト ボックス 382">
          <a:extLst>
            <a:ext uri="{FF2B5EF4-FFF2-40B4-BE49-F238E27FC236}">
              <a16:creationId xmlns:a16="http://schemas.microsoft.com/office/drawing/2014/main" id="{00000000-0008-0000-0200-00007F01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84" name="直線コネクタ 383">
          <a:extLst>
            <a:ext uri="{FF2B5EF4-FFF2-40B4-BE49-F238E27FC236}">
              <a16:creationId xmlns:a16="http://schemas.microsoft.com/office/drawing/2014/main" id="{00000000-0008-0000-0200-00008001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85" name="テキスト ボックス 384">
          <a:extLst>
            <a:ext uri="{FF2B5EF4-FFF2-40B4-BE49-F238E27FC236}">
              <a16:creationId xmlns:a16="http://schemas.microsoft.com/office/drawing/2014/main" id="{00000000-0008-0000-0200-00008101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86" name="【保健センター・保健所】&#10;一人当たり面積グラフ枠">
          <a:extLst>
            <a:ext uri="{FF2B5EF4-FFF2-40B4-BE49-F238E27FC236}">
              <a16:creationId xmlns:a16="http://schemas.microsoft.com/office/drawing/2014/main" id="{00000000-0008-0000-0200-00008201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38100</xdr:rowOff>
    </xdr:from>
    <xdr:to>
      <xdr:col>116</xdr:col>
      <xdr:colOff>62864</xdr:colOff>
      <xdr:row>63</xdr:row>
      <xdr:rowOff>144780</xdr:rowOff>
    </xdr:to>
    <xdr:cxnSp macro="">
      <xdr:nvCxnSpPr>
        <xdr:cNvPr id="387" name="直線コネクタ 386">
          <a:extLst>
            <a:ext uri="{FF2B5EF4-FFF2-40B4-BE49-F238E27FC236}">
              <a16:creationId xmlns:a16="http://schemas.microsoft.com/office/drawing/2014/main" id="{00000000-0008-0000-0200-000083010000}"/>
            </a:ext>
          </a:extLst>
        </xdr:cNvPr>
        <xdr:cNvCxnSpPr/>
      </xdr:nvCxnSpPr>
      <xdr:spPr>
        <a:xfrm flipV="1">
          <a:off x="22160864" y="9467850"/>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148607</xdr:rowOff>
    </xdr:from>
    <xdr:ext cx="469744" cy="259045"/>
    <xdr:sp macro="" textlink="">
      <xdr:nvSpPr>
        <xdr:cNvPr id="388" name="【保健センター・保健所】&#10;一人当たり面積最小値テキスト">
          <a:extLst>
            <a:ext uri="{FF2B5EF4-FFF2-40B4-BE49-F238E27FC236}">
              <a16:creationId xmlns:a16="http://schemas.microsoft.com/office/drawing/2014/main" id="{00000000-0008-0000-0200-000084010000}"/>
            </a:ext>
          </a:extLst>
        </xdr:cNvPr>
        <xdr:cNvSpPr txBox="1"/>
      </xdr:nvSpPr>
      <xdr:spPr>
        <a:xfrm>
          <a:off x="22199600" y="1094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144780</xdr:rowOff>
    </xdr:from>
    <xdr:to>
      <xdr:col>116</xdr:col>
      <xdr:colOff>152400</xdr:colOff>
      <xdr:row>63</xdr:row>
      <xdr:rowOff>144780</xdr:rowOff>
    </xdr:to>
    <xdr:cxnSp macro="">
      <xdr:nvCxnSpPr>
        <xdr:cNvPr id="389" name="直線コネクタ 388">
          <a:extLst>
            <a:ext uri="{FF2B5EF4-FFF2-40B4-BE49-F238E27FC236}">
              <a16:creationId xmlns:a16="http://schemas.microsoft.com/office/drawing/2014/main" id="{00000000-0008-0000-0200-000085010000}"/>
            </a:ext>
          </a:extLst>
        </xdr:cNvPr>
        <xdr:cNvCxnSpPr/>
      </xdr:nvCxnSpPr>
      <xdr:spPr>
        <a:xfrm>
          <a:off x="22072600" y="10946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156227</xdr:rowOff>
    </xdr:from>
    <xdr:ext cx="469744" cy="259045"/>
    <xdr:sp macro="" textlink="">
      <xdr:nvSpPr>
        <xdr:cNvPr id="390" name="【保健センター・保健所】&#10;一人当たり面積最大値テキスト">
          <a:extLst>
            <a:ext uri="{FF2B5EF4-FFF2-40B4-BE49-F238E27FC236}">
              <a16:creationId xmlns:a16="http://schemas.microsoft.com/office/drawing/2014/main" id="{00000000-0008-0000-0200-000086010000}"/>
            </a:ext>
          </a:extLst>
        </xdr:cNvPr>
        <xdr:cNvSpPr txBox="1"/>
      </xdr:nvSpPr>
      <xdr:spPr>
        <a:xfrm>
          <a:off x="22199600" y="924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38100</xdr:rowOff>
    </xdr:from>
    <xdr:to>
      <xdr:col>116</xdr:col>
      <xdr:colOff>152400</xdr:colOff>
      <xdr:row>55</xdr:row>
      <xdr:rowOff>38100</xdr:rowOff>
    </xdr:to>
    <xdr:cxnSp macro="">
      <xdr:nvCxnSpPr>
        <xdr:cNvPr id="391" name="直線コネクタ 390">
          <a:extLst>
            <a:ext uri="{FF2B5EF4-FFF2-40B4-BE49-F238E27FC236}">
              <a16:creationId xmlns:a16="http://schemas.microsoft.com/office/drawing/2014/main" id="{00000000-0008-0000-0200-000087010000}"/>
            </a:ext>
          </a:extLst>
        </xdr:cNvPr>
        <xdr:cNvCxnSpPr/>
      </xdr:nvCxnSpPr>
      <xdr:spPr>
        <a:xfrm>
          <a:off x="22072600" y="946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116857</xdr:rowOff>
    </xdr:from>
    <xdr:ext cx="469744" cy="259045"/>
    <xdr:sp macro="" textlink="">
      <xdr:nvSpPr>
        <xdr:cNvPr id="392" name="【保健センター・保健所】&#10;一人当たり面積平均値テキスト">
          <a:extLst>
            <a:ext uri="{FF2B5EF4-FFF2-40B4-BE49-F238E27FC236}">
              <a16:creationId xmlns:a16="http://schemas.microsoft.com/office/drawing/2014/main" id="{00000000-0008-0000-0200-000088010000}"/>
            </a:ext>
          </a:extLst>
        </xdr:cNvPr>
        <xdr:cNvSpPr txBox="1"/>
      </xdr:nvSpPr>
      <xdr:spPr>
        <a:xfrm>
          <a:off x="22199600" y="104038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93980</xdr:rowOff>
    </xdr:from>
    <xdr:to>
      <xdr:col>116</xdr:col>
      <xdr:colOff>114300</xdr:colOff>
      <xdr:row>62</xdr:row>
      <xdr:rowOff>24130</xdr:rowOff>
    </xdr:to>
    <xdr:sp macro="" textlink="">
      <xdr:nvSpPr>
        <xdr:cNvPr id="393" name="フローチャート: 判断 392">
          <a:extLst>
            <a:ext uri="{FF2B5EF4-FFF2-40B4-BE49-F238E27FC236}">
              <a16:creationId xmlns:a16="http://schemas.microsoft.com/office/drawing/2014/main" id="{00000000-0008-0000-0200-000089010000}"/>
            </a:ext>
          </a:extLst>
        </xdr:cNvPr>
        <xdr:cNvSpPr/>
      </xdr:nvSpPr>
      <xdr:spPr>
        <a:xfrm>
          <a:off x="22110700" y="1055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116840</xdr:rowOff>
    </xdr:from>
    <xdr:to>
      <xdr:col>112</xdr:col>
      <xdr:colOff>38100</xdr:colOff>
      <xdr:row>62</xdr:row>
      <xdr:rowOff>46990</xdr:rowOff>
    </xdr:to>
    <xdr:sp macro="" textlink="">
      <xdr:nvSpPr>
        <xdr:cNvPr id="394" name="フローチャート: 判断 393">
          <a:extLst>
            <a:ext uri="{FF2B5EF4-FFF2-40B4-BE49-F238E27FC236}">
              <a16:creationId xmlns:a16="http://schemas.microsoft.com/office/drawing/2014/main" id="{00000000-0008-0000-0200-00008A010000}"/>
            </a:ext>
          </a:extLst>
        </xdr:cNvPr>
        <xdr:cNvSpPr/>
      </xdr:nvSpPr>
      <xdr:spPr>
        <a:xfrm>
          <a:off x="212725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113030</xdr:rowOff>
    </xdr:from>
    <xdr:to>
      <xdr:col>107</xdr:col>
      <xdr:colOff>101600</xdr:colOff>
      <xdr:row>62</xdr:row>
      <xdr:rowOff>43180</xdr:rowOff>
    </xdr:to>
    <xdr:sp macro="" textlink="">
      <xdr:nvSpPr>
        <xdr:cNvPr id="395" name="フローチャート: 判断 394">
          <a:extLst>
            <a:ext uri="{FF2B5EF4-FFF2-40B4-BE49-F238E27FC236}">
              <a16:creationId xmlns:a16="http://schemas.microsoft.com/office/drawing/2014/main" id="{00000000-0008-0000-0200-00008B010000}"/>
            </a:ext>
          </a:extLst>
        </xdr:cNvPr>
        <xdr:cNvSpPr/>
      </xdr:nvSpPr>
      <xdr:spPr>
        <a:xfrm>
          <a:off x="20383500" y="1057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120650</xdr:rowOff>
    </xdr:from>
    <xdr:to>
      <xdr:col>102</xdr:col>
      <xdr:colOff>165100</xdr:colOff>
      <xdr:row>62</xdr:row>
      <xdr:rowOff>50800</xdr:rowOff>
    </xdr:to>
    <xdr:sp macro="" textlink="">
      <xdr:nvSpPr>
        <xdr:cNvPr id="396" name="フローチャート: 判断 395">
          <a:extLst>
            <a:ext uri="{FF2B5EF4-FFF2-40B4-BE49-F238E27FC236}">
              <a16:creationId xmlns:a16="http://schemas.microsoft.com/office/drawing/2014/main" id="{00000000-0008-0000-0200-00008C010000}"/>
            </a:ext>
          </a:extLst>
        </xdr:cNvPr>
        <xdr:cNvSpPr/>
      </xdr:nvSpPr>
      <xdr:spPr>
        <a:xfrm>
          <a:off x="19494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147320</xdr:rowOff>
    </xdr:from>
    <xdr:to>
      <xdr:col>98</xdr:col>
      <xdr:colOff>38100</xdr:colOff>
      <xdr:row>62</xdr:row>
      <xdr:rowOff>77470</xdr:rowOff>
    </xdr:to>
    <xdr:sp macro="" textlink="">
      <xdr:nvSpPr>
        <xdr:cNvPr id="397" name="フローチャート: 判断 396">
          <a:extLst>
            <a:ext uri="{FF2B5EF4-FFF2-40B4-BE49-F238E27FC236}">
              <a16:creationId xmlns:a16="http://schemas.microsoft.com/office/drawing/2014/main" id="{00000000-0008-0000-0200-00008D010000}"/>
            </a:ext>
          </a:extLst>
        </xdr:cNvPr>
        <xdr:cNvSpPr/>
      </xdr:nvSpPr>
      <xdr:spPr>
        <a:xfrm>
          <a:off x="18605500" y="1060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398" name="テキスト ボックス 397">
          <a:extLst>
            <a:ext uri="{FF2B5EF4-FFF2-40B4-BE49-F238E27FC236}">
              <a16:creationId xmlns:a16="http://schemas.microsoft.com/office/drawing/2014/main" id="{00000000-0008-0000-0200-00008E01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399" name="テキスト ボックス 398">
          <a:extLst>
            <a:ext uri="{FF2B5EF4-FFF2-40B4-BE49-F238E27FC236}">
              <a16:creationId xmlns:a16="http://schemas.microsoft.com/office/drawing/2014/main" id="{00000000-0008-0000-0200-00008F01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00" name="テキスト ボックス 399">
          <a:extLst>
            <a:ext uri="{FF2B5EF4-FFF2-40B4-BE49-F238E27FC236}">
              <a16:creationId xmlns:a16="http://schemas.microsoft.com/office/drawing/2014/main" id="{00000000-0008-0000-0200-00009001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01" name="テキスト ボックス 400">
          <a:extLst>
            <a:ext uri="{FF2B5EF4-FFF2-40B4-BE49-F238E27FC236}">
              <a16:creationId xmlns:a16="http://schemas.microsoft.com/office/drawing/2014/main" id="{00000000-0008-0000-0200-00009101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02" name="テキスト ボックス 401">
          <a:extLst>
            <a:ext uri="{FF2B5EF4-FFF2-40B4-BE49-F238E27FC236}">
              <a16:creationId xmlns:a16="http://schemas.microsoft.com/office/drawing/2014/main" id="{00000000-0008-0000-0200-00009201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48260</xdr:rowOff>
    </xdr:from>
    <xdr:to>
      <xdr:col>116</xdr:col>
      <xdr:colOff>114300</xdr:colOff>
      <xdr:row>63</xdr:row>
      <xdr:rowOff>149860</xdr:rowOff>
    </xdr:to>
    <xdr:sp macro="" textlink="">
      <xdr:nvSpPr>
        <xdr:cNvPr id="403" name="楕円 402">
          <a:extLst>
            <a:ext uri="{FF2B5EF4-FFF2-40B4-BE49-F238E27FC236}">
              <a16:creationId xmlns:a16="http://schemas.microsoft.com/office/drawing/2014/main" id="{00000000-0008-0000-0200-000093010000}"/>
            </a:ext>
          </a:extLst>
        </xdr:cNvPr>
        <xdr:cNvSpPr/>
      </xdr:nvSpPr>
      <xdr:spPr>
        <a:xfrm>
          <a:off x="22110700" y="1084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134637</xdr:rowOff>
    </xdr:from>
    <xdr:ext cx="469744" cy="259045"/>
    <xdr:sp macro="" textlink="">
      <xdr:nvSpPr>
        <xdr:cNvPr id="404" name="【保健センター・保健所】&#10;一人当たり面積該当値テキスト">
          <a:extLst>
            <a:ext uri="{FF2B5EF4-FFF2-40B4-BE49-F238E27FC236}">
              <a16:creationId xmlns:a16="http://schemas.microsoft.com/office/drawing/2014/main" id="{00000000-0008-0000-0200-000094010000}"/>
            </a:ext>
          </a:extLst>
        </xdr:cNvPr>
        <xdr:cNvSpPr txBox="1"/>
      </xdr:nvSpPr>
      <xdr:spPr>
        <a:xfrm>
          <a:off x="22199600" y="10764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52070</xdr:rowOff>
    </xdr:from>
    <xdr:to>
      <xdr:col>112</xdr:col>
      <xdr:colOff>38100</xdr:colOff>
      <xdr:row>63</xdr:row>
      <xdr:rowOff>153670</xdr:rowOff>
    </xdr:to>
    <xdr:sp macro="" textlink="">
      <xdr:nvSpPr>
        <xdr:cNvPr id="405" name="楕円 404">
          <a:extLst>
            <a:ext uri="{FF2B5EF4-FFF2-40B4-BE49-F238E27FC236}">
              <a16:creationId xmlns:a16="http://schemas.microsoft.com/office/drawing/2014/main" id="{00000000-0008-0000-0200-000095010000}"/>
            </a:ext>
          </a:extLst>
        </xdr:cNvPr>
        <xdr:cNvSpPr/>
      </xdr:nvSpPr>
      <xdr:spPr>
        <a:xfrm>
          <a:off x="21272500" y="1085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99060</xdr:rowOff>
    </xdr:from>
    <xdr:to>
      <xdr:col>116</xdr:col>
      <xdr:colOff>63500</xdr:colOff>
      <xdr:row>63</xdr:row>
      <xdr:rowOff>102870</xdr:rowOff>
    </xdr:to>
    <xdr:cxnSp macro="">
      <xdr:nvCxnSpPr>
        <xdr:cNvPr id="406" name="直線コネクタ 405">
          <a:extLst>
            <a:ext uri="{FF2B5EF4-FFF2-40B4-BE49-F238E27FC236}">
              <a16:creationId xmlns:a16="http://schemas.microsoft.com/office/drawing/2014/main" id="{00000000-0008-0000-0200-000096010000}"/>
            </a:ext>
          </a:extLst>
        </xdr:cNvPr>
        <xdr:cNvCxnSpPr/>
      </xdr:nvCxnSpPr>
      <xdr:spPr>
        <a:xfrm flipV="1">
          <a:off x="21323300" y="1090041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63517</xdr:rowOff>
    </xdr:from>
    <xdr:ext cx="469744" cy="259045"/>
    <xdr:sp macro="" textlink="">
      <xdr:nvSpPr>
        <xdr:cNvPr id="407" name="n_1aveValue【保健センター・保健所】&#10;一人当たり面積">
          <a:extLst>
            <a:ext uri="{FF2B5EF4-FFF2-40B4-BE49-F238E27FC236}">
              <a16:creationId xmlns:a16="http://schemas.microsoft.com/office/drawing/2014/main" id="{00000000-0008-0000-0200-000097010000}"/>
            </a:ext>
          </a:extLst>
        </xdr:cNvPr>
        <xdr:cNvSpPr txBox="1"/>
      </xdr:nvSpPr>
      <xdr:spPr>
        <a:xfrm>
          <a:off x="21075727" y="10350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59707</xdr:rowOff>
    </xdr:from>
    <xdr:ext cx="469744" cy="259045"/>
    <xdr:sp macro="" textlink="">
      <xdr:nvSpPr>
        <xdr:cNvPr id="408" name="n_2aveValue【保健センター・保健所】&#10;一人当たり面積">
          <a:extLst>
            <a:ext uri="{FF2B5EF4-FFF2-40B4-BE49-F238E27FC236}">
              <a16:creationId xmlns:a16="http://schemas.microsoft.com/office/drawing/2014/main" id="{00000000-0008-0000-0200-000098010000}"/>
            </a:ext>
          </a:extLst>
        </xdr:cNvPr>
        <xdr:cNvSpPr txBox="1"/>
      </xdr:nvSpPr>
      <xdr:spPr>
        <a:xfrm>
          <a:off x="20199427" y="1034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67327</xdr:rowOff>
    </xdr:from>
    <xdr:ext cx="469744" cy="259045"/>
    <xdr:sp macro="" textlink="">
      <xdr:nvSpPr>
        <xdr:cNvPr id="409" name="n_3aveValue【保健センター・保健所】&#10;一人当たり面積">
          <a:extLst>
            <a:ext uri="{FF2B5EF4-FFF2-40B4-BE49-F238E27FC236}">
              <a16:creationId xmlns:a16="http://schemas.microsoft.com/office/drawing/2014/main" id="{00000000-0008-0000-0200-000099010000}"/>
            </a:ext>
          </a:extLst>
        </xdr:cNvPr>
        <xdr:cNvSpPr txBox="1"/>
      </xdr:nvSpPr>
      <xdr:spPr>
        <a:xfrm>
          <a:off x="19310427" y="103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93997</xdr:rowOff>
    </xdr:from>
    <xdr:ext cx="469744" cy="259045"/>
    <xdr:sp macro="" textlink="">
      <xdr:nvSpPr>
        <xdr:cNvPr id="410" name="n_4aveValue【保健センター・保健所】&#10;一人当たり面積">
          <a:extLst>
            <a:ext uri="{FF2B5EF4-FFF2-40B4-BE49-F238E27FC236}">
              <a16:creationId xmlns:a16="http://schemas.microsoft.com/office/drawing/2014/main" id="{00000000-0008-0000-0200-00009A010000}"/>
            </a:ext>
          </a:extLst>
        </xdr:cNvPr>
        <xdr:cNvSpPr txBox="1"/>
      </xdr:nvSpPr>
      <xdr:spPr>
        <a:xfrm>
          <a:off x="18421427" y="1038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144797</xdr:rowOff>
    </xdr:from>
    <xdr:ext cx="469744" cy="259045"/>
    <xdr:sp macro="" textlink="">
      <xdr:nvSpPr>
        <xdr:cNvPr id="411" name="n_1mainValue【保健センター・保健所】&#10;一人当たり面積">
          <a:extLst>
            <a:ext uri="{FF2B5EF4-FFF2-40B4-BE49-F238E27FC236}">
              <a16:creationId xmlns:a16="http://schemas.microsoft.com/office/drawing/2014/main" id="{00000000-0008-0000-0200-00009B010000}"/>
            </a:ext>
          </a:extLst>
        </xdr:cNvPr>
        <xdr:cNvSpPr txBox="1"/>
      </xdr:nvSpPr>
      <xdr:spPr>
        <a:xfrm>
          <a:off x="21075727" y="1094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12" name="正方形/長方形 411">
          <a:extLst>
            <a:ext uri="{FF2B5EF4-FFF2-40B4-BE49-F238E27FC236}">
              <a16:creationId xmlns:a16="http://schemas.microsoft.com/office/drawing/2014/main" id="{00000000-0008-0000-0200-00009C01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13" name="正方形/長方形 412">
          <a:extLst>
            <a:ext uri="{FF2B5EF4-FFF2-40B4-BE49-F238E27FC236}">
              <a16:creationId xmlns:a16="http://schemas.microsoft.com/office/drawing/2014/main" id="{00000000-0008-0000-0200-00009D01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14" name="正方形/長方形 413">
          <a:extLst>
            <a:ext uri="{FF2B5EF4-FFF2-40B4-BE49-F238E27FC236}">
              <a16:creationId xmlns:a16="http://schemas.microsoft.com/office/drawing/2014/main" id="{00000000-0008-0000-0200-00009E01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15" name="正方形/長方形 414">
          <a:extLst>
            <a:ext uri="{FF2B5EF4-FFF2-40B4-BE49-F238E27FC236}">
              <a16:creationId xmlns:a16="http://schemas.microsoft.com/office/drawing/2014/main" id="{00000000-0008-0000-0200-00009F01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16" name="正方形/長方形 415">
          <a:extLst>
            <a:ext uri="{FF2B5EF4-FFF2-40B4-BE49-F238E27FC236}">
              <a16:creationId xmlns:a16="http://schemas.microsoft.com/office/drawing/2014/main" id="{00000000-0008-0000-0200-0000A001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17" name="正方形/長方形 416">
          <a:extLst>
            <a:ext uri="{FF2B5EF4-FFF2-40B4-BE49-F238E27FC236}">
              <a16:creationId xmlns:a16="http://schemas.microsoft.com/office/drawing/2014/main" id="{00000000-0008-0000-0200-0000A101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18" name="正方形/長方形 417">
          <a:extLst>
            <a:ext uri="{FF2B5EF4-FFF2-40B4-BE49-F238E27FC236}">
              <a16:creationId xmlns:a16="http://schemas.microsoft.com/office/drawing/2014/main" id="{00000000-0008-0000-0200-0000A201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19" name="正方形/長方形 418">
          <a:extLst>
            <a:ext uri="{FF2B5EF4-FFF2-40B4-BE49-F238E27FC236}">
              <a16:creationId xmlns:a16="http://schemas.microsoft.com/office/drawing/2014/main" id="{00000000-0008-0000-0200-0000A301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20" name="テキスト ボックス 419">
          <a:extLst>
            <a:ext uri="{FF2B5EF4-FFF2-40B4-BE49-F238E27FC236}">
              <a16:creationId xmlns:a16="http://schemas.microsoft.com/office/drawing/2014/main" id="{00000000-0008-0000-0200-0000A401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21" name="直線コネクタ 420">
          <a:extLst>
            <a:ext uri="{FF2B5EF4-FFF2-40B4-BE49-F238E27FC236}">
              <a16:creationId xmlns:a16="http://schemas.microsoft.com/office/drawing/2014/main" id="{00000000-0008-0000-0200-0000A501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22" name="テキスト ボックス 421">
          <a:extLst>
            <a:ext uri="{FF2B5EF4-FFF2-40B4-BE49-F238E27FC236}">
              <a16:creationId xmlns:a16="http://schemas.microsoft.com/office/drawing/2014/main" id="{00000000-0008-0000-0200-0000A601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23" name="直線コネクタ 422">
          <a:extLst>
            <a:ext uri="{FF2B5EF4-FFF2-40B4-BE49-F238E27FC236}">
              <a16:creationId xmlns:a16="http://schemas.microsoft.com/office/drawing/2014/main" id="{00000000-0008-0000-0200-0000A701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424" name="テキスト ボックス 423">
          <a:extLst>
            <a:ext uri="{FF2B5EF4-FFF2-40B4-BE49-F238E27FC236}">
              <a16:creationId xmlns:a16="http://schemas.microsoft.com/office/drawing/2014/main" id="{00000000-0008-0000-0200-0000A801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25" name="直線コネクタ 424">
          <a:extLst>
            <a:ext uri="{FF2B5EF4-FFF2-40B4-BE49-F238E27FC236}">
              <a16:creationId xmlns:a16="http://schemas.microsoft.com/office/drawing/2014/main" id="{00000000-0008-0000-0200-0000A901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426" name="テキスト ボックス 425">
          <a:extLst>
            <a:ext uri="{FF2B5EF4-FFF2-40B4-BE49-F238E27FC236}">
              <a16:creationId xmlns:a16="http://schemas.microsoft.com/office/drawing/2014/main" id="{00000000-0008-0000-0200-0000AA01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27" name="直線コネクタ 426">
          <a:extLst>
            <a:ext uri="{FF2B5EF4-FFF2-40B4-BE49-F238E27FC236}">
              <a16:creationId xmlns:a16="http://schemas.microsoft.com/office/drawing/2014/main" id="{00000000-0008-0000-0200-0000AB01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428" name="テキスト ボックス 427">
          <a:extLst>
            <a:ext uri="{FF2B5EF4-FFF2-40B4-BE49-F238E27FC236}">
              <a16:creationId xmlns:a16="http://schemas.microsoft.com/office/drawing/2014/main" id="{00000000-0008-0000-0200-0000AC01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29" name="直線コネクタ 428">
          <a:extLst>
            <a:ext uri="{FF2B5EF4-FFF2-40B4-BE49-F238E27FC236}">
              <a16:creationId xmlns:a16="http://schemas.microsoft.com/office/drawing/2014/main" id="{00000000-0008-0000-0200-0000AD01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430" name="テキスト ボックス 429">
          <a:extLst>
            <a:ext uri="{FF2B5EF4-FFF2-40B4-BE49-F238E27FC236}">
              <a16:creationId xmlns:a16="http://schemas.microsoft.com/office/drawing/2014/main" id="{00000000-0008-0000-0200-0000AE01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31" name="直線コネクタ 430">
          <a:extLst>
            <a:ext uri="{FF2B5EF4-FFF2-40B4-BE49-F238E27FC236}">
              <a16:creationId xmlns:a16="http://schemas.microsoft.com/office/drawing/2014/main" id="{00000000-0008-0000-0200-0000AF01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432" name="テキスト ボックス 431">
          <a:extLst>
            <a:ext uri="{FF2B5EF4-FFF2-40B4-BE49-F238E27FC236}">
              <a16:creationId xmlns:a16="http://schemas.microsoft.com/office/drawing/2014/main" id="{00000000-0008-0000-0200-0000B001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33" name="直線コネクタ 432">
          <a:extLst>
            <a:ext uri="{FF2B5EF4-FFF2-40B4-BE49-F238E27FC236}">
              <a16:creationId xmlns:a16="http://schemas.microsoft.com/office/drawing/2014/main" id="{00000000-0008-0000-0200-0000B101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434" name="テキスト ボックス 433">
          <a:extLst>
            <a:ext uri="{FF2B5EF4-FFF2-40B4-BE49-F238E27FC236}">
              <a16:creationId xmlns:a16="http://schemas.microsoft.com/office/drawing/2014/main" id="{00000000-0008-0000-0200-0000B201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35" name="【消防施設】&#10;有形固定資産減価償却率グラフ枠">
          <a:extLst>
            <a:ext uri="{FF2B5EF4-FFF2-40B4-BE49-F238E27FC236}">
              <a16:creationId xmlns:a16="http://schemas.microsoft.com/office/drawing/2014/main" id="{00000000-0008-0000-0200-0000B301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51436</xdr:rowOff>
    </xdr:from>
    <xdr:to>
      <xdr:col>85</xdr:col>
      <xdr:colOff>126364</xdr:colOff>
      <xdr:row>86</xdr:row>
      <xdr:rowOff>34289</xdr:rowOff>
    </xdr:to>
    <xdr:cxnSp macro="">
      <xdr:nvCxnSpPr>
        <xdr:cNvPr id="436" name="直線コネクタ 435">
          <a:extLst>
            <a:ext uri="{FF2B5EF4-FFF2-40B4-BE49-F238E27FC236}">
              <a16:creationId xmlns:a16="http://schemas.microsoft.com/office/drawing/2014/main" id="{00000000-0008-0000-0200-0000B4010000}"/>
            </a:ext>
          </a:extLst>
        </xdr:cNvPr>
        <xdr:cNvCxnSpPr/>
      </xdr:nvCxnSpPr>
      <xdr:spPr>
        <a:xfrm flipV="1">
          <a:off x="16318864" y="13424536"/>
          <a:ext cx="0" cy="1354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437" name="【消防施設】&#10;有形固定資産減価償却率最小値テキスト">
          <a:extLst>
            <a:ext uri="{FF2B5EF4-FFF2-40B4-BE49-F238E27FC236}">
              <a16:creationId xmlns:a16="http://schemas.microsoft.com/office/drawing/2014/main" id="{00000000-0008-0000-0200-0000B5010000}"/>
            </a:ext>
          </a:extLst>
        </xdr:cNvPr>
        <xdr:cNvSpPr txBox="1"/>
      </xdr:nvSpPr>
      <xdr:spPr>
        <a:xfrm>
          <a:off x="16357600" y="1478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438" name="直線コネクタ 437">
          <a:extLst>
            <a:ext uri="{FF2B5EF4-FFF2-40B4-BE49-F238E27FC236}">
              <a16:creationId xmlns:a16="http://schemas.microsoft.com/office/drawing/2014/main" id="{00000000-0008-0000-0200-0000B6010000}"/>
            </a:ext>
          </a:extLst>
        </xdr:cNvPr>
        <xdr:cNvCxnSpPr/>
      </xdr:nvCxnSpPr>
      <xdr:spPr>
        <a:xfrm>
          <a:off x="16230600" y="14778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169563</xdr:rowOff>
    </xdr:from>
    <xdr:ext cx="405111" cy="259045"/>
    <xdr:sp macro="" textlink="">
      <xdr:nvSpPr>
        <xdr:cNvPr id="439" name="【消防施設】&#10;有形固定資産減価償却率最大値テキスト">
          <a:extLst>
            <a:ext uri="{FF2B5EF4-FFF2-40B4-BE49-F238E27FC236}">
              <a16:creationId xmlns:a16="http://schemas.microsoft.com/office/drawing/2014/main" id="{00000000-0008-0000-0200-0000B7010000}"/>
            </a:ext>
          </a:extLst>
        </xdr:cNvPr>
        <xdr:cNvSpPr txBox="1"/>
      </xdr:nvSpPr>
      <xdr:spPr>
        <a:xfrm>
          <a:off x="16357600" y="13199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51436</xdr:rowOff>
    </xdr:from>
    <xdr:to>
      <xdr:col>86</xdr:col>
      <xdr:colOff>25400</xdr:colOff>
      <xdr:row>78</xdr:row>
      <xdr:rowOff>51436</xdr:rowOff>
    </xdr:to>
    <xdr:cxnSp macro="">
      <xdr:nvCxnSpPr>
        <xdr:cNvPr id="440" name="直線コネクタ 439">
          <a:extLst>
            <a:ext uri="{FF2B5EF4-FFF2-40B4-BE49-F238E27FC236}">
              <a16:creationId xmlns:a16="http://schemas.microsoft.com/office/drawing/2014/main" id="{00000000-0008-0000-0200-0000B8010000}"/>
            </a:ext>
          </a:extLst>
        </xdr:cNvPr>
        <xdr:cNvCxnSpPr/>
      </xdr:nvCxnSpPr>
      <xdr:spPr>
        <a:xfrm>
          <a:off x="16230600" y="134245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70502</xdr:rowOff>
    </xdr:from>
    <xdr:ext cx="405111" cy="259045"/>
    <xdr:sp macro="" textlink="">
      <xdr:nvSpPr>
        <xdr:cNvPr id="441" name="【消防施設】&#10;有形固定資産減価償却率平均値テキスト">
          <a:extLst>
            <a:ext uri="{FF2B5EF4-FFF2-40B4-BE49-F238E27FC236}">
              <a16:creationId xmlns:a16="http://schemas.microsoft.com/office/drawing/2014/main" id="{00000000-0008-0000-0200-0000B9010000}"/>
            </a:ext>
          </a:extLst>
        </xdr:cNvPr>
        <xdr:cNvSpPr txBox="1"/>
      </xdr:nvSpPr>
      <xdr:spPr>
        <a:xfrm>
          <a:off x="16357600" y="141294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92075</xdr:rowOff>
    </xdr:from>
    <xdr:to>
      <xdr:col>85</xdr:col>
      <xdr:colOff>177800</xdr:colOff>
      <xdr:row>83</xdr:row>
      <xdr:rowOff>22225</xdr:rowOff>
    </xdr:to>
    <xdr:sp macro="" textlink="">
      <xdr:nvSpPr>
        <xdr:cNvPr id="442" name="フローチャート: 判断 441">
          <a:extLst>
            <a:ext uri="{FF2B5EF4-FFF2-40B4-BE49-F238E27FC236}">
              <a16:creationId xmlns:a16="http://schemas.microsoft.com/office/drawing/2014/main" id="{00000000-0008-0000-0200-0000BA010000}"/>
            </a:ext>
          </a:extLst>
        </xdr:cNvPr>
        <xdr:cNvSpPr/>
      </xdr:nvSpPr>
      <xdr:spPr>
        <a:xfrm>
          <a:off x="16268700" y="1415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151130</xdr:rowOff>
    </xdr:from>
    <xdr:to>
      <xdr:col>81</xdr:col>
      <xdr:colOff>101600</xdr:colOff>
      <xdr:row>83</xdr:row>
      <xdr:rowOff>81280</xdr:rowOff>
    </xdr:to>
    <xdr:sp macro="" textlink="">
      <xdr:nvSpPr>
        <xdr:cNvPr id="443" name="フローチャート: 判断 442">
          <a:extLst>
            <a:ext uri="{FF2B5EF4-FFF2-40B4-BE49-F238E27FC236}">
              <a16:creationId xmlns:a16="http://schemas.microsoft.com/office/drawing/2014/main" id="{00000000-0008-0000-0200-0000BB010000}"/>
            </a:ext>
          </a:extLst>
        </xdr:cNvPr>
        <xdr:cNvSpPr/>
      </xdr:nvSpPr>
      <xdr:spPr>
        <a:xfrm>
          <a:off x="15430500" y="1421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120650</xdr:rowOff>
    </xdr:from>
    <xdr:to>
      <xdr:col>76</xdr:col>
      <xdr:colOff>165100</xdr:colOff>
      <xdr:row>83</xdr:row>
      <xdr:rowOff>50800</xdr:rowOff>
    </xdr:to>
    <xdr:sp macro="" textlink="">
      <xdr:nvSpPr>
        <xdr:cNvPr id="444" name="フローチャート: 判断 443">
          <a:extLst>
            <a:ext uri="{FF2B5EF4-FFF2-40B4-BE49-F238E27FC236}">
              <a16:creationId xmlns:a16="http://schemas.microsoft.com/office/drawing/2014/main" id="{00000000-0008-0000-0200-0000BC010000}"/>
            </a:ext>
          </a:extLst>
        </xdr:cNvPr>
        <xdr:cNvSpPr/>
      </xdr:nvSpPr>
      <xdr:spPr>
        <a:xfrm>
          <a:off x="14541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92075</xdr:rowOff>
    </xdr:from>
    <xdr:to>
      <xdr:col>72</xdr:col>
      <xdr:colOff>38100</xdr:colOff>
      <xdr:row>83</xdr:row>
      <xdr:rowOff>22225</xdr:rowOff>
    </xdr:to>
    <xdr:sp macro="" textlink="">
      <xdr:nvSpPr>
        <xdr:cNvPr id="445" name="フローチャート: 判断 444">
          <a:extLst>
            <a:ext uri="{FF2B5EF4-FFF2-40B4-BE49-F238E27FC236}">
              <a16:creationId xmlns:a16="http://schemas.microsoft.com/office/drawing/2014/main" id="{00000000-0008-0000-0200-0000BD010000}"/>
            </a:ext>
          </a:extLst>
        </xdr:cNvPr>
        <xdr:cNvSpPr/>
      </xdr:nvSpPr>
      <xdr:spPr>
        <a:xfrm>
          <a:off x="13652500" y="1415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40639</xdr:rowOff>
    </xdr:from>
    <xdr:to>
      <xdr:col>67</xdr:col>
      <xdr:colOff>101600</xdr:colOff>
      <xdr:row>82</xdr:row>
      <xdr:rowOff>142239</xdr:rowOff>
    </xdr:to>
    <xdr:sp macro="" textlink="">
      <xdr:nvSpPr>
        <xdr:cNvPr id="446" name="フローチャート: 判断 445">
          <a:extLst>
            <a:ext uri="{FF2B5EF4-FFF2-40B4-BE49-F238E27FC236}">
              <a16:creationId xmlns:a16="http://schemas.microsoft.com/office/drawing/2014/main" id="{00000000-0008-0000-0200-0000BE010000}"/>
            </a:ext>
          </a:extLst>
        </xdr:cNvPr>
        <xdr:cNvSpPr/>
      </xdr:nvSpPr>
      <xdr:spPr>
        <a:xfrm>
          <a:off x="12763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47" name="テキスト ボックス 446">
          <a:extLst>
            <a:ext uri="{FF2B5EF4-FFF2-40B4-BE49-F238E27FC236}">
              <a16:creationId xmlns:a16="http://schemas.microsoft.com/office/drawing/2014/main" id="{00000000-0008-0000-0200-0000BF01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48" name="テキスト ボックス 447">
          <a:extLst>
            <a:ext uri="{FF2B5EF4-FFF2-40B4-BE49-F238E27FC236}">
              <a16:creationId xmlns:a16="http://schemas.microsoft.com/office/drawing/2014/main" id="{00000000-0008-0000-0200-0000C001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49" name="テキスト ボックス 448">
          <a:extLst>
            <a:ext uri="{FF2B5EF4-FFF2-40B4-BE49-F238E27FC236}">
              <a16:creationId xmlns:a16="http://schemas.microsoft.com/office/drawing/2014/main" id="{00000000-0008-0000-0200-0000C101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50" name="テキスト ボックス 449">
          <a:extLst>
            <a:ext uri="{FF2B5EF4-FFF2-40B4-BE49-F238E27FC236}">
              <a16:creationId xmlns:a16="http://schemas.microsoft.com/office/drawing/2014/main" id="{00000000-0008-0000-0200-0000C201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51" name="テキスト ボックス 450">
          <a:extLst>
            <a:ext uri="{FF2B5EF4-FFF2-40B4-BE49-F238E27FC236}">
              <a16:creationId xmlns:a16="http://schemas.microsoft.com/office/drawing/2014/main" id="{00000000-0008-0000-0200-0000C301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34925</xdr:rowOff>
    </xdr:from>
    <xdr:to>
      <xdr:col>85</xdr:col>
      <xdr:colOff>177800</xdr:colOff>
      <xdr:row>82</xdr:row>
      <xdr:rowOff>136525</xdr:rowOff>
    </xdr:to>
    <xdr:sp macro="" textlink="">
      <xdr:nvSpPr>
        <xdr:cNvPr id="452" name="楕円 451">
          <a:extLst>
            <a:ext uri="{FF2B5EF4-FFF2-40B4-BE49-F238E27FC236}">
              <a16:creationId xmlns:a16="http://schemas.microsoft.com/office/drawing/2014/main" id="{00000000-0008-0000-0200-0000C4010000}"/>
            </a:ext>
          </a:extLst>
        </xdr:cNvPr>
        <xdr:cNvSpPr/>
      </xdr:nvSpPr>
      <xdr:spPr>
        <a:xfrm>
          <a:off x="16268700" y="1409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57802</xdr:rowOff>
    </xdr:from>
    <xdr:ext cx="405111" cy="259045"/>
    <xdr:sp macro="" textlink="">
      <xdr:nvSpPr>
        <xdr:cNvPr id="453" name="【消防施設】&#10;有形固定資産減価償却率該当値テキスト">
          <a:extLst>
            <a:ext uri="{FF2B5EF4-FFF2-40B4-BE49-F238E27FC236}">
              <a16:creationId xmlns:a16="http://schemas.microsoft.com/office/drawing/2014/main" id="{00000000-0008-0000-0200-0000C5010000}"/>
            </a:ext>
          </a:extLst>
        </xdr:cNvPr>
        <xdr:cNvSpPr txBox="1"/>
      </xdr:nvSpPr>
      <xdr:spPr>
        <a:xfrm>
          <a:off x="16357600" y="13945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23495</xdr:rowOff>
    </xdr:from>
    <xdr:to>
      <xdr:col>81</xdr:col>
      <xdr:colOff>101600</xdr:colOff>
      <xdr:row>82</xdr:row>
      <xdr:rowOff>125095</xdr:rowOff>
    </xdr:to>
    <xdr:sp macro="" textlink="">
      <xdr:nvSpPr>
        <xdr:cNvPr id="454" name="楕円 453">
          <a:extLst>
            <a:ext uri="{FF2B5EF4-FFF2-40B4-BE49-F238E27FC236}">
              <a16:creationId xmlns:a16="http://schemas.microsoft.com/office/drawing/2014/main" id="{00000000-0008-0000-0200-0000C6010000}"/>
            </a:ext>
          </a:extLst>
        </xdr:cNvPr>
        <xdr:cNvSpPr/>
      </xdr:nvSpPr>
      <xdr:spPr>
        <a:xfrm>
          <a:off x="15430500" y="1408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74295</xdr:rowOff>
    </xdr:from>
    <xdr:to>
      <xdr:col>85</xdr:col>
      <xdr:colOff>127000</xdr:colOff>
      <xdr:row>82</xdr:row>
      <xdr:rowOff>85725</xdr:rowOff>
    </xdr:to>
    <xdr:cxnSp macro="">
      <xdr:nvCxnSpPr>
        <xdr:cNvPr id="455" name="直線コネクタ 454">
          <a:extLst>
            <a:ext uri="{FF2B5EF4-FFF2-40B4-BE49-F238E27FC236}">
              <a16:creationId xmlns:a16="http://schemas.microsoft.com/office/drawing/2014/main" id="{00000000-0008-0000-0200-0000C7010000}"/>
            </a:ext>
          </a:extLst>
        </xdr:cNvPr>
        <xdr:cNvCxnSpPr/>
      </xdr:nvCxnSpPr>
      <xdr:spPr>
        <a:xfrm>
          <a:off x="15481300" y="1413319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2539</xdr:rowOff>
    </xdr:from>
    <xdr:to>
      <xdr:col>76</xdr:col>
      <xdr:colOff>165100</xdr:colOff>
      <xdr:row>82</xdr:row>
      <xdr:rowOff>104139</xdr:rowOff>
    </xdr:to>
    <xdr:sp macro="" textlink="">
      <xdr:nvSpPr>
        <xdr:cNvPr id="456" name="楕円 455">
          <a:extLst>
            <a:ext uri="{FF2B5EF4-FFF2-40B4-BE49-F238E27FC236}">
              <a16:creationId xmlns:a16="http://schemas.microsoft.com/office/drawing/2014/main" id="{00000000-0008-0000-0200-0000C8010000}"/>
            </a:ext>
          </a:extLst>
        </xdr:cNvPr>
        <xdr:cNvSpPr/>
      </xdr:nvSpPr>
      <xdr:spPr>
        <a:xfrm>
          <a:off x="14541500" y="14061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53339</xdr:rowOff>
    </xdr:from>
    <xdr:to>
      <xdr:col>81</xdr:col>
      <xdr:colOff>50800</xdr:colOff>
      <xdr:row>82</xdr:row>
      <xdr:rowOff>74295</xdr:rowOff>
    </xdr:to>
    <xdr:cxnSp macro="">
      <xdr:nvCxnSpPr>
        <xdr:cNvPr id="457" name="直線コネクタ 456">
          <a:extLst>
            <a:ext uri="{FF2B5EF4-FFF2-40B4-BE49-F238E27FC236}">
              <a16:creationId xmlns:a16="http://schemas.microsoft.com/office/drawing/2014/main" id="{00000000-0008-0000-0200-0000C9010000}"/>
            </a:ext>
          </a:extLst>
        </xdr:cNvPr>
        <xdr:cNvCxnSpPr/>
      </xdr:nvCxnSpPr>
      <xdr:spPr>
        <a:xfrm>
          <a:off x="14592300" y="14112239"/>
          <a:ext cx="8890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103505</xdr:rowOff>
    </xdr:from>
    <xdr:to>
      <xdr:col>72</xdr:col>
      <xdr:colOff>38100</xdr:colOff>
      <xdr:row>83</xdr:row>
      <xdr:rowOff>33655</xdr:rowOff>
    </xdr:to>
    <xdr:sp macro="" textlink="">
      <xdr:nvSpPr>
        <xdr:cNvPr id="458" name="楕円 457">
          <a:extLst>
            <a:ext uri="{FF2B5EF4-FFF2-40B4-BE49-F238E27FC236}">
              <a16:creationId xmlns:a16="http://schemas.microsoft.com/office/drawing/2014/main" id="{00000000-0008-0000-0200-0000CA010000}"/>
            </a:ext>
          </a:extLst>
        </xdr:cNvPr>
        <xdr:cNvSpPr/>
      </xdr:nvSpPr>
      <xdr:spPr>
        <a:xfrm>
          <a:off x="13652500" y="1416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53339</xdr:rowOff>
    </xdr:from>
    <xdr:to>
      <xdr:col>76</xdr:col>
      <xdr:colOff>114300</xdr:colOff>
      <xdr:row>82</xdr:row>
      <xdr:rowOff>154305</xdr:rowOff>
    </xdr:to>
    <xdr:cxnSp macro="">
      <xdr:nvCxnSpPr>
        <xdr:cNvPr id="459" name="直線コネクタ 458">
          <a:extLst>
            <a:ext uri="{FF2B5EF4-FFF2-40B4-BE49-F238E27FC236}">
              <a16:creationId xmlns:a16="http://schemas.microsoft.com/office/drawing/2014/main" id="{00000000-0008-0000-0200-0000CB010000}"/>
            </a:ext>
          </a:extLst>
        </xdr:cNvPr>
        <xdr:cNvCxnSpPr/>
      </xdr:nvCxnSpPr>
      <xdr:spPr>
        <a:xfrm flipV="1">
          <a:off x="13703300" y="14112239"/>
          <a:ext cx="889000" cy="100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23495</xdr:rowOff>
    </xdr:from>
    <xdr:to>
      <xdr:col>67</xdr:col>
      <xdr:colOff>101600</xdr:colOff>
      <xdr:row>82</xdr:row>
      <xdr:rowOff>125095</xdr:rowOff>
    </xdr:to>
    <xdr:sp macro="" textlink="">
      <xdr:nvSpPr>
        <xdr:cNvPr id="460" name="楕円 459">
          <a:extLst>
            <a:ext uri="{FF2B5EF4-FFF2-40B4-BE49-F238E27FC236}">
              <a16:creationId xmlns:a16="http://schemas.microsoft.com/office/drawing/2014/main" id="{00000000-0008-0000-0200-0000CC010000}"/>
            </a:ext>
          </a:extLst>
        </xdr:cNvPr>
        <xdr:cNvSpPr/>
      </xdr:nvSpPr>
      <xdr:spPr>
        <a:xfrm>
          <a:off x="12763500" y="1408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74295</xdr:rowOff>
    </xdr:from>
    <xdr:to>
      <xdr:col>71</xdr:col>
      <xdr:colOff>177800</xdr:colOff>
      <xdr:row>82</xdr:row>
      <xdr:rowOff>154305</xdr:rowOff>
    </xdr:to>
    <xdr:cxnSp macro="">
      <xdr:nvCxnSpPr>
        <xdr:cNvPr id="461" name="直線コネクタ 460">
          <a:extLst>
            <a:ext uri="{FF2B5EF4-FFF2-40B4-BE49-F238E27FC236}">
              <a16:creationId xmlns:a16="http://schemas.microsoft.com/office/drawing/2014/main" id="{00000000-0008-0000-0200-0000CD010000}"/>
            </a:ext>
          </a:extLst>
        </xdr:cNvPr>
        <xdr:cNvCxnSpPr/>
      </xdr:nvCxnSpPr>
      <xdr:spPr>
        <a:xfrm>
          <a:off x="12814300" y="14133195"/>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72407</xdr:rowOff>
    </xdr:from>
    <xdr:ext cx="405111" cy="259045"/>
    <xdr:sp macro="" textlink="">
      <xdr:nvSpPr>
        <xdr:cNvPr id="462" name="n_1aveValue【消防施設】&#10;有形固定資産減価償却率">
          <a:extLst>
            <a:ext uri="{FF2B5EF4-FFF2-40B4-BE49-F238E27FC236}">
              <a16:creationId xmlns:a16="http://schemas.microsoft.com/office/drawing/2014/main" id="{00000000-0008-0000-0200-0000CE010000}"/>
            </a:ext>
          </a:extLst>
        </xdr:cNvPr>
        <xdr:cNvSpPr txBox="1"/>
      </xdr:nvSpPr>
      <xdr:spPr>
        <a:xfrm>
          <a:off x="15266044" y="1430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41927</xdr:rowOff>
    </xdr:from>
    <xdr:ext cx="405111" cy="259045"/>
    <xdr:sp macro="" textlink="">
      <xdr:nvSpPr>
        <xdr:cNvPr id="463" name="n_2aveValue【消防施設】&#10;有形固定資産減価償却率">
          <a:extLst>
            <a:ext uri="{FF2B5EF4-FFF2-40B4-BE49-F238E27FC236}">
              <a16:creationId xmlns:a16="http://schemas.microsoft.com/office/drawing/2014/main" id="{00000000-0008-0000-0200-0000CF010000}"/>
            </a:ext>
          </a:extLst>
        </xdr:cNvPr>
        <xdr:cNvSpPr txBox="1"/>
      </xdr:nvSpPr>
      <xdr:spPr>
        <a:xfrm>
          <a:off x="14389744" y="1427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38752</xdr:rowOff>
    </xdr:from>
    <xdr:ext cx="405111" cy="259045"/>
    <xdr:sp macro="" textlink="">
      <xdr:nvSpPr>
        <xdr:cNvPr id="464" name="n_3aveValue【消防施設】&#10;有形固定資産減価償却率">
          <a:extLst>
            <a:ext uri="{FF2B5EF4-FFF2-40B4-BE49-F238E27FC236}">
              <a16:creationId xmlns:a16="http://schemas.microsoft.com/office/drawing/2014/main" id="{00000000-0008-0000-0200-0000D0010000}"/>
            </a:ext>
          </a:extLst>
        </xdr:cNvPr>
        <xdr:cNvSpPr txBox="1"/>
      </xdr:nvSpPr>
      <xdr:spPr>
        <a:xfrm>
          <a:off x="13500744" y="1392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133366</xdr:rowOff>
    </xdr:from>
    <xdr:ext cx="405111" cy="259045"/>
    <xdr:sp macro="" textlink="">
      <xdr:nvSpPr>
        <xdr:cNvPr id="465" name="n_4aveValue【消防施設】&#10;有形固定資産減価償却率">
          <a:extLst>
            <a:ext uri="{FF2B5EF4-FFF2-40B4-BE49-F238E27FC236}">
              <a16:creationId xmlns:a16="http://schemas.microsoft.com/office/drawing/2014/main" id="{00000000-0008-0000-0200-0000D1010000}"/>
            </a:ext>
          </a:extLst>
        </xdr:cNvPr>
        <xdr:cNvSpPr txBox="1"/>
      </xdr:nvSpPr>
      <xdr:spPr>
        <a:xfrm>
          <a:off x="12611744" y="14192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141622</xdr:rowOff>
    </xdr:from>
    <xdr:ext cx="405111" cy="259045"/>
    <xdr:sp macro="" textlink="">
      <xdr:nvSpPr>
        <xdr:cNvPr id="466" name="n_1mainValue【消防施設】&#10;有形固定資産減価償却率">
          <a:extLst>
            <a:ext uri="{FF2B5EF4-FFF2-40B4-BE49-F238E27FC236}">
              <a16:creationId xmlns:a16="http://schemas.microsoft.com/office/drawing/2014/main" id="{00000000-0008-0000-0200-0000D2010000}"/>
            </a:ext>
          </a:extLst>
        </xdr:cNvPr>
        <xdr:cNvSpPr txBox="1"/>
      </xdr:nvSpPr>
      <xdr:spPr>
        <a:xfrm>
          <a:off x="15266044" y="1385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120666</xdr:rowOff>
    </xdr:from>
    <xdr:ext cx="405111" cy="259045"/>
    <xdr:sp macro="" textlink="">
      <xdr:nvSpPr>
        <xdr:cNvPr id="467" name="n_2mainValue【消防施設】&#10;有形固定資産減価償却率">
          <a:extLst>
            <a:ext uri="{FF2B5EF4-FFF2-40B4-BE49-F238E27FC236}">
              <a16:creationId xmlns:a16="http://schemas.microsoft.com/office/drawing/2014/main" id="{00000000-0008-0000-0200-0000D3010000}"/>
            </a:ext>
          </a:extLst>
        </xdr:cNvPr>
        <xdr:cNvSpPr txBox="1"/>
      </xdr:nvSpPr>
      <xdr:spPr>
        <a:xfrm>
          <a:off x="14389744" y="1383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24782</xdr:rowOff>
    </xdr:from>
    <xdr:ext cx="405111" cy="259045"/>
    <xdr:sp macro="" textlink="">
      <xdr:nvSpPr>
        <xdr:cNvPr id="468" name="n_3mainValue【消防施設】&#10;有形固定資産減価償却率">
          <a:extLst>
            <a:ext uri="{FF2B5EF4-FFF2-40B4-BE49-F238E27FC236}">
              <a16:creationId xmlns:a16="http://schemas.microsoft.com/office/drawing/2014/main" id="{00000000-0008-0000-0200-0000D4010000}"/>
            </a:ext>
          </a:extLst>
        </xdr:cNvPr>
        <xdr:cNvSpPr txBox="1"/>
      </xdr:nvSpPr>
      <xdr:spPr>
        <a:xfrm>
          <a:off x="13500744" y="1425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141622</xdr:rowOff>
    </xdr:from>
    <xdr:ext cx="405111" cy="259045"/>
    <xdr:sp macro="" textlink="">
      <xdr:nvSpPr>
        <xdr:cNvPr id="469" name="n_4mainValue【消防施設】&#10;有形固定資産減価償却率">
          <a:extLst>
            <a:ext uri="{FF2B5EF4-FFF2-40B4-BE49-F238E27FC236}">
              <a16:creationId xmlns:a16="http://schemas.microsoft.com/office/drawing/2014/main" id="{00000000-0008-0000-0200-0000D5010000}"/>
            </a:ext>
          </a:extLst>
        </xdr:cNvPr>
        <xdr:cNvSpPr txBox="1"/>
      </xdr:nvSpPr>
      <xdr:spPr>
        <a:xfrm>
          <a:off x="12611744" y="1385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70" name="正方形/長方形 469">
          <a:extLst>
            <a:ext uri="{FF2B5EF4-FFF2-40B4-BE49-F238E27FC236}">
              <a16:creationId xmlns:a16="http://schemas.microsoft.com/office/drawing/2014/main" id="{00000000-0008-0000-0200-0000D601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71" name="正方形/長方形 470">
          <a:extLst>
            <a:ext uri="{FF2B5EF4-FFF2-40B4-BE49-F238E27FC236}">
              <a16:creationId xmlns:a16="http://schemas.microsoft.com/office/drawing/2014/main" id="{00000000-0008-0000-0200-0000D701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72" name="正方形/長方形 471">
          <a:extLst>
            <a:ext uri="{FF2B5EF4-FFF2-40B4-BE49-F238E27FC236}">
              <a16:creationId xmlns:a16="http://schemas.microsoft.com/office/drawing/2014/main" id="{00000000-0008-0000-0200-0000D801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73" name="正方形/長方形 472">
          <a:extLst>
            <a:ext uri="{FF2B5EF4-FFF2-40B4-BE49-F238E27FC236}">
              <a16:creationId xmlns:a16="http://schemas.microsoft.com/office/drawing/2014/main" id="{00000000-0008-0000-0200-0000D901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74" name="正方形/長方形 473">
          <a:extLst>
            <a:ext uri="{FF2B5EF4-FFF2-40B4-BE49-F238E27FC236}">
              <a16:creationId xmlns:a16="http://schemas.microsoft.com/office/drawing/2014/main" id="{00000000-0008-0000-0200-0000DA01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75" name="正方形/長方形 474">
          <a:extLst>
            <a:ext uri="{FF2B5EF4-FFF2-40B4-BE49-F238E27FC236}">
              <a16:creationId xmlns:a16="http://schemas.microsoft.com/office/drawing/2014/main" id="{00000000-0008-0000-0200-0000DB01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76" name="正方形/長方形 475">
          <a:extLst>
            <a:ext uri="{FF2B5EF4-FFF2-40B4-BE49-F238E27FC236}">
              <a16:creationId xmlns:a16="http://schemas.microsoft.com/office/drawing/2014/main" id="{00000000-0008-0000-0200-0000DC01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77" name="正方形/長方形 476">
          <a:extLst>
            <a:ext uri="{FF2B5EF4-FFF2-40B4-BE49-F238E27FC236}">
              <a16:creationId xmlns:a16="http://schemas.microsoft.com/office/drawing/2014/main" id="{00000000-0008-0000-0200-0000DD01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78" name="テキスト ボックス 477">
          <a:extLst>
            <a:ext uri="{FF2B5EF4-FFF2-40B4-BE49-F238E27FC236}">
              <a16:creationId xmlns:a16="http://schemas.microsoft.com/office/drawing/2014/main" id="{00000000-0008-0000-0200-0000DE01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79" name="直線コネクタ 478">
          <a:extLst>
            <a:ext uri="{FF2B5EF4-FFF2-40B4-BE49-F238E27FC236}">
              <a16:creationId xmlns:a16="http://schemas.microsoft.com/office/drawing/2014/main" id="{00000000-0008-0000-0200-0000DF01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480" name="直線コネクタ 479">
          <a:extLst>
            <a:ext uri="{FF2B5EF4-FFF2-40B4-BE49-F238E27FC236}">
              <a16:creationId xmlns:a16="http://schemas.microsoft.com/office/drawing/2014/main" id="{00000000-0008-0000-0200-0000E001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481" name="テキスト ボックス 480">
          <a:extLst>
            <a:ext uri="{FF2B5EF4-FFF2-40B4-BE49-F238E27FC236}">
              <a16:creationId xmlns:a16="http://schemas.microsoft.com/office/drawing/2014/main" id="{00000000-0008-0000-0200-0000E101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482" name="直線コネクタ 481">
          <a:extLst>
            <a:ext uri="{FF2B5EF4-FFF2-40B4-BE49-F238E27FC236}">
              <a16:creationId xmlns:a16="http://schemas.microsoft.com/office/drawing/2014/main" id="{00000000-0008-0000-0200-0000E201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483" name="テキスト ボックス 482">
          <a:extLst>
            <a:ext uri="{FF2B5EF4-FFF2-40B4-BE49-F238E27FC236}">
              <a16:creationId xmlns:a16="http://schemas.microsoft.com/office/drawing/2014/main" id="{00000000-0008-0000-0200-0000E301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484" name="直線コネクタ 483">
          <a:extLst>
            <a:ext uri="{FF2B5EF4-FFF2-40B4-BE49-F238E27FC236}">
              <a16:creationId xmlns:a16="http://schemas.microsoft.com/office/drawing/2014/main" id="{00000000-0008-0000-0200-0000E401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485" name="テキスト ボックス 484">
          <a:extLst>
            <a:ext uri="{FF2B5EF4-FFF2-40B4-BE49-F238E27FC236}">
              <a16:creationId xmlns:a16="http://schemas.microsoft.com/office/drawing/2014/main" id="{00000000-0008-0000-0200-0000E501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486" name="直線コネクタ 485">
          <a:extLst>
            <a:ext uri="{FF2B5EF4-FFF2-40B4-BE49-F238E27FC236}">
              <a16:creationId xmlns:a16="http://schemas.microsoft.com/office/drawing/2014/main" id="{00000000-0008-0000-0200-0000E601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487" name="テキスト ボックス 486">
          <a:extLst>
            <a:ext uri="{FF2B5EF4-FFF2-40B4-BE49-F238E27FC236}">
              <a16:creationId xmlns:a16="http://schemas.microsoft.com/office/drawing/2014/main" id="{00000000-0008-0000-0200-0000E701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488" name="直線コネクタ 487">
          <a:extLst>
            <a:ext uri="{FF2B5EF4-FFF2-40B4-BE49-F238E27FC236}">
              <a16:creationId xmlns:a16="http://schemas.microsoft.com/office/drawing/2014/main" id="{00000000-0008-0000-0200-0000E801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489" name="テキスト ボックス 488">
          <a:extLst>
            <a:ext uri="{FF2B5EF4-FFF2-40B4-BE49-F238E27FC236}">
              <a16:creationId xmlns:a16="http://schemas.microsoft.com/office/drawing/2014/main" id="{00000000-0008-0000-0200-0000E901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90" name="直線コネクタ 489">
          <a:extLst>
            <a:ext uri="{FF2B5EF4-FFF2-40B4-BE49-F238E27FC236}">
              <a16:creationId xmlns:a16="http://schemas.microsoft.com/office/drawing/2014/main" id="{00000000-0008-0000-0200-0000EA01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91" name="テキスト ボックス 490">
          <a:extLst>
            <a:ext uri="{FF2B5EF4-FFF2-40B4-BE49-F238E27FC236}">
              <a16:creationId xmlns:a16="http://schemas.microsoft.com/office/drawing/2014/main" id="{00000000-0008-0000-0200-0000EB01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92" name="【消防施設】&#10;一人当たり面積グラフ枠">
          <a:extLst>
            <a:ext uri="{FF2B5EF4-FFF2-40B4-BE49-F238E27FC236}">
              <a16:creationId xmlns:a16="http://schemas.microsoft.com/office/drawing/2014/main" id="{00000000-0008-0000-0200-0000EC01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0</xdr:rowOff>
    </xdr:from>
    <xdr:to>
      <xdr:col>116</xdr:col>
      <xdr:colOff>62864</xdr:colOff>
      <xdr:row>86</xdr:row>
      <xdr:rowOff>85089</xdr:rowOff>
    </xdr:to>
    <xdr:cxnSp macro="">
      <xdr:nvCxnSpPr>
        <xdr:cNvPr id="493" name="直線コネクタ 492">
          <a:extLst>
            <a:ext uri="{FF2B5EF4-FFF2-40B4-BE49-F238E27FC236}">
              <a16:creationId xmlns:a16="http://schemas.microsoft.com/office/drawing/2014/main" id="{00000000-0008-0000-0200-0000ED010000}"/>
            </a:ext>
          </a:extLst>
        </xdr:cNvPr>
        <xdr:cNvCxnSpPr/>
      </xdr:nvCxnSpPr>
      <xdr:spPr>
        <a:xfrm flipV="1">
          <a:off x="22160864" y="13373100"/>
          <a:ext cx="0" cy="1456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88916</xdr:rowOff>
    </xdr:from>
    <xdr:ext cx="469744" cy="259045"/>
    <xdr:sp macro="" textlink="">
      <xdr:nvSpPr>
        <xdr:cNvPr id="494" name="【消防施設】&#10;一人当たり面積最小値テキスト">
          <a:extLst>
            <a:ext uri="{FF2B5EF4-FFF2-40B4-BE49-F238E27FC236}">
              <a16:creationId xmlns:a16="http://schemas.microsoft.com/office/drawing/2014/main" id="{00000000-0008-0000-0200-0000EE010000}"/>
            </a:ext>
          </a:extLst>
        </xdr:cNvPr>
        <xdr:cNvSpPr txBox="1"/>
      </xdr:nvSpPr>
      <xdr:spPr>
        <a:xfrm>
          <a:off x="22199600" y="1483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85089</xdr:rowOff>
    </xdr:from>
    <xdr:to>
      <xdr:col>116</xdr:col>
      <xdr:colOff>152400</xdr:colOff>
      <xdr:row>86</xdr:row>
      <xdr:rowOff>85089</xdr:rowOff>
    </xdr:to>
    <xdr:cxnSp macro="">
      <xdr:nvCxnSpPr>
        <xdr:cNvPr id="495" name="直線コネクタ 494">
          <a:extLst>
            <a:ext uri="{FF2B5EF4-FFF2-40B4-BE49-F238E27FC236}">
              <a16:creationId xmlns:a16="http://schemas.microsoft.com/office/drawing/2014/main" id="{00000000-0008-0000-0200-0000EF010000}"/>
            </a:ext>
          </a:extLst>
        </xdr:cNvPr>
        <xdr:cNvCxnSpPr/>
      </xdr:nvCxnSpPr>
      <xdr:spPr>
        <a:xfrm>
          <a:off x="22072600" y="1482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118127</xdr:rowOff>
    </xdr:from>
    <xdr:ext cx="469744" cy="259045"/>
    <xdr:sp macro="" textlink="">
      <xdr:nvSpPr>
        <xdr:cNvPr id="496" name="【消防施設】&#10;一人当たり面積最大値テキスト">
          <a:extLst>
            <a:ext uri="{FF2B5EF4-FFF2-40B4-BE49-F238E27FC236}">
              <a16:creationId xmlns:a16="http://schemas.microsoft.com/office/drawing/2014/main" id="{00000000-0008-0000-0200-0000F0010000}"/>
            </a:ext>
          </a:extLst>
        </xdr:cNvPr>
        <xdr:cNvSpPr txBox="1"/>
      </xdr:nvSpPr>
      <xdr:spPr>
        <a:xfrm>
          <a:off x="22199600" y="1314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0</xdr:rowOff>
    </xdr:from>
    <xdr:to>
      <xdr:col>116</xdr:col>
      <xdr:colOff>152400</xdr:colOff>
      <xdr:row>78</xdr:row>
      <xdr:rowOff>0</xdr:rowOff>
    </xdr:to>
    <xdr:cxnSp macro="">
      <xdr:nvCxnSpPr>
        <xdr:cNvPr id="497" name="直線コネクタ 496">
          <a:extLst>
            <a:ext uri="{FF2B5EF4-FFF2-40B4-BE49-F238E27FC236}">
              <a16:creationId xmlns:a16="http://schemas.microsoft.com/office/drawing/2014/main" id="{00000000-0008-0000-0200-0000F1010000}"/>
            </a:ext>
          </a:extLst>
        </xdr:cNvPr>
        <xdr:cNvCxnSpPr/>
      </xdr:nvCxnSpPr>
      <xdr:spPr>
        <a:xfrm>
          <a:off x="22072600" y="1337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10177</xdr:rowOff>
    </xdr:from>
    <xdr:ext cx="469744" cy="259045"/>
    <xdr:sp macro="" textlink="">
      <xdr:nvSpPr>
        <xdr:cNvPr id="498" name="【消防施設】&#10;一人当たり面積平均値テキスト">
          <a:extLst>
            <a:ext uri="{FF2B5EF4-FFF2-40B4-BE49-F238E27FC236}">
              <a16:creationId xmlns:a16="http://schemas.microsoft.com/office/drawing/2014/main" id="{00000000-0008-0000-0200-0000F2010000}"/>
            </a:ext>
          </a:extLst>
        </xdr:cNvPr>
        <xdr:cNvSpPr txBox="1"/>
      </xdr:nvSpPr>
      <xdr:spPr>
        <a:xfrm>
          <a:off x="22199600" y="14411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499" name="フローチャート: 判断 498">
          <a:extLst>
            <a:ext uri="{FF2B5EF4-FFF2-40B4-BE49-F238E27FC236}">
              <a16:creationId xmlns:a16="http://schemas.microsoft.com/office/drawing/2014/main" id="{00000000-0008-0000-0200-0000F3010000}"/>
            </a:ext>
          </a:extLst>
        </xdr:cNvPr>
        <xdr:cNvSpPr/>
      </xdr:nvSpPr>
      <xdr:spPr>
        <a:xfrm>
          <a:off x="22110700" y="1456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168911</xdr:rowOff>
    </xdr:from>
    <xdr:to>
      <xdr:col>112</xdr:col>
      <xdr:colOff>38100</xdr:colOff>
      <xdr:row>85</xdr:row>
      <xdr:rowOff>99061</xdr:rowOff>
    </xdr:to>
    <xdr:sp macro="" textlink="">
      <xdr:nvSpPr>
        <xdr:cNvPr id="500" name="フローチャート: 判断 499">
          <a:extLst>
            <a:ext uri="{FF2B5EF4-FFF2-40B4-BE49-F238E27FC236}">
              <a16:creationId xmlns:a16="http://schemas.microsoft.com/office/drawing/2014/main" id="{00000000-0008-0000-0200-0000F4010000}"/>
            </a:ext>
          </a:extLst>
        </xdr:cNvPr>
        <xdr:cNvSpPr/>
      </xdr:nvSpPr>
      <xdr:spPr>
        <a:xfrm>
          <a:off x="21272500" y="14570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1270</xdr:rowOff>
    </xdr:from>
    <xdr:to>
      <xdr:col>107</xdr:col>
      <xdr:colOff>101600</xdr:colOff>
      <xdr:row>85</xdr:row>
      <xdr:rowOff>102870</xdr:rowOff>
    </xdr:to>
    <xdr:sp macro="" textlink="">
      <xdr:nvSpPr>
        <xdr:cNvPr id="501" name="フローチャート: 判断 500">
          <a:extLst>
            <a:ext uri="{FF2B5EF4-FFF2-40B4-BE49-F238E27FC236}">
              <a16:creationId xmlns:a16="http://schemas.microsoft.com/office/drawing/2014/main" id="{00000000-0008-0000-0200-0000F5010000}"/>
            </a:ext>
          </a:extLst>
        </xdr:cNvPr>
        <xdr:cNvSpPr/>
      </xdr:nvSpPr>
      <xdr:spPr>
        <a:xfrm>
          <a:off x="20383500" y="1457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2539</xdr:rowOff>
    </xdr:from>
    <xdr:to>
      <xdr:col>102</xdr:col>
      <xdr:colOff>165100</xdr:colOff>
      <xdr:row>85</xdr:row>
      <xdr:rowOff>104139</xdr:rowOff>
    </xdr:to>
    <xdr:sp macro="" textlink="">
      <xdr:nvSpPr>
        <xdr:cNvPr id="502" name="フローチャート: 判断 501">
          <a:extLst>
            <a:ext uri="{FF2B5EF4-FFF2-40B4-BE49-F238E27FC236}">
              <a16:creationId xmlns:a16="http://schemas.microsoft.com/office/drawing/2014/main" id="{00000000-0008-0000-0200-0000F6010000}"/>
            </a:ext>
          </a:extLst>
        </xdr:cNvPr>
        <xdr:cNvSpPr/>
      </xdr:nvSpPr>
      <xdr:spPr>
        <a:xfrm>
          <a:off x="19494500" y="1457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0</xdr:rowOff>
    </xdr:from>
    <xdr:to>
      <xdr:col>98</xdr:col>
      <xdr:colOff>38100</xdr:colOff>
      <xdr:row>85</xdr:row>
      <xdr:rowOff>101600</xdr:rowOff>
    </xdr:to>
    <xdr:sp macro="" textlink="">
      <xdr:nvSpPr>
        <xdr:cNvPr id="503" name="フローチャート: 判断 502">
          <a:extLst>
            <a:ext uri="{FF2B5EF4-FFF2-40B4-BE49-F238E27FC236}">
              <a16:creationId xmlns:a16="http://schemas.microsoft.com/office/drawing/2014/main" id="{00000000-0008-0000-0200-0000F7010000}"/>
            </a:ext>
          </a:extLst>
        </xdr:cNvPr>
        <xdr:cNvSpPr/>
      </xdr:nvSpPr>
      <xdr:spPr>
        <a:xfrm>
          <a:off x="18605500" y="1457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04" name="テキスト ボックス 503">
          <a:extLst>
            <a:ext uri="{FF2B5EF4-FFF2-40B4-BE49-F238E27FC236}">
              <a16:creationId xmlns:a16="http://schemas.microsoft.com/office/drawing/2014/main" id="{00000000-0008-0000-0200-0000F801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05" name="テキスト ボックス 504">
          <a:extLst>
            <a:ext uri="{FF2B5EF4-FFF2-40B4-BE49-F238E27FC236}">
              <a16:creationId xmlns:a16="http://schemas.microsoft.com/office/drawing/2014/main" id="{00000000-0008-0000-0200-0000F901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06" name="テキスト ボックス 505">
          <a:extLst>
            <a:ext uri="{FF2B5EF4-FFF2-40B4-BE49-F238E27FC236}">
              <a16:creationId xmlns:a16="http://schemas.microsoft.com/office/drawing/2014/main" id="{00000000-0008-0000-0200-0000FA01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07" name="テキスト ボックス 506">
          <a:extLst>
            <a:ext uri="{FF2B5EF4-FFF2-40B4-BE49-F238E27FC236}">
              <a16:creationId xmlns:a16="http://schemas.microsoft.com/office/drawing/2014/main" id="{00000000-0008-0000-0200-0000FB01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08" name="テキスト ボックス 507">
          <a:extLst>
            <a:ext uri="{FF2B5EF4-FFF2-40B4-BE49-F238E27FC236}">
              <a16:creationId xmlns:a16="http://schemas.microsoft.com/office/drawing/2014/main" id="{00000000-0008-0000-0200-0000FC01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162561</xdr:rowOff>
    </xdr:from>
    <xdr:to>
      <xdr:col>116</xdr:col>
      <xdr:colOff>114300</xdr:colOff>
      <xdr:row>85</xdr:row>
      <xdr:rowOff>92711</xdr:rowOff>
    </xdr:to>
    <xdr:sp macro="" textlink="">
      <xdr:nvSpPr>
        <xdr:cNvPr id="509" name="楕円 508">
          <a:extLst>
            <a:ext uri="{FF2B5EF4-FFF2-40B4-BE49-F238E27FC236}">
              <a16:creationId xmlns:a16="http://schemas.microsoft.com/office/drawing/2014/main" id="{00000000-0008-0000-0200-0000FD010000}"/>
            </a:ext>
          </a:extLst>
        </xdr:cNvPr>
        <xdr:cNvSpPr/>
      </xdr:nvSpPr>
      <xdr:spPr>
        <a:xfrm>
          <a:off x="22110700" y="1456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140988</xdr:rowOff>
    </xdr:from>
    <xdr:ext cx="469744" cy="259045"/>
    <xdr:sp macro="" textlink="">
      <xdr:nvSpPr>
        <xdr:cNvPr id="510" name="【消防施設】&#10;一人当たり面積該当値テキスト">
          <a:extLst>
            <a:ext uri="{FF2B5EF4-FFF2-40B4-BE49-F238E27FC236}">
              <a16:creationId xmlns:a16="http://schemas.microsoft.com/office/drawing/2014/main" id="{00000000-0008-0000-0200-0000FE010000}"/>
            </a:ext>
          </a:extLst>
        </xdr:cNvPr>
        <xdr:cNvSpPr txBox="1"/>
      </xdr:nvSpPr>
      <xdr:spPr>
        <a:xfrm>
          <a:off x="22199600" y="1454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170180</xdr:rowOff>
    </xdr:from>
    <xdr:to>
      <xdr:col>112</xdr:col>
      <xdr:colOff>38100</xdr:colOff>
      <xdr:row>85</xdr:row>
      <xdr:rowOff>100330</xdr:rowOff>
    </xdr:to>
    <xdr:sp macro="" textlink="">
      <xdr:nvSpPr>
        <xdr:cNvPr id="511" name="楕円 510">
          <a:extLst>
            <a:ext uri="{FF2B5EF4-FFF2-40B4-BE49-F238E27FC236}">
              <a16:creationId xmlns:a16="http://schemas.microsoft.com/office/drawing/2014/main" id="{00000000-0008-0000-0200-0000FF010000}"/>
            </a:ext>
          </a:extLst>
        </xdr:cNvPr>
        <xdr:cNvSpPr/>
      </xdr:nvSpPr>
      <xdr:spPr>
        <a:xfrm>
          <a:off x="212725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41911</xdr:rowOff>
    </xdr:from>
    <xdr:to>
      <xdr:col>116</xdr:col>
      <xdr:colOff>63500</xdr:colOff>
      <xdr:row>85</xdr:row>
      <xdr:rowOff>49530</xdr:rowOff>
    </xdr:to>
    <xdr:cxnSp macro="">
      <xdr:nvCxnSpPr>
        <xdr:cNvPr id="512" name="直線コネクタ 511">
          <a:extLst>
            <a:ext uri="{FF2B5EF4-FFF2-40B4-BE49-F238E27FC236}">
              <a16:creationId xmlns:a16="http://schemas.microsoft.com/office/drawing/2014/main" id="{00000000-0008-0000-0200-000000020000}"/>
            </a:ext>
          </a:extLst>
        </xdr:cNvPr>
        <xdr:cNvCxnSpPr/>
      </xdr:nvCxnSpPr>
      <xdr:spPr>
        <a:xfrm flipV="1">
          <a:off x="21323300" y="14615161"/>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3811</xdr:rowOff>
    </xdr:from>
    <xdr:to>
      <xdr:col>107</xdr:col>
      <xdr:colOff>101600</xdr:colOff>
      <xdr:row>85</xdr:row>
      <xdr:rowOff>105411</xdr:rowOff>
    </xdr:to>
    <xdr:sp macro="" textlink="">
      <xdr:nvSpPr>
        <xdr:cNvPr id="513" name="楕円 512">
          <a:extLst>
            <a:ext uri="{FF2B5EF4-FFF2-40B4-BE49-F238E27FC236}">
              <a16:creationId xmlns:a16="http://schemas.microsoft.com/office/drawing/2014/main" id="{00000000-0008-0000-0200-000001020000}"/>
            </a:ext>
          </a:extLst>
        </xdr:cNvPr>
        <xdr:cNvSpPr/>
      </xdr:nvSpPr>
      <xdr:spPr>
        <a:xfrm>
          <a:off x="20383500" y="14577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49530</xdr:rowOff>
    </xdr:from>
    <xdr:to>
      <xdr:col>111</xdr:col>
      <xdr:colOff>177800</xdr:colOff>
      <xdr:row>85</xdr:row>
      <xdr:rowOff>54611</xdr:rowOff>
    </xdr:to>
    <xdr:cxnSp macro="">
      <xdr:nvCxnSpPr>
        <xdr:cNvPr id="514" name="直線コネクタ 513">
          <a:extLst>
            <a:ext uri="{FF2B5EF4-FFF2-40B4-BE49-F238E27FC236}">
              <a16:creationId xmlns:a16="http://schemas.microsoft.com/office/drawing/2014/main" id="{00000000-0008-0000-0200-000002020000}"/>
            </a:ext>
          </a:extLst>
        </xdr:cNvPr>
        <xdr:cNvCxnSpPr/>
      </xdr:nvCxnSpPr>
      <xdr:spPr>
        <a:xfrm flipV="1">
          <a:off x="20434300" y="14622780"/>
          <a:ext cx="889000" cy="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20320</xdr:rowOff>
    </xdr:from>
    <xdr:to>
      <xdr:col>102</xdr:col>
      <xdr:colOff>165100</xdr:colOff>
      <xdr:row>85</xdr:row>
      <xdr:rowOff>121920</xdr:rowOff>
    </xdr:to>
    <xdr:sp macro="" textlink="">
      <xdr:nvSpPr>
        <xdr:cNvPr id="515" name="楕円 514">
          <a:extLst>
            <a:ext uri="{FF2B5EF4-FFF2-40B4-BE49-F238E27FC236}">
              <a16:creationId xmlns:a16="http://schemas.microsoft.com/office/drawing/2014/main" id="{00000000-0008-0000-0200-000003020000}"/>
            </a:ext>
          </a:extLst>
        </xdr:cNvPr>
        <xdr:cNvSpPr/>
      </xdr:nvSpPr>
      <xdr:spPr>
        <a:xfrm>
          <a:off x="19494500" y="14593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54611</xdr:rowOff>
    </xdr:from>
    <xdr:to>
      <xdr:col>107</xdr:col>
      <xdr:colOff>50800</xdr:colOff>
      <xdr:row>85</xdr:row>
      <xdr:rowOff>71120</xdr:rowOff>
    </xdr:to>
    <xdr:cxnSp macro="">
      <xdr:nvCxnSpPr>
        <xdr:cNvPr id="516" name="直線コネクタ 515">
          <a:extLst>
            <a:ext uri="{FF2B5EF4-FFF2-40B4-BE49-F238E27FC236}">
              <a16:creationId xmlns:a16="http://schemas.microsoft.com/office/drawing/2014/main" id="{00000000-0008-0000-0200-000004020000}"/>
            </a:ext>
          </a:extLst>
        </xdr:cNvPr>
        <xdr:cNvCxnSpPr/>
      </xdr:nvCxnSpPr>
      <xdr:spPr>
        <a:xfrm flipV="1">
          <a:off x="19545300" y="14627861"/>
          <a:ext cx="889000" cy="16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26670</xdr:rowOff>
    </xdr:from>
    <xdr:to>
      <xdr:col>98</xdr:col>
      <xdr:colOff>38100</xdr:colOff>
      <xdr:row>85</xdr:row>
      <xdr:rowOff>128270</xdr:rowOff>
    </xdr:to>
    <xdr:sp macro="" textlink="">
      <xdr:nvSpPr>
        <xdr:cNvPr id="517" name="楕円 516">
          <a:extLst>
            <a:ext uri="{FF2B5EF4-FFF2-40B4-BE49-F238E27FC236}">
              <a16:creationId xmlns:a16="http://schemas.microsoft.com/office/drawing/2014/main" id="{00000000-0008-0000-0200-000005020000}"/>
            </a:ext>
          </a:extLst>
        </xdr:cNvPr>
        <xdr:cNvSpPr/>
      </xdr:nvSpPr>
      <xdr:spPr>
        <a:xfrm>
          <a:off x="18605500" y="14599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71120</xdr:rowOff>
    </xdr:from>
    <xdr:to>
      <xdr:col>102</xdr:col>
      <xdr:colOff>114300</xdr:colOff>
      <xdr:row>85</xdr:row>
      <xdr:rowOff>77470</xdr:rowOff>
    </xdr:to>
    <xdr:cxnSp macro="">
      <xdr:nvCxnSpPr>
        <xdr:cNvPr id="518" name="直線コネクタ 517">
          <a:extLst>
            <a:ext uri="{FF2B5EF4-FFF2-40B4-BE49-F238E27FC236}">
              <a16:creationId xmlns:a16="http://schemas.microsoft.com/office/drawing/2014/main" id="{00000000-0008-0000-0200-000006020000}"/>
            </a:ext>
          </a:extLst>
        </xdr:cNvPr>
        <xdr:cNvCxnSpPr/>
      </xdr:nvCxnSpPr>
      <xdr:spPr>
        <a:xfrm flipV="1">
          <a:off x="18656300" y="14644370"/>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115588</xdr:rowOff>
    </xdr:from>
    <xdr:ext cx="469744" cy="259045"/>
    <xdr:sp macro="" textlink="">
      <xdr:nvSpPr>
        <xdr:cNvPr id="519" name="n_1aveValue【消防施設】&#10;一人当たり面積">
          <a:extLst>
            <a:ext uri="{FF2B5EF4-FFF2-40B4-BE49-F238E27FC236}">
              <a16:creationId xmlns:a16="http://schemas.microsoft.com/office/drawing/2014/main" id="{00000000-0008-0000-0200-000007020000}"/>
            </a:ext>
          </a:extLst>
        </xdr:cNvPr>
        <xdr:cNvSpPr txBox="1"/>
      </xdr:nvSpPr>
      <xdr:spPr>
        <a:xfrm>
          <a:off x="21075727" y="14345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119397</xdr:rowOff>
    </xdr:from>
    <xdr:ext cx="469744" cy="259045"/>
    <xdr:sp macro="" textlink="">
      <xdr:nvSpPr>
        <xdr:cNvPr id="520" name="n_2aveValue【消防施設】&#10;一人当たり面積">
          <a:extLst>
            <a:ext uri="{FF2B5EF4-FFF2-40B4-BE49-F238E27FC236}">
              <a16:creationId xmlns:a16="http://schemas.microsoft.com/office/drawing/2014/main" id="{00000000-0008-0000-0200-000008020000}"/>
            </a:ext>
          </a:extLst>
        </xdr:cNvPr>
        <xdr:cNvSpPr txBox="1"/>
      </xdr:nvSpPr>
      <xdr:spPr>
        <a:xfrm>
          <a:off x="20199427" y="1434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120666</xdr:rowOff>
    </xdr:from>
    <xdr:ext cx="469744" cy="259045"/>
    <xdr:sp macro="" textlink="">
      <xdr:nvSpPr>
        <xdr:cNvPr id="521" name="n_3aveValue【消防施設】&#10;一人当たり面積">
          <a:extLst>
            <a:ext uri="{FF2B5EF4-FFF2-40B4-BE49-F238E27FC236}">
              <a16:creationId xmlns:a16="http://schemas.microsoft.com/office/drawing/2014/main" id="{00000000-0008-0000-0200-000009020000}"/>
            </a:ext>
          </a:extLst>
        </xdr:cNvPr>
        <xdr:cNvSpPr txBox="1"/>
      </xdr:nvSpPr>
      <xdr:spPr>
        <a:xfrm>
          <a:off x="19310427" y="14351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118127</xdr:rowOff>
    </xdr:from>
    <xdr:ext cx="469744" cy="259045"/>
    <xdr:sp macro="" textlink="">
      <xdr:nvSpPr>
        <xdr:cNvPr id="522" name="n_4aveValue【消防施設】&#10;一人当たり面積">
          <a:extLst>
            <a:ext uri="{FF2B5EF4-FFF2-40B4-BE49-F238E27FC236}">
              <a16:creationId xmlns:a16="http://schemas.microsoft.com/office/drawing/2014/main" id="{00000000-0008-0000-0200-00000A020000}"/>
            </a:ext>
          </a:extLst>
        </xdr:cNvPr>
        <xdr:cNvSpPr txBox="1"/>
      </xdr:nvSpPr>
      <xdr:spPr>
        <a:xfrm>
          <a:off x="18421427" y="1434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91457</xdr:rowOff>
    </xdr:from>
    <xdr:ext cx="469744" cy="259045"/>
    <xdr:sp macro="" textlink="">
      <xdr:nvSpPr>
        <xdr:cNvPr id="523" name="n_1mainValue【消防施設】&#10;一人当たり面積">
          <a:extLst>
            <a:ext uri="{FF2B5EF4-FFF2-40B4-BE49-F238E27FC236}">
              <a16:creationId xmlns:a16="http://schemas.microsoft.com/office/drawing/2014/main" id="{00000000-0008-0000-0200-00000B020000}"/>
            </a:ext>
          </a:extLst>
        </xdr:cNvPr>
        <xdr:cNvSpPr txBox="1"/>
      </xdr:nvSpPr>
      <xdr:spPr>
        <a:xfrm>
          <a:off x="210757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96538</xdr:rowOff>
    </xdr:from>
    <xdr:ext cx="469744" cy="259045"/>
    <xdr:sp macro="" textlink="">
      <xdr:nvSpPr>
        <xdr:cNvPr id="524" name="n_2mainValue【消防施設】&#10;一人当たり面積">
          <a:extLst>
            <a:ext uri="{FF2B5EF4-FFF2-40B4-BE49-F238E27FC236}">
              <a16:creationId xmlns:a16="http://schemas.microsoft.com/office/drawing/2014/main" id="{00000000-0008-0000-0200-00000C020000}"/>
            </a:ext>
          </a:extLst>
        </xdr:cNvPr>
        <xdr:cNvSpPr txBox="1"/>
      </xdr:nvSpPr>
      <xdr:spPr>
        <a:xfrm>
          <a:off x="20199427" y="14669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113047</xdr:rowOff>
    </xdr:from>
    <xdr:ext cx="469744" cy="259045"/>
    <xdr:sp macro="" textlink="">
      <xdr:nvSpPr>
        <xdr:cNvPr id="525" name="n_3mainValue【消防施設】&#10;一人当たり面積">
          <a:extLst>
            <a:ext uri="{FF2B5EF4-FFF2-40B4-BE49-F238E27FC236}">
              <a16:creationId xmlns:a16="http://schemas.microsoft.com/office/drawing/2014/main" id="{00000000-0008-0000-0200-00000D020000}"/>
            </a:ext>
          </a:extLst>
        </xdr:cNvPr>
        <xdr:cNvSpPr txBox="1"/>
      </xdr:nvSpPr>
      <xdr:spPr>
        <a:xfrm>
          <a:off x="19310427" y="14686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119397</xdr:rowOff>
    </xdr:from>
    <xdr:ext cx="469744" cy="259045"/>
    <xdr:sp macro="" textlink="">
      <xdr:nvSpPr>
        <xdr:cNvPr id="526" name="n_4mainValue【消防施設】&#10;一人当たり面積">
          <a:extLst>
            <a:ext uri="{FF2B5EF4-FFF2-40B4-BE49-F238E27FC236}">
              <a16:creationId xmlns:a16="http://schemas.microsoft.com/office/drawing/2014/main" id="{00000000-0008-0000-0200-00000E020000}"/>
            </a:ext>
          </a:extLst>
        </xdr:cNvPr>
        <xdr:cNvSpPr txBox="1"/>
      </xdr:nvSpPr>
      <xdr:spPr>
        <a:xfrm>
          <a:off x="18421427" y="14692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27" name="正方形/長方形 526">
          <a:extLst>
            <a:ext uri="{FF2B5EF4-FFF2-40B4-BE49-F238E27FC236}">
              <a16:creationId xmlns:a16="http://schemas.microsoft.com/office/drawing/2014/main" id="{00000000-0008-0000-0200-00000F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28" name="正方形/長方形 527">
          <a:extLst>
            <a:ext uri="{FF2B5EF4-FFF2-40B4-BE49-F238E27FC236}">
              <a16:creationId xmlns:a16="http://schemas.microsoft.com/office/drawing/2014/main" id="{00000000-0008-0000-0200-000010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29" name="正方形/長方形 528">
          <a:extLst>
            <a:ext uri="{FF2B5EF4-FFF2-40B4-BE49-F238E27FC236}">
              <a16:creationId xmlns:a16="http://schemas.microsoft.com/office/drawing/2014/main" id="{00000000-0008-0000-0200-000011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30" name="正方形/長方形 529">
          <a:extLst>
            <a:ext uri="{FF2B5EF4-FFF2-40B4-BE49-F238E27FC236}">
              <a16:creationId xmlns:a16="http://schemas.microsoft.com/office/drawing/2014/main" id="{00000000-0008-0000-0200-000012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31" name="正方形/長方形 530">
          <a:extLst>
            <a:ext uri="{FF2B5EF4-FFF2-40B4-BE49-F238E27FC236}">
              <a16:creationId xmlns:a16="http://schemas.microsoft.com/office/drawing/2014/main" id="{00000000-0008-0000-0200-000013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32" name="正方形/長方形 531">
          <a:extLst>
            <a:ext uri="{FF2B5EF4-FFF2-40B4-BE49-F238E27FC236}">
              <a16:creationId xmlns:a16="http://schemas.microsoft.com/office/drawing/2014/main" id="{00000000-0008-0000-0200-000014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33" name="正方形/長方形 532">
          <a:extLst>
            <a:ext uri="{FF2B5EF4-FFF2-40B4-BE49-F238E27FC236}">
              <a16:creationId xmlns:a16="http://schemas.microsoft.com/office/drawing/2014/main" id="{00000000-0008-0000-0200-000015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34" name="正方形/長方形 533">
          <a:extLst>
            <a:ext uri="{FF2B5EF4-FFF2-40B4-BE49-F238E27FC236}">
              <a16:creationId xmlns:a16="http://schemas.microsoft.com/office/drawing/2014/main" id="{00000000-0008-0000-0200-000016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35" name="テキスト ボックス 534">
          <a:extLst>
            <a:ext uri="{FF2B5EF4-FFF2-40B4-BE49-F238E27FC236}">
              <a16:creationId xmlns:a16="http://schemas.microsoft.com/office/drawing/2014/main" id="{00000000-0008-0000-0200-000017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36" name="直線コネクタ 535">
          <a:extLst>
            <a:ext uri="{FF2B5EF4-FFF2-40B4-BE49-F238E27FC236}">
              <a16:creationId xmlns:a16="http://schemas.microsoft.com/office/drawing/2014/main" id="{00000000-0008-0000-0200-000018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37" name="テキスト ボックス 536">
          <a:extLst>
            <a:ext uri="{FF2B5EF4-FFF2-40B4-BE49-F238E27FC236}">
              <a16:creationId xmlns:a16="http://schemas.microsoft.com/office/drawing/2014/main" id="{00000000-0008-0000-0200-000019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38" name="直線コネクタ 537">
          <a:extLst>
            <a:ext uri="{FF2B5EF4-FFF2-40B4-BE49-F238E27FC236}">
              <a16:creationId xmlns:a16="http://schemas.microsoft.com/office/drawing/2014/main" id="{00000000-0008-0000-0200-00001A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39" name="テキスト ボックス 538">
          <a:extLst>
            <a:ext uri="{FF2B5EF4-FFF2-40B4-BE49-F238E27FC236}">
              <a16:creationId xmlns:a16="http://schemas.microsoft.com/office/drawing/2014/main" id="{00000000-0008-0000-0200-00001B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40" name="直線コネクタ 539">
          <a:extLst>
            <a:ext uri="{FF2B5EF4-FFF2-40B4-BE49-F238E27FC236}">
              <a16:creationId xmlns:a16="http://schemas.microsoft.com/office/drawing/2014/main" id="{00000000-0008-0000-0200-00001C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41" name="テキスト ボックス 540">
          <a:extLst>
            <a:ext uri="{FF2B5EF4-FFF2-40B4-BE49-F238E27FC236}">
              <a16:creationId xmlns:a16="http://schemas.microsoft.com/office/drawing/2014/main" id="{00000000-0008-0000-0200-00001D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42" name="直線コネクタ 541">
          <a:extLst>
            <a:ext uri="{FF2B5EF4-FFF2-40B4-BE49-F238E27FC236}">
              <a16:creationId xmlns:a16="http://schemas.microsoft.com/office/drawing/2014/main" id="{00000000-0008-0000-0200-00001E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43" name="テキスト ボックス 542">
          <a:extLst>
            <a:ext uri="{FF2B5EF4-FFF2-40B4-BE49-F238E27FC236}">
              <a16:creationId xmlns:a16="http://schemas.microsoft.com/office/drawing/2014/main" id="{00000000-0008-0000-0200-00001F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44" name="直線コネクタ 543">
          <a:extLst>
            <a:ext uri="{FF2B5EF4-FFF2-40B4-BE49-F238E27FC236}">
              <a16:creationId xmlns:a16="http://schemas.microsoft.com/office/drawing/2014/main" id="{00000000-0008-0000-0200-000020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45" name="テキスト ボックス 544">
          <a:extLst>
            <a:ext uri="{FF2B5EF4-FFF2-40B4-BE49-F238E27FC236}">
              <a16:creationId xmlns:a16="http://schemas.microsoft.com/office/drawing/2014/main" id="{00000000-0008-0000-0200-000021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46" name="直線コネクタ 545">
          <a:extLst>
            <a:ext uri="{FF2B5EF4-FFF2-40B4-BE49-F238E27FC236}">
              <a16:creationId xmlns:a16="http://schemas.microsoft.com/office/drawing/2014/main" id="{00000000-0008-0000-0200-000022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47" name="テキスト ボックス 546">
          <a:extLst>
            <a:ext uri="{FF2B5EF4-FFF2-40B4-BE49-F238E27FC236}">
              <a16:creationId xmlns:a16="http://schemas.microsoft.com/office/drawing/2014/main" id="{00000000-0008-0000-0200-000023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48" name="直線コネクタ 547">
          <a:extLst>
            <a:ext uri="{FF2B5EF4-FFF2-40B4-BE49-F238E27FC236}">
              <a16:creationId xmlns:a16="http://schemas.microsoft.com/office/drawing/2014/main" id="{00000000-0008-0000-0200-000024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49" name="テキスト ボックス 548">
          <a:extLst>
            <a:ext uri="{FF2B5EF4-FFF2-40B4-BE49-F238E27FC236}">
              <a16:creationId xmlns:a16="http://schemas.microsoft.com/office/drawing/2014/main" id="{00000000-0008-0000-0200-000025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50" name="直線コネクタ 549">
          <a:extLst>
            <a:ext uri="{FF2B5EF4-FFF2-40B4-BE49-F238E27FC236}">
              <a16:creationId xmlns:a16="http://schemas.microsoft.com/office/drawing/2014/main" id="{00000000-0008-0000-0200-000026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1" name="【庁舎】&#10;有形固定資産減価償却率グラフ枠">
          <a:extLst>
            <a:ext uri="{FF2B5EF4-FFF2-40B4-BE49-F238E27FC236}">
              <a16:creationId xmlns:a16="http://schemas.microsoft.com/office/drawing/2014/main" id="{00000000-0008-0000-0200-000027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82731</xdr:rowOff>
    </xdr:from>
    <xdr:to>
      <xdr:col>85</xdr:col>
      <xdr:colOff>126364</xdr:colOff>
      <xdr:row>108</xdr:row>
      <xdr:rowOff>144780</xdr:rowOff>
    </xdr:to>
    <xdr:cxnSp macro="">
      <xdr:nvCxnSpPr>
        <xdr:cNvPr id="552" name="直線コネクタ 551">
          <a:extLst>
            <a:ext uri="{FF2B5EF4-FFF2-40B4-BE49-F238E27FC236}">
              <a16:creationId xmlns:a16="http://schemas.microsoft.com/office/drawing/2014/main" id="{00000000-0008-0000-0200-000028020000}"/>
            </a:ext>
          </a:extLst>
        </xdr:cNvPr>
        <xdr:cNvCxnSpPr/>
      </xdr:nvCxnSpPr>
      <xdr:spPr>
        <a:xfrm flipV="1">
          <a:off x="16318864" y="17227731"/>
          <a:ext cx="0" cy="1433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148607</xdr:rowOff>
    </xdr:from>
    <xdr:ext cx="405111" cy="259045"/>
    <xdr:sp macro="" textlink="">
      <xdr:nvSpPr>
        <xdr:cNvPr id="553" name="【庁舎】&#10;有形固定資産減価償却率最小値テキスト">
          <a:extLst>
            <a:ext uri="{FF2B5EF4-FFF2-40B4-BE49-F238E27FC236}">
              <a16:creationId xmlns:a16="http://schemas.microsoft.com/office/drawing/2014/main" id="{00000000-0008-0000-0200-000029020000}"/>
            </a:ext>
          </a:extLst>
        </xdr:cNvPr>
        <xdr:cNvSpPr txBox="1"/>
      </xdr:nvSpPr>
      <xdr:spPr>
        <a:xfrm>
          <a:off x="16357600" y="1866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144780</xdr:rowOff>
    </xdr:from>
    <xdr:to>
      <xdr:col>86</xdr:col>
      <xdr:colOff>25400</xdr:colOff>
      <xdr:row>108</xdr:row>
      <xdr:rowOff>144780</xdr:rowOff>
    </xdr:to>
    <xdr:cxnSp macro="">
      <xdr:nvCxnSpPr>
        <xdr:cNvPr id="554" name="直線コネクタ 553">
          <a:extLst>
            <a:ext uri="{FF2B5EF4-FFF2-40B4-BE49-F238E27FC236}">
              <a16:creationId xmlns:a16="http://schemas.microsoft.com/office/drawing/2014/main" id="{00000000-0008-0000-0200-00002A020000}"/>
            </a:ext>
          </a:extLst>
        </xdr:cNvPr>
        <xdr:cNvCxnSpPr/>
      </xdr:nvCxnSpPr>
      <xdr:spPr>
        <a:xfrm>
          <a:off x="16230600" y="1866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29408</xdr:rowOff>
    </xdr:from>
    <xdr:ext cx="340478" cy="259045"/>
    <xdr:sp macro="" textlink="">
      <xdr:nvSpPr>
        <xdr:cNvPr id="555" name="【庁舎】&#10;有形固定資産減価償却率最大値テキスト">
          <a:extLst>
            <a:ext uri="{FF2B5EF4-FFF2-40B4-BE49-F238E27FC236}">
              <a16:creationId xmlns:a16="http://schemas.microsoft.com/office/drawing/2014/main" id="{00000000-0008-0000-0200-00002B020000}"/>
            </a:ext>
          </a:extLst>
        </xdr:cNvPr>
        <xdr:cNvSpPr txBox="1"/>
      </xdr:nvSpPr>
      <xdr:spPr>
        <a:xfrm>
          <a:off x="16357600" y="1700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82731</xdr:rowOff>
    </xdr:from>
    <xdr:to>
      <xdr:col>86</xdr:col>
      <xdr:colOff>25400</xdr:colOff>
      <xdr:row>100</xdr:row>
      <xdr:rowOff>82731</xdr:rowOff>
    </xdr:to>
    <xdr:cxnSp macro="">
      <xdr:nvCxnSpPr>
        <xdr:cNvPr id="556" name="直線コネクタ 555">
          <a:extLst>
            <a:ext uri="{FF2B5EF4-FFF2-40B4-BE49-F238E27FC236}">
              <a16:creationId xmlns:a16="http://schemas.microsoft.com/office/drawing/2014/main" id="{00000000-0008-0000-0200-00002C020000}"/>
            </a:ext>
          </a:extLst>
        </xdr:cNvPr>
        <xdr:cNvCxnSpPr/>
      </xdr:nvCxnSpPr>
      <xdr:spPr>
        <a:xfrm>
          <a:off x="16230600" y="1722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151147</xdr:rowOff>
    </xdr:from>
    <xdr:ext cx="405111" cy="259045"/>
    <xdr:sp macro="" textlink="">
      <xdr:nvSpPr>
        <xdr:cNvPr id="557" name="【庁舎】&#10;有形固定資産減価償却率平均値テキスト">
          <a:extLst>
            <a:ext uri="{FF2B5EF4-FFF2-40B4-BE49-F238E27FC236}">
              <a16:creationId xmlns:a16="http://schemas.microsoft.com/office/drawing/2014/main" id="{00000000-0008-0000-0200-00002D020000}"/>
            </a:ext>
          </a:extLst>
        </xdr:cNvPr>
        <xdr:cNvSpPr txBox="1"/>
      </xdr:nvSpPr>
      <xdr:spPr>
        <a:xfrm>
          <a:off x="16357600" y="17810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128270</xdr:rowOff>
    </xdr:from>
    <xdr:to>
      <xdr:col>85</xdr:col>
      <xdr:colOff>177800</xdr:colOff>
      <xdr:row>105</xdr:row>
      <xdr:rowOff>58420</xdr:rowOff>
    </xdr:to>
    <xdr:sp macro="" textlink="">
      <xdr:nvSpPr>
        <xdr:cNvPr id="558" name="フローチャート: 判断 557">
          <a:extLst>
            <a:ext uri="{FF2B5EF4-FFF2-40B4-BE49-F238E27FC236}">
              <a16:creationId xmlns:a16="http://schemas.microsoft.com/office/drawing/2014/main" id="{00000000-0008-0000-0200-00002E020000}"/>
            </a:ext>
          </a:extLst>
        </xdr:cNvPr>
        <xdr:cNvSpPr/>
      </xdr:nvSpPr>
      <xdr:spPr>
        <a:xfrm>
          <a:off x="162687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110308</xdr:rowOff>
    </xdr:from>
    <xdr:to>
      <xdr:col>81</xdr:col>
      <xdr:colOff>101600</xdr:colOff>
      <xdr:row>105</xdr:row>
      <xdr:rowOff>40458</xdr:rowOff>
    </xdr:to>
    <xdr:sp macro="" textlink="">
      <xdr:nvSpPr>
        <xdr:cNvPr id="559" name="フローチャート: 判断 558">
          <a:extLst>
            <a:ext uri="{FF2B5EF4-FFF2-40B4-BE49-F238E27FC236}">
              <a16:creationId xmlns:a16="http://schemas.microsoft.com/office/drawing/2014/main" id="{00000000-0008-0000-0200-00002F020000}"/>
            </a:ext>
          </a:extLst>
        </xdr:cNvPr>
        <xdr:cNvSpPr/>
      </xdr:nvSpPr>
      <xdr:spPr>
        <a:xfrm>
          <a:off x="15430500" y="1794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58057</xdr:rowOff>
    </xdr:from>
    <xdr:to>
      <xdr:col>76</xdr:col>
      <xdr:colOff>165100</xdr:colOff>
      <xdr:row>104</xdr:row>
      <xdr:rowOff>159657</xdr:rowOff>
    </xdr:to>
    <xdr:sp macro="" textlink="">
      <xdr:nvSpPr>
        <xdr:cNvPr id="560" name="フローチャート: 判断 559">
          <a:extLst>
            <a:ext uri="{FF2B5EF4-FFF2-40B4-BE49-F238E27FC236}">
              <a16:creationId xmlns:a16="http://schemas.microsoft.com/office/drawing/2014/main" id="{00000000-0008-0000-0200-000030020000}"/>
            </a:ext>
          </a:extLst>
        </xdr:cNvPr>
        <xdr:cNvSpPr/>
      </xdr:nvSpPr>
      <xdr:spPr>
        <a:xfrm>
          <a:off x="14541500" y="1788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64588</xdr:rowOff>
    </xdr:from>
    <xdr:to>
      <xdr:col>72</xdr:col>
      <xdr:colOff>38100</xdr:colOff>
      <xdr:row>104</xdr:row>
      <xdr:rowOff>166188</xdr:rowOff>
    </xdr:to>
    <xdr:sp macro="" textlink="">
      <xdr:nvSpPr>
        <xdr:cNvPr id="561" name="フローチャート: 判断 560">
          <a:extLst>
            <a:ext uri="{FF2B5EF4-FFF2-40B4-BE49-F238E27FC236}">
              <a16:creationId xmlns:a16="http://schemas.microsoft.com/office/drawing/2014/main" id="{00000000-0008-0000-0200-000031020000}"/>
            </a:ext>
          </a:extLst>
        </xdr:cNvPr>
        <xdr:cNvSpPr/>
      </xdr:nvSpPr>
      <xdr:spPr>
        <a:xfrm>
          <a:off x="13652500" y="1789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41729</xdr:rowOff>
    </xdr:from>
    <xdr:to>
      <xdr:col>67</xdr:col>
      <xdr:colOff>101600</xdr:colOff>
      <xdr:row>104</xdr:row>
      <xdr:rowOff>143329</xdr:rowOff>
    </xdr:to>
    <xdr:sp macro="" textlink="">
      <xdr:nvSpPr>
        <xdr:cNvPr id="562" name="フローチャート: 判断 561">
          <a:extLst>
            <a:ext uri="{FF2B5EF4-FFF2-40B4-BE49-F238E27FC236}">
              <a16:creationId xmlns:a16="http://schemas.microsoft.com/office/drawing/2014/main" id="{00000000-0008-0000-0200-000032020000}"/>
            </a:ext>
          </a:extLst>
        </xdr:cNvPr>
        <xdr:cNvSpPr/>
      </xdr:nvSpPr>
      <xdr:spPr>
        <a:xfrm>
          <a:off x="12763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63" name="テキスト ボックス 562">
          <a:extLst>
            <a:ext uri="{FF2B5EF4-FFF2-40B4-BE49-F238E27FC236}">
              <a16:creationId xmlns:a16="http://schemas.microsoft.com/office/drawing/2014/main" id="{00000000-0008-0000-0200-000033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64" name="テキスト ボックス 563">
          <a:extLst>
            <a:ext uri="{FF2B5EF4-FFF2-40B4-BE49-F238E27FC236}">
              <a16:creationId xmlns:a16="http://schemas.microsoft.com/office/drawing/2014/main" id="{00000000-0008-0000-0200-000034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65" name="テキスト ボックス 564">
          <a:extLst>
            <a:ext uri="{FF2B5EF4-FFF2-40B4-BE49-F238E27FC236}">
              <a16:creationId xmlns:a16="http://schemas.microsoft.com/office/drawing/2014/main" id="{00000000-0008-0000-0200-000035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66" name="テキスト ボックス 565">
          <a:extLst>
            <a:ext uri="{FF2B5EF4-FFF2-40B4-BE49-F238E27FC236}">
              <a16:creationId xmlns:a16="http://schemas.microsoft.com/office/drawing/2014/main" id="{00000000-0008-0000-0200-000036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67" name="テキスト ボックス 566">
          <a:extLst>
            <a:ext uri="{FF2B5EF4-FFF2-40B4-BE49-F238E27FC236}">
              <a16:creationId xmlns:a16="http://schemas.microsoft.com/office/drawing/2014/main" id="{00000000-0008-0000-0200-000037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95613</xdr:rowOff>
    </xdr:from>
    <xdr:to>
      <xdr:col>85</xdr:col>
      <xdr:colOff>177800</xdr:colOff>
      <xdr:row>107</xdr:row>
      <xdr:rowOff>25763</xdr:rowOff>
    </xdr:to>
    <xdr:sp macro="" textlink="">
      <xdr:nvSpPr>
        <xdr:cNvPr id="568" name="楕円 567">
          <a:extLst>
            <a:ext uri="{FF2B5EF4-FFF2-40B4-BE49-F238E27FC236}">
              <a16:creationId xmlns:a16="http://schemas.microsoft.com/office/drawing/2014/main" id="{00000000-0008-0000-0200-000038020000}"/>
            </a:ext>
          </a:extLst>
        </xdr:cNvPr>
        <xdr:cNvSpPr/>
      </xdr:nvSpPr>
      <xdr:spPr>
        <a:xfrm>
          <a:off x="16268700" y="18269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74040</xdr:rowOff>
    </xdr:from>
    <xdr:ext cx="405111" cy="259045"/>
    <xdr:sp macro="" textlink="">
      <xdr:nvSpPr>
        <xdr:cNvPr id="569" name="【庁舎】&#10;有形固定資産減価償却率該当値テキスト">
          <a:extLst>
            <a:ext uri="{FF2B5EF4-FFF2-40B4-BE49-F238E27FC236}">
              <a16:creationId xmlns:a16="http://schemas.microsoft.com/office/drawing/2014/main" id="{00000000-0008-0000-0200-000039020000}"/>
            </a:ext>
          </a:extLst>
        </xdr:cNvPr>
        <xdr:cNvSpPr txBox="1"/>
      </xdr:nvSpPr>
      <xdr:spPr>
        <a:xfrm>
          <a:off x="16357600" y="1824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89081</xdr:rowOff>
    </xdr:from>
    <xdr:to>
      <xdr:col>81</xdr:col>
      <xdr:colOff>101600</xdr:colOff>
      <xdr:row>107</xdr:row>
      <xdr:rowOff>19231</xdr:rowOff>
    </xdr:to>
    <xdr:sp macro="" textlink="">
      <xdr:nvSpPr>
        <xdr:cNvPr id="570" name="楕円 569">
          <a:extLst>
            <a:ext uri="{FF2B5EF4-FFF2-40B4-BE49-F238E27FC236}">
              <a16:creationId xmlns:a16="http://schemas.microsoft.com/office/drawing/2014/main" id="{00000000-0008-0000-0200-00003A020000}"/>
            </a:ext>
          </a:extLst>
        </xdr:cNvPr>
        <xdr:cNvSpPr/>
      </xdr:nvSpPr>
      <xdr:spPr>
        <a:xfrm>
          <a:off x="15430500" y="18262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139881</xdr:rowOff>
    </xdr:from>
    <xdr:to>
      <xdr:col>85</xdr:col>
      <xdr:colOff>127000</xdr:colOff>
      <xdr:row>106</xdr:row>
      <xdr:rowOff>146413</xdr:rowOff>
    </xdr:to>
    <xdr:cxnSp macro="">
      <xdr:nvCxnSpPr>
        <xdr:cNvPr id="571" name="直線コネクタ 570">
          <a:extLst>
            <a:ext uri="{FF2B5EF4-FFF2-40B4-BE49-F238E27FC236}">
              <a16:creationId xmlns:a16="http://schemas.microsoft.com/office/drawing/2014/main" id="{00000000-0008-0000-0200-00003B020000}"/>
            </a:ext>
          </a:extLst>
        </xdr:cNvPr>
        <xdr:cNvCxnSpPr/>
      </xdr:nvCxnSpPr>
      <xdr:spPr>
        <a:xfrm>
          <a:off x="15481300" y="18313581"/>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93980</xdr:rowOff>
    </xdr:from>
    <xdr:to>
      <xdr:col>76</xdr:col>
      <xdr:colOff>165100</xdr:colOff>
      <xdr:row>107</xdr:row>
      <xdr:rowOff>24130</xdr:rowOff>
    </xdr:to>
    <xdr:sp macro="" textlink="">
      <xdr:nvSpPr>
        <xdr:cNvPr id="572" name="楕円 571">
          <a:extLst>
            <a:ext uri="{FF2B5EF4-FFF2-40B4-BE49-F238E27FC236}">
              <a16:creationId xmlns:a16="http://schemas.microsoft.com/office/drawing/2014/main" id="{00000000-0008-0000-0200-00003C020000}"/>
            </a:ext>
          </a:extLst>
        </xdr:cNvPr>
        <xdr:cNvSpPr/>
      </xdr:nvSpPr>
      <xdr:spPr>
        <a:xfrm>
          <a:off x="145415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139881</xdr:rowOff>
    </xdr:from>
    <xdr:to>
      <xdr:col>81</xdr:col>
      <xdr:colOff>50800</xdr:colOff>
      <xdr:row>106</xdr:row>
      <xdr:rowOff>144780</xdr:rowOff>
    </xdr:to>
    <xdr:cxnSp macro="">
      <xdr:nvCxnSpPr>
        <xdr:cNvPr id="573" name="直線コネクタ 572">
          <a:extLst>
            <a:ext uri="{FF2B5EF4-FFF2-40B4-BE49-F238E27FC236}">
              <a16:creationId xmlns:a16="http://schemas.microsoft.com/office/drawing/2014/main" id="{00000000-0008-0000-0200-00003D020000}"/>
            </a:ext>
          </a:extLst>
        </xdr:cNvPr>
        <xdr:cNvCxnSpPr/>
      </xdr:nvCxnSpPr>
      <xdr:spPr>
        <a:xfrm flipV="1">
          <a:off x="14592300" y="18313581"/>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82550</xdr:rowOff>
    </xdr:from>
    <xdr:to>
      <xdr:col>72</xdr:col>
      <xdr:colOff>38100</xdr:colOff>
      <xdr:row>107</xdr:row>
      <xdr:rowOff>12700</xdr:rowOff>
    </xdr:to>
    <xdr:sp macro="" textlink="">
      <xdr:nvSpPr>
        <xdr:cNvPr id="574" name="楕円 573">
          <a:extLst>
            <a:ext uri="{FF2B5EF4-FFF2-40B4-BE49-F238E27FC236}">
              <a16:creationId xmlns:a16="http://schemas.microsoft.com/office/drawing/2014/main" id="{00000000-0008-0000-0200-00003E020000}"/>
            </a:ext>
          </a:extLst>
        </xdr:cNvPr>
        <xdr:cNvSpPr/>
      </xdr:nvSpPr>
      <xdr:spPr>
        <a:xfrm>
          <a:off x="13652500" y="1825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133350</xdr:rowOff>
    </xdr:from>
    <xdr:to>
      <xdr:col>76</xdr:col>
      <xdr:colOff>114300</xdr:colOff>
      <xdr:row>106</xdr:row>
      <xdr:rowOff>144780</xdr:rowOff>
    </xdr:to>
    <xdr:cxnSp macro="">
      <xdr:nvCxnSpPr>
        <xdr:cNvPr id="575" name="直線コネクタ 574">
          <a:extLst>
            <a:ext uri="{FF2B5EF4-FFF2-40B4-BE49-F238E27FC236}">
              <a16:creationId xmlns:a16="http://schemas.microsoft.com/office/drawing/2014/main" id="{00000000-0008-0000-0200-00003F020000}"/>
            </a:ext>
          </a:extLst>
        </xdr:cNvPr>
        <xdr:cNvCxnSpPr/>
      </xdr:nvCxnSpPr>
      <xdr:spPr>
        <a:xfrm>
          <a:off x="13703300" y="1830705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64588</xdr:rowOff>
    </xdr:from>
    <xdr:to>
      <xdr:col>67</xdr:col>
      <xdr:colOff>101600</xdr:colOff>
      <xdr:row>106</xdr:row>
      <xdr:rowOff>166188</xdr:rowOff>
    </xdr:to>
    <xdr:sp macro="" textlink="">
      <xdr:nvSpPr>
        <xdr:cNvPr id="576" name="楕円 575">
          <a:extLst>
            <a:ext uri="{FF2B5EF4-FFF2-40B4-BE49-F238E27FC236}">
              <a16:creationId xmlns:a16="http://schemas.microsoft.com/office/drawing/2014/main" id="{00000000-0008-0000-0200-000040020000}"/>
            </a:ext>
          </a:extLst>
        </xdr:cNvPr>
        <xdr:cNvSpPr/>
      </xdr:nvSpPr>
      <xdr:spPr>
        <a:xfrm>
          <a:off x="12763500" y="1823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115388</xdr:rowOff>
    </xdr:from>
    <xdr:to>
      <xdr:col>71</xdr:col>
      <xdr:colOff>177800</xdr:colOff>
      <xdr:row>106</xdr:row>
      <xdr:rowOff>133350</xdr:rowOff>
    </xdr:to>
    <xdr:cxnSp macro="">
      <xdr:nvCxnSpPr>
        <xdr:cNvPr id="577" name="直線コネクタ 576">
          <a:extLst>
            <a:ext uri="{FF2B5EF4-FFF2-40B4-BE49-F238E27FC236}">
              <a16:creationId xmlns:a16="http://schemas.microsoft.com/office/drawing/2014/main" id="{00000000-0008-0000-0200-000041020000}"/>
            </a:ext>
          </a:extLst>
        </xdr:cNvPr>
        <xdr:cNvCxnSpPr/>
      </xdr:nvCxnSpPr>
      <xdr:spPr>
        <a:xfrm>
          <a:off x="12814300" y="18289088"/>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56985</xdr:rowOff>
    </xdr:from>
    <xdr:ext cx="405111" cy="259045"/>
    <xdr:sp macro="" textlink="">
      <xdr:nvSpPr>
        <xdr:cNvPr id="578" name="n_1aveValue【庁舎】&#10;有形固定資産減価償却率">
          <a:extLst>
            <a:ext uri="{FF2B5EF4-FFF2-40B4-BE49-F238E27FC236}">
              <a16:creationId xmlns:a16="http://schemas.microsoft.com/office/drawing/2014/main" id="{00000000-0008-0000-0200-000042020000}"/>
            </a:ext>
          </a:extLst>
        </xdr:cNvPr>
        <xdr:cNvSpPr txBox="1"/>
      </xdr:nvSpPr>
      <xdr:spPr>
        <a:xfrm>
          <a:off x="15266044" y="1771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4734</xdr:rowOff>
    </xdr:from>
    <xdr:ext cx="405111" cy="259045"/>
    <xdr:sp macro="" textlink="">
      <xdr:nvSpPr>
        <xdr:cNvPr id="579" name="n_2aveValue【庁舎】&#10;有形固定資産減価償却率">
          <a:extLst>
            <a:ext uri="{FF2B5EF4-FFF2-40B4-BE49-F238E27FC236}">
              <a16:creationId xmlns:a16="http://schemas.microsoft.com/office/drawing/2014/main" id="{00000000-0008-0000-0200-000043020000}"/>
            </a:ext>
          </a:extLst>
        </xdr:cNvPr>
        <xdr:cNvSpPr txBox="1"/>
      </xdr:nvSpPr>
      <xdr:spPr>
        <a:xfrm>
          <a:off x="14389744" y="1766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11265</xdr:rowOff>
    </xdr:from>
    <xdr:ext cx="405111" cy="259045"/>
    <xdr:sp macro="" textlink="">
      <xdr:nvSpPr>
        <xdr:cNvPr id="580" name="n_3aveValue【庁舎】&#10;有形固定資産減価償却率">
          <a:extLst>
            <a:ext uri="{FF2B5EF4-FFF2-40B4-BE49-F238E27FC236}">
              <a16:creationId xmlns:a16="http://schemas.microsoft.com/office/drawing/2014/main" id="{00000000-0008-0000-0200-000044020000}"/>
            </a:ext>
          </a:extLst>
        </xdr:cNvPr>
        <xdr:cNvSpPr txBox="1"/>
      </xdr:nvSpPr>
      <xdr:spPr>
        <a:xfrm>
          <a:off x="13500744" y="1767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159856</xdr:rowOff>
    </xdr:from>
    <xdr:ext cx="405111" cy="259045"/>
    <xdr:sp macro="" textlink="">
      <xdr:nvSpPr>
        <xdr:cNvPr id="581" name="n_4aveValue【庁舎】&#10;有形固定資産減価償却率">
          <a:extLst>
            <a:ext uri="{FF2B5EF4-FFF2-40B4-BE49-F238E27FC236}">
              <a16:creationId xmlns:a16="http://schemas.microsoft.com/office/drawing/2014/main" id="{00000000-0008-0000-0200-000045020000}"/>
            </a:ext>
          </a:extLst>
        </xdr:cNvPr>
        <xdr:cNvSpPr txBox="1"/>
      </xdr:nvSpPr>
      <xdr:spPr>
        <a:xfrm>
          <a:off x="126117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10358</xdr:rowOff>
    </xdr:from>
    <xdr:ext cx="405111" cy="259045"/>
    <xdr:sp macro="" textlink="">
      <xdr:nvSpPr>
        <xdr:cNvPr id="582" name="n_1mainValue【庁舎】&#10;有形固定資産減価償却率">
          <a:extLst>
            <a:ext uri="{FF2B5EF4-FFF2-40B4-BE49-F238E27FC236}">
              <a16:creationId xmlns:a16="http://schemas.microsoft.com/office/drawing/2014/main" id="{00000000-0008-0000-0200-000046020000}"/>
            </a:ext>
          </a:extLst>
        </xdr:cNvPr>
        <xdr:cNvSpPr txBox="1"/>
      </xdr:nvSpPr>
      <xdr:spPr>
        <a:xfrm>
          <a:off x="15266044" y="18355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15257</xdr:rowOff>
    </xdr:from>
    <xdr:ext cx="405111" cy="259045"/>
    <xdr:sp macro="" textlink="">
      <xdr:nvSpPr>
        <xdr:cNvPr id="583" name="n_2mainValue【庁舎】&#10;有形固定資産減価償却率">
          <a:extLst>
            <a:ext uri="{FF2B5EF4-FFF2-40B4-BE49-F238E27FC236}">
              <a16:creationId xmlns:a16="http://schemas.microsoft.com/office/drawing/2014/main" id="{00000000-0008-0000-0200-000047020000}"/>
            </a:ext>
          </a:extLst>
        </xdr:cNvPr>
        <xdr:cNvSpPr txBox="1"/>
      </xdr:nvSpPr>
      <xdr:spPr>
        <a:xfrm>
          <a:off x="14389744" y="1836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3827</xdr:rowOff>
    </xdr:from>
    <xdr:ext cx="405111" cy="259045"/>
    <xdr:sp macro="" textlink="">
      <xdr:nvSpPr>
        <xdr:cNvPr id="584" name="n_3mainValue【庁舎】&#10;有形固定資産減価償却率">
          <a:extLst>
            <a:ext uri="{FF2B5EF4-FFF2-40B4-BE49-F238E27FC236}">
              <a16:creationId xmlns:a16="http://schemas.microsoft.com/office/drawing/2014/main" id="{00000000-0008-0000-0200-000048020000}"/>
            </a:ext>
          </a:extLst>
        </xdr:cNvPr>
        <xdr:cNvSpPr txBox="1"/>
      </xdr:nvSpPr>
      <xdr:spPr>
        <a:xfrm>
          <a:off x="13500744" y="1834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157315</xdr:rowOff>
    </xdr:from>
    <xdr:ext cx="405111" cy="259045"/>
    <xdr:sp macro="" textlink="">
      <xdr:nvSpPr>
        <xdr:cNvPr id="585" name="n_4mainValue【庁舎】&#10;有形固定資産減価償却率">
          <a:extLst>
            <a:ext uri="{FF2B5EF4-FFF2-40B4-BE49-F238E27FC236}">
              <a16:creationId xmlns:a16="http://schemas.microsoft.com/office/drawing/2014/main" id="{00000000-0008-0000-0200-000049020000}"/>
            </a:ext>
          </a:extLst>
        </xdr:cNvPr>
        <xdr:cNvSpPr txBox="1"/>
      </xdr:nvSpPr>
      <xdr:spPr>
        <a:xfrm>
          <a:off x="12611744" y="1833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86" name="正方形/長方形 585">
          <a:extLst>
            <a:ext uri="{FF2B5EF4-FFF2-40B4-BE49-F238E27FC236}">
              <a16:creationId xmlns:a16="http://schemas.microsoft.com/office/drawing/2014/main" id="{00000000-0008-0000-0200-00004A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87" name="正方形/長方形 586">
          <a:extLst>
            <a:ext uri="{FF2B5EF4-FFF2-40B4-BE49-F238E27FC236}">
              <a16:creationId xmlns:a16="http://schemas.microsoft.com/office/drawing/2014/main" id="{00000000-0008-0000-0200-00004B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88" name="正方形/長方形 587">
          <a:extLst>
            <a:ext uri="{FF2B5EF4-FFF2-40B4-BE49-F238E27FC236}">
              <a16:creationId xmlns:a16="http://schemas.microsoft.com/office/drawing/2014/main" id="{00000000-0008-0000-0200-00004C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89" name="正方形/長方形 588">
          <a:extLst>
            <a:ext uri="{FF2B5EF4-FFF2-40B4-BE49-F238E27FC236}">
              <a16:creationId xmlns:a16="http://schemas.microsoft.com/office/drawing/2014/main" id="{00000000-0008-0000-0200-00004D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90" name="正方形/長方形 589">
          <a:extLst>
            <a:ext uri="{FF2B5EF4-FFF2-40B4-BE49-F238E27FC236}">
              <a16:creationId xmlns:a16="http://schemas.microsoft.com/office/drawing/2014/main" id="{00000000-0008-0000-0200-00004E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91" name="正方形/長方形 590">
          <a:extLst>
            <a:ext uri="{FF2B5EF4-FFF2-40B4-BE49-F238E27FC236}">
              <a16:creationId xmlns:a16="http://schemas.microsoft.com/office/drawing/2014/main" id="{00000000-0008-0000-0200-00004F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92" name="正方形/長方形 591">
          <a:extLst>
            <a:ext uri="{FF2B5EF4-FFF2-40B4-BE49-F238E27FC236}">
              <a16:creationId xmlns:a16="http://schemas.microsoft.com/office/drawing/2014/main" id="{00000000-0008-0000-0200-000050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93" name="正方形/長方形 592">
          <a:extLst>
            <a:ext uri="{FF2B5EF4-FFF2-40B4-BE49-F238E27FC236}">
              <a16:creationId xmlns:a16="http://schemas.microsoft.com/office/drawing/2014/main" id="{00000000-0008-0000-0200-000051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94" name="テキスト ボックス 593">
          <a:extLst>
            <a:ext uri="{FF2B5EF4-FFF2-40B4-BE49-F238E27FC236}">
              <a16:creationId xmlns:a16="http://schemas.microsoft.com/office/drawing/2014/main" id="{00000000-0008-0000-0200-000052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95" name="直線コネクタ 594">
          <a:extLst>
            <a:ext uri="{FF2B5EF4-FFF2-40B4-BE49-F238E27FC236}">
              <a16:creationId xmlns:a16="http://schemas.microsoft.com/office/drawing/2014/main" id="{00000000-0008-0000-0200-000053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596" name="テキスト ボックス 595">
          <a:extLst>
            <a:ext uri="{FF2B5EF4-FFF2-40B4-BE49-F238E27FC236}">
              <a16:creationId xmlns:a16="http://schemas.microsoft.com/office/drawing/2014/main" id="{00000000-0008-0000-0200-000054020000}"/>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597" name="直線コネクタ 596">
          <a:extLst>
            <a:ext uri="{FF2B5EF4-FFF2-40B4-BE49-F238E27FC236}">
              <a16:creationId xmlns:a16="http://schemas.microsoft.com/office/drawing/2014/main" id="{00000000-0008-0000-0200-00005502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598" name="テキスト ボックス 597">
          <a:extLst>
            <a:ext uri="{FF2B5EF4-FFF2-40B4-BE49-F238E27FC236}">
              <a16:creationId xmlns:a16="http://schemas.microsoft.com/office/drawing/2014/main" id="{00000000-0008-0000-0200-00005602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599" name="直線コネクタ 598">
          <a:extLst>
            <a:ext uri="{FF2B5EF4-FFF2-40B4-BE49-F238E27FC236}">
              <a16:creationId xmlns:a16="http://schemas.microsoft.com/office/drawing/2014/main" id="{00000000-0008-0000-0200-00005702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00" name="テキスト ボックス 599">
          <a:extLst>
            <a:ext uri="{FF2B5EF4-FFF2-40B4-BE49-F238E27FC236}">
              <a16:creationId xmlns:a16="http://schemas.microsoft.com/office/drawing/2014/main" id="{00000000-0008-0000-0200-00005802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01" name="直線コネクタ 600">
          <a:extLst>
            <a:ext uri="{FF2B5EF4-FFF2-40B4-BE49-F238E27FC236}">
              <a16:creationId xmlns:a16="http://schemas.microsoft.com/office/drawing/2014/main" id="{00000000-0008-0000-0200-00005902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02" name="テキスト ボックス 601">
          <a:extLst>
            <a:ext uri="{FF2B5EF4-FFF2-40B4-BE49-F238E27FC236}">
              <a16:creationId xmlns:a16="http://schemas.microsoft.com/office/drawing/2014/main" id="{00000000-0008-0000-0200-00005A02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03" name="直線コネクタ 602">
          <a:extLst>
            <a:ext uri="{FF2B5EF4-FFF2-40B4-BE49-F238E27FC236}">
              <a16:creationId xmlns:a16="http://schemas.microsoft.com/office/drawing/2014/main" id="{00000000-0008-0000-0200-00005B02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04" name="テキスト ボックス 603">
          <a:extLst>
            <a:ext uri="{FF2B5EF4-FFF2-40B4-BE49-F238E27FC236}">
              <a16:creationId xmlns:a16="http://schemas.microsoft.com/office/drawing/2014/main" id="{00000000-0008-0000-0200-00005C02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05" name="直線コネクタ 604">
          <a:extLst>
            <a:ext uri="{FF2B5EF4-FFF2-40B4-BE49-F238E27FC236}">
              <a16:creationId xmlns:a16="http://schemas.microsoft.com/office/drawing/2014/main" id="{00000000-0008-0000-0200-00005D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06" name="テキスト ボックス 605">
          <a:extLst>
            <a:ext uri="{FF2B5EF4-FFF2-40B4-BE49-F238E27FC236}">
              <a16:creationId xmlns:a16="http://schemas.microsoft.com/office/drawing/2014/main" id="{00000000-0008-0000-0200-00005E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07" name="【庁舎】&#10;一人当たり面積グラフ枠">
          <a:extLst>
            <a:ext uri="{FF2B5EF4-FFF2-40B4-BE49-F238E27FC236}">
              <a16:creationId xmlns:a16="http://schemas.microsoft.com/office/drawing/2014/main" id="{00000000-0008-0000-0200-00005F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28194</xdr:rowOff>
    </xdr:from>
    <xdr:to>
      <xdr:col>116</xdr:col>
      <xdr:colOff>62864</xdr:colOff>
      <xdr:row>108</xdr:row>
      <xdr:rowOff>158496</xdr:rowOff>
    </xdr:to>
    <xdr:cxnSp macro="">
      <xdr:nvCxnSpPr>
        <xdr:cNvPr id="608" name="直線コネクタ 607">
          <a:extLst>
            <a:ext uri="{FF2B5EF4-FFF2-40B4-BE49-F238E27FC236}">
              <a16:creationId xmlns:a16="http://schemas.microsoft.com/office/drawing/2014/main" id="{00000000-0008-0000-0200-000060020000}"/>
            </a:ext>
          </a:extLst>
        </xdr:cNvPr>
        <xdr:cNvCxnSpPr/>
      </xdr:nvCxnSpPr>
      <xdr:spPr>
        <a:xfrm flipV="1">
          <a:off x="22160864" y="17344644"/>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162323</xdr:rowOff>
    </xdr:from>
    <xdr:ext cx="469744" cy="259045"/>
    <xdr:sp macro="" textlink="">
      <xdr:nvSpPr>
        <xdr:cNvPr id="609" name="【庁舎】&#10;一人当たり面積最小値テキスト">
          <a:extLst>
            <a:ext uri="{FF2B5EF4-FFF2-40B4-BE49-F238E27FC236}">
              <a16:creationId xmlns:a16="http://schemas.microsoft.com/office/drawing/2014/main" id="{00000000-0008-0000-0200-000061020000}"/>
            </a:ext>
          </a:extLst>
        </xdr:cNvPr>
        <xdr:cNvSpPr txBox="1"/>
      </xdr:nvSpPr>
      <xdr:spPr>
        <a:xfrm>
          <a:off x="22199600" y="18678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158496</xdr:rowOff>
    </xdr:from>
    <xdr:to>
      <xdr:col>116</xdr:col>
      <xdr:colOff>152400</xdr:colOff>
      <xdr:row>108</xdr:row>
      <xdr:rowOff>158496</xdr:rowOff>
    </xdr:to>
    <xdr:cxnSp macro="">
      <xdr:nvCxnSpPr>
        <xdr:cNvPr id="610" name="直線コネクタ 609">
          <a:extLst>
            <a:ext uri="{FF2B5EF4-FFF2-40B4-BE49-F238E27FC236}">
              <a16:creationId xmlns:a16="http://schemas.microsoft.com/office/drawing/2014/main" id="{00000000-0008-0000-0200-000062020000}"/>
            </a:ext>
          </a:extLst>
        </xdr:cNvPr>
        <xdr:cNvCxnSpPr/>
      </xdr:nvCxnSpPr>
      <xdr:spPr>
        <a:xfrm>
          <a:off x="22072600" y="18675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146321</xdr:rowOff>
    </xdr:from>
    <xdr:ext cx="469744" cy="259045"/>
    <xdr:sp macro="" textlink="">
      <xdr:nvSpPr>
        <xdr:cNvPr id="611" name="【庁舎】&#10;一人当たり面積最大値テキスト">
          <a:extLst>
            <a:ext uri="{FF2B5EF4-FFF2-40B4-BE49-F238E27FC236}">
              <a16:creationId xmlns:a16="http://schemas.microsoft.com/office/drawing/2014/main" id="{00000000-0008-0000-0200-000063020000}"/>
            </a:ext>
          </a:extLst>
        </xdr:cNvPr>
        <xdr:cNvSpPr txBox="1"/>
      </xdr:nvSpPr>
      <xdr:spPr>
        <a:xfrm>
          <a:off x="22199600" y="17119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28194</xdr:rowOff>
    </xdr:from>
    <xdr:to>
      <xdr:col>116</xdr:col>
      <xdr:colOff>152400</xdr:colOff>
      <xdr:row>101</xdr:row>
      <xdr:rowOff>28194</xdr:rowOff>
    </xdr:to>
    <xdr:cxnSp macro="">
      <xdr:nvCxnSpPr>
        <xdr:cNvPr id="612" name="直線コネクタ 611">
          <a:extLst>
            <a:ext uri="{FF2B5EF4-FFF2-40B4-BE49-F238E27FC236}">
              <a16:creationId xmlns:a16="http://schemas.microsoft.com/office/drawing/2014/main" id="{00000000-0008-0000-0200-000064020000}"/>
            </a:ext>
          </a:extLst>
        </xdr:cNvPr>
        <xdr:cNvCxnSpPr/>
      </xdr:nvCxnSpPr>
      <xdr:spPr>
        <a:xfrm>
          <a:off x="22072600" y="17344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112285</xdr:rowOff>
    </xdr:from>
    <xdr:ext cx="469744" cy="259045"/>
    <xdr:sp macro="" textlink="">
      <xdr:nvSpPr>
        <xdr:cNvPr id="613" name="【庁舎】&#10;一人当たり面積平均値テキスト">
          <a:extLst>
            <a:ext uri="{FF2B5EF4-FFF2-40B4-BE49-F238E27FC236}">
              <a16:creationId xmlns:a16="http://schemas.microsoft.com/office/drawing/2014/main" id="{00000000-0008-0000-0200-000065020000}"/>
            </a:ext>
          </a:extLst>
        </xdr:cNvPr>
        <xdr:cNvSpPr txBox="1"/>
      </xdr:nvSpPr>
      <xdr:spPr>
        <a:xfrm>
          <a:off x="22199600" y="1794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89408</xdr:rowOff>
    </xdr:from>
    <xdr:to>
      <xdr:col>116</xdr:col>
      <xdr:colOff>114300</xdr:colOff>
      <xdr:row>106</xdr:row>
      <xdr:rowOff>19558</xdr:rowOff>
    </xdr:to>
    <xdr:sp macro="" textlink="">
      <xdr:nvSpPr>
        <xdr:cNvPr id="614" name="フローチャート: 判断 613">
          <a:extLst>
            <a:ext uri="{FF2B5EF4-FFF2-40B4-BE49-F238E27FC236}">
              <a16:creationId xmlns:a16="http://schemas.microsoft.com/office/drawing/2014/main" id="{00000000-0008-0000-0200-000066020000}"/>
            </a:ext>
          </a:extLst>
        </xdr:cNvPr>
        <xdr:cNvSpPr/>
      </xdr:nvSpPr>
      <xdr:spPr>
        <a:xfrm>
          <a:off x="22110700" y="1809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91694</xdr:rowOff>
    </xdr:from>
    <xdr:to>
      <xdr:col>112</xdr:col>
      <xdr:colOff>38100</xdr:colOff>
      <xdr:row>106</xdr:row>
      <xdr:rowOff>21844</xdr:rowOff>
    </xdr:to>
    <xdr:sp macro="" textlink="">
      <xdr:nvSpPr>
        <xdr:cNvPr id="615" name="フローチャート: 判断 614">
          <a:extLst>
            <a:ext uri="{FF2B5EF4-FFF2-40B4-BE49-F238E27FC236}">
              <a16:creationId xmlns:a16="http://schemas.microsoft.com/office/drawing/2014/main" id="{00000000-0008-0000-0200-000067020000}"/>
            </a:ext>
          </a:extLst>
        </xdr:cNvPr>
        <xdr:cNvSpPr/>
      </xdr:nvSpPr>
      <xdr:spPr>
        <a:xfrm>
          <a:off x="21272500" y="1809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91694</xdr:rowOff>
    </xdr:from>
    <xdr:to>
      <xdr:col>107</xdr:col>
      <xdr:colOff>101600</xdr:colOff>
      <xdr:row>106</xdr:row>
      <xdr:rowOff>21844</xdr:rowOff>
    </xdr:to>
    <xdr:sp macro="" textlink="">
      <xdr:nvSpPr>
        <xdr:cNvPr id="616" name="フローチャート: 判断 615">
          <a:extLst>
            <a:ext uri="{FF2B5EF4-FFF2-40B4-BE49-F238E27FC236}">
              <a16:creationId xmlns:a16="http://schemas.microsoft.com/office/drawing/2014/main" id="{00000000-0008-0000-0200-000068020000}"/>
            </a:ext>
          </a:extLst>
        </xdr:cNvPr>
        <xdr:cNvSpPr/>
      </xdr:nvSpPr>
      <xdr:spPr>
        <a:xfrm>
          <a:off x="20383500" y="1809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112268</xdr:rowOff>
    </xdr:from>
    <xdr:to>
      <xdr:col>102</xdr:col>
      <xdr:colOff>165100</xdr:colOff>
      <xdr:row>106</xdr:row>
      <xdr:rowOff>42418</xdr:rowOff>
    </xdr:to>
    <xdr:sp macro="" textlink="">
      <xdr:nvSpPr>
        <xdr:cNvPr id="617" name="フローチャート: 判断 616">
          <a:extLst>
            <a:ext uri="{FF2B5EF4-FFF2-40B4-BE49-F238E27FC236}">
              <a16:creationId xmlns:a16="http://schemas.microsoft.com/office/drawing/2014/main" id="{00000000-0008-0000-0200-000069020000}"/>
            </a:ext>
          </a:extLst>
        </xdr:cNvPr>
        <xdr:cNvSpPr/>
      </xdr:nvSpPr>
      <xdr:spPr>
        <a:xfrm>
          <a:off x="19494500" y="1811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160274</xdr:rowOff>
    </xdr:from>
    <xdr:to>
      <xdr:col>98</xdr:col>
      <xdr:colOff>38100</xdr:colOff>
      <xdr:row>106</xdr:row>
      <xdr:rowOff>90424</xdr:rowOff>
    </xdr:to>
    <xdr:sp macro="" textlink="">
      <xdr:nvSpPr>
        <xdr:cNvPr id="618" name="フローチャート: 判断 617">
          <a:extLst>
            <a:ext uri="{FF2B5EF4-FFF2-40B4-BE49-F238E27FC236}">
              <a16:creationId xmlns:a16="http://schemas.microsoft.com/office/drawing/2014/main" id="{00000000-0008-0000-0200-00006A020000}"/>
            </a:ext>
          </a:extLst>
        </xdr:cNvPr>
        <xdr:cNvSpPr/>
      </xdr:nvSpPr>
      <xdr:spPr>
        <a:xfrm>
          <a:off x="18605500" y="1816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19" name="テキスト ボックス 618">
          <a:extLst>
            <a:ext uri="{FF2B5EF4-FFF2-40B4-BE49-F238E27FC236}">
              <a16:creationId xmlns:a16="http://schemas.microsoft.com/office/drawing/2014/main" id="{00000000-0008-0000-0200-00006B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20" name="テキスト ボックス 619">
          <a:extLst>
            <a:ext uri="{FF2B5EF4-FFF2-40B4-BE49-F238E27FC236}">
              <a16:creationId xmlns:a16="http://schemas.microsoft.com/office/drawing/2014/main" id="{00000000-0008-0000-0200-00006C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21" name="テキスト ボックス 620">
          <a:extLst>
            <a:ext uri="{FF2B5EF4-FFF2-40B4-BE49-F238E27FC236}">
              <a16:creationId xmlns:a16="http://schemas.microsoft.com/office/drawing/2014/main" id="{00000000-0008-0000-0200-00006D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22" name="テキスト ボックス 621">
          <a:extLst>
            <a:ext uri="{FF2B5EF4-FFF2-40B4-BE49-F238E27FC236}">
              <a16:creationId xmlns:a16="http://schemas.microsoft.com/office/drawing/2014/main" id="{00000000-0008-0000-0200-00006E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23" name="テキスト ボックス 622">
          <a:extLst>
            <a:ext uri="{FF2B5EF4-FFF2-40B4-BE49-F238E27FC236}">
              <a16:creationId xmlns:a16="http://schemas.microsoft.com/office/drawing/2014/main" id="{00000000-0008-0000-0200-00006F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98552</xdr:rowOff>
    </xdr:from>
    <xdr:to>
      <xdr:col>116</xdr:col>
      <xdr:colOff>114300</xdr:colOff>
      <xdr:row>108</xdr:row>
      <xdr:rowOff>28702</xdr:rowOff>
    </xdr:to>
    <xdr:sp macro="" textlink="">
      <xdr:nvSpPr>
        <xdr:cNvPr id="624" name="楕円 623">
          <a:extLst>
            <a:ext uri="{FF2B5EF4-FFF2-40B4-BE49-F238E27FC236}">
              <a16:creationId xmlns:a16="http://schemas.microsoft.com/office/drawing/2014/main" id="{00000000-0008-0000-0200-000070020000}"/>
            </a:ext>
          </a:extLst>
        </xdr:cNvPr>
        <xdr:cNvSpPr/>
      </xdr:nvSpPr>
      <xdr:spPr>
        <a:xfrm>
          <a:off x="22110700" y="18443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76979</xdr:rowOff>
    </xdr:from>
    <xdr:ext cx="469744" cy="259045"/>
    <xdr:sp macro="" textlink="">
      <xdr:nvSpPr>
        <xdr:cNvPr id="625" name="【庁舎】&#10;一人当たり面積該当値テキスト">
          <a:extLst>
            <a:ext uri="{FF2B5EF4-FFF2-40B4-BE49-F238E27FC236}">
              <a16:creationId xmlns:a16="http://schemas.microsoft.com/office/drawing/2014/main" id="{00000000-0008-0000-0200-000071020000}"/>
            </a:ext>
          </a:extLst>
        </xdr:cNvPr>
        <xdr:cNvSpPr txBox="1"/>
      </xdr:nvSpPr>
      <xdr:spPr>
        <a:xfrm>
          <a:off x="22199600" y="18422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112268</xdr:rowOff>
    </xdr:from>
    <xdr:to>
      <xdr:col>112</xdr:col>
      <xdr:colOff>38100</xdr:colOff>
      <xdr:row>108</xdr:row>
      <xdr:rowOff>42418</xdr:rowOff>
    </xdr:to>
    <xdr:sp macro="" textlink="">
      <xdr:nvSpPr>
        <xdr:cNvPr id="626" name="楕円 625">
          <a:extLst>
            <a:ext uri="{FF2B5EF4-FFF2-40B4-BE49-F238E27FC236}">
              <a16:creationId xmlns:a16="http://schemas.microsoft.com/office/drawing/2014/main" id="{00000000-0008-0000-0200-000072020000}"/>
            </a:ext>
          </a:extLst>
        </xdr:cNvPr>
        <xdr:cNvSpPr/>
      </xdr:nvSpPr>
      <xdr:spPr>
        <a:xfrm>
          <a:off x="21272500" y="18457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149352</xdr:rowOff>
    </xdr:from>
    <xdr:to>
      <xdr:col>116</xdr:col>
      <xdr:colOff>63500</xdr:colOff>
      <xdr:row>107</xdr:row>
      <xdr:rowOff>163068</xdr:rowOff>
    </xdr:to>
    <xdr:cxnSp macro="">
      <xdr:nvCxnSpPr>
        <xdr:cNvPr id="627" name="直線コネクタ 626">
          <a:extLst>
            <a:ext uri="{FF2B5EF4-FFF2-40B4-BE49-F238E27FC236}">
              <a16:creationId xmlns:a16="http://schemas.microsoft.com/office/drawing/2014/main" id="{00000000-0008-0000-0200-000073020000}"/>
            </a:ext>
          </a:extLst>
        </xdr:cNvPr>
        <xdr:cNvCxnSpPr/>
      </xdr:nvCxnSpPr>
      <xdr:spPr>
        <a:xfrm flipV="1">
          <a:off x="21323300" y="18494502"/>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121413</xdr:rowOff>
    </xdr:from>
    <xdr:to>
      <xdr:col>107</xdr:col>
      <xdr:colOff>101600</xdr:colOff>
      <xdr:row>108</xdr:row>
      <xdr:rowOff>51563</xdr:rowOff>
    </xdr:to>
    <xdr:sp macro="" textlink="">
      <xdr:nvSpPr>
        <xdr:cNvPr id="628" name="楕円 627">
          <a:extLst>
            <a:ext uri="{FF2B5EF4-FFF2-40B4-BE49-F238E27FC236}">
              <a16:creationId xmlns:a16="http://schemas.microsoft.com/office/drawing/2014/main" id="{00000000-0008-0000-0200-000074020000}"/>
            </a:ext>
          </a:extLst>
        </xdr:cNvPr>
        <xdr:cNvSpPr/>
      </xdr:nvSpPr>
      <xdr:spPr>
        <a:xfrm>
          <a:off x="20383500" y="18466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163068</xdr:rowOff>
    </xdr:from>
    <xdr:to>
      <xdr:col>111</xdr:col>
      <xdr:colOff>177800</xdr:colOff>
      <xdr:row>108</xdr:row>
      <xdr:rowOff>763</xdr:rowOff>
    </xdr:to>
    <xdr:cxnSp macro="">
      <xdr:nvCxnSpPr>
        <xdr:cNvPr id="629" name="直線コネクタ 628">
          <a:extLst>
            <a:ext uri="{FF2B5EF4-FFF2-40B4-BE49-F238E27FC236}">
              <a16:creationId xmlns:a16="http://schemas.microsoft.com/office/drawing/2014/main" id="{00000000-0008-0000-0200-000075020000}"/>
            </a:ext>
          </a:extLst>
        </xdr:cNvPr>
        <xdr:cNvCxnSpPr/>
      </xdr:nvCxnSpPr>
      <xdr:spPr>
        <a:xfrm flipV="1">
          <a:off x="20434300" y="18508218"/>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132842</xdr:rowOff>
    </xdr:from>
    <xdr:to>
      <xdr:col>102</xdr:col>
      <xdr:colOff>165100</xdr:colOff>
      <xdr:row>108</xdr:row>
      <xdr:rowOff>62992</xdr:rowOff>
    </xdr:to>
    <xdr:sp macro="" textlink="">
      <xdr:nvSpPr>
        <xdr:cNvPr id="630" name="楕円 629">
          <a:extLst>
            <a:ext uri="{FF2B5EF4-FFF2-40B4-BE49-F238E27FC236}">
              <a16:creationId xmlns:a16="http://schemas.microsoft.com/office/drawing/2014/main" id="{00000000-0008-0000-0200-000076020000}"/>
            </a:ext>
          </a:extLst>
        </xdr:cNvPr>
        <xdr:cNvSpPr/>
      </xdr:nvSpPr>
      <xdr:spPr>
        <a:xfrm>
          <a:off x="19494500" y="1847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763</xdr:rowOff>
    </xdr:from>
    <xdr:to>
      <xdr:col>107</xdr:col>
      <xdr:colOff>50800</xdr:colOff>
      <xdr:row>108</xdr:row>
      <xdr:rowOff>12192</xdr:rowOff>
    </xdr:to>
    <xdr:cxnSp macro="">
      <xdr:nvCxnSpPr>
        <xdr:cNvPr id="631" name="直線コネクタ 630">
          <a:extLst>
            <a:ext uri="{FF2B5EF4-FFF2-40B4-BE49-F238E27FC236}">
              <a16:creationId xmlns:a16="http://schemas.microsoft.com/office/drawing/2014/main" id="{00000000-0008-0000-0200-000077020000}"/>
            </a:ext>
          </a:extLst>
        </xdr:cNvPr>
        <xdr:cNvCxnSpPr/>
      </xdr:nvCxnSpPr>
      <xdr:spPr>
        <a:xfrm flipV="1">
          <a:off x="19545300" y="18517363"/>
          <a:ext cx="8890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141987</xdr:rowOff>
    </xdr:from>
    <xdr:to>
      <xdr:col>98</xdr:col>
      <xdr:colOff>38100</xdr:colOff>
      <xdr:row>108</xdr:row>
      <xdr:rowOff>72137</xdr:rowOff>
    </xdr:to>
    <xdr:sp macro="" textlink="">
      <xdr:nvSpPr>
        <xdr:cNvPr id="632" name="楕円 631">
          <a:extLst>
            <a:ext uri="{FF2B5EF4-FFF2-40B4-BE49-F238E27FC236}">
              <a16:creationId xmlns:a16="http://schemas.microsoft.com/office/drawing/2014/main" id="{00000000-0008-0000-0200-000078020000}"/>
            </a:ext>
          </a:extLst>
        </xdr:cNvPr>
        <xdr:cNvSpPr/>
      </xdr:nvSpPr>
      <xdr:spPr>
        <a:xfrm>
          <a:off x="18605500" y="18487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12192</xdr:rowOff>
    </xdr:from>
    <xdr:to>
      <xdr:col>102</xdr:col>
      <xdr:colOff>114300</xdr:colOff>
      <xdr:row>108</xdr:row>
      <xdr:rowOff>21337</xdr:rowOff>
    </xdr:to>
    <xdr:cxnSp macro="">
      <xdr:nvCxnSpPr>
        <xdr:cNvPr id="633" name="直線コネクタ 632">
          <a:extLst>
            <a:ext uri="{FF2B5EF4-FFF2-40B4-BE49-F238E27FC236}">
              <a16:creationId xmlns:a16="http://schemas.microsoft.com/office/drawing/2014/main" id="{00000000-0008-0000-0200-000079020000}"/>
            </a:ext>
          </a:extLst>
        </xdr:cNvPr>
        <xdr:cNvCxnSpPr/>
      </xdr:nvCxnSpPr>
      <xdr:spPr>
        <a:xfrm flipV="1">
          <a:off x="18656300" y="18528792"/>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38371</xdr:rowOff>
    </xdr:from>
    <xdr:ext cx="469744" cy="259045"/>
    <xdr:sp macro="" textlink="">
      <xdr:nvSpPr>
        <xdr:cNvPr id="634" name="n_1aveValue【庁舎】&#10;一人当たり面積">
          <a:extLst>
            <a:ext uri="{FF2B5EF4-FFF2-40B4-BE49-F238E27FC236}">
              <a16:creationId xmlns:a16="http://schemas.microsoft.com/office/drawing/2014/main" id="{00000000-0008-0000-0200-00007A020000}"/>
            </a:ext>
          </a:extLst>
        </xdr:cNvPr>
        <xdr:cNvSpPr txBox="1"/>
      </xdr:nvSpPr>
      <xdr:spPr>
        <a:xfrm>
          <a:off x="21075727" y="1786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38371</xdr:rowOff>
    </xdr:from>
    <xdr:ext cx="469744" cy="259045"/>
    <xdr:sp macro="" textlink="">
      <xdr:nvSpPr>
        <xdr:cNvPr id="635" name="n_2aveValue【庁舎】&#10;一人当たり面積">
          <a:extLst>
            <a:ext uri="{FF2B5EF4-FFF2-40B4-BE49-F238E27FC236}">
              <a16:creationId xmlns:a16="http://schemas.microsoft.com/office/drawing/2014/main" id="{00000000-0008-0000-0200-00007B020000}"/>
            </a:ext>
          </a:extLst>
        </xdr:cNvPr>
        <xdr:cNvSpPr txBox="1"/>
      </xdr:nvSpPr>
      <xdr:spPr>
        <a:xfrm>
          <a:off x="20199427" y="1786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58945</xdr:rowOff>
    </xdr:from>
    <xdr:ext cx="469744" cy="259045"/>
    <xdr:sp macro="" textlink="">
      <xdr:nvSpPr>
        <xdr:cNvPr id="636" name="n_3aveValue【庁舎】&#10;一人当たり面積">
          <a:extLst>
            <a:ext uri="{FF2B5EF4-FFF2-40B4-BE49-F238E27FC236}">
              <a16:creationId xmlns:a16="http://schemas.microsoft.com/office/drawing/2014/main" id="{00000000-0008-0000-0200-00007C020000}"/>
            </a:ext>
          </a:extLst>
        </xdr:cNvPr>
        <xdr:cNvSpPr txBox="1"/>
      </xdr:nvSpPr>
      <xdr:spPr>
        <a:xfrm>
          <a:off x="19310427" y="1788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106951</xdr:rowOff>
    </xdr:from>
    <xdr:ext cx="469744" cy="259045"/>
    <xdr:sp macro="" textlink="">
      <xdr:nvSpPr>
        <xdr:cNvPr id="637" name="n_4aveValue【庁舎】&#10;一人当たり面積">
          <a:extLst>
            <a:ext uri="{FF2B5EF4-FFF2-40B4-BE49-F238E27FC236}">
              <a16:creationId xmlns:a16="http://schemas.microsoft.com/office/drawing/2014/main" id="{00000000-0008-0000-0200-00007D020000}"/>
            </a:ext>
          </a:extLst>
        </xdr:cNvPr>
        <xdr:cNvSpPr txBox="1"/>
      </xdr:nvSpPr>
      <xdr:spPr>
        <a:xfrm>
          <a:off x="18421427" y="1793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33545</xdr:rowOff>
    </xdr:from>
    <xdr:ext cx="469744" cy="259045"/>
    <xdr:sp macro="" textlink="">
      <xdr:nvSpPr>
        <xdr:cNvPr id="638" name="n_1mainValue【庁舎】&#10;一人当たり面積">
          <a:extLst>
            <a:ext uri="{FF2B5EF4-FFF2-40B4-BE49-F238E27FC236}">
              <a16:creationId xmlns:a16="http://schemas.microsoft.com/office/drawing/2014/main" id="{00000000-0008-0000-0200-00007E020000}"/>
            </a:ext>
          </a:extLst>
        </xdr:cNvPr>
        <xdr:cNvSpPr txBox="1"/>
      </xdr:nvSpPr>
      <xdr:spPr>
        <a:xfrm>
          <a:off x="21075727" y="18550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42690</xdr:rowOff>
    </xdr:from>
    <xdr:ext cx="469744" cy="259045"/>
    <xdr:sp macro="" textlink="">
      <xdr:nvSpPr>
        <xdr:cNvPr id="639" name="n_2mainValue【庁舎】&#10;一人当たり面積">
          <a:extLst>
            <a:ext uri="{FF2B5EF4-FFF2-40B4-BE49-F238E27FC236}">
              <a16:creationId xmlns:a16="http://schemas.microsoft.com/office/drawing/2014/main" id="{00000000-0008-0000-0200-00007F020000}"/>
            </a:ext>
          </a:extLst>
        </xdr:cNvPr>
        <xdr:cNvSpPr txBox="1"/>
      </xdr:nvSpPr>
      <xdr:spPr>
        <a:xfrm>
          <a:off x="20199427" y="18559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54119</xdr:rowOff>
    </xdr:from>
    <xdr:ext cx="469744" cy="259045"/>
    <xdr:sp macro="" textlink="">
      <xdr:nvSpPr>
        <xdr:cNvPr id="640" name="n_3mainValue【庁舎】&#10;一人当たり面積">
          <a:extLst>
            <a:ext uri="{FF2B5EF4-FFF2-40B4-BE49-F238E27FC236}">
              <a16:creationId xmlns:a16="http://schemas.microsoft.com/office/drawing/2014/main" id="{00000000-0008-0000-0200-000080020000}"/>
            </a:ext>
          </a:extLst>
        </xdr:cNvPr>
        <xdr:cNvSpPr txBox="1"/>
      </xdr:nvSpPr>
      <xdr:spPr>
        <a:xfrm>
          <a:off x="19310427" y="18570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63264</xdr:rowOff>
    </xdr:from>
    <xdr:ext cx="469744" cy="259045"/>
    <xdr:sp macro="" textlink="">
      <xdr:nvSpPr>
        <xdr:cNvPr id="641" name="n_4mainValue【庁舎】&#10;一人当たり面積">
          <a:extLst>
            <a:ext uri="{FF2B5EF4-FFF2-40B4-BE49-F238E27FC236}">
              <a16:creationId xmlns:a16="http://schemas.microsoft.com/office/drawing/2014/main" id="{00000000-0008-0000-0200-000081020000}"/>
            </a:ext>
          </a:extLst>
        </xdr:cNvPr>
        <xdr:cNvSpPr txBox="1"/>
      </xdr:nvSpPr>
      <xdr:spPr>
        <a:xfrm>
          <a:off x="18421427" y="18579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42" name="正方形/長方形 641">
          <a:extLst>
            <a:ext uri="{FF2B5EF4-FFF2-40B4-BE49-F238E27FC236}">
              <a16:creationId xmlns:a16="http://schemas.microsoft.com/office/drawing/2014/main" id="{00000000-0008-0000-0200-000082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43" name="正方形/長方形 642">
          <a:extLst>
            <a:ext uri="{FF2B5EF4-FFF2-40B4-BE49-F238E27FC236}">
              <a16:creationId xmlns:a16="http://schemas.microsoft.com/office/drawing/2014/main" id="{00000000-0008-0000-0200-000083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44" name="テキスト ボックス 643">
          <a:extLst>
            <a:ext uri="{FF2B5EF4-FFF2-40B4-BE49-F238E27FC236}">
              <a16:creationId xmlns:a16="http://schemas.microsoft.com/office/drawing/2014/main" id="{00000000-0008-0000-0200-000084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消防施設の有形固定資産減価償却率については、公共施設等総合管理計画個別施設計画に基づく修繕や改修による影響で、令和４年度以降は類似団体平均値を下回る状況に転じている。今後も、公共施設等総合管理計画個別施設計画に沿った改修等が予定されており、比率は同程度の水準で推移し続ける見込みである。</a:t>
          </a:r>
        </a:p>
        <a:p>
          <a:r>
            <a:rPr kumimoji="1" lang="ja-JP" altLang="en-US" sz="1300">
              <a:latin typeface="ＭＳ Ｐゴシック" panose="020B0600070205080204" pitchFamily="50" charset="-128"/>
              <a:ea typeface="ＭＳ Ｐゴシック" panose="020B0600070205080204" pitchFamily="50" charset="-128"/>
            </a:rPr>
            <a:t>　庁舎の有形固定資産減価償却率については、</a:t>
          </a:r>
          <a:r>
            <a:rPr kumimoji="1" lang="ja-JP" altLang="en-US" sz="1300">
              <a:solidFill>
                <a:schemeClr val="tx1"/>
              </a:solidFill>
              <a:latin typeface="ＭＳ Ｐゴシック" panose="020B0600070205080204" pitchFamily="50" charset="-128"/>
              <a:ea typeface="ＭＳ Ｐゴシック" panose="020B0600070205080204" pitchFamily="50" charset="-128"/>
            </a:rPr>
            <a:t>類似団体平均値と比較して非常に高い状況にある。</a:t>
          </a:r>
          <a:r>
            <a:rPr kumimoji="1" lang="ja-JP" altLang="en-US" sz="1300">
              <a:latin typeface="ＭＳ Ｐゴシック" panose="020B0600070205080204" pitchFamily="50" charset="-128"/>
              <a:ea typeface="ＭＳ Ｐゴシック" panose="020B0600070205080204" pitchFamily="50" charset="-128"/>
            </a:rPr>
            <a:t>庁舎のうち一番規模の大きい本庁舎については、昭和</a:t>
          </a:r>
          <a:r>
            <a:rPr kumimoji="1" lang="en-US" altLang="ja-JP" sz="1300">
              <a:latin typeface="ＭＳ Ｐゴシック" panose="020B0600070205080204" pitchFamily="50" charset="-128"/>
              <a:ea typeface="ＭＳ Ｐゴシック" panose="020B0600070205080204" pitchFamily="50" charset="-128"/>
            </a:rPr>
            <a:t>36</a:t>
          </a:r>
          <a:r>
            <a:rPr kumimoji="1" lang="ja-JP" altLang="en-US" sz="1300">
              <a:latin typeface="ＭＳ Ｐゴシック" panose="020B0600070205080204" pitchFamily="50" charset="-128"/>
              <a:ea typeface="ＭＳ Ｐゴシック" panose="020B0600070205080204" pitchFamily="50" charset="-128"/>
            </a:rPr>
            <a:t>年竣工であり、老朽化の進行が著しい状況にある。また、本庁舎とつながっている北庁舎については昭和</a:t>
          </a:r>
          <a:r>
            <a:rPr kumimoji="1" lang="en-US" altLang="ja-JP" sz="1300">
              <a:latin typeface="ＭＳ Ｐゴシック" panose="020B0600070205080204" pitchFamily="50" charset="-128"/>
              <a:ea typeface="ＭＳ Ｐゴシック" panose="020B0600070205080204" pitchFamily="50" charset="-128"/>
            </a:rPr>
            <a:t>52</a:t>
          </a:r>
          <a:r>
            <a:rPr kumimoji="1" lang="ja-JP" altLang="en-US" sz="1300">
              <a:latin typeface="ＭＳ Ｐゴシック" panose="020B0600070205080204" pitchFamily="50" charset="-128"/>
              <a:ea typeface="ＭＳ Ｐゴシック" panose="020B0600070205080204" pitchFamily="50" charset="-128"/>
            </a:rPr>
            <a:t>年竣工であり、本庁舎と同様に老朽化が進んでいる状況である。このこと</a:t>
          </a:r>
          <a:r>
            <a:rPr kumimoji="1" lang="ja-JP" altLang="en-US" sz="1300">
              <a:solidFill>
                <a:schemeClr val="tx1"/>
              </a:solidFill>
              <a:latin typeface="ＭＳ Ｐゴシック" panose="020B0600070205080204" pitchFamily="50" charset="-128"/>
              <a:ea typeface="ＭＳ Ｐゴシック" panose="020B0600070205080204" pitchFamily="50" charset="-128"/>
            </a:rPr>
            <a:t>から、平成</a:t>
          </a:r>
          <a:r>
            <a:rPr kumimoji="1" lang="en-US" altLang="ja-JP" sz="1300">
              <a:solidFill>
                <a:schemeClr val="tx1"/>
              </a:solidFill>
              <a:latin typeface="ＭＳ Ｐゴシック" panose="020B0600070205080204" pitchFamily="50" charset="-128"/>
              <a:ea typeface="ＭＳ Ｐゴシック" panose="020B0600070205080204" pitchFamily="50" charset="-128"/>
            </a:rPr>
            <a:t>29</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年度に新庁舎検討委員会を設置して新庁舎建設に向けた検討を開始したが、財政状況の悪化により財政健全化を最優先課題と位置付けたため、平成</a:t>
          </a:r>
          <a:r>
            <a:rPr kumimoji="1" lang="en-US" altLang="ja-JP" sz="1300">
              <a:solidFill>
                <a:schemeClr val="tx1"/>
              </a:solidFill>
              <a:latin typeface="ＭＳ Ｐゴシック" panose="020B0600070205080204" pitchFamily="50" charset="-128"/>
              <a:ea typeface="ＭＳ Ｐゴシック" panose="020B0600070205080204" pitchFamily="50" charset="-128"/>
            </a:rPr>
            <a:t>30</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年度に新庁舎建設について延期の決定をした。令和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11</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年度の新庁舎完成を目標に計画等を進めている状況であり、令和６年度においては建設に係る具体的な事業はなく、引き続き財政健全化に向けて取り組んだ。</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317ABA-B093-4B26-BE6A-8F15FB19F895}">
  <sheetPr>
    <pageSetUpPr fitToPage="1"/>
  </sheetPr>
  <dimension ref="A1:DO56"/>
  <sheetViews>
    <sheetView showGridLines="0" tabSelected="1" zoomScaleNormal="100" workbookViewId="0"/>
  </sheetViews>
  <sheetFormatPr defaultColWidth="0" defaultRowHeight="11" zeroHeight="1" x14ac:dyDescent="0.2"/>
  <cols>
    <col min="1" max="11" width="2.08984375" style="39" customWidth="1"/>
    <col min="12" max="12" width="2.1796875" style="39" customWidth="1"/>
    <col min="13" max="17" width="2.36328125" style="39" customWidth="1"/>
    <col min="18" max="119" width="2.08984375" style="39" customWidth="1"/>
    <col min="120" max="16384" width="0" style="39" hidden="1"/>
  </cols>
  <sheetData>
    <row r="1" spans="1:119" ht="33" customHeight="1" x14ac:dyDescent="0.2">
      <c r="B1" s="376" t="s">
        <v>15</v>
      </c>
      <c r="C1" s="376"/>
      <c r="D1" s="376"/>
      <c r="E1" s="376"/>
      <c r="F1" s="376"/>
      <c r="G1" s="376"/>
      <c r="H1" s="376"/>
      <c r="I1" s="376"/>
      <c r="J1" s="376"/>
      <c r="K1" s="376"/>
      <c r="L1" s="376"/>
      <c r="M1" s="376"/>
      <c r="N1" s="376"/>
      <c r="O1" s="376"/>
      <c r="P1" s="376"/>
      <c r="Q1" s="376"/>
      <c r="R1" s="376"/>
      <c r="S1" s="376"/>
      <c r="T1" s="376"/>
      <c r="U1" s="376"/>
      <c r="V1" s="376"/>
      <c r="W1" s="376"/>
      <c r="X1" s="376"/>
      <c r="Y1" s="376"/>
      <c r="Z1" s="376"/>
      <c r="AA1" s="376"/>
      <c r="AB1" s="376"/>
      <c r="AC1" s="376"/>
      <c r="AD1" s="376"/>
      <c r="AE1" s="376"/>
      <c r="AF1" s="376"/>
      <c r="AG1" s="376"/>
      <c r="AH1" s="376"/>
      <c r="AI1" s="376"/>
      <c r="AJ1" s="376"/>
      <c r="AK1" s="376"/>
      <c r="AL1" s="376"/>
      <c r="AM1" s="376"/>
      <c r="AN1" s="376"/>
      <c r="AO1" s="376"/>
      <c r="AP1" s="376"/>
      <c r="AQ1" s="376"/>
      <c r="AR1" s="376"/>
      <c r="AS1" s="376"/>
      <c r="AT1" s="376"/>
      <c r="AU1" s="376"/>
      <c r="AV1" s="376"/>
      <c r="AW1" s="376"/>
      <c r="AX1" s="376"/>
      <c r="AY1" s="376"/>
      <c r="AZ1" s="376"/>
      <c r="BA1" s="376"/>
      <c r="BB1" s="376"/>
      <c r="BC1" s="376"/>
      <c r="BD1" s="376"/>
      <c r="BE1" s="376"/>
      <c r="BF1" s="376"/>
      <c r="BG1" s="376"/>
      <c r="BH1" s="376"/>
      <c r="BI1" s="376"/>
      <c r="BJ1" s="376"/>
      <c r="BK1" s="376"/>
      <c r="BL1" s="376"/>
      <c r="BM1" s="376"/>
      <c r="BN1" s="376"/>
      <c r="BO1" s="376"/>
      <c r="BP1" s="376"/>
      <c r="BQ1" s="376"/>
      <c r="BR1" s="376"/>
      <c r="BS1" s="376"/>
      <c r="BT1" s="376"/>
      <c r="BU1" s="376"/>
      <c r="BV1" s="376"/>
      <c r="BW1" s="376"/>
      <c r="BX1" s="376"/>
      <c r="BY1" s="376"/>
      <c r="BZ1" s="376"/>
      <c r="CA1" s="376"/>
      <c r="CB1" s="376"/>
      <c r="CC1" s="376"/>
      <c r="CD1" s="376"/>
      <c r="CE1" s="376"/>
      <c r="CF1" s="376"/>
      <c r="CG1" s="376"/>
      <c r="CH1" s="376"/>
      <c r="CI1" s="376"/>
      <c r="CJ1" s="376"/>
      <c r="CK1" s="376"/>
      <c r="CL1" s="376"/>
      <c r="CM1" s="376"/>
      <c r="CN1" s="376"/>
      <c r="CO1" s="376"/>
      <c r="CP1" s="376"/>
      <c r="CQ1" s="376"/>
      <c r="CR1" s="376"/>
      <c r="CS1" s="376"/>
      <c r="CT1" s="376"/>
      <c r="CU1" s="376"/>
      <c r="CV1" s="376"/>
      <c r="CW1" s="376"/>
      <c r="CX1" s="376"/>
      <c r="CY1" s="376"/>
      <c r="CZ1" s="376"/>
      <c r="DA1" s="376"/>
      <c r="DB1" s="376"/>
      <c r="DC1" s="376"/>
      <c r="DD1" s="376"/>
      <c r="DE1" s="376"/>
      <c r="DF1" s="376"/>
      <c r="DG1" s="376"/>
      <c r="DH1" s="376"/>
      <c r="DI1" s="376"/>
      <c r="DJ1" s="40"/>
      <c r="DK1" s="40"/>
      <c r="DL1" s="40"/>
      <c r="DM1" s="40"/>
      <c r="DN1" s="40"/>
      <c r="DO1" s="40"/>
    </row>
    <row r="2" spans="1:119" ht="24" thickBot="1" x14ac:dyDescent="0.25">
      <c r="B2" s="41" t="s">
        <v>16</v>
      </c>
      <c r="C2" s="41"/>
      <c r="D2" s="42"/>
    </row>
    <row r="3" spans="1:119" ht="18.75" customHeight="1" thickBot="1" x14ac:dyDescent="0.25">
      <c r="A3" s="40"/>
      <c r="B3" s="377" t="s">
        <v>17</v>
      </c>
      <c r="C3" s="378"/>
      <c r="D3" s="378"/>
      <c r="E3" s="379"/>
      <c r="F3" s="379"/>
      <c r="G3" s="379"/>
      <c r="H3" s="379"/>
      <c r="I3" s="379"/>
      <c r="J3" s="379"/>
      <c r="K3" s="379"/>
      <c r="L3" s="379" t="s">
        <v>18</v>
      </c>
      <c r="M3" s="379"/>
      <c r="N3" s="379"/>
      <c r="O3" s="379"/>
      <c r="P3" s="379"/>
      <c r="Q3" s="379"/>
      <c r="R3" s="386"/>
      <c r="S3" s="386"/>
      <c r="T3" s="386"/>
      <c r="U3" s="386"/>
      <c r="V3" s="387"/>
      <c r="W3" s="361" t="s">
        <v>19</v>
      </c>
      <c r="X3" s="362"/>
      <c r="Y3" s="362"/>
      <c r="Z3" s="362"/>
      <c r="AA3" s="362"/>
      <c r="AB3" s="378"/>
      <c r="AC3" s="386" t="s">
        <v>20</v>
      </c>
      <c r="AD3" s="362"/>
      <c r="AE3" s="362"/>
      <c r="AF3" s="362"/>
      <c r="AG3" s="362"/>
      <c r="AH3" s="362"/>
      <c r="AI3" s="362"/>
      <c r="AJ3" s="362"/>
      <c r="AK3" s="362"/>
      <c r="AL3" s="363"/>
      <c r="AM3" s="361" t="s">
        <v>21</v>
      </c>
      <c r="AN3" s="362"/>
      <c r="AO3" s="362"/>
      <c r="AP3" s="362"/>
      <c r="AQ3" s="362"/>
      <c r="AR3" s="362"/>
      <c r="AS3" s="362"/>
      <c r="AT3" s="362"/>
      <c r="AU3" s="362"/>
      <c r="AV3" s="362"/>
      <c r="AW3" s="362"/>
      <c r="AX3" s="363"/>
      <c r="AY3" s="398" t="s">
        <v>22</v>
      </c>
      <c r="AZ3" s="399"/>
      <c r="BA3" s="399"/>
      <c r="BB3" s="399"/>
      <c r="BC3" s="399"/>
      <c r="BD3" s="399"/>
      <c r="BE3" s="399"/>
      <c r="BF3" s="399"/>
      <c r="BG3" s="399"/>
      <c r="BH3" s="399"/>
      <c r="BI3" s="399"/>
      <c r="BJ3" s="399"/>
      <c r="BK3" s="399"/>
      <c r="BL3" s="399"/>
      <c r="BM3" s="400"/>
      <c r="BN3" s="361" t="s">
        <v>23</v>
      </c>
      <c r="BO3" s="362"/>
      <c r="BP3" s="362"/>
      <c r="BQ3" s="362"/>
      <c r="BR3" s="362"/>
      <c r="BS3" s="362"/>
      <c r="BT3" s="362"/>
      <c r="BU3" s="363"/>
      <c r="BV3" s="361" t="s">
        <v>24</v>
      </c>
      <c r="BW3" s="362"/>
      <c r="BX3" s="362"/>
      <c r="BY3" s="362"/>
      <c r="BZ3" s="362"/>
      <c r="CA3" s="362"/>
      <c r="CB3" s="362"/>
      <c r="CC3" s="363"/>
      <c r="CD3" s="398" t="s">
        <v>22</v>
      </c>
      <c r="CE3" s="399"/>
      <c r="CF3" s="399"/>
      <c r="CG3" s="399"/>
      <c r="CH3" s="399"/>
      <c r="CI3" s="399"/>
      <c r="CJ3" s="399"/>
      <c r="CK3" s="399"/>
      <c r="CL3" s="399"/>
      <c r="CM3" s="399"/>
      <c r="CN3" s="399"/>
      <c r="CO3" s="399"/>
      <c r="CP3" s="399"/>
      <c r="CQ3" s="399"/>
      <c r="CR3" s="399"/>
      <c r="CS3" s="400"/>
      <c r="CT3" s="361" t="s">
        <v>25</v>
      </c>
      <c r="CU3" s="362"/>
      <c r="CV3" s="362"/>
      <c r="CW3" s="362"/>
      <c r="CX3" s="362"/>
      <c r="CY3" s="362"/>
      <c r="CZ3" s="362"/>
      <c r="DA3" s="363"/>
      <c r="DB3" s="361" t="s">
        <v>26</v>
      </c>
      <c r="DC3" s="362"/>
      <c r="DD3" s="362"/>
      <c r="DE3" s="362"/>
      <c r="DF3" s="362"/>
      <c r="DG3" s="362"/>
      <c r="DH3" s="362"/>
      <c r="DI3" s="363"/>
    </row>
    <row r="4" spans="1:119" ht="18.75" customHeight="1" x14ac:dyDescent="0.2">
      <c r="A4" s="40"/>
      <c r="B4" s="380"/>
      <c r="C4" s="381"/>
      <c r="D4" s="381"/>
      <c r="E4" s="382"/>
      <c r="F4" s="382"/>
      <c r="G4" s="382"/>
      <c r="H4" s="382"/>
      <c r="I4" s="382"/>
      <c r="J4" s="382"/>
      <c r="K4" s="382"/>
      <c r="L4" s="382"/>
      <c r="M4" s="382"/>
      <c r="N4" s="382"/>
      <c r="O4" s="382"/>
      <c r="P4" s="382"/>
      <c r="Q4" s="382"/>
      <c r="R4" s="388"/>
      <c r="S4" s="388"/>
      <c r="T4" s="388"/>
      <c r="U4" s="388"/>
      <c r="V4" s="389"/>
      <c r="W4" s="392"/>
      <c r="X4" s="393"/>
      <c r="Y4" s="393"/>
      <c r="Z4" s="393"/>
      <c r="AA4" s="393"/>
      <c r="AB4" s="381"/>
      <c r="AC4" s="388"/>
      <c r="AD4" s="393"/>
      <c r="AE4" s="393"/>
      <c r="AF4" s="393"/>
      <c r="AG4" s="393"/>
      <c r="AH4" s="393"/>
      <c r="AI4" s="393"/>
      <c r="AJ4" s="393"/>
      <c r="AK4" s="393"/>
      <c r="AL4" s="396"/>
      <c r="AM4" s="394"/>
      <c r="AN4" s="395"/>
      <c r="AO4" s="395"/>
      <c r="AP4" s="395"/>
      <c r="AQ4" s="395"/>
      <c r="AR4" s="395"/>
      <c r="AS4" s="395"/>
      <c r="AT4" s="395"/>
      <c r="AU4" s="395"/>
      <c r="AV4" s="395"/>
      <c r="AW4" s="395"/>
      <c r="AX4" s="397"/>
      <c r="AY4" s="364" t="s">
        <v>27</v>
      </c>
      <c r="AZ4" s="365"/>
      <c r="BA4" s="365"/>
      <c r="BB4" s="365"/>
      <c r="BC4" s="365"/>
      <c r="BD4" s="365"/>
      <c r="BE4" s="365"/>
      <c r="BF4" s="365"/>
      <c r="BG4" s="365"/>
      <c r="BH4" s="365"/>
      <c r="BI4" s="365"/>
      <c r="BJ4" s="365"/>
      <c r="BK4" s="365"/>
      <c r="BL4" s="365"/>
      <c r="BM4" s="366"/>
      <c r="BN4" s="367">
        <v>9860119</v>
      </c>
      <c r="BO4" s="368"/>
      <c r="BP4" s="368"/>
      <c r="BQ4" s="368"/>
      <c r="BR4" s="368"/>
      <c r="BS4" s="368"/>
      <c r="BT4" s="368"/>
      <c r="BU4" s="369"/>
      <c r="BV4" s="367">
        <v>9283880</v>
      </c>
      <c r="BW4" s="368"/>
      <c r="BX4" s="368"/>
      <c r="BY4" s="368"/>
      <c r="BZ4" s="368"/>
      <c r="CA4" s="368"/>
      <c r="CB4" s="368"/>
      <c r="CC4" s="369"/>
      <c r="CD4" s="370" t="s">
        <v>28</v>
      </c>
      <c r="CE4" s="371"/>
      <c r="CF4" s="371"/>
      <c r="CG4" s="371"/>
      <c r="CH4" s="371"/>
      <c r="CI4" s="371"/>
      <c r="CJ4" s="371"/>
      <c r="CK4" s="371"/>
      <c r="CL4" s="371"/>
      <c r="CM4" s="371"/>
      <c r="CN4" s="371"/>
      <c r="CO4" s="371"/>
      <c r="CP4" s="371"/>
      <c r="CQ4" s="371"/>
      <c r="CR4" s="371"/>
      <c r="CS4" s="372"/>
      <c r="CT4" s="373">
        <v>10.6</v>
      </c>
      <c r="CU4" s="374"/>
      <c r="CV4" s="374"/>
      <c r="CW4" s="374"/>
      <c r="CX4" s="374"/>
      <c r="CY4" s="374"/>
      <c r="CZ4" s="374"/>
      <c r="DA4" s="375"/>
      <c r="DB4" s="373">
        <v>8.1999999999999993</v>
      </c>
      <c r="DC4" s="374"/>
      <c r="DD4" s="374"/>
      <c r="DE4" s="374"/>
      <c r="DF4" s="374"/>
      <c r="DG4" s="374"/>
      <c r="DH4" s="374"/>
      <c r="DI4" s="375"/>
    </row>
    <row r="5" spans="1:119" ht="18.75" customHeight="1" x14ac:dyDescent="0.2">
      <c r="A5" s="40"/>
      <c r="B5" s="383"/>
      <c r="C5" s="384"/>
      <c r="D5" s="384"/>
      <c r="E5" s="385"/>
      <c r="F5" s="385"/>
      <c r="G5" s="385"/>
      <c r="H5" s="385"/>
      <c r="I5" s="385"/>
      <c r="J5" s="385"/>
      <c r="K5" s="385"/>
      <c r="L5" s="385"/>
      <c r="M5" s="385"/>
      <c r="N5" s="385"/>
      <c r="O5" s="385"/>
      <c r="P5" s="385"/>
      <c r="Q5" s="385"/>
      <c r="R5" s="390"/>
      <c r="S5" s="390"/>
      <c r="T5" s="390"/>
      <c r="U5" s="390"/>
      <c r="V5" s="391"/>
      <c r="W5" s="394"/>
      <c r="X5" s="395"/>
      <c r="Y5" s="395"/>
      <c r="Z5" s="395"/>
      <c r="AA5" s="395"/>
      <c r="AB5" s="384"/>
      <c r="AC5" s="390"/>
      <c r="AD5" s="395"/>
      <c r="AE5" s="395"/>
      <c r="AF5" s="395"/>
      <c r="AG5" s="395"/>
      <c r="AH5" s="395"/>
      <c r="AI5" s="395"/>
      <c r="AJ5" s="395"/>
      <c r="AK5" s="395"/>
      <c r="AL5" s="397"/>
      <c r="AM5" s="427" t="s">
        <v>29</v>
      </c>
      <c r="AN5" s="428"/>
      <c r="AO5" s="428"/>
      <c r="AP5" s="428"/>
      <c r="AQ5" s="428"/>
      <c r="AR5" s="428"/>
      <c r="AS5" s="428"/>
      <c r="AT5" s="429"/>
      <c r="AU5" s="430" t="s">
        <v>30</v>
      </c>
      <c r="AV5" s="431"/>
      <c r="AW5" s="431"/>
      <c r="AX5" s="431"/>
      <c r="AY5" s="432" t="s">
        <v>31</v>
      </c>
      <c r="AZ5" s="433"/>
      <c r="BA5" s="433"/>
      <c r="BB5" s="433"/>
      <c r="BC5" s="433"/>
      <c r="BD5" s="433"/>
      <c r="BE5" s="433"/>
      <c r="BF5" s="433"/>
      <c r="BG5" s="433"/>
      <c r="BH5" s="433"/>
      <c r="BI5" s="433"/>
      <c r="BJ5" s="433"/>
      <c r="BK5" s="433"/>
      <c r="BL5" s="433"/>
      <c r="BM5" s="434"/>
      <c r="BN5" s="435">
        <v>9287602</v>
      </c>
      <c r="BO5" s="436"/>
      <c r="BP5" s="436"/>
      <c r="BQ5" s="436"/>
      <c r="BR5" s="436"/>
      <c r="BS5" s="436"/>
      <c r="BT5" s="436"/>
      <c r="BU5" s="437"/>
      <c r="BV5" s="435">
        <v>8833181</v>
      </c>
      <c r="BW5" s="436"/>
      <c r="BX5" s="436"/>
      <c r="BY5" s="436"/>
      <c r="BZ5" s="436"/>
      <c r="CA5" s="436"/>
      <c r="CB5" s="436"/>
      <c r="CC5" s="437"/>
      <c r="CD5" s="438" t="s">
        <v>32</v>
      </c>
      <c r="CE5" s="439"/>
      <c r="CF5" s="439"/>
      <c r="CG5" s="439"/>
      <c r="CH5" s="439"/>
      <c r="CI5" s="439"/>
      <c r="CJ5" s="439"/>
      <c r="CK5" s="439"/>
      <c r="CL5" s="439"/>
      <c r="CM5" s="439"/>
      <c r="CN5" s="439"/>
      <c r="CO5" s="439"/>
      <c r="CP5" s="439"/>
      <c r="CQ5" s="439"/>
      <c r="CR5" s="439"/>
      <c r="CS5" s="440"/>
      <c r="CT5" s="401">
        <v>87.6</v>
      </c>
      <c r="CU5" s="402"/>
      <c r="CV5" s="402"/>
      <c r="CW5" s="402"/>
      <c r="CX5" s="402"/>
      <c r="CY5" s="402"/>
      <c r="CZ5" s="402"/>
      <c r="DA5" s="403"/>
      <c r="DB5" s="401">
        <v>83.9</v>
      </c>
      <c r="DC5" s="402"/>
      <c r="DD5" s="402"/>
      <c r="DE5" s="402"/>
      <c r="DF5" s="402"/>
      <c r="DG5" s="402"/>
      <c r="DH5" s="402"/>
      <c r="DI5" s="403"/>
    </row>
    <row r="6" spans="1:119" ht="18.75" customHeight="1" x14ac:dyDescent="0.2">
      <c r="A6" s="40"/>
      <c r="B6" s="404" t="s">
        <v>33</v>
      </c>
      <c r="C6" s="405"/>
      <c r="D6" s="405"/>
      <c r="E6" s="406"/>
      <c r="F6" s="406"/>
      <c r="G6" s="406"/>
      <c r="H6" s="406"/>
      <c r="I6" s="406"/>
      <c r="J6" s="406"/>
      <c r="K6" s="406"/>
      <c r="L6" s="406" t="s">
        <v>34</v>
      </c>
      <c r="M6" s="406"/>
      <c r="N6" s="406"/>
      <c r="O6" s="406"/>
      <c r="P6" s="406"/>
      <c r="Q6" s="406"/>
      <c r="R6" s="410"/>
      <c r="S6" s="410"/>
      <c r="T6" s="410"/>
      <c r="U6" s="410"/>
      <c r="V6" s="411"/>
      <c r="W6" s="414" t="s">
        <v>35</v>
      </c>
      <c r="X6" s="415"/>
      <c r="Y6" s="415"/>
      <c r="Z6" s="415"/>
      <c r="AA6" s="415"/>
      <c r="AB6" s="405"/>
      <c r="AC6" s="418" t="s">
        <v>36</v>
      </c>
      <c r="AD6" s="419"/>
      <c r="AE6" s="419"/>
      <c r="AF6" s="419"/>
      <c r="AG6" s="419"/>
      <c r="AH6" s="419"/>
      <c r="AI6" s="419"/>
      <c r="AJ6" s="419"/>
      <c r="AK6" s="419"/>
      <c r="AL6" s="420"/>
      <c r="AM6" s="427" t="s">
        <v>37</v>
      </c>
      <c r="AN6" s="428"/>
      <c r="AO6" s="428"/>
      <c r="AP6" s="428"/>
      <c r="AQ6" s="428"/>
      <c r="AR6" s="428"/>
      <c r="AS6" s="428"/>
      <c r="AT6" s="429"/>
      <c r="AU6" s="430" t="s">
        <v>30</v>
      </c>
      <c r="AV6" s="431"/>
      <c r="AW6" s="431"/>
      <c r="AX6" s="431"/>
      <c r="AY6" s="432" t="s">
        <v>38</v>
      </c>
      <c r="AZ6" s="433"/>
      <c r="BA6" s="433"/>
      <c r="BB6" s="433"/>
      <c r="BC6" s="433"/>
      <c r="BD6" s="433"/>
      <c r="BE6" s="433"/>
      <c r="BF6" s="433"/>
      <c r="BG6" s="433"/>
      <c r="BH6" s="433"/>
      <c r="BI6" s="433"/>
      <c r="BJ6" s="433"/>
      <c r="BK6" s="433"/>
      <c r="BL6" s="433"/>
      <c r="BM6" s="434"/>
      <c r="BN6" s="435">
        <v>572517</v>
      </c>
      <c r="BO6" s="436"/>
      <c r="BP6" s="436"/>
      <c r="BQ6" s="436"/>
      <c r="BR6" s="436"/>
      <c r="BS6" s="436"/>
      <c r="BT6" s="436"/>
      <c r="BU6" s="437"/>
      <c r="BV6" s="435">
        <v>450699</v>
      </c>
      <c r="BW6" s="436"/>
      <c r="BX6" s="436"/>
      <c r="BY6" s="436"/>
      <c r="BZ6" s="436"/>
      <c r="CA6" s="436"/>
      <c r="CB6" s="436"/>
      <c r="CC6" s="437"/>
      <c r="CD6" s="438" t="s">
        <v>39</v>
      </c>
      <c r="CE6" s="439"/>
      <c r="CF6" s="439"/>
      <c r="CG6" s="439"/>
      <c r="CH6" s="439"/>
      <c r="CI6" s="439"/>
      <c r="CJ6" s="439"/>
      <c r="CK6" s="439"/>
      <c r="CL6" s="439"/>
      <c r="CM6" s="439"/>
      <c r="CN6" s="439"/>
      <c r="CO6" s="439"/>
      <c r="CP6" s="439"/>
      <c r="CQ6" s="439"/>
      <c r="CR6" s="439"/>
      <c r="CS6" s="440"/>
      <c r="CT6" s="441">
        <v>87.8</v>
      </c>
      <c r="CU6" s="442"/>
      <c r="CV6" s="442"/>
      <c r="CW6" s="442"/>
      <c r="CX6" s="442"/>
      <c r="CY6" s="442"/>
      <c r="CZ6" s="442"/>
      <c r="DA6" s="443"/>
      <c r="DB6" s="441">
        <v>84.4</v>
      </c>
      <c r="DC6" s="442"/>
      <c r="DD6" s="442"/>
      <c r="DE6" s="442"/>
      <c r="DF6" s="442"/>
      <c r="DG6" s="442"/>
      <c r="DH6" s="442"/>
      <c r="DI6" s="443"/>
    </row>
    <row r="7" spans="1:119" ht="18.75" customHeight="1" x14ac:dyDescent="0.2">
      <c r="A7" s="40"/>
      <c r="B7" s="380"/>
      <c r="C7" s="381"/>
      <c r="D7" s="381"/>
      <c r="E7" s="382"/>
      <c r="F7" s="382"/>
      <c r="G7" s="382"/>
      <c r="H7" s="382"/>
      <c r="I7" s="382"/>
      <c r="J7" s="382"/>
      <c r="K7" s="382"/>
      <c r="L7" s="382"/>
      <c r="M7" s="382"/>
      <c r="N7" s="382"/>
      <c r="O7" s="382"/>
      <c r="P7" s="382"/>
      <c r="Q7" s="382"/>
      <c r="R7" s="388"/>
      <c r="S7" s="388"/>
      <c r="T7" s="388"/>
      <c r="U7" s="388"/>
      <c r="V7" s="389"/>
      <c r="W7" s="392"/>
      <c r="X7" s="393"/>
      <c r="Y7" s="393"/>
      <c r="Z7" s="393"/>
      <c r="AA7" s="393"/>
      <c r="AB7" s="381"/>
      <c r="AC7" s="421"/>
      <c r="AD7" s="422"/>
      <c r="AE7" s="422"/>
      <c r="AF7" s="422"/>
      <c r="AG7" s="422"/>
      <c r="AH7" s="422"/>
      <c r="AI7" s="422"/>
      <c r="AJ7" s="422"/>
      <c r="AK7" s="422"/>
      <c r="AL7" s="423"/>
      <c r="AM7" s="427" t="s">
        <v>40</v>
      </c>
      <c r="AN7" s="428"/>
      <c r="AO7" s="428"/>
      <c r="AP7" s="428"/>
      <c r="AQ7" s="428"/>
      <c r="AR7" s="428"/>
      <c r="AS7" s="428"/>
      <c r="AT7" s="429"/>
      <c r="AU7" s="430" t="s">
        <v>30</v>
      </c>
      <c r="AV7" s="431"/>
      <c r="AW7" s="431"/>
      <c r="AX7" s="431"/>
      <c r="AY7" s="432" t="s">
        <v>41</v>
      </c>
      <c r="AZ7" s="433"/>
      <c r="BA7" s="433"/>
      <c r="BB7" s="433"/>
      <c r="BC7" s="433"/>
      <c r="BD7" s="433"/>
      <c r="BE7" s="433"/>
      <c r="BF7" s="433"/>
      <c r="BG7" s="433"/>
      <c r="BH7" s="433"/>
      <c r="BI7" s="433"/>
      <c r="BJ7" s="433"/>
      <c r="BK7" s="433"/>
      <c r="BL7" s="433"/>
      <c r="BM7" s="434"/>
      <c r="BN7" s="435">
        <v>15709</v>
      </c>
      <c r="BO7" s="436"/>
      <c r="BP7" s="436"/>
      <c r="BQ7" s="436"/>
      <c r="BR7" s="436"/>
      <c r="BS7" s="436"/>
      <c r="BT7" s="436"/>
      <c r="BU7" s="437"/>
      <c r="BV7" s="435">
        <v>24233</v>
      </c>
      <c r="BW7" s="436"/>
      <c r="BX7" s="436"/>
      <c r="BY7" s="436"/>
      <c r="BZ7" s="436"/>
      <c r="CA7" s="436"/>
      <c r="CB7" s="436"/>
      <c r="CC7" s="437"/>
      <c r="CD7" s="438" t="s">
        <v>42</v>
      </c>
      <c r="CE7" s="439"/>
      <c r="CF7" s="439"/>
      <c r="CG7" s="439"/>
      <c r="CH7" s="439"/>
      <c r="CI7" s="439"/>
      <c r="CJ7" s="439"/>
      <c r="CK7" s="439"/>
      <c r="CL7" s="439"/>
      <c r="CM7" s="439"/>
      <c r="CN7" s="439"/>
      <c r="CO7" s="439"/>
      <c r="CP7" s="439"/>
      <c r="CQ7" s="439"/>
      <c r="CR7" s="439"/>
      <c r="CS7" s="440"/>
      <c r="CT7" s="435">
        <v>5260011</v>
      </c>
      <c r="CU7" s="436"/>
      <c r="CV7" s="436"/>
      <c r="CW7" s="436"/>
      <c r="CX7" s="436"/>
      <c r="CY7" s="436"/>
      <c r="CZ7" s="436"/>
      <c r="DA7" s="437"/>
      <c r="DB7" s="435">
        <v>5224849</v>
      </c>
      <c r="DC7" s="436"/>
      <c r="DD7" s="436"/>
      <c r="DE7" s="436"/>
      <c r="DF7" s="436"/>
      <c r="DG7" s="436"/>
      <c r="DH7" s="436"/>
      <c r="DI7" s="437"/>
    </row>
    <row r="8" spans="1:119" ht="18.75" customHeight="1" thickBot="1" x14ac:dyDescent="0.25">
      <c r="A8" s="40"/>
      <c r="B8" s="407"/>
      <c r="C8" s="408"/>
      <c r="D8" s="408"/>
      <c r="E8" s="409"/>
      <c r="F8" s="409"/>
      <c r="G8" s="409"/>
      <c r="H8" s="409"/>
      <c r="I8" s="409"/>
      <c r="J8" s="409"/>
      <c r="K8" s="409"/>
      <c r="L8" s="409"/>
      <c r="M8" s="409"/>
      <c r="N8" s="409"/>
      <c r="O8" s="409"/>
      <c r="P8" s="409"/>
      <c r="Q8" s="409"/>
      <c r="R8" s="412"/>
      <c r="S8" s="412"/>
      <c r="T8" s="412"/>
      <c r="U8" s="412"/>
      <c r="V8" s="413"/>
      <c r="W8" s="416"/>
      <c r="X8" s="417"/>
      <c r="Y8" s="417"/>
      <c r="Z8" s="417"/>
      <c r="AA8" s="417"/>
      <c r="AB8" s="408"/>
      <c r="AC8" s="424"/>
      <c r="AD8" s="425"/>
      <c r="AE8" s="425"/>
      <c r="AF8" s="425"/>
      <c r="AG8" s="425"/>
      <c r="AH8" s="425"/>
      <c r="AI8" s="425"/>
      <c r="AJ8" s="425"/>
      <c r="AK8" s="425"/>
      <c r="AL8" s="426"/>
      <c r="AM8" s="427" t="s">
        <v>43</v>
      </c>
      <c r="AN8" s="428"/>
      <c r="AO8" s="428"/>
      <c r="AP8" s="428"/>
      <c r="AQ8" s="428"/>
      <c r="AR8" s="428"/>
      <c r="AS8" s="428"/>
      <c r="AT8" s="429"/>
      <c r="AU8" s="430" t="s">
        <v>30</v>
      </c>
      <c r="AV8" s="431"/>
      <c r="AW8" s="431"/>
      <c r="AX8" s="431"/>
      <c r="AY8" s="432" t="s">
        <v>44</v>
      </c>
      <c r="AZ8" s="433"/>
      <c r="BA8" s="433"/>
      <c r="BB8" s="433"/>
      <c r="BC8" s="433"/>
      <c r="BD8" s="433"/>
      <c r="BE8" s="433"/>
      <c r="BF8" s="433"/>
      <c r="BG8" s="433"/>
      <c r="BH8" s="433"/>
      <c r="BI8" s="433"/>
      <c r="BJ8" s="433"/>
      <c r="BK8" s="433"/>
      <c r="BL8" s="433"/>
      <c r="BM8" s="434"/>
      <c r="BN8" s="435">
        <v>556808</v>
      </c>
      <c r="BO8" s="436"/>
      <c r="BP8" s="436"/>
      <c r="BQ8" s="436"/>
      <c r="BR8" s="436"/>
      <c r="BS8" s="436"/>
      <c r="BT8" s="436"/>
      <c r="BU8" s="437"/>
      <c r="BV8" s="435">
        <v>426466</v>
      </c>
      <c r="BW8" s="436"/>
      <c r="BX8" s="436"/>
      <c r="BY8" s="436"/>
      <c r="BZ8" s="436"/>
      <c r="CA8" s="436"/>
      <c r="CB8" s="436"/>
      <c r="CC8" s="437"/>
      <c r="CD8" s="438" t="s">
        <v>45</v>
      </c>
      <c r="CE8" s="439"/>
      <c r="CF8" s="439"/>
      <c r="CG8" s="439"/>
      <c r="CH8" s="439"/>
      <c r="CI8" s="439"/>
      <c r="CJ8" s="439"/>
      <c r="CK8" s="439"/>
      <c r="CL8" s="439"/>
      <c r="CM8" s="439"/>
      <c r="CN8" s="439"/>
      <c r="CO8" s="439"/>
      <c r="CP8" s="439"/>
      <c r="CQ8" s="439"/>
      <c r="CR8" s="439"/>
      <c r="CS8" s="440"/>
      <c r="CT8" s="444">
        <v>0.38</v>
      </c>
      <c r="CU8" s="445"/>
      <c r="CV8" s="445"/>
      <c r="CW8" s="445"/>
      <c r="CX8" s="445"/>
      <c r="CY8" s="445"/>
      <c r="CZ8" s="445"/>
      <c r="DA8" s="446"/>
      <c r="DB8" s="444">
        <v>0.37</v>
      </c>
      <c r="DC8" s="445"/>
      <c r="DD8" s="445"/>
      <c r="DE8" s="445"/>
      <c r="DF8" s="445"/>
      <c r="DG8" s="445"/>
      <c r="DH8" s="445"/>
      <c r="DI8" s="446"/>
    </row>
    <row r="9" spans="1:119" ht="18.75" customHeight="1" thickBot="1" x14ac:dyDescent="0.25">
      <c r="A9" s="40"/>
      <c r="B9" s="398" t="s">
        <v>46</v>
      </c>
      <c r="C9" s="399"/>
      <c r="D9" s="399"/>
      <c r="E9" s="399"/>
      <c r="F9" s="399"/>
      <c r="G9" s="399"/>
      <c r="H9" s="399"/>
      <c r="I9" s="399"/>
      <c r="J9" s="399"/>
      <c r="K9" s="447"/>
      <c r="L9" s="448" t="s">
        <v>47</v>
      </c>
      <c r="M9" s="449"/>
      <c r="N9" s="449"/>
      <c r="O9" s="449"/>
      <c r="P9" s="449"/>
      <c r="Q9" s="450"/>
      <c r="R9" s="451">
        <v>15068</v>
      </c>
      <c r="S9" s="452"/>
      <c r="T9" s="452"/>
      <c r="U9" s="452"/>
      <c r="V9" s="453"/>
      <c r="W9" s="361" t="s">
        <v>48</v>
      </c>
      <c r="X9" s="362"/>
      <c r="Y9" s="362"/>
      <c r="Z9" s="362"/>
      <c r="AA9" s="362"/>
      <c r="AB9" s="362"/>
      <c r="AC9" s="362"/>
      <c r="AD9" s="362"/>
      <c r="AE9" s="362"/>
      <c r="AF9" s="362"/>
      <c r="AG9" s="362"/>
      <c r="AH9" s="362"/>
      <c r="AI9" s="362"/>
      <c r="AJ9" s="362"/>
      <c r="AK9" s="362"/>
      <c r="AL9" s="363"/>
      <c r="AM9" s="427" t="s">
        <v>49</v>
      </c>
      <c r="AN9" s="428"/>
      <c r="AO9" s="428"/>
      <c r="AP9" s="428"/>
      <c r="AQ9" s="428"/>
      <c r="AR9" s="428"/>
      <c r="AS9" s="428"/>
      <c r="AT9" s="429"/>
      <c r="AU9" s="430" t="s">
        <v>30</v>
      </c>
      <c r="AV9" s="431"/>
      <c r="AW9" s="431"/>
      <c r="AX9" s="431"/>
      <c r="AY9" s="432" t="s">
        <v>50</v>
      </c>
      <c r="AZ9" s="433"/>
      <c r="BA9" s="433"/>
      <c r="BB9" s="433"/>
      <c r="BC9" s="433"/>
      <c r="BD9" s="433"/>
      <c r="BE9" s="433"/>
      <c r="BF9" s="433"/>
      <c r="BG9" s="433"/>
      <c r="BH9" s="433"/>
      <c r="BI9" s="433"/>
      <c r="BJ9" s="433"/>
      <c r="BK9" s="433"/>
      <c r="BL9" s="433"/>
      <c r="BM9" s="434"/>
      <c r="BN9" s="435">
        <v>130342</v>
      </c>
      <c r="BO9" s="436"/>
      <c r="BP9" s="436"/>
      <c r="BQ9" s="436"/>
      <c r="BR9" s="436"/>
      <c r="BS9" s="436"/>
      <c r="BT9" s="436"/>
      <c r="BU9" s="437"/>
      <c r="BV9" s="435">
        <v>-38068</v>
      </c>
      <c r="BW9" s="436"/>
      <c r="BX9" s="436"/>
      <c r="BY9" s="436"/>
      <c r="BZ9" s="436"/>
      <c r="CA9" s="436"/>
      <c r="CB9" s="436"/>
      <c r="CC9" s="437"/>
      <c r="CD9" s="438" t="s">
        <v>51</v>
      </c>
      <c r="CE9" s="439"/>
      <c r="CF9" s="439"/>
      <c r="CG9" s="439"/>
      <c r="CH9" s="439"/>
      <c r="CI9" s="439"/>
      <c r="CJ9" s="439"/>
      <c r="CK9" s="439"/>
      <c r="CL9" s="439"/>
      <c r="CM9" s="439"/>
      <c r="CN9" s="439"/>
      <c r="CO9" s="439"/>
      <c r="CP9" s="439"/>
      <c r="CQ9" s="439"/>
      <c r="CR9" s="439"/>
      <c r="CS9" s="440"/>
      <c r="CT9" s="401">
        <v>16.8</v>
      </c>
      <c r="CU9" s="402"/>
      <c r="CV9" s="402"/>
      <c r="CW9" s="402"/>
      <c r="CX9" s="402"/>
      <c r="CY9" s="402"/>
      <c r="CZ9" s="402"/>
      <c r="DA9" s="403"/>
      <c r="DB9" s="401">
        <v>16.600000000000001</v>
      </c>
      <c r="DC9" s="402"/>
      <c r="DD9" s="402"/>
      <c r="DE9" s="402"/>
      <c r="DF9" s="402"/>
      <c r="DG9" s="402"/>
      <c r="DH9" s="402"/>
      <c r="DI9" s="403"/>
    </row>
    <row r="10" spans="1:119" ht="18.75" customHeight="1" thickBot="1" x14ac:dyDescent="0.25">
      <c r="A10" s="40"/>
      <c r="B10" s="398"/>
      <c r="C10" s="399"/>
      <c r="D10" s="399"/>
      <c r="E10" s="399"/>
      <c r="F10" s="399"/>
      <c r="G10" s="399"/>
      <c r="H10" s="399"/>
      <c r="I10" s="399"/>
      <c r="J10" s="399"/>
      <c r="K10" s="447"/>
      <c r="L10" s="454" t="s">
        <v>52</v>
      </c>
      <c r="M10" s="428"/>
      <c r="N10" s="428"/>
      <c r="O10" s="428"/>
      <c r="P10" s="428"/>
      <c r="Q10" s="429"/>
      <c r="R10" s="455">
        <v>16303</v>
      </c>
      <c r="S10" s="456"/>
      <c r="T10" s="456"/>
      <c r="U10" s="456"/>
      <c r="V10" s="457"/>
      <c r="W10" s="392"/>
      <c r="X10" s="393"/>
      <c r="Y10" s="393"/>
      <c r="Z10" s="393"/>
      <c r="AA10" s="393"/>
      <c r="AB10" s="393"/>
      <c r="AC10" s="393"/>
      <c r="AD10" s="393"/>
      <c r="AE10" s="393"/>
      <c r="AF10" s="393"/>
      <c r="AG10" s="393"/>
      <c r="AH10" s="393"/>
      <c r="AI10" s="393"/>
      <c r="AJ10" s="393"/>
      <c r="AK10" s="393"/>
      <c r="AL10" s="396"/>
      <c r="AM10" s="427" t="s">
        <v>53</v>
      </c>
      <c r="AN10" s="428"/>
      <c r="AO10" s="428"/>
      <c r="AP10" s="428"/>
      <c r="AQ10" s="428"/>
      <c r="AR10" s="428"/>
      <c r="AS10" s="428"/>
      <c r="AT10" s="429"/>
      <c r="AU10" s="430" t="s">
        <v>54</v>
      </c>
      <c r="AV10" s="431"/>
      <c r="AW10" s="431"/>
      <c r="AX10" s="431"/>
      <c r="AY10" s="432" t="s">
        <v>55</v>
      </c>
      <c r="AZ10" s="433"/>
      <c r="BA10" s="433"/>
      <c r="BB10" s="433"/>
      <c r="BC10" s="433"/>
      <c r="BD10" s="433"/>
      <c r="BE10" s="433"/>
      <c r="BF10" s="433"/>
      <c r="BG10" s="433"/>
      <c r="BH10" s="433"/>
      <c r="BI10" s="433"/>
      <c r="BJ10" s="433"/>
      <c r="BK10" s="433"/>
      <c r="BL10" s="433"/>
      <c r="BM10" s="434"/>
      <c r="BN10" s="435">
        <v>349581</v>
      </c>
      <c r="BO10" s="436"/>
      <c r="BP10" s="436"/>
      <c r="BQ10" s="436"/>
      <c r="BR10" s="436"/>
      <c r="BS10" s="436"/>
      <c r="BT10" s="436"/>
      <c r="BU10" s="437"/>
      <c r="BV10" s="435">
        <v>319589</v>
      </c>
      <c r="BW10" s="436"/>
      <c r="BX10" s="436"/>
      <c r="BY10" s="436"/>
      <c r="BZ10" s="436"/>
      <c r="CA10" s="436"/>
      <c r="CB10" s="436"/>
      <c r="CC10" s="437"/>
      <c r="CD10" s="46" t="s">
        <v>56</v>
      </c>
      <c r="CE10" s="47"/>
      <c r="CF10" s="47"/>
      <c r="CG10" s="47"/>
      <c r="CH10" s="47"/>
      <c r="CI10" s="47"/>
      <c r="CJ10" s="47"/>
      <c r="CK10" s="47"/>
      <c r="CL10" s="47"/>
      <c r="CM10" s="47"/>
      <c r="CN10" s="47"/>
      <c r="CO10" s="47"/>
      <c r="CP10" s="47"/>
      <c r="CQ10" s="47"/>
      <c r="CR10" s="47"/>
      <c r="CS10" s="48"/>
      <c r="CT10" s="52"/>
      <c r="CU10" s="53"/>
      <c r="CV10" s="53"/>
      <c r="CW10" s="53"/>
      <c r="CX10" s="53"/>
      <c r="CY10" s="53"/>
      <c r="CZ10" s="53"/>
      <c r="DA10" s="54"/>
      <c r="DB10" s="52"/>
      <c r="DC10" s="53"/>
      <c r="DD10" s="53"/>
      <c r="DE10" s="53"/>
      <c r="DF10" s="53"/>
      <c r="DG10" s="53"/>
      <c r="DH10" s="53"/>
      <c r="DI10" s="54"/>
    </row>
    <row r="11" spans="1:119" ht="18.75" customHeight="1" thickBot="1" x14ac:dyDescent="0.25">
      <c r="A11" s="40"/>
      <c r="B11" s="398"/>
      <c r="C11" s="399"/>
      <c r="D11" s="399"/>
      <c r="E11" s="399"/>
      <c r="F11" s="399"/>
      <c r="G11" s="399"/>
      <c r="H11" s="399"/>
      <c r="I11" s="399"/>
      <c r="J11" s="399"/>
      <c r="K11" s="447"/>
      <c r="L11" s="458" t="s">
        <v>57</v>
      </c>
      <c r="M11" s="459"/>
      <c r="N11" s="459"/>
      <c r="O11" s="459"/>
      <c r="P11" s="459"/>
      <c r="Q11" s="460"/>
      <c r="R11" s="461" t="s">
        <v>58</v>
      </c>
      <c r="S11" s="462"/>
      <c r="T11" s="462"/>
      <c r="U11" s="462"/>
      <c r="V11" s="463"/>
      <c r="W11" s="392"/>
      <c r="X11" s="393"/>
      <c r="Y11" s="393"/>
      <c r="Z11" s="393"/>
      <c r="AA11" s="393"/>
      <c r="AB11" s="393"/>
      <c r="AC11" s="393"/>
      <c r="AD11" s="393"/>
      <c r="AE11" s="393"/>
      <c r="AF11" s="393"/>
      <c r="AG11" s="393"/>
      <c r="AH11" s="393"/>
      <c r="AI11" s="393"/>
      <c r="AJ11" s="393"/>
      <c r="AK11" s="393"/>
      <c r="AL11" s="396"/>
      <c r="AM11" s="427" t="s">
        <v>59</v>
      </c>
      <c r="AN11" s="428"/>
      <c r="AO11" s="428"/>
      <c r="AP11" s="428"/>
      <c r="AQ11" s="428"/>
      <c r="AR11" s="428"/>
      <c r="AS11" s="428"/>
      <c r="AT11" s="429"/>
      <c r="AU11" s="430" t="s">
        <v>30</v>
      </c>
      <c r="AV11" s="431"/>
      <c r="AW11" s="431"/>
      <c r="AX11" s="431"/>
      <c r="AY11" s="432" t="s">
        <v>60</v>
      </c>
      <c r="AZ11" s="433"/>
      <c r="BA11" s="433"/>
      <c r="BB11" s="433"/>
      <c r="BC11" s="433"/>
      <c r="BD11" s="433"/>
      <c r="BE11" s="433"/>
      <c r="BF11" s="433"/>
      <c r="BG11" s="433"/>
      <c r="BH11" s="433"/>
      <c r="BI11" s="433"/>
      <c r="BJ11" s="433"/>
      <c r="BK11" s="433"/>
      <c r="BL11" s="433"/>
      <c r="BM11" s="434"/>
      <c r="BN11" s="435">
        <v>188332</v>
      </c>
      <c r="BO11" s="436"/>
      <c r="BP11" s="436"/>
      <c r="BQ11" s="436"/>
      <c r="BR11" s="436"/>
      <c r="BS11" s="436"/>
      <c r="BT11" s="436"/>
      <c r="BU11" s="437"/>
      <c r="BV11" s="435">
        <v>24482</v>
      </c>
      <c r="BW11" s="436"/>
      <c r="BX11" s="436"/>
      <c r="BY11" s="436"/>
      <c r="BZ11" s="436"/>
      <c r="CA11" s="436"/>
      <c r="CB11" s="436"/>
      <c r="CC11" s="437"/>
      <c r="CD11" s="438" t="s">
        <v>61</v>
      </c>
      <c r="CE11" s="439"/>
      <c r="CF11" s="439"/>
      <c r="CG11" s="439"/>
      <c r="CH11" s="439"/>
      <c r="CI11" s="439"/>
      <c r="CJ11" s="439"/>
      <c r="CK11" s="439"/>
      <c r="CL11" s="439"/>
      <c r="CM11" s="439"/>
      <c r="CN11" s="439"/>
      <c r="CO11" s="439"/>
      <c r="CP11" s="439"/>
      <c r="CQ11" s="439"/>
      <c r="CR11" s="439"/>
      <c r="CS11" s="440"/>
      <c r="CT11" s="444" t="s">
        <v>62</v>
      </c>
      <c r="CU11" s="445"/>
      <c r="CV11" s="445"/>
      <c r="CW11" s="445"/>
      <c r="CX11" s="445"/>
      <c r="CY11" s="445"/>
      <c r="CZ11" s="445"/>
      <c r="DA11" s="446"/>
      <c r="DB11" s="444" t="s">
        <v>62</v>
      </c>
      <c r="DC11" s="445"/>
      <c r="DD11" s="445"/>
      <c r="DE11" s="445"/>
      <c r="DF11" s="445"/>
      <c r="DG11" s="445"/>
      <c r="DH11" s="445"/>
      <c r="DI11" s="446"/>
    </row>
    <row r="12" spans="1:119" ht="18.75" customHeight="1" x14ac:dyDescent="0.2">
      <c r="A12" s="40"/>
      <c r="B12" s="464" t="s">
        <v>63</v>
      </c>
      <c r="C12" s="465"/>
      <c r="D12" s="465"/>
      <c r="E12" s="465"/>
      <c r="F12" s="465"/>
      <c r="G12" s="465"/>
      <c r="H12" s="465"/>
      <c r="I12" s="465"/>
      <c r="J12" s="465"/>
      <c r="K12" s="466"/>
      <c r="L12" s="473" t="s">
        <v>64</v>
      </c>
      <c r="M12" s="474"/>
      <c r="N12" s="474"/>
      <c r="O12" s="474"/>
      <c r="P12" s="474"/>
      <c r="Q12" s="475"/>
      <c r="R12" s="476">
        <v>14217</v>
      </c>
      <c r="S12" s="477"/>
      <c r="T12" s="477"/>
      <c r="U12" s="477"/>
      <c r="V12" s="478"/>
      <c r="W12" s="479" t="s">
        <v>22</v>
      </c>
      <c r="X12" s="431"/>
      <c r="Y12" s="431"/>
      <c r="Z12" s="431"/>
      <c r="AA12" s="431"/>
      <c r="AB12" s="480"/>
      <c r="AC12" s="481" t="s">
        <v>65</v>
      </c>
      <c r="AD12" s="482"/>
      <c r="AE12" s="482"/>
      <c r="AF12" s="482"/>
      <c r="AG12" s="483"/>
      <c r="AH12" s="481" t="s">
        <v>66</v>
      </c>
      <c r="AI12" s="482"/>
      <c r="AJ12" s="482"/>
      <c r="AK12" s="482"/>
      <c r="AL12" s="484"/>
      <c r="AM12" s="427" t="s">
        <v>67</v>
      </c>
      <c r="AN12" s="428"/>
      <c r="AO12" s="428"/>
      <c r="AP12" s="428"/>
      <c r="AQ12" s="428"/>
      <c r="AR12" s="428"/>
      <c r="AS12" s="428"/>
      <c r="AT12" s="429"/>
      <c r="AU12" s="430" t="s">
        <v>54</v>
      </c>
      <c r="AV12" s="431"/>
      <c r="AW12" s="431"/>
      <c r="AX12" s="431"/>
      <c r="AY12" s="432" t="s">
        <v>68</v>
      </c>
      <c r="AZ12" s="433"/>
      <c r="BA12" s="433"/>
      <c r="BB12" s="433"/>
      <c r="BC12" s="433"/>
      <c r="BD12" s="433"/>
      <c r="BE12" s="433"/>
      <c r="BF12" s="433"/>
      <c r="BG12" s="433"/>
      <c r="BH12" s="433"/>
      <c r="BI12" s="433"/>
      <c r="BJ12" s="433"/>
      <c r="BK12" s="433"/>
      <c r="BL12" s="433"/>
      <c r="BM12" s="434"/>
      <c r="BN12" s="435">
        <v>351981</v>
      </c>
      <c r="BO12" s="436"/>
      <c r="BP12" s="436"/>
      <c r="BQ12" s="436"/>
      <c r="BR12" s="436"/>
      <c r="BS12" s="436"/>
      <c r="BT12" s="436"/>
      <c r="BU12" s="437"/>
      <c r="BV12" s="435">
        <v>184401</v>
      </c>
      <c r="BW12" s="436"/>
      <c r="BX12" s="436"/>
      <c r="BY12" s="436"/>
      <c r="BZ12" s="436"/>
      <c r="CA12" s="436"/>
      <c r="CB12" s="436"/>
      <c r="CC12" s="437"/>
      <c r="CD12" s="438" t="s">
        <v>69</v>
      </c>
      <c r="CE12" s="439"/>
      <c r="CF12" s="439"/>
      <c r="CG12" s="439"/>
      <c r="CH12" s="439"/>
      <c r="CI12" s="439"/>
      <c r="CJ12" s="439"/>
      <c r="CK12" s="439"/>
      <c r="CL12" s="439"/>
      <c r="CM12" s="439"/>
      <c r="CN12" s="439"/>
      <c r="CO12" s="439"/>
      <c r="CP12" s="439"/>
      <c r="CQ12" s="439"/>
      <c r="CR12" s="439"/>
      <c r="CS12" s="440"/>
      <c r="CT12" s="444" t="s">
        <v>62</v>
      </c>
      <c r="CU12" s="445"/>
      <c r="CV12" s="445"/>
      <c r="CW12" s="445"/>
      <c r="CX12" s="445"/>
      <c r="CY12" s="445"/>
      <c r="CZ12" s="445"/>
      <c r="DA12" s="446"/>
      <c r="DB12" s="444" t="s">
        <v>62</v>
      </c>
      <c r="DC12" s="445"/>
      <c r="DD12" s="445"/>
      <c r="DE12" s="445"/>
      <c r="DF12" s="445"/>
      <c r="DG12" s="445"/>
      <c r="DH12" s="445"/>
      <c r="DI12" s="446"/>
    </row>
    <row r="13" spans="1:119" ht="18.75" customHeight="1" x14ac:dyDescent="0.2">
      <c r="A13" s="40"/>
      <c r="B13" s="467"/>
      <c r="C13" s="468"/>
      <c r="D13" s="468"/>
      <c r="E13" s="468"/>
      <c r="F13" s="468"/>
      <c r="G13" s="468"/>
      <c r="H13" s="468"/>
      <c r="I13" s="468"/>
      <c r="J13" s="468"/>
      <c r="K13" s="469"/>
      <c r="L13" s="55"/>
      <c r="M13" s="495" t="s">
        <v>70</v>
      </c>
      <c r="N13" s="496"/>
      <c r="O13" s="496"/>
      <c r="P13" s="496"/>
      <c r="Q13" s="497"/>
      <c r="R13" s="488">
        <v>14090</v>
      </c>
      <c r="S13" s="489"/>
      <c r="T13" s="489"/>
      <c r="U13" s="489"/>
      <c r="V13" s="490"/>
      <c r="W13" s="414" t="s">
        <v>71</v>
      </c>
      <c r="X13" s="415"/>
      <c r="Y13" s="415"/>
      <c r="Z13" s="415"/>
      <c r="AA13" s="415"/>
      <c r="AB13" s="405"/>
      <c r="AC13" s="455">
        <v>1154</v>
      </c>
      <c r="AD13" s="456"/>
      <c r="AE13" s="456"/>
      <c r="AF13" s="456"/>
      <c r="AG13" s="498"/>
      <c r="AH13" s="455">
        <v>1278</v>
      </c>
      <c r="AI13" s="456"/>
      <c r="AJ13" s="456"/>
      <c r="AK13" s="456"/>
      <c r="AL13" s="457"/>
      <c r="AM13" s="427" t="s">
        <v>72</v>
      </c>
      <c r="AN13" s="428"/>
      <c r="AO13" s="428"/>
      <c r="AP13" s="428"/>
      <c r="AQ13" s="428"/>
      <c r="AR13" s="428"/>
      <c r="AS13" s="428"/>
      <c r="AT13" s="429"/>
      <c r="AU13" s="430" t="s">
        <v>54</v>
      </c>
      <c r="AV13" s="431"/>
      <c r="AW13" s="431"/>
      <c r="AX13" s="431"/>
      <c r="AY13" s="432" t="s">
        <v>73</v>
      </c>
      <c r="AZ13" s="433"/>
      <c r="BA13" s="433"/>
      <c r="BB13" s="433"/>
      <c r="BC13" s="433"/>
      <c r="BD13" s="433"/>
      <c r="BE13" s="433"/>
      <c r="BF13" s="433"/>
      <c r="BG13" s="433"/>
      <c r="BH13" s="433"/>
      <c r="BI13" s="433"/>
      <c r="BJ13" s="433"/>
      <c r="BK13" s="433"/>
      <c r="BL13" s="433"/>
      <c r="BM13" s="434"/>
      <c r="BN13" s="435">
        <v>316274</v>
      </c>
      <c r="BO13" s="436"/>
      <c r="BP13" s="436"/>
      <c r="BQ13" s="436"/>
      <c r="BR13" s="436"/>
      <c r="BS13" s="436"/>
      <c r="BT13" s="436"/>
      <c r="BU13" s="437"/>
      <c r="BV13" s="435">
        <v>121602</v>
      </c>
      <c r="BW13" s="436"/>
      <c r="BX13" s="436"/>
      <c r="BY13" s="436"/>
      <c r="BZ13" s="436"/>
      <c r="CA13" s="436"/>
      <c r="CB13" s="436"/>
      <c r="CC13" s="437"/>
      <c r="CD13" s="438" t="s">
        <v>74</v>
      </c>
      <c r="CE13" s="439"/>
      <c r="CF13" s="439"/>
      <c r="CG13" s="439"/>
      <c r="CH13" s="439"/>
      <c r="CI13" s="439"/>
      <c r="CJ13" s="439"/>
      <c r="CK13" s="439"/>
      <c r="CL13" s="439"/>
      <c r="CM13" s="439"/>
      <c r="CN13" s="439"/>
      <c r="CO13" s="439"/>
      <c r="CP13" s="439"/>
      <c r="CQ13" s="439"/>
      <c r="CR13" s="439"/>
      <c r="CS13" s="440"/>
      <c r="CT13" s="401">
        <v>9</v>
      </c>
      <c r="CU13" s="402"/>
      <c r="CV13" s="402"/>
      <c r="CW13" s="402"/>
      <c r="CX13" s="402"/>
      <c r="CY13" s="402"/>
      <c r="CZ13" s="402"/>
      <c r="DA13" s="403"/>
      <c r="DB13" s="401">
        <v>9.8000000000000007</v>
      </c>
      <c r="DC13" s="402"/>
      <c r="DD13" s="402"/>
      <c r="DE13" s="402"/>
      <c r="DF13" s="402"/>
      <c r="DG13" s="402"/>
      <c r="DH13" s="402"/>
      <c r="DI13" s="403"/>
    </row>
    <row r="14" spans="1:119" ht="18.75" customHeight="1" thickBot="1" x14ac:dyDescent="0.25">
      <c r="A14" s="40"/>
      <c r="B14" s="467"/>
      <c r="C14" s="468"/>
      <c r="D14" s="468"/>
      <c r="E14" s="468"/>
      <c r="F14" s="468"/>
      <c r="G14" s="468"/>
      <c r="H14" s="468"/>
      <c r="I14" s="468"/>
      <c r="J14" s="468"/>
      <c r="K14" s="469"/>
      <c r="L14" s="485" t="s">
        <v>75</v>
      </c>
      <c r="M14" s="486"/>
      <c r="N14" s="486"/>
      <c r="O14" s="486"/>
      <c r="P14" s="486"/>
      <c r="Q14" s="487"/>
      <c r="R14" s="488">
        <v>14552</v>
      </c>
      <c r="S14" s="489"/>
      <c r="T14" s="489"/>
      <c r="U14" s="489"/>
      <c r="V14" s="490"/>
      <c r="W14" s="394"/>
      <c r="X14" s="395"/>
      <c r="Y14" s="395"/>
      <c r="Z14" s="395"/>
      <c r="AA14" s="395"/>
      <c r="AB14" s="384"/>
      <c r="AC14" s="491">
        <v>14.4</v>
      </c>
      <c r="AD14" s="492"/>
      <c r="AE14" s="492"/>
      <c r="AF14" s="492"/>
      <c r="AG14" s="493"/>
      <c r="AH14" s="491">
        <v>15</v>
      </c>
      <c r="AI14" s="492"/>
      <c r="AJ14" s="492"/>
      <c r="AK14" s="492"/>
      <c r="AL14" s="494"/>
      <c r="AM14" s="427"/>
      <c r="AN14" s="428"/>
      <c r="AO14" s="428"/>
      <c r="AP14" s="428"/>
      <c r="AQ14" s="428"/>
      <c r="AR14" s="428"/>
      <c r="AS14" s="428"/>
      <c r="AT14" s="429"/>
      <c r="AU14" s="430"/>
      <c r="AV14" s="431"/>
      <c r="AW14" s="431"/>
      <c r="AX14" s="431"/>
      <c r="AY14" s="432"/>
      <c r="AZ14" s="433"/>
      <c r="BA14" s="433"/>
      <c r="BB14" s="433"/>
      <c r="BC14" s="433"/>
      <c r="BD14" s="433"/>
      <c r="BE14" s="433"/>
      <c r="BF14" s="433"/>
      <c r="BG14" s="433"/>
      <c r="BH14" s="433"/>
      <c r="BI14" s="433"/>
      <c r="BJ14" s="433"/>
      <c r="BK14" s="433"/>
      <c r="BL14" s="433"/>
      <c r="BM14" s="434"/>
      <c r="BN14" s="435"/>
      <c r="BO14" s="436"/>
      <c r="BP14" s="436"/>
      <c r="BQ14" s="436"/>
      <c r="BR14" s="436"/>
      <c r="BS14" s="436"/>
      <c r="BT14" s="436"/>
      <c r="BU14" s="437"/>
      <c r="BV14" s="435"/>
      <c r="BW14" s="436"/>
      <c r="BX14" s="436"/>
      <c r="BY14" s="436"/>
      <c r="BZ14" s="436"/>
      <c r="CA14" s="436"/>
      <c r="CB14" s="436"/>
      <c r="CC14" s="437"/>
      <c r="CD14" s="499" t="s">
        <v>76</v>
      </c>
      <c r="CE14" s="500"/>
      <c r="CF14" s="500"/>
      <c r="CG14" s="500"/>
      <c r="CH14" s="500"/>
      <c r="CI14" s="500"/>
      <c r="CJ14" s="500"/>
      <c r="CK14" s="500"/>
      <c r="CL14" s="500"/>
      <c r="CM14" s="500"/>
      <c r="CN14" s="500"/>
      <c r="CO14" s="500"/>
      <c r="CP14" s="500"/>
      <c r="CQ14" s="500"/>
      <c r="CR14" s="500"/>
      <c r="CS14" s="501"/>
      <c r="CT14" s="502">
        <v>12.2</v>
      </c>
      <c r="CU14" s="503"/>
      <c r="CV14" s="503"/>
      <c r="CW14" s="503"/>
      <c r="CX14" s="503"/>
      <c r="CY14" s="503"/>
      <c r="CZ14" s="503"/>
      <c r="DA14" s="504"/>
      <c r="DB14" s="502">
        <v>24.5</v>
      </c>
      <c r="DC14" s="503"/>
      <c r="DD14" s="503"/>
      <c r="DE14" s="503"/>
      <c r="DF14" s="503"/>
      <c r="DG14" s="503"/>
      <c r="DH14" s="503"/>
      <c r="DI14" s="504"/>
    </row>
    <row r="15" spans="1:119" ht="18.75" customHeight="1" x14ac:dyDescent="0.2">
      <c r="A15" s="40"/>
      <c r="B15" s="467"/>
      <c r="C15" s="468"/>
      <c r="D15" s="468"/>
      <c r="E15" s="468"/>
      <c r="F15" s="468"/>
      <c r="G15" s="468"/>
      <c r="H15" s="468"/>
      <c r="I15" s="468"/>
      <c r="J15" s="468"/>
      <c r="K15" s="469"/>
      <c r="L15" s="55"/>
      <c r="M15" s="495" t="s">
        <v>70</v>
      </c>
      <c r="N15" s="496"/>
      <c r="O15" s="496"/>
      <c r="P15" s="496"/>
      <c r="Q15" s="497"/>
      <c r="R15" s="488">
        <v>14422</v>
      </c>
      <c r="S15" s="489"/>
      <c r="T15" s="489"/>
      <c r="U15" s="489"/>
      <c r="V15" s="490"/>
      <c r="W15" s="414" t="s">
        <v>77</v>
      </c>
      <c r="X15" s="415"/>
      <c r="Y15" s="415"/>
      <c r="Z15" s="415"/>
      <c r="AA15" s="415"/>
      <c r="AB15" s="405"/>
      <c r="AC15" s="455">
        <v>2205</v>
      </c>
      <c r="AD15" s="456"/>
      <c r="AE15" s="456"/>
      <c r="AF15" s="456"/>
      <c r="AG15" s="498"/>
      <c r="AH15" s="455">
        <v>2330</v>
      </c>
      <c r="AI15" s="456"/>
      <c r="AJ15" s="456"/>
      <c r="AK15" s="456"/>
      <c r="AL15" s="457"/>
      <c r="AM15" s="427"/>
      <c r="AN15" s="428"/>
      <c r="AO15" s="428"/>
      <c r="AP15" s="428"/>
      <c r="AQ15" s="428"/>
      <c r="AR15" s="428"/>
      <c r="AS15" s="428"/>
      <c r="AT15" s="429"/>
      <c r="AU15" s="430"/>
      <c r="AV15" s="431"/>
      <c r="AW15" s="431"/>
      <c r="AX15" s="431"/>
      <c r="AY15" s="364" t="s">
        <v>78</v>
      </c>
      <c r="AZ15" s="365"/>
      <c r="BA15" s="365"/>
      <c r="BB15" s="365"/>
      <c r="BC15" s="365"/>
      <c r="BD15" s="365"/>
      <c r="BE15" s="365"/>
      <c r="BF15" s="365"/>
      <c r="BG15" s="365"/>
      <c r="BH15" s="365"/>
      <c r="BI15" s="365"/>
      <c r="BJ15" s="365"/>
      <c r="BK15" s="365"/>
      <c r="BL15" s="365"/>
      <c r="BM15" s="366"/>
      <c r="BN15" s="367">
        <v>1813833</v>
      </c>
      <c r="BO15" s="368"/>
      <c r="BP15" s="368"/>
      <c r="BQ15" s="368"/>
      <c r="BR15" s="368"/>
      <c r="BS15" s="368"/>
      <c r="BT15" s="368"/>
      <c r="BU15" s="369"/>
      <c r="BV15" s="367">
        <v>1790524</v>
      </c>
      <c r="BW15" s="368"/>
      <c r="BX15" s="368"/>
      <c r="BY15" s="368"/>
      <c r="BZ15" s="368"/>
      <c r="CA15" s="368"/>
      <c r="CB15" s="368"/>
      <c r="CC15" s="369"/>
      <c r="CD15" s="505" t="s">
        <v>79</v>
      </c>
      <c r="CE15" s="506"/>
      <c r="CF15" s="506"/>
      <c r="CG15" s="506"/>
      <c r="CH15" s="506"/>
      <c r="CI15" s="506"/>
      <c r="CJ15" s="506"/>
      <c r="CK15" s="506"/>
      <c r="CL15" s="506"/>
      <c r="CM15" s="506"/>
      <c r="CN15" s="506"/>
      <c r="CO15" s="506"/>
      <c r="CP15" s="506"/>
      <c r="CQ15" s="506"/>
      <c r="CR15" s="506"/>
      <c r="CS15" s="507"/>
      <c r="CT15" s="56"/>
      <c r="CU15" s="57"/>
      <c r="CV15" s="57"/>
      <c r="CW15" s="57"/>
      <c r="CX15" s="57"/>
      <c r="CY15" s="57"/>
      <c r="CZ15" s="57"/>
      <c r="DA15" s="58"/>
      <c r="DB15" s="56"/>
      <c r="DC15" s="57"/>
      <c r="DD15" s="57"/>
      <c r="DE15" s="57"/>
      <c r="DF15" s="57"/>
      <c r="DG15" s="57"/>
      <c r="DH15" s="57"/>
      <c r="DI15" s="58"/>
    </row>
    <row r="16" spans="1:119" ht="18.75" customHeight="1" x14ac:dyDescent="0.2">
      <c r="A16" s="40"/>
      <c r="B16" s="467"/>
      <c r="C16" s="468"/>
      <c r="D16" s="468"/>
      <c r="E16" s="468"/>
      <c r="F16" s="468"/>
      <c r="G16" s="468"/>
      <c r="H16" s="468"/>
      <c r="I16" s="468"/>
      <c r="J16" s="468"/>
      <c r="K16" s="469"/>
      <c r="L16" s="485" t="s">
        <v>80</v>
      </c>
      <c r="M16" s="508"/>
      <c r="N16" s="508"/>
      <c r="O16" s="508"/>
      <c r="P16" s="508"/>
      <c r="Q16" s="509"/>
      <c r="R16" s="510" t="s">
        <v>81</v>
      </c>
      <c r="S16" s="511"/>
      <c r="T16" s="511"/>
      <c r="U16" s="511"/>
      <c r="V16" s="512"/>
      <c r="W16" s="394"/>
      <c r="X16" s="395"/>
      <c r="Y16" s="395"/>
      <c r="Z16" s="395"/>
      <c r="AA16" s="395"/>
      <c r="AB16" s="384"/>
      <c r="AC16" s="491">
        <v>27.5</v>
      </c>
      <c r="AD16" s="492"/>
      <c r="AE16" s="492"/>
      <c r="AF16" s="492"/>
      <c r="AG16" s="493"/>
      <c r="AH16" s="491">
        <v>27.4</v>
      </c>
      <c r="AI16" s="492"/>
      <c r="AJ16" s="492"/>
      <c r="AK16" s="492"/>
      <c r="AL16" s="494"/>
      <c r="AM16" s="427"/>
      <c r="AN16" s="428"/>
      <c r="AO16" s="428"/>
      <c r="AP16" s="428"/>
      <c r="AQ16" s="428"/>
      <c r="AR16" s="428"/>
      <c r="AS16" s="428"/>
      <c r="AT16" s="429"/>
      <c r="AU16" s="430"/>
      <c r="AV16" s="431"/>
      <c r="AW16" s="431"/>
      <c r="AX16" s="431"/>
      <c r="AY16" s="432" t="s">
        <v>82</v>
      </c>
      <c r="AZ16" s="433"/>
      <c r="BA16" s="433"/>
      <c r="BB16" s="433"/>
      <c r="BC16" s="433"/>
      <c r="BD16" s="433"/>
      <c r="BE16" s="433"/>
      <c r="BF16" s="433"/>
      <c r="BG16" s="433"/>
      <c r="BH16" s="433"/>
      <c r="BI16" s="433"/>
      <c r="BJ16" s="433"/>
      <c r="BK16" s="433"/>
      <c r="BL16" s="433"/>
      <c r="BM16" s="434"/>
      <c r="BN16" s="435">
        <v>4786337</v>
      </c>
      <c r="BO16" s="436"/>
      <c r="BP16" s="436"/>
      <c r="BQ16" s="436"/>
      <c r="BR16" s="436"/>
      <c r="BS16" s="436"/>
      <c r="BT16" s="436"/>
      <c r="BU16" s="437"/>
      <c r="BV16" s="435">
        <v>4735663</v>
      </c>
      <c r="BW16" s="436"/>
      <c r="BX16" s="436"/>
      <c r="BY16" s="436"/>
      <c r="BZ16" s="436"/>
      <c r="CA16" s="436"/>
      <c r="CB16" s="436"/>
      <c r="CC16" s="437"/>
      <c r="CD16" s="49"/>
      <c r="CE16" s="516"/>
      <c r="CF16" s="516"/>
      <c r="CG16" s="516"/>
      <c r="CH16" s="516"/>
      <c r="CI16" s="516"/>
      <c r="CJ16" s="516"/>
      <c r="CK16" s="516"/>
      <c r="CL16" s="516"/>
      <c r="CM16" s="516"/>
      <c r="CN16" s="516"/>
      <c r="CO16" s="516"/>
      <c r="CP16" s="516"/>
      <c r="CQ16" s="516"/>
      <c r="CR16" s="516"/>
      <c r="CS16" s="517"/>
      <c r="CT16" s="401"/>
      <c r="CU16" s="402"/>
      <c r="CV16" s="402"/>
      <c r="CW16" s="402"/>
      <c r="CX16" s="402"/>
      <c r="CY16" s="402"/>
      <c r="CZ16" s="402"/>
      <c r="DA16" s="403"/>
      <c r="DB16" s="401"/>
      <c r="DC16" s="402"/>
      <c r="DD16" s="402"/>
      <c r="DE16" s="402"/>
      <c r="DF16" s="402"/>
      <c r="DG16" s="402"/>
      <c r="DH16" s="402"/>
      <c r="DI16" s="403"/>
    </row>
    <row r="17" spans="1:113" ht="18.75" customHeight="1" thickBot="1" x14ac:dyDescent="0.25">
      <c r="A17" s="40"/>
      <c r="B17" s="470"/>
      <c r="C17" s="471"/>
      <c r="D17" s="471"/>
      <c r="E17" s="471"/>
      <c r="F17" s="471"/>
      <c r="G17" s="471"/>
      <c r="H17" s="471"/>
      <c r="I17" s="471"/>
      <c r="J17" s="471"/>
      <c r="K17" s="472"/>
      <c r="L17" s="59"/>
      <c r="M17" s="513" t="s">
        <v>83</v>
      </c>
      <c r="N17" s="514"/>
      <c r="O17" s="514"/>
      <c r="P17" s="514"/>
      <c r="Q17" s="515"/>
      <c r="R17" s="510" t="s">
        <v>81</v>
      </c>
      <c r="S17" s="511"/>
      <c r="T17" s="511"/>
      <c r="U17" s="511"/>
      <c r="V17" s="512"/>
      <c r="W17" s="414" t="s">
        <v>84</v>
      </c>
      <c r="X17" s="415"/>
      <c r="Y17" s="415"/>
      <c r="Z17" s="415"/>
      <c r="AA17" s="415"/>
      <c r="AB17" s="405"/>
      <c r="AC17" s="455">
        <v>4659</v>
      </c>
      <c r="AD17" s="456"/>
      <c r="AE17" s="456"/>
      <c r="AF17" s="456"/>
      <c r="AG17" s="498"/>
      <c r="AH17" s="455">
        <v>4894</v>
      </c>
      <c r="AI17" s="456"/>
      <c r="AJ17" s="456"/>
      <c r="AK17" s="456"/>
      <c r="AL17" s="457"/>
      <c r="AM17" s="427"/>
      <c r="AN17" s="428"/>
      <c r="AO17" s="428"/>
      <c r="AP17" s="428"/>
      <c r="AQ17" s="428"/>
      <c r="AR17" s="428"/>
      <c r="AS17" s="428"/>
      <c r="AT17" s="429"/>
      <c r="AU17" s="430"/>
      <c r="AV17" s="431"/>
      <c r="AW17" s="431"/>
      <c r="AX17" s="431"/>
      <c r="AY17" s="432" t="s">
        <v>85</v>
      </c>
      <c r="AZ17" s="433"/>
      <c r="BA17" s="433"/>
      <c r="BB17" s="433"/>
      <c r="BC17" s="433"/>
      <c r="BD17" s="433"/>
      <c r="BE17" s="433"/>
      <c r="BF17" s="433"/>
      <c r="BG17" s="433"/>
      <c r="BH17" s="433"/>
      <c r="BI17" s="433"/>
      <c r="BJ17" s="433"/>
      <c r="BK17" s="433"/>
      <c r="BL17" s="433"/>
      <c r="BM17" s="434"/>
      <c r="BN17" s="435">
        <v>2273814</v>
      </c>
      <c r="BO17" s="436"/>
      <c r="BP17" s="436"/>
      <c r="BQ17" s="436"/>
      <c r="BR17" s="436"/>
      <c r="BS17" s="436"/>
      <c r="BT17" s="436"/>
      <c r="BU17" s="437"/>
      <c r="BV17" s="435">
        <v>2240404</v>
      </c>
      <c r="BW17" s="436"/>
      <c r="BX17" s="436"/>
      <c r="BY17" s="436"/>
      <c r="BZ17" s="436"/>
      <c r="CA17" s="436"/>
      <c r="CB17" s="436"/>
      <c r="CC17" s="437"/>
      <c r="CD17" s="49"/>
      <c r="CE17" s="516"/>
      <c r="CF17" s="516"/>
      <c r="CG17" s="516"/>
      <c r="CH17" s="516"/>
      <c r="CI17" s="516"/>
      <c r="CJ17" s="516"/>
      <c r="CK17" s="516"/>
      <c r="CL17" s="516"/>
      <c r="CM17" s="516"/>
      <c r="CN17" s="516"/>
      <c r="CO17" s="516"/>
      <c r="CP17" s="516"/>
      <c r="CQ17" s="516"/>
      <c r="CR17" s="516"/>
      <c r="CS17" s="517"/>
      <c r="CT17" s="401"/>
      <c r="CU17" s="402"/>
      <c r="CV17" s="402"/>
      <c r="CW17" s="402"/>
      <c r="CX17" s="402"/>
      <c r="CY17" s="402"/>
      <c r="CZ17" s="402"/>
      <c r="DA17" s="403"/>
      <c r="DB17" s="401"/>
      <c r="DC17" s="402"/>
      <c r="DD17" s="402"/>
      <c r="DE17" s="402"/>
      <c r="DF17" s="402"/>
      <c r="DG17" s="402"/>
      <c r="DH17" s="402"/>
      <c r="DI17" s="403"/>
    </row>
    <row r="18" spans="1:113" ht="18.75" customHeight="1" thickBot="1" x14ac:dyDescent="0.25">
      <c r="A18" s="40"/>
      <c r="B18" s="518" t="s">
        <v>86</v>
      </c>
      <c r="C18" s="447"/>
      <c r="D18" s="447"/>
      <c r="E18" s="519"/>
      <c r="F18" s="519"/>
      <c r="G18" s="519"/>
      <c r="H18" s="519"/>
      <c r="I18" s="519"/>
      <c r="J18" s="519"/>
      <c r="K18" s="519"/>
      <c r="L18" s="520">
        <v>91.59</v>
      </c>
      <c r="M18" s="520"/>
      <c r="N18" s="520"/>
      <c r="O18" s="520"/>
      <c r="P18" s="520"/>
      <c r="Q18" s="520"/>
      <c r="R18" s="521"/>
      <c r="S18" s="521"/>
      <c r="T18" s="521"/>
      <c r="U18" s="521"/>
      <c r="V18" s="522"/>
      <c r="W18" s="416"/>
      <c r="X18" s="417"/>
      <c r="Y18" s="417"/>
      <c r="Z18" s="417"/>
      <c r="AA18" s="417"/>
      <c r="AB18" s="408"/>
      <c r="AC18" s="523">
        <v>58.1</v>
      </c>
      <c r="AD18" s="524"/>
      <c r="AE18" s="524"/>
      <c r="AF18" s="524"/>
      <c r="AG18" s="525"/>
      <c r="AH18" s="523">
        <v>57.6</v>
      </c>
      <c r="AI18" s="524"/>
      <c r="AJ18" s="524"/>
      <c r="AK18" s="524"/>
      <c r="AL18" s="526"/>
      <c r="AM18" s="427"/>
      <c r="AN18" s="428"/>
      <c r="AO18" s="428"/>
      <c r="AP18" s="428"/>
      <c r="AQ18" s="428"/>
      <c r="AR18" s="428"/>
      <c r="AS18" s="428"/>
      <c r="AT18" s="429"/>
      <c r="AU18" s="430"/>
      <c r="AV18" s="431"/>
      <c r="AW18" s="431"/>
      <c r="AX18" s="431"/>
      <c r="AY18" s="432" t="s">
        <v>87</v>
      </c>
      <c r="AZ18" s="433"/>
      <c r="BA18" s="433"/>
      <c r="BB18" s="433"/>
      <c r="BC18" s="433"/>
      <c r="BD18" s="433"/>
      <c r="BE18" s="433"/>
      <c r="BF18" s="433"/>
      <c r="BG18" s="433"/>
      <c r="BH18" s="433"/>
      <c r="BI18" s="433"/>
      <c r="BJ18" s="433"/>
      <c r="BK18" s="433"/>
      <c r="BL18" s="433"/>
      <c r="BM18" s="434"/>
      <c r="BN18" s="435">
        <v>4623514</v>
      </c>
      <c r="BO18" s="436"/>
      <c r="BP18" s="436"/>
      <c r="BQ18" s="436"/>
      <c r="BR18" s="436"/>
      <c r="BS18" s="436"/>
      <c r="BT18" s="436"/>
      <c r="BU18" s="437"/>
      <c r="BV18" s="435">
        <v>4426817</v>
      </c>
      <c r="BW18" s="436"/>
      <c r="BX18" s="436"/>
      <c r="BY18" s="436"/>
      <c r="BZ18" s="436"/>
      <c r="CA18" s="436"/>
      <c r="CB18" s="436"/>
      <c r="CC18" s="437"/>
      <c r="CD18" s="49"/>
      <c r="CE18" s="516"/>
      <c r="CF18" s="516"/>
      <c r="CG18" s="516"/>
      <c r="CH18" s="516"/>
      <c r="CI18" s="516"/>
      <c r="CJ18" s="516"/>
      <c r="CK18" s="516"/>
      <c r="CL18" s="516"/>
      <c r="CM18" s="516"/>
      <c r="CN18" s="516"/>
      <c r="CO18" s="516"/>
      <c r="CP18" s="516"/>
      <c r="CQ18" s="516"/>
      <c r="CR18" s="516"/>
      <c r="CS18" s="517"/>
      <c r="CT18" s="401"/>
      <c r="CU18" s="402"/>
      <c r="CV18" s="402"/>
      <c r="CW18" s="402"/>
      <c r="CX18" s="402"/>
      <c r="CY18" s="402"/>
      <c r="CZ18" s="402"/>
      <c r="DA18" s="403"/>
      <c r="DB18" s="401"/>
      <c r="DC18" s="402"/>
      <c r="DD18" s="402"/>
      <c r="DE18" s="402"/>
      <c r="DF18" s="402"/>
      <c r="DG18" s="402"/>
      <c r="DH18" s="402"/>
      <c r="DI18" s="403"/>
    </row>
    <row r="19" spans="1:113" ht="18.75" customHeight="1" thickBot="1" x14ac:dyDescent="0.25">
      <c r="A19" s="40"/>
      <c r="B19" s="518" t="s">
        <v>88</v>
      </c>
      <c r="C19" s="447"/>
      <c r="D19" s="447"/>
      <c r="E19" s="519"/>
      <c r="F19" s="519"/>
      <c r="G19" s="519"/>
      <c r="H19" s="519"/>
      <c r="I19" s="519"/>
      <c r="J19" s="519"/>
      <c r="K19" s="519"/>
      <c r="L19" s="527">
        <v>165</v>
      </c>
      <c r="M19" s="527"/>
      <c r="N19" s="527"/>
      <c r="O19" s="527"/>
      <c r="P19" s="527"/>
      <c r="Q19" s="527"/>
      <c r="R19" s="528"/>
      <c r="S19" s="528"/>
      <c r="T19" s="528"/>
      <c r="U19" s="528"/>
      <c r="V19" s="529"/>
      <c r="W19" s="361"/>
      <c r="X19" s="362"/>
      <c r="Y19" s="362"/>
      <c r="Z19" s="362"/>
      <c r="AA19" s="362"/>
      <c r="AB19" s="362"/>
      <c r="AC19" s="536"/>
      <c r="AD19" s="536"/>
      <c r="AE19" s="536"/>
      <c r="AF19" s="536"/>
      <c r="AG19" s="536"/>
      <c r="AH19" s="536"/>
      <c r="AI19" s="536"/>
      <c r="AJ19" s="536"/>
      <c r="AK19" s="536"/>
      <c r="AL19" s="537"/>
      <c r="AM19" s="427"/>
      <c r="AN19" s="428"/>
      <c r="AO19" s="428"/>
      <c r="AP19" s="428"/>
      <c r="AQ19" s="428"/>
      <c r="AR19" s="428"/>
      <c r="AS19" s="428"/>
      <c r="AT19" s="429"/>
      <c r="AU19" s="430"/>
      <c r="AV19" s="431"/>
      <c r="AW19" s="431"/>
      <c r="AX19" s="431"/>
      <c r="AY19" s="432" t="s">
        <v>89</v>
      </c>
      <c r="AZ19" s="433"/>
      <c r="BA19" s="433"/>
      <c r="BB19" s="433"/>
      <c r="BC19" s="433"/>
      <c r="BD19" s="433"/>
      <c r="BE19" s="433"/>
      <c r="BF19" s="433"/>
      <c r="BG19" s="433"/>
      <c r="BH19" s="433"/>
      <c r="BI19" s="433"/>
      <c r="BJ19" s="433"/>
      <c r="BK19" s="433"/>
      <c r="BL19" s="433"/>
      <c r="BM19" s="434"/>
      <c r="BN19" s="435">
        <v>6814321</v>
      </c>
      <c r="BO19" s="436"/>
      <c r="BP19" s="436"/>
      <c r="BQ19" s="436"/>
      <c r="BR19" s="436"/>
      <c r="BS19" s="436"/>
      <c r="BT19" s="436"/>
      <c r="BU19" s="437"/>
      <c r="BV19" s="435">
        <v>6585988</v>
      </c>
      <c r="BW19" s="436"/>
      <c r="BX19" s="436"/>
      <c r="BY19" s="436"/>
      <c r="BZ19" s="436"/>
      <c r="CA19" s="436"/>
      <c r="CB19" s="436"/>
      <c r="CC19" s="437"/>
      <c r="CD19" s="49"/>
      <c r="CE19" s="516"/>
      <c r="CF19" s="516"/>
      <c r="CG19" s="516"/>
      <c r="CH19" s="516"/>
      <c r="CI19" s="516"/>
      <c r="CJ19" s="516"/>
      <c r="CK19" s="516"/>
      <c r="CL19" s="516"/>
      <c r="CM19" s="516"/>
      <c r="CN19" s="516"/>
      <c r="CO19" s="516"/>
      <c r="CP19" s="516"/>
      <c r="CQ19" s="516"/>
      <c r="CR19" s="516"/>
      <c r="CS19" s="517"/>
      <c r="CT19" s="401"/>
      <c r="CU19" s="402"/>
      <c r="CV19" s="402"/>
      <c r="CW19" s="402"/>
      <c r="CX19" s="402"/>
      <c r="CY19" s="402"/>
      <c r="CZ19" s="402"/>
      <c r="DA19" s="403"/>
      <c r="DB19" s="401"/>
      <c r="DC19" s="402"/>
      <c r="DD19" s="402"/>
      <c r="DE19" s="402"/>
      <c r="DF19" s="402"/>
      <c r="DG19" s="402"/>
      <c r="DH19" s="402"/>
      <c r="DI19" s="403"/>
    </row>
    <row r="20" spans="1:113" ht="18.75" customHeight="1" thickBot="1" x14ac:dyDescent="0.25">
      <c r="A20" s="40"/>
      <c r="B20" s="518" t="s">
        <v>90</v>
      </c>
      <c r="C20" s="447"/>
      <c r="D20" s="447"/>
      <c r="E20" s="519"/>
      <c r="F20" s="519"/>
      <c r="G20" s="519"/>
      <c r="H20" s="519"/>
      <c r="I20" s="519"/>
      <c r="J20" s="519"/>
      <c r="K20" s="519"/>
      <c r="L20" s="527">
        <v>5306</v>
      </c>
      <c r="M20" s="527"/>
      <c r="N20" s="527"/>
      <c r="O20" s="527"/>
      <c r="P20" s="527"/>
      <c r="Q20" s="527"/>
      <c r="R20" s="528"/>
      <c r="S20" s="528"/>
      <c r="T20" s="528"/>
      <c r="U20" s="528"/>
      <c r="V20" s="529"/>
      <c r="W20" s="416"/>
      <c r="X20" s="417"/>
      <c r="Y20" s="417"/>
      <c r="Z20" s="417"/>
      <c r="AA20" s="417"/>
      <c r="AB20" s="417"/>
      <c r="AC20" s="530"/>
      <c r="AD20" s="530"/>
      <c r="AE20" s="530"/>
      <c r="AF20" s="530"/>
      <c r="AG20" s="530"/>
      <c r="AH20" s="530"/>
      <c r="AI20" s="530"/>
      <c r="AJ20" s="530"/>
      <c r="AK20" s="530"/>
      <c r="AL20" s="531"/>
      <c r="AM20" s="532"/>
      <c r="AN20" s="459"/>
      <c r="AO20" s="459"/>
      <c r="AP20" s="459"/>
      <c r="AQ20" s="459"/>
      <c r="AR20" s="459"/>
      <c r="AS20" s="459"/>
      <c r="AT20" s="460"/>
      <c r="AU20" s="533"/>
      <c r="AV20" s="534"/>
      <c r="AW20" s="534"/>
      <c r="AX20" s="535"/>
      <c r="AY20" s="432"/>
      <c r="AZ20" s="433"/>
      <c r="BA20" s="433"/>
      <c r="BB20" s="433"/>
      <c r="BC20" s="433"/>
      <c r="BD20" s="433"/>
      <c r="BE20" s="433"/>
      <c r="BF20" s="433"/>
      <c r="BG20" s="433"/>
      <c r="BH20" s="433"/>
      <c r="BI20" s="433"/>
      <c r="BJ20" s="433"/>
      <c r="BK20" s="433"/>
      <c r="BL20" s="433"/>
      <c r="BM20" s="434"/>
      <c r="BN20" s="435"/>
      <c r="BO20" s="436"/>
      <c r="BP20" s="436"/>
      <c r="BQ20" s="436"/>
      <c r="BR20" s="436"/>
      <c r="BS20" s="436"/>
      <c r="BT20" s="436"/>
      <c r="BU20" s="437"/>
      <c r="BV20" s="435"/>
      <c r="BW20" s="436"/>
      <c r="BX20" s="436"/>
      <c r="BY20" s="436"/>
      <c r="BZ20" s="436"/>
      <c r="CA20" s="436"/>
      <c r="CB20" s="436"/>
      <c r="CC20" s="437"/>
      <c r="CD20" s="49"/>
      <c r="CE20" s="516"/>
      <c r="CF20" s="516"/>
      <c r="CG20" s="516"/>
      <c r="CH20" s="516"/>
      <c r="CI20" s="516"/>
      <c r="CJ20" s="516"/>
      <c r="CK20" s="516"/>
      <c r="CL20" s="516"/>
      <c r="CM20" s="516"/>
      <c r="CN20" s="516"/>
      <c r="CO20" s="516"/>
      <c r="CP20" s="516"/>
      <c r="CQ20" s="516"/>
      <c r="CR20" s="516"/>
      <c r="CS20" s="517"/>
      <c r="CT20" s="401"/>
      <c r="CU20" s="402"/>
      <c r="CV20" s="402"/>
      <c r="CW20" s="402"/>
      <c r="CX20" s="402"/>
      <c r="CY20" s="402"/>
      <c r="CZ20" s="402"/>
      <c r="DA20" s="403"/>
      <c r="DB20" s="401"/>
      <c r="DC20" s="402"/>
      <c r="DD20" s="402"/>
      <c r="DE20" s="402"/>
      <c r="DF20" s="402"/>
      <c r="DG20" s="402"/>
      <c r="DH20" s="402"/>
      <c r="DI20" s="403"/>
    </row>
    <row r="21" spans="1:113" ht="18.75" customHeight="1" thickBot="1" x14ac:dyDescent="0.25">
      <c r="A21" s="40"/>
      <c r="B21" s="538" t="s">
        <v>91</v>
      </c>
      <c r="C21" s="539"/>
      <c r="D21" s="539"/>
      <c r="E21" s="539"/>
      <c r="F21" s="539"/>
      <c r="G21" s="539"/>
      <c r="H21" s="539"/>
      <c r="I21" s="539"/>
      <c r="J21" s="539"/>
      <c r="K21" s="539"/>
      <c r="L21" s="539"/>
      <c r="M21" s="539"/>
      <c r="N21" s="539"/>
      <c r="O21" s="539"/>
      <c r="P21" s="539"/>
      <c r="Q21" s="539"/>
      <c r="R21" s="539"/>
      <c r="S21" s="539"/>
      <c r="T21" s="539"/>
      <c r="U21" s="539"/>
      <c r="V21" s="539"/>
      <c r="W21" s="539"/>
      <c r="X21" s="539"/>
      <c r="Y21" s="539"/>
      <c r="Z21" s="539"/>
      <c r="AA21" s="539"/>
      <c r="AB21" s="539"/>
      <c r="AC21" s="539"/>
      <c r="AD21" s="539"/>
      <c r="AE21" s="539"/>
      <c r="AF21" s="539"/>
      <c r="AG21" s="539"/>
      <c r="AH21" s="539"/>
      <c r="AI21" s="539"/>
      <c r="AJ21" s="539"/>
      <c r="AK21" s="539"/>
      <c r="AL21" s="539"/>
      <c r="AM21" s="539"/>
      <c r="AN21" s="539"/>
      <c r="AO21" s="539"/>
      <c r="AP21" s="539"/>
      <c r="AQ21" s="539"/>
      <c r="AR21" s="539"/>
      <c r="AS21" s="539"/>
      <c r="AT21" s="539"/>
      <c r="AU21" s="539"/>
      <c r="AV21" s="539"/>
      <c r="AW21" s="539"/>
      <c r="AX21" s="540"/>
      <c r="AY21" s="541"/>
      <c r="AZ21" s="542"/>
      <c r="BA21" s="542"/>
      <c r="BB21" s="542"/>
      <c r="BC21" s="542"/>
      <c r="BD21" s="542"/>
      <c r="BE21" s="542"/>
      <c r="BF21" s="542"/>
      <c r="BG21" s="542"/>
      <c r="BH21" s="542"/>
      <c r="BI21" s="542"/>
      <c r="BJ21" s="542"/>
      <c r="BK21" s="542"/>
      <c r="BL21" s="542"/>
      <c r="BM21" s="543"/>
      <c r="BN21" s="544"/>
      <c r="BO21" s="545"/>
      <c r="BP21" s="545"/>
      <c r="BQ21" s="545"/>
      <c r="BR21" s="545"/>
      <c r="BS21" s="545"/>
      <c r="BT21" s="545"/>
      <c r="BU21" s="546"/>
      <c r="BV21" s="544"/>
      <c r="BW21" s="545"/>
      <c r="BX21" s="545"/>
      <c r="BY21" s="545"/>
      <c r="BZ21" s="545"/>
      <c r="CA21" s="545"/>
      <c r="CB21" s="545"/>
      <c r="CC21" s="546"/>
      <c r="CD21" s="49"/>
      <c r="CE21" s="516"/>
      <c r="CF21" s="516"/>
      <c r="CG21" s="516"/>
      <c r="CH21" s="516"/>
      <c r="CI21" s="516"/>
      <c r="CJ21" s="516"/>
      <c r="CK21" s="516"/>
      <c r="CL21" s="516"/>
      <c r="CM21" s="516"/>
      <c r="CN21" s="516"/>
      <c r="CO21" s="516"/>
      <c r="CP21" s="516"/>
      <c r="CQ21" s="516"/>
      <c r="CR21" s="516"/>
      <c r="CS21" s="517"/>
      <c r="CT21" s="401"/>
      <c r="CU21" s="402"/>
      <c r="CV21" s="402"/>
      <c r="CW21" s="402"/>
      <c r="CX21" s="402"/>
      <c r="CY21" s="402"/>
      <c r="CZ21" s="402"/>
      <c r="DA21" s="403"/>
      <c r="DB21" s="401"/>
      <c r="DC21" s="402"/>
      <c r="DD21" s="402"/>
      <c r="DE21" s="402"/>
      <c r="DF21" s="402"/>
      <c r="DG21" s="402"/>
      <c r="DH21" s="402"/>
      <c r="DI21" s="403"/>
    </row>
    <row r="22" spans="1:113" ht="18.75" customHeight="1" x14ac:dyDescent="0.2">
      <c r="A22" s="40"/>
      <c r="B22" s="547" t="s">
        <v>92</v>
      </c>
      <c r="C22" s="548"/>
      <c r="D22" s="549"/>
      <c r="E22" s="410" t="s">
        <v>22</v>
      </c>
      <c r="F22" s="415"/>
      <c r="G22" s="415"/>
      <c r="H22" s="415"/>
      <c r="I22" s="415"/>
      <c r="J22" s="415"/>
      <c r="K22" s="405"/>
      <c r="L22" s="410" t="s">
        <v>93</v>
      </c>
      <c r="M22" s="415"/>
      <c r="N22" s="415"/>
      <c r="O22" s="415"/>
      <c r="P22" s="405"/>
      <c r="Q22" s="556" t="s">
        <v>94</v>
      </c>
      <c r="R22" s="557"/>
      <c r="S22" s="557"/>
      <c r="T22" s="557"/>
      <c r="U22" s="557"/>
      <c r="V22" s="558"/>
      <c r="W22" s="562" t="s">
        <v>95</v>
      </c>
      <c r="X22" s="548"/>
      <c r="Y22" s="549"/>
      <c r="Z22" s="410" t="s">
        <v>22</v>
      </c>
      <c r="AA22" s="415"/>
      <c r="AB22" s="415"/>
      <c r="AC22" s="415"/>
      <c r="AD22" s="415"/>
      <c r="AE22" s="415"/>
      <c r="AF22" s="415"/>
      <c r="AG22" s="405"/>
      <c r="AH22" s="567" t="s">
        <v>96</v>
      </c>
      <c r="AI22" s="415"/>
      <c r="AJ22" s="415"/>
      <c r="AK22" s="415"/>
      <c r="AL22" s="405"/>
      <c r="AM22" s="567" t="s">
        <v>97</v>
      </c>
      <c r="AN22" s="568"/>
      <c r="AO22" s="568"/>
      <c r="AP22" s="568"/>
      <c r="AQ22" s="568"/>
      <c r="AR22" s="569"/>
      <c r="AS22" s="556" t="s">
        <v>94</v>
      </c>
      <c r="AT22" s="557"/>
      <c r="AU22" s="557"/>
      <c r="AV22" s="557"/>
      <c r="AW22" s="557"/>
      <c r="AX22" s="573"/>
      <c r="AY22" s="364" t="s">
        <v>98</v>
      </c>
      <c r="AZ22" s="365"/>
      <c r="BA22" s="365"/>
      <c r="BB22" s="365"/>
      <c r="BC22" s="365"/>
      <c r="BD22" s="365"/>
      <c r="BE22" s="365"/>
      <c r="BF22" s="365"/>
      <c r="BG22" s="365"/>
      <c r="BH22" s="365"/>
      <c r="BI22" s="365"/>
      <c r="BJ22" s="365"/>
      <c r="BK22" s="365"/>
      <c r="BL22" s="365"/>
      <c r="BM22" s="366"/>
      <c r="BN22" s="367">
        <v>5163204</v>
      </c>
      <c r="BO22" s="368"/>
      <c r="BP22" s="368"/>
      <c r="BQ22" s="368"/>
      <c r="BR22" s="368"/>
      <c r="BS22" s="368"/>
      <c r="BT22" s="368"/>
      <c r="BU22" s="369"/>
      <c r="BV22" s="367">
        <v>5944689</v>
      </c>
      <c r="BW22" s="368"/>
      <c r="BX22" s="368"/>
      <c r="BY22" s="368"/>
      <c r="BZ22" s="368"/>
      <c r="CA22" s="368"/>
      <c r="CB22" s="368"/>
      <c r="CC22" s="369"/>
      <c r="CD22" s="49"/>
      <c r="CE22" s="516"/>
      <c r="CF22" s="516"/>
      <c r="CG22" s="516"/>
      <c r="CH22" s="516"/>
      <c r="CI22" s="516"/>
      <c r="CJ22" s="516"/>
      <c r="CK22" s="516"/>
      <c r="CL22" s="516"/>
      <c r="CM22" s="516"/>
      <c r="CN22" s="516"/>
      <c r="CO22" s="516"/>
      <c r="CP22" s="516"/>
      <c r="CQ22" s="516"/>
      <c r="CR22" s="516"/>
      <c r="CS22" s="517"/>
      <c r="CT22" s="401"/>
      <c r="CU22" s="402"/>
      <c r="CV22" s="402"/>
      <c r="CW22" s="402"/>
      <c r="CX22" s="402"/>
      <c r="CY22" s="402"/>
      <c r="CZ22" s="402"/>
      <c r="DA22" s="403"/>
      <c r="DB22" s="401"/>
      <c r="DC22" s="402"/>
      <c r="DD22" s="402"/>
      <c r="DE22" s="402"/>
      <c r="DF22" s="402"/>
      <c r="DG22" s="402"/>
      <c r="DH22" s="402"/>
      <c r="DI22" s="403"/>
    </row>
    <row r="23" spans="1:113" ht="18.75" customHeight="1" x14ac:dyDescent="0.2">
      <c r="A23" s="40"/>
      <c r="B23" s="550"/>
      <c r="C23" s="551"/>
      <c r="D23" s="552"/>
      <c r="E23" s="390"/>
      <c r="F23" s="395"/>
      <c r="G23" s="395"/>
      <c r="H23" s="395"/>
      <c r="I23" s="395"/>
      <c r="J23" s="395"/>
      <c r="K23" s="384"/>
      <c r="L23" s="390"/>
      <c r="M23" s="395"/>
      <c r="N23" s="395"/>
      <c r="O23" s="395"/>
      <c r="P23" s="384"/>
      <c r="Q23" s="559"/>
      <c r="R23" s="560"/>
      <c r="S23" s="560"/>
      <c r="T23" s="560"/>
      <c r="U23" s="560"/>
      <c r="V23" s="561"/>
      <c r="W23" s="563"/>
      <c r="X23" s="551"/>
      <c r="Y23" s="552"/>
      <c r="Z23" s="390"/>
      <c r="AA23" s="395"/>
      <c r="AB23" s="395"/>
      <c r="AC23" s="395"/>
      <c r="AD23" s="395"/>
      <c r="AE23" s="395"/>
      <c r="AF23" s="395"/>
      <c r="AG23" s="384"/>
      <c r="AH23" s="390"/>
      <c r="AI23" s="395"/>
      <c r="AJ23" s="395"/>
      <c r="AK23" s="395"/>
      <c r="AL23" s="384"/>
      <c r="AM23" s="570"/>
      <c r="AN23" s="571"/>
      <c r="AO23" s="571"/>
      <c r="AP23" s="571"/>
      <c r="AQ23" s="571"/>
      <c r="AR23" s="572"/>
      <c r="AS23" s="559"/>
      <c r="AT23" s="560"/>
      <c r="AU23" s="560"/>
      <c r="AV23" s="560"/>
      <c r="AW23" s="560"/>
      <c r="AX23" s="574"/>
      <c r="AY23" s="432" t="s">
        <v>99</v>
      </c>
      <c r="AZ23" s="433"/>
      <c r="BA23" s="433"/>
      <c r="BB23" s="433"/>
      <c r="BC23" s="433"/>
      <c r="BD23" s="433"/>
      <c r="BE23" s="433"/>
      <c r="BF23" s="433"/>
      <c r="BG23" s="433"/>
      <c r="BH23" s="433"/>
      <c r="BI23" s="433"/>
      <c r="BJ23" s="433"/>
      <c r="BK23" s="433"/>
      <c r="BL23" s="433"/>
      <c r="BM23" s="434"/>
      <c r="BN23" s="435">
        <v>4619242</v>
      </c>
      <c r="BO23" s="436"/>
      <c r="BP23" s="436"/>
      <c r="BQ23" s="436"/>
      <c r="BR23" s="436"/>
      <c r="BS23" s="436"/>
      <c r="BT23" s="436"/>
      <c r="BU23" s="437"/>
      <c r="BV23" s="435">
        <v>5337143</v>
      </c>
      <c r="BW23" s="436"/>
      <c r="BX23" s="436"/>
      <c r="BY23" s="436"/>
      <c r="BZ23" s="436"/>
      <c r="CA23" s="436"/>
      <c r="CB23" s="436"/>
      <c r="CC23" s="437"/>
      <c r="CD23" s="49"/>
      <c r="CE23" s="516"/>
      <c r="CF23" s="516"/>
      <c r="CG23" s="516"/>
      <c r="CH23" s="516"/>
      <c r="CI23" s="516"/>
      <c r="CJ23" s="516"/>
      <c r="CK23" s="516"/>
      <c r="CL23" s="516"/>
      <c r="CM23" s="516"/>
      <c r="CN23" s="516"/>
      <c r="CO23" s="516"/>
      <c r="CP23" s="516"/>
      <c r="CQ23" s="516"/>
      <c r="CR23" s="516"/>
      <c r="CS23" s="517"/>
      <c r="CT23" s="401"/>
      <c r="CU23" s="402"/>
      <c r="CV23" s="402"/>
      <c r="CW23" s="402"/>
      <c r="CX23" s="402"/>
      <c r="CY23" s="402"/>
      <c r="CZ23" s="402"/>
      <c r="DA23" s="403"/>
      <c r="DB23" s="401"/>
      <c r="DC23" s="402"/>
      <c r="DD23" s="402"/>
      <c r="DE23" s="402"/>
      <c r="DF23" s="402"/>
      <c r="DG23" s="402"/>
      <c r="DH23" s="402"/>
      <c r="DI23" s="403"/>
    </row>
    <row r="24" spans="1:113" ht="18.75" customHeight="1" thickBot="1" x14ac:dyDescent="0.25">
      <c r="A24" s="40"/>
      <c r="B24" s="550"/>
      <c r="C24" s="551"/>
      <c r="D24" s="552"/>
      <c r="E24" s="454" t="s">
        <v>100</v>
      </c>
      <c r="F24" s="428"/>
      <c r="G24" s="428"/>
      <c r="H24" s="428"/>
      <c r="I24" s="428"/>
      <c r="J24" s="428"/>
      <c r="K24" s="429"/>
      <c r="L24" s="455">
        <v>1</v>
      </c>
      <c r="M24" s="456"/>
      <c r="N24" s="456"/>
      <c r="O24" s="456"/>
      <c r="P24" s="498"/>
      <c r="Q24" s="455">
        <v>7960</v>
      </c>
      <c r="R24" s="456"/>
      <c r="S24" s="456"/>
      <c r="T24" s="456"/>
      <c r="U24" s="456"/>
      <c r="V24" s="498"/>
      <c r="W24" s="563"/>
      <c r="X24" s="551"/>
      <c r="Y24" s="552"/>
      <c r="Z24" s="454" t="s">
        <v>101</v>
      </c>
      <c r="AA24" s="428"/>
      <c r="AB24" s="428"/>
      <c r="AC24" s="428"/>
      <c r="AD24" s="428"/>
      <c r="AE24" s="428"/>
      <c r="AF24" s="428"/>
      <c r="AG24" s="429"/>
      <c r="AH24" s="455">
        <v>134</v>
      </c>
      <c r="AI24" s="456"/>
      <c r="AJ24" s="456"/>
      <c r="AK24" s="456"/>
      <c r="AL24" s="498"/>
      <c r="AM24" s="455">
        <v>417008</v>
      </c>
      <c r="AN24" s="456"/>
      <c r="AO24" s="456"/>
      <c r="AP24" s="456"/>
      <c r="AQ24" s="456"/>
      <c r="AR24" s="498"/>
      <c r="AS24" s="455">
        <v>3112</v>
      </c>
      <c r="AT24" s="456"/>
      <c r="AU24" s="456"/>
      <c r="AV24" s="456"/>
      <c r="AW24" s="456"/>
      <c r="AX24" s="457"/>
      <c r="AY24" s="541" t="s">
        <v>102</v>
      </c>
      <c r="AZ24" s="542"/>
      <c r="BA24" s="542"/>
      <c r="BB24" s="542"/>
      <c r="BC24" s="542"/>
      <c r="BD24" s="542"/>
      <c r="BE24" s="542"/>
      <c r="BF24" s="542"/>
      <c r="BG24" s="542"/>
      <c r="BH24" s="542"/>
      <c r="BI24" s="542"/>
      <c r="BJ24" s="542"/>
      <c r="BK24" s="542"/>
      <c r="BL24" s="542"/>
      <c r="BM24" s="543"/>
      <c r="BN24" s="435">
        <v>3126935</v>
      </c>
      <c r="BO24" s="436"/>
      <c r="BP24" s="436"/>
      <c r="BQ24" s="436"/>
      <c r="BR24" s="436"/>
      <c r="BS24" s="436"/>
      <c r="BT24" s="436"/>
      <c r="BU24" s="437"/>
      <c r="BV24" s="435">
        <v>3665906</v>
      </c>
      <c r="BW24" s="436"/>
      <c r="BX24" s="436"/>
      <c r="BY24" s="436"/>
      <c r="BZ24" s="436"/>
      <c r="CA24" s="436"/>
      <c r="CB24" s="436"/>
      <c r="CC24" s="437"/>
      <c r="CD24" s="49"/>
      <c r="CE24" s="516"/>
      <c r="CF24" s="516"/>
      <c r="CG24" s="516"/>
      <c r="CH24" s="516"/>
      <c r="CI24" s="516"/>
      <c r="CJ24" s="516"/>
      <c r="CK24" s="516"/>
      <c r="CL24" s="516"/>
      <c r="CM24" s="516"/>
      <c r="CN24" s="516"/>
      <c r="CO24" s="516"/>
      <c r="CP24" s="516"/>
      <c r="CQ24" s="516"/>
      <c r="CR24" s="516"/>
      <c r="CS24" s="517"/>
      <c r="CT24" s="401"/>
      <c r="CU24" s="402"/>
      <c r="CV24" s="402"/>
      <c r="CW24" s="402"/>
      <c r="CX24" s="402"/>
      <c r="CY24" s="402"/>
      <c r="CZ24" s="402"/>
      <c r="DA24" s="403"/>
      <c r="DB24" s="401"/>
      <c r="DC24" s="402"/>
      <c r="DD24" s="402"/>
      <c r="DE24" s="402"/>
      <c r="DF24" s="402"/>
      <c r="DG24" s="402"/>
      <c r="DH24" s="402"/>
      <c r="DI24" s="403"/>
    </row>
    <row r="25" spans="1:113" ht="18.75" customHeight="1" x14ac:dyDescent="0.2">
      <c r="A25" s="40"/>
      <c r="B25" s="550"/>
      <c r="C25" s="551"/>
      <c r="D25" s="552"/>
      <c r="E25" s="454" t="s">
        <v>103</v>
      </c>
      <c r="F25" s="428"/>
      <c r="G25" s="428"/>
      <c r="H25" s="428"/>
      <c r="I25" s="428"/>
      <c r="J25" s="428"/>
      <c r="K25" s="429"/>
      <c r="L25" s="455">
        <v>1</v>
      </c>
      <c r="M25" s="456"/>
      <c r="N25" s="456"/>
      <c r="O25" s="456"/>
      <c r="P25" s="498"/>
      <c r="Q25" s="455">
        <v>6400</v>
      </c>
      <c r="R25" s="456"/>
      <c r="S25" s="456"/>
      <c r="T25" s="456"/>
      <c r="U25" s="456"/>
      <c r="V25" s="498"/>
      <c r="W25" s="563"/>
      <c r="X25" s="551"/>
      <c r="Y25" s="552"/>
      <c r="Z25" s="454" t="s">
        <v>104</v>
      </c>
      <c r="AA25" s="428"/>
      <c r="AB25" s="428"/>
      <c r="AC25" s="428"/>
      <c r="AD25" s="428"/>
      <c r="AE25" s="428"/>
      <c r="AF25" s="428"/>
      <c r="AG25" s="429"/>
      <c r="AH25" s="455" t="s">
        <v>62</v>
      </c>
      <c r="AI25" s="456"/>
      <c r="AJ25" s="456"/>
      <c r="AK25" s="456"/>
      <c r="AL25" s="498"/>
      <c r="AM25" s="455" t="s">
        <v>62</v>
      </c>
      <c r="AN25" s="456"/>
      <c r="AO25" s="456"/>
      <c r="AP25" s="456"/>
      <c r="AQ25" s="456"/>
      <c r="AR25" s="498"/>
      <c r="AS25" s="455" t="s">
        <v>62</v>
      </c>
      <c r="AT25" s="456"/>
      <c r="AU25" s="456"/>
      <c r="AV25" s="456"/>
      <c r="AW25" s="456"/>
      <c r="AX25" s="457"/>
      <c r="AY25" s="364" t="s">
        <v>105</v>
      </c>
      <c r="AZ25" s="365"/>
      <c r="BA25" s="365"/>
      <c r="BB25" s="365"/>
      <c r="BC25" s="365"/>
      <c r="BD25" s="365"/>
      <c r="BE25" s="365"/>
      <c r="BF25" s="365"/>
      <c r="BG25" s="365"/>
      <c r="BH25" s="365"/>
      <c r="BI25" s="365"/>
      <c r="BJ25" s="365"/>
      <c r="BK25" s="365"/>
      <c r="BL25" s="365"/>
      <c r="BM25" s="366"/>
      <c r="BN25" s="367">
        <v>234228</v>
      </c>
      <c r="BO25" s="368"/>
      <c r="BP25" s="368"/>
      <c r="BQ25" s="368"/>
      <c r="BR25" s="368"/>
      <c r="BS25" s="368"/>
      <c r="BT25" s="368"/>
      <c r="BU25" s="369"/>
      <c r="BV25" s="367">
        <v>253959</v>
      </c>
      <c r="BW25" s="368"/>
      <c r="BX25" s="368"/>
      <c r="BY25" s="368"/>
      <c r="BZ25" s="368"/>
      <c r="CA25" s="368"/>
      <c r="CB25" s="368"/>
      <c r="CC25" s="369"/>
      <c r="CD25" s="49"/>
      <c r="CE25" s="516"/>
      <c r="CF25" s="516"/>
      <c r="CG25" s="516"/>
      <c r="CH25" s="516"/>
      <c r="CI25" s="516"/>
      <c r="CJ25" s="516"/>
      <c r="CK25" s="516"/>
      <c r="CL25" s="516"/>
      <c r="CM25" s="516"/>
      <c r="CN25" s="516"/>
      <c r="CO25" s="516"/>
      <c r="CP25" s="516"/>
      <c r="CQ25" s="516"/>
      <c r="CR25" s="516"/>
      <c r="CS25" s="517"/>
      <c r="CT25" s="401"/>
      <c r="CU25" s="402"/>
      <c r="CV25" s="402"/>
      <c r="CW25" s="402"/>
      <c r="CX25" s="402"/>
      <c r="CY25" s="402"/>
      <c r="CZ25" s="402"/>
      <c r="DA25" s="403"/>
      <c r="DB25" s="401"/>
      <c r="DC25" s="402"/>
      <c r="DD25" s="402"/>
      <c r="DE25" s="402"/>
      <c r="DF25" s="402"/>
      <c r="DG25" s="402"/>
      <c r="DH25" s="402"/>
      <c r="DI25" s="403"/>
    </row>
    <row r="26" spans="1:113" ht="18.75" customHeight="1" x14ac:dyDescent="0.2">
      <c r="A26" s="40"/>
      <c r="B26" s="550"/>
      <c r="C26" s="551"/>
      <c r="D26" s="552"/>
      <c r="E26" s="454" t="s">
        <v>106</v>
      </c>
      <c r="F26" s="428"/>
      <c r="G26" s="428"/>
      <c r="H26" s="428"/>
      <c r="I26" s="428"/>
      <c r="J26" s="428"/>
      <c r="K26" s="429"/>
      <c r="L26" s="455">
        <v>1</v>
      </c>
      <c r="M26" s="456"/>
      <c r="N26" s="456"/>
      <c r="O26" s="456"/>
      <c r="P26" s="498"/>
      <c r="Q26" s="455">
        <v>5990</v>
      </c>
      <c r="R26" s="456"/>
      <c r="S26" s="456"/>
      <c r="T26" s="456"/>
      <c r="U26" s="456"/>
      <c r="V26" s="498"/>
      <c r="W26" s="563"/>
      <c r="X26" s="551"/>
      <c r="Y26" s="552"/>
      <c r="Z26" s="454" t="s">
        <v>107</v>
      </c>
      <c r="AA26" s="575"/>
      <c r="AB26" s="575"/>
      <c r="AC26" s="575"/>
      <c r="AD26" s="575"/>
      <c r="AE26" s="575"/>
      <c r="AF26" s="575"/>
      <c r="AG26" s="576"/>
      <c r="AH26" s="455" t="s">
        <v>62</v>
      </c>
      <c r="AI26" s="456"/>
      <c r="AJ26" s="456"/>
      <c r="AK26" s="456"/>
      <c r="AL26" s="498"/>
      <c r="AM26" s="455" t="s">
        <v>62</v>
      </c>
      <c r="AN26" s="456"/>
      <c r="AO26" s="456"/>
      <c r="AP26" s="456"/>
      <c r="AQ26" s="456"/>
      <c r="AR26" s="498"/>
      <c r="AS26" s="455" t="s">
        <v>62</v>
      </c>
      <c r="AT26" s="456"/>
      <c r="AU26" s="456"/>
      <c r="AV26" s="456"/>
      <c r="AW26" s="456"/>
      <c r="AX26" s="457"/>
      <c r="AY26" s="438" t="s">
        <v>108</v>
      </c>
      <c r="AZ26" s="439"/>
      <c r="BA26" s="439"/>
      <c r="BB26" s="439"/>
      <c r="BC26" s="439"/>
      <c r="BD26" s="439"/>
      <c r="BE26" s="439"/>
      <c r="BF26" s="439"/>
      <c r="BG26" s="439"/>
      <c r="BH26" s="439"/>
      <c r="BI26" s="439"/>
      <c r="BJ26" s="439"/>
      <c r="BK26" s="439"/>
      <c r="BL26" s="439"/>
      <c r="BM26" s="440"/>
      <c r="BN26" s="435" t="s">
        <v>62</v>
      </c>
      <c r="BO26" s="436"/>
      <c r="BP26" s="436"/>
      <c r="BQ26" s="436"/>
      <c r="BR26" s="436"/>
      <c r="BS26" s="436"/>
      <c r="BT26" s="436"/>
      <c r="BU26" s="437"/>
      <c r="BV26" s="435" t="s">
        <v>62</v>
      </c>
      <c r="BW26" s="436"/>
      <c r="BX26" s="436"/>
      <c r="BY26" s="436"/>
      <c r="BZ26" s="436"/>
      <c r="CA26" s="436"/>
      <c r="CB26" s="436"/>
      <c r="CC26" s="437"/>
      <c r="CD26" s="49"/>
      <c r="CE26" s="516"/>
      <c r="CF26" s="516"/>
      <c r="CG26" s="516"/>
      <c r="CH26" s="516"/>
      <c r="CI26" s="516"/>
      <c r="CJ26" s="516"/>
      <c r="CK26" s="516"/>
      <c r="CL26" s="516"/>
      <c r="CM26" s="516"/>
      <c r="CN26" s="516"/>
      <c r="CO26" s="516"/>
      <c r="CP26" s="516"/>
      <c r="CQ26" s="516"/>
      <c r="CR26" s="516"/>
      <c r="CS26" s="517"/>
      <c r="CT26" s="401"/>
      <c r="CU26" s="402"/>
      <c r="CV26" s="402"/>
      <c r="CW26" s="402"/>
      <c r="CX26" s="402"/>
      <c r="CY26" s="402"/>
      <c r="CZ26" s="402"/>
      <c r="DA26" s="403"/>
      <c r="DB26" s="401"/>
      <c r="DC26" s="402"/>
      <c r="DD26" s="402"/>
      <c r="DE26" s="402"/>
      <c r="DF26" s="402"/>
      <c r="DG26" s="402"/>
      <c r="DH26" s="402"/>
      <c r="DI26" s="403"/>
    </row>
    <row r="27" spans="1:113" ht="18.75" customHeight="1" thickBot="1" x14ac:dyDescent="0.25">
      <c r="A27" s="40"/>
      <c r="B27" s="550"/>
      <c r="C27" s="551"/>
      <c r="D27" s="552"/>
      <c r="E27" s="454" t="s">
        <v>109</v>
      </c>
      <c r="F27" s="428"/>
      <c r="G27" s="428"/>
      <c r="H27" s="428"/>
      <c r="I27" s="428"/>
      <c r="J27" s="428"/>
      <c r="K27" s="429"/>
      <c r="L27" s="455">
        <v>1</v>
      </c>
      <c r="M27" s="456"/>
      <c r="N27" s="456"/>
      <c r="O27" s="456"/>
      <c r="P27" s="498"/>
      <c r="Q27" s="455">
        <v>2990</v>
      </c>
      <c r="R27" s="456"/>
      <c r="S27" s="456"/>
      <c r="T27" s="456"/>
      <c r="U27" s="456"/>
      <c r="V27" s="498"/>
      <c r="W27" s="563"/>
      <c r="X27" s="551"/>
      <c r="Y27" s="552"/>
      <c r="Z27" s="454" t="s">
        <v>110</v>
      </c>
      <c r="AA27" s="428"/>
      <c r="AB27" s="428"/>
      <c r="AC27" s="428"/>
      <c r="AD27" s="428"/>
      <c r="AE27" s="428"/>
      <c r="AF27" s="428"/>
      <c r="AG27" s="429"/>
      <c r="AH27" s="455">
        <v>19</v>
      </c>
      <c r="AI27" s="456"/>
      <c r="AJ27" s="456"/>
      <c r="AK27" s="456"/>
      <c r="AL27" s="498"/>
      <c r="AM27" s="455">
        <v>58159</v>
      </c>
      <c r="AN27" s="456"/>
      <c r="AO27" s="456"/>
      <c r="AP27" s="456"/>
      <c r="AQ27" s="456"/>
      <c r="AR27" s="498"/>
      <c r="AS27" s="455">
        <v>3061</v>
      </c>
      <c r="AT27" s="456"/>
      <c r="AU27" s="456"/>
      <c r="AV27" s="456"/>
      <c r="AW27" s="456"/>
      <c r="AX27" s="457"/>
      <c r="AY27" s="499" t="s">
        <v>111</v>
      </c>
      <c r="AZ27" s="500"/>
      <c r="BA27" s="500"/>
      <c r="BB27" s="500"/>
      <c r="BC27" s="500"/>
      <c r="BD27" s="500"/>
      <c r="BE27" s="500"/>
      <c r="BF27" s="500"/>
      <c r="BG27" s="500"/>
      <c r="BH27" s="500"/>
      <c r="BI27" s="500"/>
      <c r="BJ27" s="500"/>
      <c r="BK27" s="500"/>
      <c r="BL27" s="500"/>
      <c r="BM27" s="501"/>
      <c r="BN27" s="544" t="s">
        <v>62</v>
      </c>
      <c r="BO27" s="545"/>
      <c r="BP27" s="545"/>
      <c r="BQ27" s="545"/>
      <c r="BR27" s="545"/>
      <c r="BS27" s="545"/>
      <c r="BT27" s="545"/>
      <c r="BU27" s="546"/>
      <c r="BV27" s="544" t="s">
        <v>62</v>
      </c>
      <c r="BW27" s="545"/>
      <c r="BX27" s="545"/>
      <c r="BY27" s="545"/>
      <c r="BZ27" s="545"/>
      <c r="CA27" s="545"/>
      <c r="CB27" s="545"/>
      <c r="CC27" s="546"/>
      <c r="CD27" s="43"/>
      <c r="CE27" s="516"/>
      <c r="CF27" s="516"/>
      <c r="CG27" s="516"/>
      <c r="CH27" s="516"/>
      <c r="CI27" s="516"/>
      <c r="CJ27" s="516"/>
      <c r="CK27" s="516"/>
      <c r="CL27" s="516"/>
      <c r="CM27" s="516"/>
      <c r="CN27" s="516"/>
      <c r="CO27" s="516"/>
      <c r="CP27" s="516"/>
      <c r="CQ27" s="516"/>
      <c r="CR27" s="516"/>
      <c r="CS27" s="517"/>
      <c r="CT27" s="401"/>
      <c r="CU27" s="402"/>
      <c r="CV27" s="402"/>
      <c r="CW27" s="402"/>
      <c r="CX27" s="402"/>
      <c r="CY27" s="402"/>
      <c r="CZ27" s="402"/>
      <c r="DA27" s="403"/>
      <c r="DB27" s="401"/>
      <c r="DC27" s="402"/>
      <c r="DD27" s="402"/>
      <c r="DE27" s="402"/>
      <c r="DF27" s="402"/>
      <c r="DG27" s="402"/>
      <c r="DH27" s="402"/>
      <c r="DI27" s="403"/>
    </row>
    <row r="28" spans="1:113" ht="18.75" customHeight="1" x14ac:dyDescent="0.2">
      <c r="A28" s="40"/>
      <c r="B28" s="550"/>
      <c r="C28" s="551"/>
      <c r="D28" s="552"/>
      <c r="E28" s="454" t="s">
        <v>112</v>
      </c>
      <c r="F28" s="428"/>
      <c r="G28" s="428"/>
      <c r="H28" s="428"/>
      <c r="I28" s="428"/>
      <c r="J28" s="428"/>
      <c r="K28" s="429"/>
      <c r="L28" s="455">
        <v>1</v>
      </c>
      <c r="M28" s="456"/>
      <c r="N28" s="456"/>
      <c r="O28" s="456"/>
      <c r="P28" s="498"/>
      <c r="Q28" s="455">
        <v>2420</v>
      </c>
      <c r="R28" s="456"/>
      <c r="S28" s="456"/>
      <c r="T28" s="456"/>
      <c r="U28" s="456"/>
      <c r="V28" s="498"/>
      <c r="W28" s="563"/>
      <c r="X28" s="551"/>
      <c r="Y28" s="552"/>
      <c r="Z28" s="454" t="s">
        <v>113</v>
      </c>
      <c r="AA28" s="428"/>
      <c r="AB28" s="428"/>
      <c r="AC28" s="428"/>
      <c r="AD28" s="428"/>
      <c r="AE28" s="428"/>
      <c r="AF28" s="428"/>
      <c r="AG28" s="429"/>
      <c r="AH28" s="455" t="s">
        <v>62</v>
      </c>
      <c r="AI28" s="456"/>
      <c r="AJ28" s="456"/>
      <c r="AK28" s="456"/>
      <c r="AL28" s="498"/>
      <c r="AM28" s="455" t="s">
        <v>62</v>
      </c>
      <c r="AN28" s="456"/>
      <c r="AO28" s="456"/>
      <c r="AP28" s="456"/>
      <c r="AQ28" s="456"/>
      <c r="AR28" s="498"/>
      <c r="AS28" s="455" t="s">
        <v>62</v>
      </c>
      <c r="AT28" s="456"/>
      <c r="AU28" s="456"/>
      <c r="AV28" s="456"/>
      <c r="AW28" s="456"/>
      <c r="AX28" s="457"/>
      <c r="AY28" s="577" t="s">
        <v>114</v>
      </c>
      <c r="AZ28" s="578"/>
      <c r="BA28" s="578"/>
      <c r="BB28" s="579"/>
      <c r="BC28" s="364" t="s">
        <v>115</v>
      </c>
      <c r="BD28" s="365"/>
      <c r="BE28" s="365"/>
      <c r="BF28" s="365"/>
      <c r="BG28" s="365"/>
      <c r="BH28" s="365"/>
      <c r="BI28" s="365"/>
      <c r="BJ28" s="365"/>
      <c r="BK28" s="365"/>
      <c r="BL28" s="365"/>
      <c r="BM28" s="366"/>
      <c r="BN28" s="367">
        <v>878399</v>
      </c>
      <c r="BO28" s="368"/>
      <c r="BP28" s="368"/>
      <c r="BQ28" s="368"/>
      <c r="BR28" s="368"/>
      <c r="BS28" s="368"/>
      <c r="BT28" s="368"/>
      <c r="BU28" s="369"/>
      <c r="BV28" s="367">
        <v>880799</v>
      </c>
      <c r="BW28" s="368"/>
      <c r="BX28" s="368"/>
      <c r="BY28" s="368"/>
      <c r="BZ28" s="368"/>
      <c r="CA28" s="368"/>
      <c r="CB28" s="368"/>
      <c r="CC28" s="369"/>
      <c r="CD28" s="49"/>
      <c r="CE28" s="516"/>
      <c r="CF28" s="516"/>
      <c r="CG28" s="516"/>
      <c r="CH28" s="516"/>
      <c r="CI28" s="516"/>
      <c r="CJ28" s="516"/>
      <c r="CK28" s="516"/>
      <c r="CL28" s="516"/>
      <c r="CM28" s="516"/>
      <c r="CN28" s="516"/>
      <c r="CO28" s="516"/>
      <c r="CP28" s="516"/>
      <c r="CQ28" s="516"/>
      <c r="CR28" s="516"/>
      <c r="CS28" s="517"/>
      <c r="CT28" s="401"/>
      <c r="CU28" s="402"/>
      <c r="CV28" s="402"/>
      <c r="CW28" s="402"/>
      <c r="CX28" s="402"/>
      <c r="CY28" s="402"/>
      <c r="CZ28" s="402"/>
      <c r="DA28" s="403"/>
      <c r="DB28" s="401"/>
      <c r="DC28" s="402"/>
      <c r="DD28" s="402"/>
      <c r="DE28" s="402"/>
      <c r="DF28" s="402"/>
      <c r="DG28" s="402"/>
      <c r="DH28" s="402"/>
      <c r="DI28" s="403"/>
    </row>
    <row r="29" spans="1:113" ht="18.75" customHeight="1" x14ac:dyDescent="0.2">
      <c r="A29" s="40"/>
      <c r="B29" s="550"/>
      <c r="C29" s="551"/>
      <c r="D29" s="552"/>
      <c r="E29" s="454" t="s">
        <v>116</v>
      </c>
      <c r="F29" s="428"/>
      <c r="G29" s="428"/>
      <c r="H29" s="428"/>
      <c r="I29" s="428"/>
      <c r="J29" s="428"/>
      <c r="K29" s="429"/>
      <c r="L29" s="455">
        <v>12</v>
      </c>
      <c r="M29" s="456"/>
      <c r="N29" s="456"/>
      <c r="O29" s="456"/>
      <c r="P29" s="498"/>
      <c r="Q29" s="455">
        <v>2210</v>
      </c>
      <c r="R29" s="456"/>
      <c r="S29" s="456"/>
      <c r="T29" s="456"/>
      <c r="U29" s="456"/>
      <c r="V29" s="498"/>
      <c r="W29" s="564"/>
      <c r="X29" s="565"/>
      <c r="Y29" s="566"/>
      <c r="Z29" s="454" t="s">
        <v>117</v>
      </c>
      <c r="AA29" s="428"/>
      <c r="AB29" s="428"/>
      <c r="AC29" s="428"/>
      <c r="AD29" s="428"/>
      <c r="AE29" s="428"/>
      <c r="AF29" s="428"/>
      <c r="AG29" s="429"/>
      <c r="AH29" s="455">
        <v>153</v>
      </c>
      <c r="AI29" s="456"/>
      <c r="AJ29" s="456"/>
      <c r="AK29" s="456"/>
      <c r="AL29" s="498"/>
      <c r="AM29" s="455">
        <v>475167</v>
      </c>
      <c r="AN29" s="456"/>
      <c r="AO29" s="456"/>
      <c r="AP29" s="456"/>
      <c r="AQ29" s="456"/>
      <c r="AR29" s="498"/>
      <c r="AS29" s="455">
        <v>3106</v>
      </c>
      <c r="AT29" s="456"/>
      <c r="AU29" s="456"/>
      <c r="AV29" s="456"/>
      <c r="AW29" s="456"/>
      <c r="AX29" s="457"/>
      <c r="AY29" s="580"/>
      <c r="AZ29" s="581"/>
      <c r="BA29" s="581"/>
      <c r="BB29" s="582"/>
      <c r="BC29" s="432" t="s">
        <v>118</v>
      </c>
      <c r="BD29" s="433"/>
      <c r="BE29" s="433"/>
      <c r="BF29" s="433"/>
      <c r="BG29" s="433"/>
      <c r="BH29" s="433"/>
      <c r="BI29" s="433"/>
      <c r="BJ29" s="433"/>
      <c r="BK29" s="433"/>
      <c r="BL29" s="433"/>
      <c r="BM29" s="434"/>
      <c r="BN29" s="435">
        <v>29050</v>
      </c>
      <c r="BO29" s="436"/>
      <c r="BP29" s="436"/>
      <c r="BQ29" s="436"/>
      <c r="BR29" s="436"/>
      <c r="BS29" s="436"/>
      <c r="BT29" s="436"/>
      <c r="BU29" s="437"/>
      <c r="BV29" s="435">
        <v>24817</v>
      </c>
      <c r="BW29" s="436"/>
      <c r="BX29" s="436"/>
      <c r="BY29" s="436"/>
      <c r="BZ29" s="436"/>
      <c r="CA29" s="436"/>
      <c r="CB29" s="436"/>
      <c r="CC29" s="437"/>
      <c r="CD29" s="43"/>
      <c r="CE29" s="516"/>
      <c r="CF29" s="516"/>
      <c r="CG29" s="516"/>
      <c r="CH29" s="516"/>
      <c r="CI29" s="516"/>
      <c r="CJ29" s="516"/>
      <c r="CK29" s="516"/>
      <c r="CL29" s="516"/>
      <c r="CM29" s="516"/>
      <c r="CN29" s="516"/>
      <c r="CO29" s="516"/>
      <c r="CP29" s="516"/>
      <c r="CQ29" s="516"/>
      <c r="CR29" s="516"/>
      <c r="CS29" s="517"/>
      <c r="CT29" s="401"/>
      <c r="CU29" s="402"/>
      <c r="CV29" s="402"/>
      <c r="CW29" s="402"/>
      <c r="CX29" s="402"/>
      <c r="CY29" s="402"/>
      <c r="CZ29" s="402"/>
      <c r="DA29" s="403"/>
      <c r="DB29" s="401"/>
      <c r="DC29" s="402"/>
      <c r="DD29" s="402"/>
      <c r="DE29" s="402"/>
      <c r="DF29" s="402"/>
      <c r="DG29" s="402"/>
      <c r="DH29" s="402"/>
      <c r="DI29" s="403"/>
    </row>
    <row r="30" spans="1:113" ht="18.75" customHeight="1" thickBot="1" x14ac:dyDescent="0.25">
      <c r="A30" s="40"/>
      <c r="B30" s="553"/>
      <c r="C30" s="554"/>
      <c r="D30" s="555"/>
      <c r="E30" s="458"/>
      <c r="F30" s="459"/>
      <c r="G30" s="459"/>
      <c r="H30" s="459"/>
      <c r="I30" s="459"/>
      <c r="J30" s="459"/>
      <c r="K30" s="460"/>
      <c r="L30" s="587"/>
      <c r="M30" s="588"/>
      <c r="N30" s="588"/>
      <c r="O30" s="588"/>
      <c r="P30" s="589"/>
      <c r="Q30" s="587"/>
      <c r="R30" s="588"/>
      <c r="S30" s="588"/>
      <c r="T30" s="588"/>
      <c r="U30" s="588"/>
      <c r="V30" s="589"/>
      <c r="W30" s="590" t="s">
        <v>119</v>
      </c>
      <c r="X30" s="591"/>
      <c r="Y30" s="591"/>
      <c r="Z30" s="591"/>
      <c r="AA30" s="591"/>
      <c r="AB30" s="591"/>
      <c r="AC30" s="591"/>
      <c r="AD30" s="591"/>
      <c r="AE30" s="591"/>
      <c r="AF30" s="591"/>
      <c r="AG30" s="592"/>
      <c r="AH30" s="523">
        <v>98.8</v>
      </c>
      <c r="AI30" s="524"/>
      <c r="AJ30" s="524"/>
      <c r="AK30" s="524"/>
      <c r="AL30" s="524"/>
      <c r="AM30" s="524"/>
      <c r="AN30" s="524"/>
      <c r="AO30" s="524"/>
      <c r="AP30" s="524"/>
      <c r="AQ30" s="524"/>
      <c r="AR30" s="524"/>
      <c r="AS30" s="524"/>
      <c r="AT30" s="524"/>
      <c r="AU30" s="524"/>
      <c r="AV30" s="524"/>
      <c r="AW30" s="524"/>
      <c r="AX30" s="526"/>
      <c r="AY30" s="583"/>
      <c r="AZ30" s="584"/>
      <c r="BA30" s="584"/>
      <c r="BB30" s="585"/>
      <c r="BC30" s="541" t="s">
        <v>120</v>
      </c>
      <c r="BD30" s="542"/>
      <c r="BE30" s="542"/>
      <c r="BF30" s="542"/>
      <c r="BG30" s="542"/>
      <c r="BH30" s="542"/>
      <c r="BI30" s="542"/>
      <c r="BJ30" s="542"/>
      <c r="BK30" s="542"/>
      <c r="BL30" s="542"/>
      <c r="BM30" s="543"/>
      <c r="BN30" s="544">
        <v>1511115</v>
      </c>
      <c r="BO30" s="545"/>
      <c r="BP30" s="545"/>
      <c r="BQ30" s="545"/>
      <c r="BR30" s="545"/>
      <c r="BS30" s="545"/>
      <c r="BT30" s="545"/>
      <c r="BU30" s="546"/>
      <c r="BV30" s="544">
        <v>1411168</v>
      </c>
      <c r="BW30" s="545"/>
      <c r="BX30" s="545"/>
      <c r="BY30" s="545"/>
      <c r="BZ30" s="545"/>
      <c r="CA30" s="545"/>
      <c r="CB30" s="545"/>
      <c r="CC30" s="546"/>
      <c r="CD30" s="51"/>
      <c r="CE30" s="60"/>
      <c r="CF30" s="60"/>
      <c r="CG30" s="60"/>
      <c r="CH30" s="60"/>
      <c r="CI30" s="60"/>
      <c r="CJ30" s="60"/>
      <c r="CK30" s="60"/>
      <c r="CL30" s="60"/>
      <c r="CM30" s="60"/>
      <c r="CN30" s="60"/>
      <c r="CO30" s="60"/>
      <c r="CP30" s="60"/>
      <c r="CQ30" s="60"/>
      <c r="CR30" s="60"/>
      <c r="CS30" s="61"/>
      <c r="CT30" s="62"/>
      <c r="CU30" s="63"/>
      <c r="CV30" s="63"/>
      <c r="CW30" s="63"/>
      <c r="CX30" s="63"/>
      <c r="CY30" s="63"/>
      <c r="CZ30" s="63"/>
      <c r="DA30" s="64"/>
      <c r="DB30" s="62"/>
      <c r="DC30" s="63"/>
      <c r="DD30" s="63"/>
      <c r="DE30" s="63"/>
      <c r="DF30" s="63"/>
      <c r="DG30" s="63"/>
      <c r="DH30" s="63"/>
      <c r="DI30" s="64"/>
    </row>
    <row r="31" spans="1:113" ht="13.5" customHeight="1" x14ac:dyDescent="0.2">
      <c r="A31" s="40"/>
      <c r="B31" s="65"/>
      <c r="DI31" s="66"/>
    </row>
    <row r="32" spans="1:113" ht="13.5" customHeight="1" x14ac:dyDescent="0.2">
      <c r="A32" s="40"/>
      <c r="B32" s="67"/>
      <c r="C32" s="586" t="s">
        <v>121</v>
      </c>
      <c r="D32" s="586"/>
      <c r="E32" s="586"/>
      <c r="F32" s="586"/>
      <c r="G32" s="586"/>
      <c r="H32" s="586"/>
      <c r="I32" s="586"/>
      <c r="J32" s="586"/>
      <c r="K32" s="586"/>
      <c r="L32" s="586"/>
      <c r="M32" s="586"/>
      <c r="N32" s="586"/>
      <c r="O32" s="586"/>
      <c r="P32" s="586"/>
      <c r="Q32" s="586"/>
      <c r="R32" s="586"/>
      <c r="S32" s="586"/>
      <c r="U32" s="439" t="s">
        <v>122</v>
      </c>
      <c r="V32" s="439"/>
      <c r="W32" s="439"/>
      <c r="X32" s="439"/>
      <c r="Y32" s="439"/>
      <c r="Z32" s="439"/>
      <c r="AA32" s="439"/>
      <c r="AB32" s="439"/>
      <c r="AC32" s="439"/>
      <c r="AD32" s="439"/>
      <c r="AE32" s="439"/>
      <c r="AF32" s="439"/>
      <c r="AG32" s="439"/>
      <c r="AH32" s="439"/>
      <c r="AI32" s="439"/>
      <c r="AJ32" s="439"/>
      <c r="AK32" s="439"/>
      <c r="AM32" s="439" t="s">
        <v>123</v>
      </c>
      <c r="AN32" s="439"/>
      <c r="AO32" s="439"/>
      <c r="AP32" s="439"/>
      <c r="AQ32" s="439"/>
      <c r="AR32" s="439"/>
      <c r="AS32" s="439"/>
      <c r="AT32" s="439"/>
      <c r="AU32" s="439"/>
      <c r="AV32" s="439"/>
      <c r="AW32" s="439"/>
      <c r="AX32" s="439"/>
      <c r="AY32" s="439"/>
      <c r="AZ32" s="439"/>
      <c r="BA32" s="439"/>
      <c r="BB32" s="439"/>
      <c r="BC32" s="439"/>
      <c r="BE32" s="439" t="s">
        <v>124</v>
      </c>
      <c r="BF32" s="439"/>
      <c r="BG32" s="439"/>
      <c r="BH32" s="439"/>
      <c r="BI32" s="439"/>
      <c r="BJ32" s="439"/>
      <c r="BK32" s="439"/>
      <c r="BL32" s="439"/>
      <c r="BM32" s="439"/>
      <c r="BN32" s="439"/>
      <c r="BO32" s="439"/>
      <c r="BP32" s="439"/>
      <c r="BQ32" s="439"/>
      <c r="BR32" s="439"/>
      <c r="BS32" s="439"/>
      <c r="BT32" s="439"/>
      <c r="BU32" s="439"/>
      <c r="BW32" s="439" t="s">
        <v>125</v>
      </c>
      <c r="BX32" s="439"/>
      <c r="BY32" s="439"/>
      <c r="BZ32" s="439"/>
      <c r="CA32" s="439"/>
      <c r="CB32" s="439"/>
      <c r="CC32" s="439"/>
      <c r="CD32" s="439"/>
      <c r="CE32" s="439"/>
      <c r="CF32" s="439"/>
      <c r="CG32" s="439"/>
      <c r="CH32" s="439"/>
      <c r="CI32" s="439"/>
      <c r="CJ32" s="439"/>
      <c r="CK32" s="439"/>
      <c r="CL32" s="439"/>
      <c r="CM32" s="439"/>
      <c r="CO32" s="439" t="s">
        <v>126</v>
      </c>
      <c r="CP32" s="439"/>
      <c r="CQ32" s="439"/>
      <c r="CR32" s="439"/>
      <c r="CS32" s="439"/>
      <c r="CT32" s="439"/>
      <c r="CU32" s="439"/>
      <c r="CV32" s="439"/>
      <c r="CW32" s="439"/>
      <c r="CX32" s="439"/>
      <c r="CY32" s="439"/>
      <c r="CZ32" s="439"/>
      <c r="DA32" s="439"/>
      <c r="DB32" s="439"/>
      <c r="DC32" s="439"/>
      <c r="DD32" s="439"/>
      <c r="DE32" s="439"/>
      <c r="DI32" s="66"/>
    </row>
    <row r="33" spans="1:113" ht="13.5" customHeight="1" x14ac:dyDescent="0.2">
      <c r="A33" s="40"/>
      <c r="B33" s="67"/>
      <c r="C33" s="422" t="s">
        <v>127</v>
      </c>
      <c r="D33" s="422"/>
      <c r="E33" s="393" t="s">
        <v>128</v>
      </c>
      <c r="F33" s="393"/>
      <c r="G33" s="393"/>
      <c r="H33" s="393"/>
      <c r="I33" s="393"/>
      <c r="J33" s="393"/>
      <c r="K33" s="393"/>
      <c r="L33" s="393"/>
      <c r="M33" s="393"/>
      <c r="N33" s="393"/>
      <c r="O33" s="393"/>
      <c r="P33" s="393"/>
      <c r="Q33" s="393"/>
      <c r="R33" s="393"/>
      <c r="S33" s="393"/>
      <c r="T33" s="44"/>
      <c r="U33" s="422" t="s">
        <v>127</v>
      </c>
      <c r="V33" s="422"/>
      <c r="W33" s="393" t="s">
        <v>128</v>
      </c>
      <c r="X33" s="393"/>
      <c r="Y33" s="393"/>
      <c r="Z33" s="393"/>
      <c r="AA33" s="393"/>
      <c r="AB33" s="393"/>
      <c r="AC33" s="393"/>
      <c r="AD33" s="393"/>
      <c r="AE33" s="393"/>
      <c r="AF33" s="393"/>
      <c r="AG33" s="393"/>
      <c r="AH33" s="393"/>
      <c r="AI33" s="393"/>
      <c r="AJ33" s="393"/>
      <c r="AK33" s="393"/>
      <c r="AL33" s="44"/>
      <c r="AM33" s="422" t="s">
        <v>127</v>
      </c>
      <c r="AN33" s="422"/>
      <c r="AO33" s="393" t="s">
        <v>128</v>
      </c>
      <c r="AP33" s="393"/>
      <c r="AQ33" s="393"/>
      <c r="AR33" s="393"/>
      <c r="AS33" s="393"/>
      <c r="AT33" s="393"/>
      <c r="AU33" s="393"/>
      <c r="AV33" s="393"/>
      <c r="AW33" s="393"/>
      <c r="AX33" s="393"/>
      <c r="AY33" s="393"/>
      <c r="AZ33" s="393"/>
      <c r="BA33" s="393"/>
      <c r="BB33" s="393"/>
      <c r="BC33" s="393"/>
      <c r="BD33" s="50"/>
      <c r="BE33" s="393" t="s">
        <v>129</v>
      </c>
      <c r="BF33" s="393"/>
      <c r="BG33" s="393" t="s">
        <v>130</v>
      </c>
      <c r="BH33" s="393"/>
      <c r="BI33" s="393"/>
      <c r="BJ33" s="393"/>
      <c r="BK33" s="393"/>
      <c r="BL33" s="393"/>
      <c r="BM33" s="393"/>
      <c r="BN33" s="393"/>
      <c r="BO33" s="393"/>
      <c r="BP33" s="393"/>
      <c r="BQ33" s="393"/>
      <c r="BR33" s="393"/>
      <c r="BS33" s="393"/>
      <c r="BT33" s="393"/>
      <c r="BU33" s="393"/>
      <c r="BV33" s="50"/>
      <c r="BW33" s="422" t="s">
        <v>129</v>
      </c>
      <c r="BX33" s="422"/>
      <c r="BY33" s="393" t="s">
        <v>131</v>
      </c>
      <c r="BZ33" s="393"/>
      <c r="CA33" s="393"/>
      <c r="CB33" s="393"/>
      <c r="CC33" s="393"/>
      <c r="CD33" s="393"/>
      <c r="CE33" s="393"/>
      <c r="CF33" s="393"/>
      <c r="CG33" s="393"/>
      <c r="CH33" s="393"/>
      <c r="CI33" s="393"/>
      <c r="CJ33" s="393"/>
      <c r="CK33" s="393"/>
      <c r="CL33" s="393"/>
      <c r="CM33" s="393"/>
      <c r="CN33" s="44"/>
      <c r="CO33" s="422" t="s">
        <v>127</v>
      </c>
      <c r="CP33" s="422"/>
      <c r="CQ33" s="393" t="s">
        <v>132</v>
      </c>
      <c r="CR33" s="393"/>
      <c r="CS33" s="393"/>
      <c r="CT33" s="393"/>
      <c r="CU33" s="393"/>
      <c r="CV33" s="393"/>
      <c r="CW33" s="393"/>
      <c r="CX33" s="393"/>
      <c r="CY33" s="393"/>
      <c r="CZ33" s="393"/>
      <c r="DA33" s="393"/>
      <c r="DB33" s="393"/>
      <c r="DC33" s="393"/>
      <c r="DD33" s="393"/>
      <c r="DE33" s="393"/>
      <c r="DF33" s="44"/>
      <c r="DG33" s="593" t="s">
        <v>133</v>
      </c>
      <c r="DH33" s="593"/>
      <c r="DI33" s="45"/>
    </row>
    <row r="34" spans="1:113" ht="32.25" customHeight="1" x14ac:dyDescent="0.2">
      <c r="A34" s="40"/>
      <c r="B34" s="67"/>
      <c r="C34" s="594">
        <f>IF(E34="","",1)</f>
        <v>1</v>
      </c>
      <c r="D34" s="594"/>
      <c r="E34" s="595" t="str">
        <f>IF('各会計、関係団体の財政状況及び健全化判断比率'!B7="","",'各会計、関係団体の財政状況及び健全化判断比率'!B7)</f>
        <v>一般会計</v>
      </c>
      <c r="F34" s="595"/>
      <c r="G34" s="595"/>
      <c r="H34" s="595"/>
      <c r="I34" s="595"/>
      <c r="J34" s="595"/>
      <c r="K34" s="595"/>
      <c r="L34" s="595"/>
      <c r="M34" s="595"/>
      <c r="N34" s="595"/>
      <c r="O34" s="595"/>
      <c r="P34" s="595"/>
      <c r="Q34" s="595"/>
      <c r="R34" s="595"/>
      <c r="S34" s="595"/>
      <c r="T34" s="40"/>
      <c r="U34" s="594">
        <f>IF(W34="","",MAX(C34:D43)+1)</f>
        <v>3</v>
      </c>
      <c r="V34" s="594"/>
      <c r="W34" s="595" t="str">
        <f>IF('各会計、関係団体の財政状況及び健全化判断比率'!B28="","",'各会計、関係団体の財政状況及び健全化判断比率'!B28)</f>
        <v>国民健康保険特別会計</v>
      </c>
      <c r="X34" s="595"/>
      <c r="Y34" s="595"/>
      <c r="Z34" s="595"/>
      <c r="AA34" s="595"/>
      <c r="AB34" s="595"/>
      <c r="AC34" s="595"/>
      <c r="AD34" s="595"/>
      <c r="AE34" s="595"/>
      <c r="AF34" s="595"/>
      <c r="AG34" s="595"/>
      <c r="AH34" s="595"/>
      <c r="AI34" s="595"/>
      <c r="AJ34" s="595"/>
      <c r="AK34" s="595"/>
      <c r="AL34" s="40"/>
      <c r="AM34" s="594">
        <f>IF(AO34="","",MAX(C34:D43,U34:V43)+1)</f>
        <v>6</v>
      </c>
      <c r="AN34" s="594"/>
      <c r="AO34" s="595" t="str">
        <f>IF('各会計、関係団体の財政状況及び健全化判断比率'!B31="","",'各会計、関係団体の財政状況及び健全化判断比率'!B31)</f>
        <v>水道事業会計</v>
      </c>
      <c r="AP34" s="595"/>
      <c r="AQ34" s="595"/>
      <c r="AR34" s="595"/>
      <c r="AS34" s="595"/>
      <c r="AT34" s="595"/>
      <c r="AU34" s="595"/>
      <c r="AV34" s="595"/>
      <c r="AW34" s="595"/>
      <c r="AX34" s="595"/>
      <c r="AY34" s="595"/>
      <c r="AZ34" s="595"/>
      <c r="BA34" s="595"/>
      <c r="BB34" s="595"/>
      <c r="BC34" s="595"/>
      <c r="BD34" s="40"/>
      <c r="BE34" s="594" t="str">
        <f>IF(BG34="","",MAX(C34:D43,U34:V43,AM34:AN43)+1)</f>
        <v/>
      </c>
      <c r="BF34" s="594"/>
      <c r="BG34" s="595"/>
      <c r="BH34" s="595"/>
      <c r="BI34" s="595"/>
      <c r="BJ34" s="595"/>
      <c r="BK34" s="595"/>
      <c r="BL34" s="595"/>
      <c r="BM34" s="595"/>
      <c r="BN34" s="595"/>
      <c r="BO34" s="595"/>
      <c r="BP34" s="595"/>
      <c r="BQ34" s="595"/>
      <c r="BR34" s="595"/>
      <c r="BS34" s="595"/>
      <c r="BT34" s="595"/>
      <c r="BU34" s="595"/>
      <c r="BV34" s="40"/>
      <c r="BW34" s="594">
        <f>IF(BY34="","",MAX(C34:D43,U34:V43,AM34:AN43,BE34:BF43)+1)</f>
        <v>8</v>
      </c>
      <c r="BX34" s="594"/>
      <c r="BY34" s="595" t="str">
        <f>IF('各会計、関係団体の財政状況及び健全化判断比率'!B68="","",'各会計、関係団体の財政状況及び健全化判断比率'!B68)</f>
        <v>会津若松地方広域市町村圏整備組合一般会計</v>
      </c>
      <c r="BZ34" s="595"/>
      <c r="CA34" s="595"/>
      <c r="CB34" s="595"/>
      <c r="CC34" s="595"/>
      <c r="CD34" s="595"/>
      <c r="CE34" s="595"/>
      <c r="CF34" s="595"/>
      <c r="CG34" s="595"/>
      <c r="CH34" s="595"/>
      <c r="CI34" s="595"/>
      <c r="CJ34" s="595"/>
      <c r="CK34" s="595"/>
      <c r="CL34" s="595"/>
      <c r="CM34" s="595"/>
      <c r="CN34" s="40"/>
      <c r="CO34" s="594">
        <f>IF(CQ34="","",MAX(C34:D43,U34:V43,AM34:AN43,BE34:BF43,BW34:BX43)+1)</f>
        <v>17</v>
      </c>
      <c r="CP34" s="594"/>
      <c r="CQ34" s="595" t="str">
        <f>IF('各会計、関係団体の財政状況及び健全化判断比率'!BS7="","",'各会計、関係団体の財政状況及び健全化判断比率'!BS7)</f>
        <v>株式会社湯川会津坂下</v>
      </c>
      <c r="CR34" s="595"/>
      <c r="CS34" s="595"/>
      <c r="CT34" s="595"/>
      <c r="CU34" s="595"/>
      <c r="CV34" s="595"/>
      <c r="CW34" s="595"/>
      <c r="CX34" s="595"/>
      <c r="CY34" s="595"/>
      <c r="CZ34" s="595"/>
      <c r="DA34" s="595"/>
      <c r="DB34" s="595"/>
      <c r="DC34" s="595"/>
      <c r="DD34" s="595"/>
      <c r="DE34" s="595"/>
      <c r="DG34" s="596" t="str">
        <f>IF('各会計、関係団体の財政状況及び健全化判断比率'!BR7="","",'各会計、関係団体の財政状況及び健全化判断比率'!BR7)</f>
        <v/>
      </c>
      <c r="DH34" s="596"/>
      <c r="DI34" s="45"/>
    </row>
    <row r="35" spans="1:113" ht="32.25" customHeight="1" x14ac:dyDescent="0.2">
      <c r="A35" s="40"/>
      <c r="B35" s="67"/>
      <c r="C35" s="594">
        <f>IF(E35="","",C34+1)</f>
        <v>2</v>
      </c>
      <c r="D35" s="594"/>
      <c r="E35" s="595" t="str">
        <f>IF('各会計、関係団体の財政状況及び健全化判断比率'!B8="","",'各会計、関係団体の財政状況及び健全化判断比率'!B8)</f>
        <v>坂下東第一地区土地区画整理事業特別会計</v>
      </c>
      <c r="F35" s="595"/>
      <c r="G35" s="595"/>
      <c r="H35" s="595"/>
      <c r="I35" s="595"/>
      <c r="J35" s="595"/>
      <c r="K35" s="595"/>
      <c r="L35" s="595"/>
      <c r="M35" s="595"/>
      <c r="N35" s="595"/>
      <c r="O35" s="595"/>
      <c r="P35" s="595"/>
      <c r="Q35" s="595"/>
      <c r="R35" s="595"/>
      <c r="S35" s="595"/>
      <c r="T35" s="40"/>
      <c r="U35" s="594">
        <f>IF(W35="","",U34+1)</f>
        <v>4</v>
      </c>
      <c r="V35" s="594"/>
      <c r="W35" s="595" t="str">
        <f>IF('各会計、関係団体の財政状況及び健全化判断比率'!B29="","",'各会計、関係団体の財政状況及び健全化判断比率'!B29)</f>
        <v>介護保険特別会計</v>
      </c>
      <c r="X35" s="595"/>
      <c r="Y35" s="595"/>
      <c r="Z35" s="595"/>
      <c r="AA35" s="595"/>
      <c r="AB35" s="595"/>
      <c r="AC35" s="595"/>
      <c r="AD35" s="595"/>
      <c r="AE35" s="595"/>
      <c r="AF35" s="595"/>
      <c r="AG35" s="595"/>
      <c r="AH35" s="595"/>
      <c r="AI35" s="595"/>
      <c r="AJ35" s="595"/>
      <c r="AK35" s="595"/>
      <c r="AL35" s="40"/>
      <c r="AM35" s="594">
        <f t="shared" ref="AM35:AM43" si="0">IF(AO35="","",AM34+1)</f>
        <v>7</v>
      </c>
      <c r="AN35" s="594"/>
      <c r="AO35" s="595" t="str">
        <f>IF('各会計、関係団体の財政状況及び健全化判断比率'!B32="","",'各会計、関係団体の財政状況及び健全化判断比率'!B32)</f>
        <v>下水道事業会計</v>
      </c>
      <c r="AP35" s="595"/>
      <c r="AQ35" s="595"/>
      <c r="AR35" s="595"/>
      <c r="AS35" s="595"/>
      <c r="AT35" s="595"/>
      <c r="AU35" s="595"/>
      <c r="AV35" s="595"/>
      <c r="AW35" s="595"/>
      <c r="AX35" s="595"/>
      <c r="AY35" s="595"/>
      <c r="AZ35" s="595"/>
      <c r="BA35" s="595"/>
      <c r="BB35" s="595"/>
      <c r="BC35" s="595"/>
      <c r="BD35" s="40"/>
      <c r="BE35" s="594" t="str">
        <f t="shared" ref="BE35:BE43" si="1">IF(BG35="","",BE34+1)</f>
        <v/>
      </c>
      <c r="BF35" s="594"/>
      <c r="BG35" s="595"/>
      <c r="BH35" s="595"/>
      <c r="BI35" s="595"/>
      <c r="BJ35" s="595"/>
      <c r="BK35" s="595"/>
      <c r="BL35" s="595"/>
      <c r="BM35" s="595"/>
      <c r="BN35" s="595"/>
      <c r="BO35" s="595"/>
      <c r="BP35" s="595"/>
      <c r="BQ35" s="595"/>
      <c r="BR35" s="595"/>
      <c r="BS35" s="595"/>
      <c r="BT35" s="595"/>
      <c r="BU35" s="595"/>
      <c r="BV35" s="40"/>
      <c r="BW35" s="594">
        <f t="shared" ref="BW35:BW43" si="2">IF(BY35="","",BW34+1)</f>
        <v>9</v>
      </c>
      <c r="BX35" s="594"/>
      <c r="BY35" s="595" t="str">
        <f>IF('各会計、関係団体の財政状況及び健全化判断比率'!B69="","",'各会計、関係団体の財政状況及び健全化判断比率'!B69)</f>
        <v>会津若松地方広域市町村圏整備組合水道用水供給事業会計</v>
      </c>
      <c r="BZ35" s="595"/>
      <c r="CA35" s="595"/>
      <c r="CB35" s="595"/>
      <c r="CC35" s="595"/>
      <c r="CD35" s="595"/>
      <c r="CE35" s="595"/>
      <c r="CF35" s="595"/>
      <c r="CG35" s="595"/>
      <c r="CH35" s="595"/>
      <c r="CI35" s="595"/>
      <c r="CJ35" s="595"/>
      <c r="CK35" s="595"/>
      <c r="CL35" s="595"/>
      <c r="CM35" s="595"/>
      <c r="CN35" s="40"/>
      <c r="CO35" s="594" t="str">
        <f t="shared" ref="CO35:CO43" si="3">IF(CQ35="","",CO34+1)</f>
        <v/>
      </c>
      <c r="CP35" s="594"/>
      <c r="CQ35" s="595" t="str">
        <f>IF('各会計、関係団体の財政状況及び健全化判断比率'!BS8="","",'各会計、関係団体の財政状況及び健全化判断比率'!BS8)</f>
        <v/>
      </c>
      <c r="CR35" s="595"/>
      <c r="CS35" s="595"/>
      <c r="CT35" s="595"/>
      <c r="CU35" s="595"/>
      <c r="CV35" s="595"/>
      <c r="CW35" s="595"/>
      <c r="CX35" s="595"/>
      <c r="CY35" s="595"/>
      <c r="CZ35" s="595"/>
      <c r="DA35" s="595"/>
      <c r="DB35" s="595"/>
      <c r="DC35" s="595"/>
      <c r="DD35" s="595"/>
      <c r="DE35" s="595"/>
      <c r="DG35" s="596" t="str">
        <f>IF('各会計、関係団体の財政状況及び健全化判断比率'!BR8="","",'各会計、関係団体の財政状況及び健全化判断比率'!BR8)</f>
        <v/>
      </c>
      <c r="DH35" s="596"/>
      <c r="DI35" s="45"/>
    </row>
    <row r="36" spans="1:113" ht="32.25" customHeight="1" x14ac:dyDescent="0.2">
      <c r="A36" s="40"/>
      <c r="B36" s="67"/>
      <c r="C36" s="594" t="str">
        <f>IF(E36="","",C35+1)</f>
        <v/>
      </c>
      <c r="D36" s="594"/>
      <c r="E36" s="595" t="str">
        <f>IF('各会計、関係団体の財政状況及び健全化判断比率'!B9="","",'各会計、関係団体の財政状況及び健全化判断比率'!B9)</f>
        <v/>
      </c>
      <c r="F36" s="595"/>
      <c r="G36" s="595"/>
      <c r="H36" s="595"/>
      <c r="I36" s="595"/>
      <c r="J36" s="595"/>
      <c r="K36" s="595"/>
      <c r="L36" s="595"/>
      <c r="M36" s="595"/>
      <c r="N36" s="595"/>
      <c r="O36" s="595"/>
      <c r="P36" s="595"/>
      <c r="Q36" s="595"/>
      <c r="R36" s="595"/>
      <c r="S36" s="595"/>
      <c r="T36" s="40"/>
      <c r="U36" s="594">
        <f t="shared" ref="U36:U43" si="4">IF(W36="","",U35+1)</f>
        <v>5</v>
      </c>
      <c r="V36" s="594"/>
      <c r="W36" s="595" t="str">
        <f>IF('各会計、関係団体の財政状況及び健全化判断比率'!B30="","",'各会計、関係団体の財政状況及び健全化判断比率'!B30)</f>
        <v>後期高齢者医療特別会計</v>
      </c>
      <c r="X36" s="595"/>
      <c r="Y36" s="595"/>
      <c r="Z36" s="595"/>
      <c r="AA36" s="595"/>
      <c r="AB36" s="595"/>
      <c r="AC36" s="595"/>
      <c r="AD36" s="595"/>
      <c r="AE36" s="595"/>
      <c r="AF36" s="595"/>
      <c r="AG36" s="595"/>
      <c r="AH36" s="595"/>
      <c r="AI36" s="595"/>
      <c r="AJ36" s="595"/>
      <c r="AK36" s="595"/>
      <c r="AL36" s="40"/>
      <c r="AM36" s="594" t="str">
        <f t="shared" si="0"/>
        <v/>
      </c>
      <c r="AN36" s="594"/>
      <c r="AO36" s="595"/>
      <c r="AP36" s="595"/>
      <c r="AQ36" s="595"/>
      <c r="AR36" s="595"/>
      <c r="AS36" s="595"/>
      <c r="AT36" s="595"/>
      <c r="AU36" s="595"/>
      <c r="AV36" s="595"/>
      <c r="AW36" s="595"/>
      <c r="AX36" s="595"/>
      <c r="AY36" s="595"/>
      <c r="AZ36" s="595"/>
      <c r="BA36" s="595"/>
      <c r="BB36" s="595"/>
      <c r="BC36" s="595"/>
      <c r="BD36" s="40"/>
      <c r="BE36" s="594" t="str">
        <f t="shared" si="1"/>
        <v/>
      </c>
      <c r="BF36" s="594"/>
      <c r="BG36" s="595"/>
      <c r="BH36" s="595"/>
      <c r="BI36" s="595"/>
      <c r="BJ36" s="595"/>
      <c r="BK36" s="595"/>
      <c r="BL36" s="595"/>
      <c r="BM36" s="595"/>
      <c r="BN36" s="595"/>
      <c r="BO36" s="595"/>
      <c r="BP36" s="595"/>
      <c r="BQ36" s="595"/>
      <c r="BR36" s="595"/>
      <c r="BS36" s="595"/>
      <c r="BT36" s="595"/>
      <c r="BU36" s="595"/>
      <c r="BV36" s="40"/>
      <c r="BW36" s="594">
        <f t="shared" si="2"/>
        <v>10</v>
      </c>
      <c r="BX36" s="594"/>
      <c r="BY36" s="595" t="str">
        <f>IF('各会計、関係団体の財政状況及び健全化判断比率'!B70="","",'各会計、関係団体の財政状況及び健全化判断比率'!B70)</f>
        <v>福島県市町村総合事務組合一般会計</v>
      </c>
      <c r="BZ36" s="595"/>
      <c r="CA36" s="595"/>
      <c r="CB36" s="595"/>
      <c r="CC36" s="595"/>
      <c r="CD36" s="595"/>
      <c r="CE36" s="595"/>
      <c r="CF36" s="595"/>
      <c r="CG36" s="595"/>
      <c r="CH36" s="595"/>
      <c r="CI36" s="595"/>
      <c r="CJ36" s="595"/>
      <c r="CK36" s="595"/>
      <c r="CL36" s="595"/>
      <c r="CM36" s="595"/>
      <c r="CN36" s="40"/>
      <c r="CO36" s="594" t="str">
        <f t="shared" si="3"/>
        <v/>
      </c>
      <c r="CP36" s="594"/>
      <c r="CQ36" s="595" t="str">
        <f>IF('各会計、関係団体の財政状況及び健全化判断比率'!BS9="","",'各会計、関係団体の財政状況及び健全化判断比率'!BS9)</f>
        <v/>
      </c>
      <c r="CR36" s="595"/>
      <c r="CS36" s="595"/>
      <c r="CT36" s="595"/>
      <c r="CU36" s="595"/>
      <c r="CV36" s="595"/>
      <c r="CW36" s="595"/>
      <c r="CX36" s="595"/>
      <c r="CY36" s="595"/>
      <c r="CZ36" s="595"/>
      <c r="DA36" s="595"/>
      <c r="DB36" s="595"/>
      <c r="DC36" s="595"/>
      <c r="DD36" s="595"/>
      <c r="DE36" s="595"/>
      <c r="DG36" s="596" t="str">
        <f>IF('各会計、関係団体の財政状況及び健全化判断比率'!BR9="","",'各会計、関係団体の財政状況及び健全化判断比率'!BR9)</f>
        <v/>
      </c>
      <c r="DH36" s="596"/>
      <c r="DI36" s="45"/>
    </row>
    <row r="37" spans="1:113" ht="32.25" customHeight="1" x14ac:dyDescent="0.2">
      <c r="A37" s="40"/>
      <c r="B37" s="67"/>
      <c r="C37" s="594" t="str">
        <f>IF(E37="","",C36+1)</f>
        <v/>
      </c>
      <c r="D37" s="594"/>
      <c r="E37" s="595" t="str">
        <f>IF('各会計、関係団体の財政状況及び健全化判断比率'!B10="","",'各会計、関係団体の財政状況及び健全化判断比率'!B10)</f>
        <v/>
      </c>
      <c r="F37" s="595"/>
      <c r="G37" s="595"/>
      <c r="H37" s="595"/>
      <c r="I37" s="595"/>
      <c r="J37" s="595"/>
      <c r="K37" s="595"/>
      <c r="L37" s="595"/>
      <c r="M37" s="595"/>
      <c r="N37" s="595"/>
      <c r="O37" s="595"/>
      <c r="P37" s="595"/>
      <c r="Q37" s="595"/>
      <c r="R37" s="595"/>
      <c r="S37" s="595"/>
      <c r="T37" s="40"/>
      <c r="U37" s="594" t="str">
        <f t="shared" si="4"/>
        <v/>
      </c>
      <c r="V37" s="594"/>
      <c r="W37" s="595"/>
      <c r="X37" s="595"/>
      <c r="Y37" s="595"/>
      <c r="Z37" s="595"/>
      <c r="AA37" s="595"/>
      <c r="AB37" s="595"/>
      <c r="AC37" s="595"/>
      <c r="AD37" s="595"/>
      <c r="AE37" s="595"/>
      <c r="AF37" s="595"/>
      <c r="AG37" s="595"/>
      <c r="AH37" s="595"/>
      <c r="AI37" s="595"/>
      <c r="AJ37" s="595"/>
      <c r="AK37" s="595"/>
      <c r="AL37" s="40"/>
      <c r="AM37" s="594" t="str">
        <f t="shared" si="0"/>
        <v/>
      </c>
      <c r="AN37" s="594"/>
      <c r="AO37" s="595"/>
      <c r="AP37" s="595"/>
      <c r="AQ37" s="595"/>
      <c r="AR37" s="595"/>
      <c r="AS37" s="595"/>
      <c r="AT37" s="595"/>
      <c r="AU37" s="595"/>
      <c r="AV37" s="595"/>
      <c r="AW37" s="595"/>
      <c r="AX37" s="595"/>
      <c r="AY37" s="595"/>
      <c r="AZ37" s="595"/>
      <c r="BA37" s="595"/>
      <c r="BB37" s="595"/>
      <c r="BC37" s="595"/>
      <c r="BD37" s="40"/>
      <c r="BE37" s="594" t="str">
        <f t="shared" si="1"/>
        <v/>
      </c>
      <c r="BF37" s="594"/>
      <c r="BG37" s="595"/>
      <c r="BH37" s="595"/>
      <c r="BI37" s="595"/>
      <c r="BJ37" s="595"/>
      <c r="BK37" s="595"/>
      <c r="BL37" s="595"/>
      <c r="BM37" s="595"/>
      <c r="BN37" s="595"/>
      <c r="BO37" s="595"/>
      <c r="BP37" s="595"/>
      <c r="BQ37" s="595"/>
      <c r="BR37" s="595"/>
      <c r="BS37" s="595"/>
      <c r="BT37" s="595"/>
      <c r="BU37" s="595"/>
      <c r="BV37" s="40"/>
      <c r="BW37" s="594">
        <f t="shared" si="2"/>
        <v>11</v>
      </c>
      <c r="BX37" s="594"/>
      <c r="BY37" s="595" t="str">
        <f>IF('各会計、関係団体の財政状況及び健全化判断比率'!B71="","",'各会計、関係団体の財政状況及び健全化判断比率'!B71)</f>
        <v>福島県市町村総合事務組合消防補償等特別会計</v>
      </c>
      <c r="BZ37" s="595"/>
      <c r="CA37" s="595"/>
      <c r="CB37" s="595"/>
      <c r="CC37" s="595"/>
      <c r="CD37" s="595"/>
      <c r="CE37" s="595"/>
      <c r="CF37" s="595"/>
      <c r="CG37" s="595"/>
      <c r="CH37" s="595"/>
      <c r="CI37" s="595"/>
      <c r="CJ37" s="595"/>
      <c r="CK37" s="595"/>
      <c r="CL37" s="595"/>
      <c r="CM37" s="595"/>
      <c r="CN37" s="40"/>
      <c r="CO37" s="594" t="str">
        <f t="shared" si="3"/>
        <v/>
      </c>
      <c r="CP37" s="594"/>
      <c r="CQ37" s="595" t="str">
        <f>IF('各会計、関係団体の財政状況及び健全化判断比率'!BS10="","",'各会計、関係団体の財政状況及び健全化判断比率'!BS10)</f>
        <v/>
      </c>
      <c r="CR37" s="595"/>
      <c r="CS37" s="595"/>
      <c r="CT37" s="595"/>
      <c r="CU37" s="595"/>
      <c r="CV37" s="595"/>
      <c r="CW37" s="595"/>
      <c r="CX37" s="595"/>
      <c r="CY37" s="595"/>
      <c r="CZ37" s="595"/>
      <c r="DA37" s="595"/>
      <c r="DB37" s="595"/>
      <c r="DC37" s="595"/>
      <c r="DD37" s="595"/>
      <c r="DE37" s="595"/>
      <c r="DG37" s="596" t="str">
        <f>IF('各会計、関係団体の財政状況及び健全化判断比率'!BR10="","",'各会計、関係団体の財政状況及び健全化判断比率'!BR10)</f>
        <v/>
      </c>
      <c r="DH37" s="596"/>
      <c r="DI37" s="45"/>
    </row>
    <row r="38" spans="1:113" ht="32.25" customHeight="1" x14ac:dyDescent="0.2">
      <c r="A38" s="40"/>
      <c r="B38" s="67"/>
      <c r="C38" s="594" t="str">
        <f t="shared" ref="C38:C43" si="5">IF(E38="","",C37+1)</f>
        <v/>
      </c>
      <c r="D38" s="594"/>
      <c r="E38" s="595" t="str">
        <f>IF('各会計、関係団体の財政状況及び健全化判断比率'!B11="","",'各会計、関係団体の財政状況及び健全化判断比率'!B11)</f>
        <v/>
      </c>
      <c r="F38" s="595"/>
      <c r="G38" s="595"/>
      <c r="H38" s="595"/>
      <c r="I38" s="595"/>
      <c r="J38" s="595"/>
      <c r="K38" s="595"/>
      <c r="L38" s="595"/>
      <c r="M38" s="595"/>
      <c r="N38" s="595"/>
      <c r="O38" s="595"/>
      <c r="P38" s="595"/>
      <c r="Q38" s="595"/>
      <c r="R38" s="595"/>
      <c r="S38" s="595"/>
      <c r="T38" s="40"/>
      <c r="U38" s="594" t="str">
        <f t="shared" si="4"/>
        <v/>
      </c>
      <c r="V38" s="594"/>
      <c r="W38" s="595"/>
      <c r="X38" s="595"/>
      <c r="Y38" s="595"/>
      <c r="Z38" s="595"/>
      <c r="AA38" s="595"/>
      <c r="AB38" s="595"/>
      <c r="AC38" s="595"/>
      <c r="AD38" s="595"/>
      <c r="AE38" s="595"/>
      <c r="AF38" s="595"/>
      <c r="AG38" s="595"/>
      <c r="AH38" s="595"/>
      <c r="AI38" s="595"/>
      <c r="AJ38" s="595"/>
      <c r="AK38" s="595"/>
      <c r="AL38" s="40"/>
      <c r="AM38" s="594" t="str">
        <f t="shared" si="0"/>
        <v/>
      </c>
      <c r="AN38" s="594"/>
      <c r="AO38" s="595"/>
      <c r="AP38" s="595"/>
      <c r="AQ38" s="595"/>
      <c r="AR38" s="595"/>
      <c r="AS38" s="595"/>
      <c r="AT38" s="595"/>
      <c r="AU38" s="595"/>
      <c r="AV38" s="595"/>
      <c r="AW38" s="595"/>
      <c r="AX38" s="595"/>
      <c r="AY38" s="595"/>
      <c r="AZ38" s="595"/>
      <c r="BA38" s="595"/>
      <c r="BB38" s="595"/>
      <c r="BC38" s="595"/>
      <c r="BD38" s="40"/>
      <c r="BE38" s="594" t="str">
        <f t="shared" si="1"/>
        <v/>
      </c>
      <c r="BF38" s="594"/>
      <c r="BG38" s="595"/>
      <c r="BH38" s="595"/>
      <c r="BI38" s="595"/>
      <c r="BJ38" s="595"/>
      <c r="BK38" s="595"/>
      <c r="BL38" s="595"/>
      <c r="BM38" s="595"/>
      <c r="BN38" s="595"/>
      <c r="BO38" s="595"/>
      <c r="BP38" s="595"/>
      <c r="BQ38" s="595"/>
      <c r="BR38" s="595"/>
      <c r="BS38" s="595"/>
      <c r="BT38" s="595"/>
      <c r="BU38" s="595"/>
      <c r="BV38" s="40"/>
      <c r="BW38" s="594">
        <f t="shared" si="2"/>
        <v>12</v>
      </c>
      <c r="BX38" s="594"/>
      <c r="BY38" s="595" t="str">
        <f>IF('各会計、関係団体の財政状況及び健全化判断比率'!B72="","",'各会計、関係団体の財政状況及び健全化判断比率'!B72)</f>
        <v>福島県市町村総合事務組合消防賞じゅつ金特別会計</v>
      </c>
      <c r="BZ38" s="595"/>
      <c r="CA38" s="595"/>
      <c r="CB38" s="595"/>
      <c r="CC38" s="595"/>
      <c r="CD38" s="595"/>
      <c r="CE38" s="595"/>
      <c r="CF38" s="595"/>
      <c r="CG38" s="595"/>
      <c r="CH38" s="595"/>
      <c r="CI38" s="595"/>
      <c r="CJ38" s="595"/>
      <c r="CK38" s="595"/>
      <c r="CL38" s="595"/>
      <c r="CM38" s="595"/>
      <c r="CN38" s="40"/>
      <c r="CO38" s="594" t="str">
        <f t="shared" si="3"/>
        <v/>
      </c>
      <c r="CP38" s="594"/>
      <c r="CQ38" s="595" t="str">
        <f>IF('各会計、関係団体の財政状況及び健全化判断比率'!BS11="","",'各会計、関係団体の財政状況及び健全化判断比率'!BS11)</f>
        <v/>
      </c>
      <c r="CR38" s="595"/>
      <c r="CS38" s="595"/>
      <c r="CT38" s="595"/>
      <c r="CU38" s="595"/>
      <c r="CV38" s="595"/>
      <c r="CW38" s="595"/>
      <c r="CX38" s="595"/>
      <c r="CY38" s="595"/>
      <c r="CZ38" s="595"/>
      <c r="DA38" s="595"/>
      <c r="DB38" s="595"/>
      <c r="DC38" s="595"/>
      <c r="DD38" s="595"/>
      <c r="DE38" s="595"/>
      <c r="DG38" s="596" t="str">
        <f>IF('各会計、関係団体の財政状況及び健全化判断比率'!BR11="","",'各会計、関係団体の財政状況及び健全化判断比率'!BR11)</f>
        <v/>
      </c>
      <c r="DH38" s="596"/>
      <c r="DI38" s="45"/>
    </row>
    <row r="39" spans="1:113" ht="32.25" customHeight="1" x14ac:dyDescent="0.2">
      <c r="A39" s="40"/>
      <c r="B39" s="67"/>
      <c r="C39" s="594" t="str">
        <f t="shared" si="5"/>
        <v/>
      </c>
      <c r="D39" s="594"/>
      <c r="E39" s="595" t="str">
        <f>IF('各会計、関係団体の財政状況及び健全化判断比率'!B12="","",'各会計、関係団体の財政状況及び健全化判断比率'!B12)</f>
        <v/>
      </c>
      <c r="F39" s="595"/>
      <c r="G39" s="595"/>
      <c r="H39" s="595"/>
      <c r="I39" s="595"/>
      <c r="J39" s="595"/>
      <c r="K39" s="595"/>
      <c r="L39" s="595"/>
      <c r="M39" s="595"/>
      <c r="N39" s="595"/>
      <c r="O39" s="595"/>
      <c r="P39" s="595"/>
      <c r="Q39" s="595"/>
      <c r="R39" s="595"/>
      <c r="S39" s="595"/>
      <c r="T39" s="40"/>
      <c r="U39" s="594" t="str">
        <f t="shared" si="4"/>
        <v/>
      </c>
      <c r="V39" s="594"/>
      <c r="W39" s="595"/>
      <c r="X39" s="595"/>
      <c r="Y39" s="595"/>
      <c r="Z39" s="595"/>
      <c r="AA39" s="595"/>
      <c r="AB39" s="595"/>
      <c r="AC39" s="595"/>
      <c r="AD39" s="595"/>
      <c r="AE39" s="595"/>
      <c r="AF39" s="595"/>
      <c r="AG39" s="595"/>
      <c r="AH39" s="595"/>
      <c r="AI39" s="595"/>
      <c r="AJ39" s="595"/>
      <c r="AK39" s="595"/>
      <c r="AL39" s="40"/>
      <c r="AM39" s="594" t="str">
        <f t="shared" si="0"/>
        <v/>
      </c>
      <c r="AN39" s="594"/>
      <c r="AO39" s="595"/>
      <c r="AP39" s="595"/>
      <c r="AQ39" s="595"/>
      <c r="AR39" s="595"/>
      <c r="AS39" s="595"/>
      <c r="AT39" s="595"/>
      <c r="AU39" s="595"/>
      <c r="AV39" s="595"/>
      <c r="AW39" s="595"/>
      <c r="AX39" s="595"/>
      <c r="AY39" s="595"/>
      <c r="AZ39" s="595"/>
      <c r="BA39" s="595"/>
      <c r="BB39" s="595"/>
      <c r="BC39" s="595"/>
      <c r="BD39" s="40"/>
      <c r="BE39" s="594" t="str">
        <f t="shared" si="1"/>
        <v/>
      </c>
      <c r="BF39" s="594"/>
      <c r="BG39" s="595"/>
      <c r="BH39" s="595"/>
      <c r="BI39" s="595"/>
      <c r="BJ39" s="595"/>
      <c r="BK39" s="595"/>
      <c r="BL39" s="595"/>
      <c r="BM39" s="595"/>
      <c r="BN39" s="595"/>
      <c r="BO39" s="595"/>
      <c r="BP39" s="595"/>
      <c r="BQ39" s="595"/>
      <c r="BR39" s="595"/>
      <c r="BS39" s="595"/>
      <c r="BT39" s="595"/>
      <c r="BU39" s="595"/>
      <c r="BV39" s="40"/>
      <c r="BW39" s="594">
        <f t="shared" si="2"/>
        <v>13</v>
      </c>
      <c r="BX39" s="594"/>
      <c r="BY39" s="595" t="str">
        <f>IF('各会計、関係団体の財政状況及び健全化判断比率'!B73="","",'各会計、関係団体の財政状況及び健全化判断比率'!B73)</f>
        <v>福島県市町村総合事務組合非常勤職員公務災害補償特別会計</v>
      </c>
      <c r="BZ39" s="595"/>
      <c r="CA39" s="595"/>
      <c r="CB39" s="595"/>
      <c r="CC39" s="595"/>
      <c r="CD39" s="595"/>
      <c r="CE39" s="595"/>
      <c r="CF39" s="595"/>
      <c r="CG39" s="595"/>
      <c r="CH39" s="595"/>
      <c r="CI39" s="595"/>
      <c r="CJ39" s="595"/>
      <c r="CK39" s="595"/>
      <c r="CL39" s="595"/>
      <c r="CM39" s="595"/>
      <c r="CN39" s="40"/>
      <c r="CO39" s="594" t="str">
        <f t="shared" si="3"/>
        <v/>
      </c>
      <c r="CP39" s="594"/>
      <c r="CQ39" s="595" t="str">
        <f>IF('各会計、関係団体の財政状況及び健全化判断比率'!BS12="","",'各会計、関係団体の財政状況及び健全化判断比率'!BS12)</f>
        <v/>
      </c>
      <c r="CR39" s="595"/>
      <c r="CS39" s="595"/>
      <c r="CT39" s="595"/>
      <c r="CU39" s="595"/>
      <c r="CV39" s="595"/>
      <c r="CW39" s="595"/>
      <c r="CX39" s="595"/>
      <c r="CY39" s="595"/>
      <c r="CZ39" s="595"/>
      <c r="DA39" s="595"/>
      <c r="DB39" s="595"/>
      <c r="DC39" s="595"/>
      <c r="DD39" s="595"/>
      <c r="DE39" s="595"/>
      <c r="DG39" s="596" t="str">
        <f>IF('各会計、関係団体の財政状況及び健全化判断比率'!BR12="","",'各会計、関係団体の財政状況及び健全化判断比率'!BR12)</f>
        <v/>
      </c>
      <c r="DH39" s="596"/>
      <c r="DI39" s="45"/>
    </row>
    <row r="40" spans="1:113" ht="32.25" customHeight="1" x14ac:dyDescent="0.2">
      <c r="A40" s="40"/>
      <c r="B40" s="67"/>
      <c r="C40" s="594" t="str">
        <f t="shared" si="5"/>
        <v/>
      </c>
      <c r="D40" s="594"/>
      <c r="E40" s="595" t="str">
        <f>IF('各会計、関係団体の財政状況及び健全化判断比率'!B13="","",'各会計、関係団体の財政状況及び健全化判断比率'!B13)</f>
        <v/>
      </c>
      <c r="F40" s="595"/>
      <c r="G40" s="595"/>
      <c r="H40" s="595"/>
      <c r="I40" s="595"/>
      <c r="J40" s="595"/>
      <c r="K40" s="595"/>
      <c r="L40" s="595"/>
      <c r="M40" s="595"/>
      <c r="N40" s="595"/>
      <c r="O40" s="595"/>
      <c r="P40" s="595"/>
      <c r="Q40" s="595"/>
      <c r="R40" s="595"/>
      <c r="S40" s="595"/>
      <c r="T40" s="40"/>
      <c r="U40" s="594" t="str">
        <f t="shared" si="4"/>
        <v/>
      </c>
      <c r="V40" s="594"/>
      <c r="W40" s="595"/>
      <c r="X40" s="595"/>
      <c r="Y40" s="595"/>
      <c r="Z40" s="595"/>
      <c r="AA40" s="595"/>
      <c r="AB40" s="595"/>
      <c r="AC40" s="595"/>
      <c r="AD40" s="595"/>
      <c r="AE40" s="595"/>
      <c r="AF40" s="595"/>
      <c r="AG40" s="595"/>
      <c r="AH40" s="595"/>
      <c r="AI40" s="595"/>
      <c r="AJ40" s="595"/>
      <c r="AK40" s="595"/>
      <c r="AL40" s="40"/>
      <c r="AM40" s="594" t="str">
        <f t="shared" si="0"/>
        <v/>
      </c>
      <c r="AN40" s="594"/>
      <c r="AO40" s="595"/>
      <c r="AP40" s="595"/>
      <c r="AQ40" s="595"/>
      <c r="AR40" s="595"/>
      <c r="AS40" s="595"/>
      <c r="AT40" s="595"/>
      <c r="AU40" s="595"/>
      <c r="AV40" s="595"/>
      <c r="AW40" s="595"/>
      <c r="AX40" s="595"/>
      <c r="AY40" s="595"/>
      <c r="AZ40" s="595"/>
      <c r="BA40" s="595"/>
      <c r="BB40" s="595"/>
      <c r="BC40" s="595"/>
      <c r="BD40" s="40"/>
      <c r="BE40" s="594" t="str">
        <f t="shared" si="1"/>
        <v/>
      </c>
      <c r="BF40" s="594"/>
      <c r="BG40" s="595"/>
      <c r="BH40" s="595"/>
      <c r="BI40" s="595"/>
      <c r="BJ40" s="595"/>
      <c r="BK40" s="595"/>
      <c r="BL40" s="595"/>
      <c r="BM40" s="595"/>
      <c r="BN40" s="595"/>
      <c r="BO40" s="595"/>
      <c r="BP40" s="595"/>
      <c r="BQ40" s="595"/>
      <c r="BR40" s="595"/>
      <c r="BS40" s="595"/>
      <c r="BT40" s="595"/>
      <c r="BU40" s="595"/>
      <c r="BV40" s="40"/>
      <c r="BW40" s="594">
        <f t="shared" si="2"/>
        <v>14</v>
      </c>
      <c r="BX40" s="594"/>
      <c r="BY40" s="595" t="str">
        <f>IF('各会計、関係団体の財政状況及び健全化判断比率'!B74="","",'各会計、関係団体の財政状況及び健全化判断比率'!B74)</f>
        <v>福島県市町村総合事務組合自治会館管理特別会計</v>
      </c>
      <c r="BZ40" s="595"/>
      <c r="CA40" s="595"/>
      <c r="CB40" s="595"/>
      <c r="CC40" s="595"/>
      <c r="CD40" s="595"/>
      <c r="CE40" s="595"/>
      <c r="CF40" s="595"/>
      <c r="CG40" s="595"/>
      <c r="CH40" s="595"/>
      <c r="CI40" s="595"/>
      <c r="CJ40" s="595"/>
      <c r="CK40" s="595"/>
      <c r="CL40" s="595"/>
      <c r="CM40" s="595"/>
      <c r="CN40" s="40"/>
      <c r="CO40" s="594" t="str">
        <f t="shared" si="3"/>
        <v/>
      </c>
      <c r="CP40" s="594"/>
      <c r="CQ40" s="595" t="str">
        <f>IF('各会計、関係団体の財政状況及び健全化判断比率'!BS13="","",'各会計、関係団体の財政状況及び健全化判断比率'!BS13)</f>
        <v/>
      </c>
      <c r="CR40" s="595"/>
      <c r="CS40" s="595"/>
      <c r="CT40" s="595"/>
      <c r="CU40" s="595"/>
      <c r="CV40" s="595"/>
      <c r="CW40" s="595"/>
      <c r="CX40" s="595"/>
      <c r="CY40" s="595"/>
      <c r="CZ40" s="595"/>
      <c r="DA40" s="595"/>
      <c r="DB40" s="595"/>
      <c r="DC40" s="595"/>
      <c r="DD40" s="595"/>
      <c r="DE40" s="595"/>
      <c r="DG40" s="596" t="str">
        <f>IF('各会計、関係団体の財政状況及び健全化判断比率'!BR13="","",'各会計、関係団体の財政状況及び健全化判断比率'!BR13)</f>
        <v/>
      </c>
      <c r="DH40" s="596"/>
      <c r="DI40" s="45"/>
    </row>
    <row r="41" spans="1:113" ht="32.25" customHeight="1" x14ac:dyDescent="0.2">
      <c r="A41" s="40"/>
      <c r="B41" s="67"/>
      <c r="C41" s="594" t="str">
        <f t="shared" si="5"/>
        <v/>
      </c>
      <c r="D41" s="594"/>
      <c r="E41" s="595" t="str">
        <f>IF('各会計、関係団体の財政状況及び健全化判断比率'!B14="","",'各会計、関係団体の財政状況及び健全化判断比率'!B14)</f>
        <v/>
      </c>
      <c r="F41" s="595"/>
      <c r="G41" s="595"/>
      <c r="H41" s="595"/>
      <c r="I41" s="595"/>
      <c r="J41" s="595"/>
      <c r="K41" s="595"/>
      <c r="L41" s="595"/>
      <c r="M41" s="595"/>
      <c r="N41" s="595"/>
      <c r="O41" s="595"/>
      <c r="P41" s="595"/>
      <c r="Q41" s="595"/>
      <c r="R41" s="595"/>
      <c r="S41" s="595"/>
      <c r="T41" s="40"/>
      <c r="U41" s="594" t="str">
        <f t="shared" si="4"/>
        <v/>
      </c>
      <c r="V41" s="594"/>
      <c r="W41" s="595"/>
      <c r="X41" s="595"/>
      <c r="Y41" s="595"/>
      <c r="Z41" s="595"/>
      <c r="AA41" s="595"/>
      <c r="AB41" s="595"/>
      <c r="AC41" s="595"/>
      <c r="AD41" s="595"/>
      <c r="AE41" s="595"/>
      <c r="AF41" s="595"/>
      <c r="AG41" s="595"/>
      <c r="AH41" s="595"/>
      <c r="AI41" s="595"/>
      <c r="AJ41" s="595"/>
      <c r="AK41" s="595"/>
      <c r="AL41" s="40"/>
      <c r="AM41" s="594" t="str">
        <f t="shared" si="0"/>
        <v/>
      </c>
      <c r="AN41" s="594"/>
      <c r="AO41" s="595"/>
      <c r="AP41" s="595"/>
      <c r="AQ41" s="595"/>
      <c r="AR41" s="595"/>
      <c r="AS41" s="595"/>
      <c r="AT41" s="595"/>
      <c r="AU41" s="595"/>
      <c r="AV41" s="595"/>
      <c r="AW41" s="595"/>
      <c r="AX41" s="595"/>
      <c r="AY41" s="595"/>
      <c r="AZ41" s="595"/>
      <c r="BA41" s="595"/>
      <c r="BB41" s="595"/>
      <c r="BC41" s="595"/>
      <c r="BD41" s="40"/>
      <c r="BE41" s="594" t="str">
        <f t="shared" si="1"/>
        <v/>
      </c>
      <c r="BF41" s="594"/>
      <c r="BG41" s="595"/>
      <c r="BH41" s="595"/>
      <c r="BI41" s="595"/>
      <c r="BJ41" s="595"/>
      <c r="BK41" s="595"/>
      <c r="BL41" s="595"/>
      <c r="BM41" s="595"/>
      <c r="BN41" s="595"/>
      <c r="BO41" s="595"/>
      <c r="BP41" s="595"/>
      <c r="BQ41" s="595"/>
      <c r="BR41" s="595"/>
      <c r="BS41" s="595"/>
      <c r="BT41" s="595"/>
      <c r="BU41" s="595"/>
      <c r="BV41" s="40"/>
      <c r="BW41" s="594">
        <f t="shared" si="2"/>
        <v>15</v>
      </c>
      <c r="BX41" s="594"/>
      <c r="BY41" s="595" t="str">
        <f>IF('各会計、関係団体の財政状況及び健全化判断比率'!B75="","",'各会計、関係団体の財政状況及び健全化判断比率'!B75)</f>
        <v>福島県後期高齢者医療広域連合一般会計</v>
      </c>
      <c r="BZ41" s="595"/>
      <c r="CA41" s="595"/>
      <c r="CB41" s="595"/>
      <c r="CC41" s="595"/>
      <c r="CD41" s="595"/>
      <c r="CE41" s="595"/>
      <c r="CF41" s="595"/>
      <c r="CG41" s="595"/>
      <c r="CH41" s="595"/>
      <c r="CI41" s="595"/>
      <c r="CJ41" s="595"/>
      <c r="CK41" s="595"/>
      <c r="CL41" s="595"/>
      <c r="CM41" s="595"/>
      <c r="CN41" s="40"/>
      <c r="CO41" s="594" t="str">
        <f t="shared" si="3"/>
        <v/>
      </c>
      <c r="CP41" s="594"/>
      <c r="CQ41" s="595" t="str">
        <f>IF('各会計、関係団体の財政状況及び健全化判断比率'!BS14="","",'各会計、関係団体の財政状況及び健全化判断比率'!BS14)</f>
        <v/>
      </c>
      <c r="CR41" s="595"/>
      <c r="CS41" s="595"/>
      <c r="CT41" s="595"/>
      <c r="CU41" s="595"/>
      <c r="CV41" s="595"/>
      <c r="CW41" s="595"/>
      <c r="CX41" s="595"/>
      <c r="CY41" s="595"/>
      <c r="CZ41" s="595"/>
      <c r="DA41" s="595"/>
      <c r="DB41" s="595"/>
      <c r="DC41" s="595"/>
      <c r="DD41" s="595"/>
      <c r="DE41" s="595"/>
      <c r="DG41" s="596" t="str">
        <f>IF('各会計、関係団体の財政状況及び健全化判断比率'!BR14="","",'各会計、関係団体の財政状況及び健全化判断比率'!BR14)</f>
        <v/>
      </c>
      <c r="DH41" s="596"/>
      <c r="DI41" s="45"/>
    </row>
    <row r="42" spans="1:113" ht="32.25" customHeight="1" x14ac:dyDescent="0.2">
      <c r="B42" s="67"/>
      <c r="C42" s="594" t="str">
        <f t="shared" si="5"/>
        <v/>
      </c>
      <c r="D42" s="594"/>
      <c r="E42" s="595" t="str">
        <f>IF('各会計、関係団体の財政状況及び健全化判断比率'!B15="","",'各会計、関係団体の財政状況及び健全化判断比率'!B15)</f>
        <v/>
      </c>
      <c r="F42" s="595"/>
      <c r="G42" s="595"/>
      <c r="H42" s="595"/>
      <c r="I42" s="595"/>
      <c r="J42" s="595"/>
      <c r="K42" s="595"/>
      <c r="L42" s="595"/>
      <c r="M42" s="595"/>
      <c r="N42" s="595"/>
      <c r="O42" s="595"/>
      <c r="P42" s="595"/>
      <c r="Q42" s="595"/>
      <c r="R42" s="595"/>
      <c r="S42" s="595"/>
      <c r="T42" s="40"/>
      <c r="U42" s="594" t="str">
        <f t="shared" si="4"/>
        <v/>
      </c>
      <c r="V42" s="594"/>
      <c r="W42" s="595"/>
      <c r="X42" s="595"/>
      <c r="Y42" s="595"/>
      <c r="Z42" s="595"/>
      <c r="AA42" s="595"/>
      <c r="AB42" s="595"/>
      <c r="AC42" s="595"/>
      <c r="AD42" s="595"/>
      <c r="AE42" s="595"/>
      <c r="AF42" s="595"/>
      <c r="AG42" s="595"/>
      <c r="AH42" s="595"/>
      <c r="AI42" s="595"/>
      <c r="AJ42" s="595"/>
      <c r="AK42" s="595"/>
      <c r="AL42" s="40"/>
      <c r="AM42" s="594" t="str">
        <f t="shared" si="0"/>
        <v/>
      </c>
      <c r="AN42" s="594"/>
      <c r="AO42" s="595"/>
      <c r="AP42" s="595"/>
      <c r="AQ42" s="595"/>
      <c r="AR42" s="595"/>
      <c r="AS42" s="595"/>
      <c r="AT42" s="595"/>
      <c r="AU42" s="595"/>
      <c r="AV42" s="595"/>
      <c r="AW42" s="595"/>
      <c r="AX42" s="595"/>
      <c r="AY42" s="595"/>
      <c r="AZ42" s="595"/>
      <c r="BA42" s="595"/>
      <c r="BB42" s="595"/>
      <c r="BC42" s="595"/>
      <c r="BD42" s="40"/>
      <c r="BE42" s="594" t="str">
        <f t="shared" si="1"/>
        <v/>
      </c>
      <c r="BF42" s="594"/>
      <c r="BG42" s="595"/>
      <c r="BH42" s="595"/>
      <c r="BI42" s="595"/>
      <c r="BJ42" s="595"/>
      <c r="BK42" s="595"/>
      <c r="BL42" s="595"/>
      <c r="BM42" s="595"/>
      <c r="BN42" s="595"/>
      <c r="BO42" s="595"/>
      <c r="BP42" s="595"/>
      <c r="BQ42" s="595"/>
      <c r="BR42" s="595"/>
      <c r="BS42" s="595"/>
      <c r="BT42" s="595"/>
      <c r="BU42" s="595"/>
      <c r="BV42" s="40"/>
      <c r="BW42" s="594">
        <f t="shared" si="2"/>
        <v>16</v>
      </c>
      <c r="BX42" s="594"/>
      <c r="BY42" s="595" t="str">
        <f>IF('各会計、関係団体の財政状況及び健全化判断比率'!B76="","",'各会計、関係団体の財政状況及び健全化判断比率'!B76)</f>
        <v>福島県後期高齢者医療広域連合後期高齢者医療特別会計</v>
      </c>
      <c r="BZ42" s="595"/>
      <c r="CA42" s="595"/>
      <c r="CB42" s="595"/>
      <c r="CC42" s="595"/>
      <c r="CD42" s="595"/>
      <c r="CE42" s="595"/>
      <c r="CF42" s="595"/>
      <c r="CG42" s="595"/>
      <c r="CH42" s="595"/>
      <c r="CI42" s="595"/>
      <c r="CJ42" s="595"/>
      <c r="CK42" s="595"/>
      <c r="CL42" s="595"/>
      <c r="CM42" s="595"/>
      <c r="CN42" s="40"/>
      <c r="CO42" s="594" t="str">
        <f t="shared" si="3"/>
        <v/>
      </c>
      <c r="CP42" s="594"/>
      <c r="CQ42" s="595" t="str">
        <f>IF('各会計、関係団体の財政状況及び健全化判断比率'!BS15="","",'各会計、関係団体の財政状況及び健全化判断比率'!BS15)</f>
        <v/>
      </c>
      <c r="CR42" s="595"/>
      <c r="CS42" s="595"/>
      <c r="CT42" s="595"/>
      <c r="CU42" s="595"/>
      <c r="CV42" s="595"/>
      <c r="CW42" s="595"/>
      <c r="CX42" s="595"/>
      <c r="CY42" s="595"/>
      <c r="CZ42" s="595"/>
      <c r="DA42" s="595"/>
      <c r="DB42" s="595"/>
      <c r="DC42" s="595"/>
      <c r="DD42" s="595"/>
      <c r="DE42" s="595"/>
      <c r="DG42" s="596" t="str">
        <f>IF('各会計、関係団体の財政状況及び健全化判断比率'!BR15="","",'各会計、関係団体の財政状況及び健全化判断比率'!BR15)</f>
        <v/>
      </c>
      <c r="DH42" s="596"/>
      <c r="DI42" s="45"/>
    </row>
    <row r="43" spans="1:113" ht="32.25" customHeight="1" x14ac:dyDescent="0.2">
      <c r="B43" s="67"/>
      <c r="C43" s="594" t="str">
        <f t="shared" si="5"/>
        <v/>
      </c>
      <c r="D43" s="594"/>
      <c r="E43" s="595" t="str">
        <f>IF('各会計、関係団体の財政状況及び健全化判断比率'!B16="","",'各会計、関係団体の財政状況及び健全化判断比率'!B16)</f>
        <v/>
      </c>
      <c r="F43" s="595"/>
      <c r="G43" s="595"/>
      <c r="H43" s="595"/>
      <c r="I43" s="595"/>
      <c r="J43" s="595"/>
      <c r="K43" s="595"/>
      <c r="L43" s="595"/>
      <c r="M43" s="595"/>
      <c r="N43" s="595"/>
      <c r="O43" s="595"/>
      <c r="P43" s="595"/>
      <c r="Q43" s="595"/>
      <c r="R43" s="595"/>
      <c r="S43" s="595"/>
      <c r="T43" s="40"/>
      <c r="U43" s="594" t="str">
        <f t="shared" si="4"/>
        <v/>
      </c>
      <c r="V43" s="594"/>
      <c r="W43" s="595"/>
      <c r="X43" s="595"/>
      <c r="Y43" s="595"/>
      <c r="Z43" s="595"/>
      <c r="AA43" s="595"/>
      <c r="AB43" s="595"/>
      <c r="AC43" s="595"/>
      <c r="AD43" s="595"/>
      <c r="AE43" s="595"/>
      <c r="AF43" s="595"/>
      <c r="AG43" s="595"/>
      <c r="AH43" s="595"/>
      <c r="AI43" s="595"/>
      <c r="AJ43" s="595"/>
      <c r="AK43" s="595"/>
      <c r="AL43" s="40"/>
      <c r="AM43" s="594" t="str">
        <f t="shared" si="0"/>
        <v/>
      </c>
      <c r="AN43" s="594"/>
      <c r="AO43" s="595"/>
      <c r="AP43" s="595"/>
      <c r="AQ43" s="595"/>
      <c r="AR43" s="595"/>
      <c r="AS43" s="595"/>
      <c r="AT43" s="595"/>
      <c r="AU43" s="595"/>
      <c r="AV43" s="595"/>
      <c r="AW43" s="595"/>
      <c r="AX43" s="595"/>
      <c r="AY43" s="595"/>
      <c r="AZ43" s="595"/>
      <c r="BA43" s="595"/>
      <c r="BB43" s="595"/>
      <c r="BC43" s="595"/>
      <c r="BD43" s="40"/>
      <c r="BE43" s="594" t="str">
        <f t="shared" si="1"/>
        <v/>
      </c>
      <c r="BF43" s="594"/>
      <c r="BG43" s="595"/>
      <c r="BH43" s="595"/>
      <c r="BI43" s="595"/>
      <c r="BJ43" s="595"/>
      <c r="BK43" s="595"/>
      <c r="BL43" s="595"/>
      <c r="BM43" s="595"/>
      <c r="BN43" s="595"/>
      <c r="BO43" s="595"/>
      <c r="BP43" s="595"/>
      <c r="BQ43" s="595"/>
      <c r="BR43" s="595"/>
      <c r="BS43" s="595"/>
      <c r="BT43" s="595"/>
      <c r="BU43" s="595"/>
      <c r="BV43" s="40"/>
      <c r="BW43" s="594" t="str">
        <f t="shared" si="2"/>
        <v/>
      </c>
      <c r="BX43" s="594"/>
      <c r="BY43" s="595" t="str">
        <f>IF('各会計、関係団体の財政状況及び健全化判断比率'!B77="","",'各会計、関係団体の財政状況及び健全化判断比率'!B77)</f>
        <v/>
      </c>
      <c r="BZ43" s="595"/>
      <c r="CA43" s="595"/>
      <c r="CB43" s="595"/>
      <c r="CC43" s="595"/>
      <c r="CD43" s="595"/>
      <c r="CE43" s="595"/>
      <c r="CF43" s="595"/>
      <c r="CG43" s="595"/>
      <c r="CH43" s="595"/>
      <c r="CI43" s="595"/>
      <c r="CJ43" s="595"/>
      <c r="CK43" s="595"/>
      <c r="CL43" s="595"/>
      <c r="CM43" s="595"/>
      <c r="CN43" s="40"/>
      <c r="CO43" s="594" t="str">
        <f t="shared" si="3"/>
        <v/>
      </c>
      <c r="CP43" s="594"/>
      <c r="CQ43" s="595" t="str">
        <f>IF('各会計、関係団体の財政状況及び健全化判断比率'!BS16="","",'各会計、関係団体の財政状況及び健全化判断比率'!BS16)</f>
        <v/>
      </c>
      <c r="CR43" s="595"/>
      <c r="CS43" s="595"/>
      <c r="CT43" s="595"/>
      <c r="CU43" s="595"/>
      <c r="CV43" s="595"/>
      <c r="CW43" s="595"/>
      <c r="CX43" s="595"/>
      <c r="CY43" s="595"/>
      <c r="CZ43" s="595"/>
      <c r="DA43" s="595"/>
      <c r="DB43" s="595"/>
      <c r="DC43" s="595"/>
      <c r="DD43" s="595"/>
      <c r="DE43" s="595"/>
      <c r="DG43" s="596" t="str">
        <f>IF('各会計、関係団体の財政状況及び健全化判断比率'!BR16="","",'各会計、関係団体の財政状況及び健全化判断比率'!BR16)</f>
        <v/>
      </c>
      <c r="DH43" s="596"/>
      <c r="DI43" s="45"/>
    </row>
    <row r="44" spans="1:113" ht="13.5" customHeight="1" thickBot="1" x14ac:dyDescent="0.25">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2"/>
    <row r="46" spans="1:113" x14ac:dyDescent="0.2">
      <c r="B46" s="39" t="s">
        <v>134</v>
      </c>
      <c r="E46" s="597" t="s">
        <v>135</v>
      </c>
      <c r="F46" s="597"/>
      <c r="G46" s="597"/>
      <c r="H46" s="597"/>
      <c r="I46" s="597"/>
      <c r="J46" s="597"/>
      <c r="K46" s="597"/>
      <c r="L46" s="597"/>
      <c r="M46" s="597"/>
      <c r="N46" s="597"/>
      <c r="O46" s="597"/>
      <c r="P46" s="597"/>
      <c r="Q46" s="597"/>
      <c r="R46" s="597"/>
      <c r="S46" s="597"/>
      <c r="T46" s="597"/>
      <c r="U46" s="597"/>
      <c r="V46" s="597"/>
      <c r="W46" s="597"/>
      <c r="X46" s="597"/>
      <c r="Y46" s="597"/>
      <c r="Z46" s="597"/>
      <c r="AA46" s="597"/>
      <c r="AB46" s="597"/>
      <c r="AC46" s="597"/>
      <c r="AD46" s="597"/>
      <c r="AE46" s="597"/>
      <c r="AF46" s="597"/>
      <c r="AG46" s="597"/>
      <c r="AH46" s="597"/>
      <c r="AI46" s="597"/>
      <c r="AJ46" s="597"/>
      <c r="AK46" s="597"/>
      <c r="AL46" s="597"/>
      <c r="AM46" s="597"/>
      <c r="AN46" s="597"/>
      <c r="AO46" s="597"/>
      <c r="AP46" s="597"/>
      <c r="AQ46" s="597"/>
      <c r="AR46" s="597"/>
      <c r="AS46" s="597"/>
      <c r="AT46" s="597"/>
      <c r="AU46" s="597"/>
      <c r="AV46" s="597"/>
      <c r="AW46" s="597"/>
      <c r="AX46" s="597"/>
      <c r="AY46" s="597"/>
      <c r="AZ46" s="597"/>
      <c r="BA46" s="597"/>
      <c r="BB46" s="597"/>
      <c r="BC46" s="597"/>
      <c r="BD46" s="597"/>
      <c r="BE46" s="597"/>
      <c r="BF46" s="597"/>
      <c r="BG46" s="597"/>
      <c r="BH46" s="597"/>
      <c r="BI46" s="597"/>
      <c r="BJ46" s="597"/>
      <c r="BK46" s="597"/>
      <c r="BL46" s="597"/>
      <c r="BM46" s="597"/>
      <c r="BN46" s="597"/>
      <c r="BO46" s="597"/>
      <c r="BP46" s="597"/>
      <c r="BQ46" s="597"/>
      <c r="BR46" s="597"/>
      <c r="BS46" s="597"/>
      <c r="BT46" s="597"/>
      <c r="BU46" s="597"/>
      <c r="BV46" s="597"/>
      <c r="BW46" s="597"/>
      <c r="BX46" s="597"/>
      <c r="BY46" s="597"/>
      <c r="BZ46" s="597"/>
      <c r="CA46" s="597"/>
      <c r="CB46" s="597"/>
      <c r="CC46" s="597"/>
      <c r="CD46" s="597"/>
      <c r="CE46" s="597"/>
      <c r="CF46" s="597"/>
      <c r="CG46" s="597"/>
      <c r="CH46" s="597"/>
      <c r="CI46" s="597"/>
      <c r="CJ46" s="597"/>
      <c r="CK46" s="597"/>
      <c r="CL46" s="597"/>
      <c r="CM46" s="597"/>
      <c r="CN46" s="597"/>
      <c r="CO46" s="597"/>
      <c r="CP46" s="597"/>
      <c r="CQ46" s="597"/>
      <c r="CR46" s="597"/>
      <c r="CS46" s="597"/>
      <c r="CT46" s="597"/>
      <c r="CU46" s="597"/>
      <c r="CV46" s="597"/>
      <c r="CW46" s="597"/>
      <c r="CX46" s="597"/>
      <c r="CY46" s="597"/>
      <c r="CZ46" s="597"/>
      <c r="DA46" s="597"/>
      <c r="DB46" s="597"/>
      <c r="DC46" s="597"/>
      <c r="DD46" s="597"/>
      <c r="DE46" s="597"/>
      <c r="DF46" s="597"/>
      <c r="DG46" s="597"/>
      <c r="DH46" s="597"/>
      <c r="DI46" s="597"/>
    </row>
    <row r="47" spans="1:113" x14ac:dyDescent="0.2">
      <c r="E47" s="597" t="s">
        <v>136</v>
      </c>
      <c r="F47" s="597"/>
      <c r="G47" s="597"/>
      <c r="H47" s="597"/>
      <c r="I47" s="597"/>
      <c r="J47" s="597"/>
      <c r="K47" s="597"/>
      <c r="L47" s="597"/>
      <c r="M47" s="597"/>
      <c r="N47" s="597"/>
      <c r="O47" s="597"/>
      <c r="P47" s="597"/>
      <c r="Q47" s="597"/>
      <c r="R47" s="597"/>
      <c r="S47" s="597"/>
      <c r="T47" s="597"/>
      <c r="U47" s="597"/>
      <c r="V47" s="597"/>
      <c r="W47" s="597"/>
      <c r="X47" s="597"/>
      <c r="Y47" s="597"/>
      <c r="Z47" s="597"/>
      <c r="AA47" s="597"/>
      <c r="AB47" s="597"/>
      <c r="AC47" s="597"/>
      <c r="AD47" s="597"/>
      <c r="AE47" s="597"/>
      <c r="AF47" s="597"/>
      <c r="AG47" s="597"/>
      <c r="AH47" s="597"/>
      <c r="AI47" s="597"/>
      <c r="AJ47" s="597"/>
      <c r="AK47" s="597"/>
      <c r="AL47" s="597"/>
      <c r="AM47" s="597"/>
      <c r="AN47" s="597"/>
      <c r="AO47" s="597"/>
      <c r="AP47" s="597"/>
      <c r="AQ47" s="597"/>
      <c r="AR47" s="597"/>
      <c r="AS47" s="597"/>
      <c r="AT47" s="597"/>
      <c r="AU47" s="597"/>
      <c r="AV47" s="597"/>
      <c r="AW47" s="597"/>
      <c r="AX47" s="597"/>
      <c r="AY47" s="597"/>
      <c r="AZ47" s="597"/>
      <c r="BA47" s="597"/>
      <c r="BB47" s="597"/>
      <c r="BC47" s="597"/>
      <c r="BD47" s="597"/>
      <c r="BE47" s="597"/>
      <c r="BF47" s="597"/>
      <c r="BG47" s="597"/>
      <c r="BH47" s="597"/>
      <c r="BI47" s="597"/>
      <c r="BJ47" s="597"/>
      <c r="BK47" s="597"/>
      <c r="BL47" s="597"/>
      <c r="BM47" s="597"/>
      <c r="BN47" s="597"/>
      <c r="BO47" s="597"/>
      <c r="BP47" s="597"/>
      <c r="BQ47" s="597"/>
      <c r="BR47" s="597"/>
      <c r="BS47" s="597"/>
      <c r="BT47" s="597"/>
      <c r="BU47" s="597"/>
      <c r="BV47" s="597"/>
      <c r="BW47" s="597"/>
      <c r="BX47" s="597"/>
      <c r="BY47" s="597"/>
      <c r="BZ47" s="597"/>
      <c r="CA47" s="597"/>
      <c r="CB47" s="597"/>
      <c r="CC47" s="597"/>
      <c r="CD47" s="597"/>
      <c r="CE47" s="597"/>
      <c r="CF47" s="597"/>
      <c r="CG47" s="597"/>
      <c r="CH47" s="597"/>
      <c r="CI47" s="597"/>
      <c r="CJ47" s="597"/>
      <c r="CK47" s="597"/>
      <c r="CL47" s="597"/>
      <c r="CM47" s="597"/>
      <c r="CN47" s="597"/>
      <c r="CO47" s="597"/>
      <c r="CP47" s="597"/>
      <c r="CQ47" s="597"/>
      <c r="CR47" s="597"/>
      <c r="CS47" s="597"/>
      <c r="CT47" s="597"/>
      <c r="CU47" s="597"/>
      <c r="CV47" s="597"/>
      <c r="CW47" s="597"/>
      <c r="CX47" s="597"/>
      <c r="CY47" s="597"/>
      <c r="CZ47" s="597"/>
      <c r="DA47" s="597"/>
      <c r="DB47" s="597"/>
      <c r="DC47" s="597"/>
      <c r="DD47" s="597"/>
      <c r="DE47" s="597"/>
      <c r="DF47" s="597"/>
      <c r="DG47" s="597"/>
      <c r="DH47" s="597"/>
      <c r="DI47" s="597"/>
    </row>
    <row r="48" spans="1:113" x14ac:dyDescent="0.2">
      <c r="E48" s="597" t="s">
        <v>137</v>
      </c>
      <c r="F48" s="597"/>
      <c r="G48" s="597"/>
      <c r="H48" s="597"/>
      <c r="I48" s="597"/>
      <c r="J48" s="597"/>
      <c r="K48" s="597"/>
      <c r="L48" s="597"/>
      <c r="M48" s="597"/>
      <c r="N48" s="597"/>
      <c r="O48" s="597"/>
      <c r="P48" s="597"/>
      <c r="Q48" s="597"/>
      <c r="R48" s="597"/>
      <c r="S48" s="597"/>
      <c r="T48" s="597"/>
      <c r="U48" s="597"/>
      <c r="V48" s="597"/>
      <c r="W48" s="597"/>
      <c r="X48" s="597"/>
      <c r="Y48" s="597"/>
      <c r="Z48" s="597"/>
      <c r="AA48" s="597"/>
      <c r="AB48" s="597"/>
      <c r="AC48" s="597"/>
      <c r="AD48" s="597"/>
      <c r="AE48" s="597"/>
      <c r="AF48" s="597"/>
      <c r="AG48" s="597"/>
      <c r="AH48" s="597"/>
      <c r="AI48" s="597"/>
      <c r="AJ48" s="597"/>
      <c r="AK48" s="597"/>
      <c r="AL48" s="597"/>
      <c r="AM48" s="597"/>
      <c r="AN48" s="597"/>
      <c r="AO48" s="597"/>
      <c r="AP48" s="597"/>
      <c r="AQ48" s="597"/>
      <c r="AR48" s="597"/>
      <c r="AS48" s="597"/>
      <c r="AT48" s="597"/>
      <c r="AU48" s="597"/>
      <c r="AV48" s="597"/>
      <c r="AW48" s="597"/>
      <c r="AX48" s="597"/>
      <c r="AY48" s="597"/>
      <c r="AZ48" s="597"/>
      <c r="BA48" s="597"/>
      <c r="BB48" s="597"/>
      <c r="BC48" s="597"/>
      <c r="BD48" s="597"/>
      <c r="BE48" s="597"/>
      <c r="BF48" s="597"/>
      <c r="BG48" s="597"/>
      <c r="BH48" s="597"/>
      <c r="BI48" s="597"/>
      <c r="BJ48" s="597"/>
      <c r="BK48" s="597"/>
      <c r="BL48" s="597"/>
      <c r="BM48" s="597"/>
      <c r="BN48" s="597"/>
      <c r="BO48" s="597"/>
      <c r="BP48" s="597"/>
      <c r="BQ48" s="597"/>
      <c r="BR48" s="597"/>
      <c r="BS48" s="597"/>
      <c r="BT48" s="597"/>
      <c r="BU48" s="597"/>
      <c r="BV48" s="597"/>
      <c r="BW48" s="597"/>
      <c r="BX48" s="597"/>
      <c r="BY48" s="597"/>
      <c r="BZ48" s="597"/>
      <c r="CA48" s="597"/>
      <c r="CB48" s="597"/>
      <c r="CC48" s="597"/>
      <c r="CD48" s="597"/>
      <c r="CE48" s="597"/>
      <c r="CF48" s="597"/>
      <c r="CG48" s="597"/>
      <c r="CH48" s="597"/>
      <c r="CI48" s="597"/>
      <c r="CJ48" s="597"/>
      <c r="CK48" s="597"/>
      <c r="CL48" s="597"/>
      <c r="CM48" s="597"/>
      <c r="CN48" s="597"/>
      <c r="CO48" s="597"/>
      <c r="CP48" s="597"/>
      <c r="CQ48" s="597"/>
      <c r="CR48" s="597"/>
      <c r="CS48" s="597"/>
      <c r="CT48" s="597"/>
      <c r="CU48" s="597"/>
      <c r="CV48" s="597"/>
      <c r="CW48" s="597"/>
      <c r="CX48" s="597"/>
      <c r="CY48" s="597"/>
      <c r="CZ48" s="597"/>
      <c r="DA48" s="597"/>
      <c r="DB48" s="597"/>
      <c r="DC48" s="597"/>
      <c r="DD48" s="597"/>
      <c r="DE48" s="597"/>
      <c r="DF48" s="597"/>
      <c r="DG48" s="597"/>
      <c r="DH48" s="597"/>
      <c r="DI48" s="597"/>
    </row>
    <row r="49" spans="5:113" x14ac:dyDescent="0.2">
      <c r="E49" s="598" t="s">
        <v>138</v>
      </c>
      <c r="F49" s="598"/>
      <c r="G49" s="598"/>
      <c r="H49" s="598"/>
      <c r="I49" s="598"/>
      <c r="J49" s="598"/>
      <c r="K49" s="598"/>
      <c r="L49" s="598"/>
      <c r="M49" s="598"/>
      <c r="N49" s="598"/>
      <c r="O49" s="598"/>
      <c r="P49" s="598"/>
      <c r="Q49" s="598"/>
      <c r="R49" s="598"/>
      <c r="S49" s="598"/>
      <c r="T49" s="598"/>
      <c r="U49" s="598"/>
      <c r="V49" s="598"/>
      <c r="W49" s="598"/>
      <c r="X49" s="598"/>
      <c r="Y49" s="598"/>
      <c r="Z49" s="598"/>
      <c r="AA49" s="598"/>
      <c r="AB49" s="598"/>
      <c r="AC49" s="598"/>
      <c r="AD49" s="598"/>
      <c r="AE49" s="598"/>
      <c r="AF49" s="598"/>
      <c r="AG49" s="598"/>
      <c r="AH49" s="598"/>
      <c r="AI49" s="598"/>
      <c r="AJ49" s="598"/>
      <c r="AK49" s="598"/>
      <c r="AL49" s="598"/>
      <c r="AM49" s="598"/>
      <c r="AN49" s="598"/>
      <c r="AO49" s="598"/>
      <c r="AP49" s="598"/>
      <c r="AQ49" s="598"/>
      <c r="AR49" s="598"/>
      <c r="AS49" s="598"/>
      <c r="AT49" s="598"/>
      <c r="AU49" s="598"/>
      <c r="AV49" s="598"/>
      <c r="AW49" s="598"/>
      <c r="AX49" s="598"/>
      <c r="AY49" s="598"/>
      <c r="AZ49" s="598"/>
      <c r="BA49" s="598"/>
      <c r="BB49" s="598"/>
      <c r="BC49" s="598"/>
      <c r="BD49" s="598"/>
      <c r="BE49" s="598"/>
      <c r="BF49" s="598"/>
      <c r="BG49" s="598"/>
      <c r="BH49" s="598"/>
      <c r="BI49" s="598"/>
      <c r="BJ49" s="598"/>
      <c r="BK49" s="598"/>
      <c r="BL49" s="598"/>
      <c r="BM49" s="598"/>
      <c r="BN49" s="598"/>
      <c r="BO49" s="598"/>
      <c r="BP49" s="598"/>
      <c r="BQ49" s="598"/>
      <c r="BR49" s="598"/>
      <c r="BS49" s="598"/>
      <c r="BT49" s="598"/>
      <c r="BU49" s="598"/>
      <c r="BV49" s="598"/>
      <c r="BW49" s="598"/>
      <c r="BX49" s="598"/>
      <c r="BY49" s="598"/>
      <c r="BZ49" s="598"/>
      <c r="CA49" s="598"/>
      <c r="CB49" s="598"/>
      <c r="CC49" s="598"/>
      <c r="CD49" s="598"/>
      <c r="CE49" s="598"/>
      <c r="CF49" s="598"/>
      <c r="CG49" s="598"/>
      <c r="CH49" s="598"/>
      <c r="CI49" s="598"/>
      <c r="CJ49" s="598"/>
      <c r="CK49" s="598"/>
      <c r="CL49" s="598"/>
      <c r="CM49" s="598"/>
      <c r="CN49" s="598"/>
      <c r="CO49" s="598"/>
      <c r="CP49" s="598"/>
      <c r="CQ49" s="598"/>
      <c r="CR49" s="598"/>
      <c r="CS49" s="598"/>
      <c r="CT49" s="598"/>
      <c r="CU49" s="598"/>
      <c r="CV49" s="598"/>
      <c r="CW49" s="598"/>
      <c r="CX49" s="598"/>
      <c r="CY49" s="598"/>
      <c r="CZ49" s="598"/>
      <c r="DA49" s="598"/>
      <c r="DB49" s="598"/>
      <c r="DC49" s="598"/>
      <c r="DD49" s="598"/>
      <c r="DE49" s="598"/>
      <c r="DF49" s="598"/>
      <c r="DG49" s="598"/>
      <c r="DH49" s="598"/>
      <c r="DI49" s="598"/>
    </row>
    <row r="50" spans="5:113" x14ac:dyDescent="0.2">
      <c r="E50" s="597" t="s">
        <v>139</v>
      </c>
      <c r="F50" s="597"/>
      <c r="G50" s="597"/>
      <c r="H50" s="597"/>
      <c r="I50" s="597"/>
      <c r="J50" s="597"/>
      <c r="K50" s="597"/>
      <c r="L50" s="597"/>
      <c r="M50" s="597"/>
      <c r="N50" s="597"/>
      <c r="O50" s="597"/>
      <c r="P50" s="597"/>
      <c r="Q50" s="597"/>
      <c r="R50" s="597"/>
      <c r="S50" s="597"/>
      <c r="T50" s="597"/>
      <c r="U50" s="597"/>
      <c r="V50" s="597"/>
      <c r="W50" s="597"/>
      <c r="X50" s="597"/>
      <c r="Y50" s="597"/>
      <c r="Z50" s="597"/>
      <c r="AA50" s="597"/>
      <c r="AB50" s="597"/>
      <c r="AC50" s="597"/>
      <c r="AD50" s="597"/>
      <c r="AE50" s="597"/>
      <c r="AF50" s="597"/>
      <c r="AG50" s="597"/>
      <c r="AH50" s="597"/>
      <c r="AI50" s="597"/>
      <c r="AJ50" s="597"/>
      <c r="AK50" s="597"/>
      <c r="AL50" s="597"/>
      <c r="AM50" s="597"/>
      <c r="AN50" s="597"/>
      <c r="AO50" s="597"/>
      <c r="AP50" s="597"/>
      <c r="AQ50" s="597"/>
      <c r="AR50" s="597"/>
      <c r="AS50" s="597"/>
      <c r="AT50" s="597"/>
      <c r="AU50" s="597"/>
      <c r="AV50" s="597"/>
      <c r="AW50" s="597"/>
      <c r="AX50" s="597"/>
      <c r="AY50" s="597"/>
      <c r="AZ50" s="597"/>
      <c r="BA50" s="597"/>
      <c r="BB50" s="597"/>
      <c r="BC50" s="597"/>
      <c r="BD50" s="597"/>
      <c r="BE50" s="597"/>
      <c r="BF50" s="597"/>
      <c r="BG50" s="597"/>
      <c r="BH50" s="597"/>
      <c r="BI50" s="597"/>
      <c r="BJ50" s="597"/>
      <c r="BK50" s="597"/>
      <c r="BL50" s="597"/>
      <c r="BM50" s="597"/>
      <c r="BN50" s="597"/>
      <c r="BO50" s="597"/>
      <c r="BP50" s="597"/>
      <c r="BQ50" s="597"/>
      <c r="BR50" s="597"/>
      <c r="BS50" s="597"/>
      <c r="BT50" s="597"/>
      <c r="BU50" s="597"/>
      <c r="BV50" s="597"/>
      <c r="BW50" s="597"/>
      <c r="BX50" s="597"/>
      <c r="BY50" s="597"/>
      <c r="BZ50" s="597"/>
      <c r="CA50" s="597"/>
      <c r="CB50" s="597"/>
      <c r="CC50" s="597"/>
      <c r="CD50" s="597"/>
      <c r="CE50" s="597"/>
      <c r="CF50" s="597"/>
      <c r="CG50" s="597"/>
      <c r="CH50" s="597"/>
      <c r="CI50" s="597"/>
      <c r="CJ50" s="597"/>
      <c r="CK50" s="597"/>
      <c r="CL50" s="597"/>
      <c r="CM50" s="597"/>
      <c r="CN50" s="597"/>
      <c r="CO50" s="597"/>
      <c r="CP50" s="597"/>
      <c r="CQ50" s="597"/>
      <c r="CR50" s="597"/>
      <c r="CS50" s="597"/>
      <c r="CT50" s="597"/>
      <c r="CU50" s="597"/>
      <c r="CV50" s="597"/>
      <c r="CW50" s="597"/>
      <c r="CX50" s="597"/>
      <c r="CY50" s="597"/>
      <c r="CZ50" s="597"/>
      <c r="DA50" s="597"/>
      <c r="DB50" s="597"/>
      <c r="DC50" s="597"/>
      <c r="DD50" s="597"/>
      <c r="DE50" s="597"/>
      <c r="DF50" s="597"/>
      <c r="DG50" s="597"/>
      <c r="DH50" s="597"/>
      <c r="DI50" s="597"/>
    </row>
    <row r="51" spans="5:113" x14ac:dyDescent="0.2">
      <c r="E51" s="597" t="s">
        <v>140</v>
      </c>
      <c r="F51" s="597"/>
      <c r="G51" s="597"/>
      <c r="H51" s="597"/>
      <c r="I51" s="597"/>
      <c r="J51" s="597"/>
      <c r="K51" s="597"/>
      <c r="L51" s="597"/>
      <c r="M51" s="597"/>
      <c r="N51" s="597"/>
      <c r="O51" s="597"/>
      <c r="P51" s="597"/>
      <c r="Q51" s="597"/>
      <c r="R51" s="597"/>
      <c r="S51" s="597"/>
      <c r="T51" s="597"/>
      <c r="U51" s="597"/>
      <c r="V51" s="597"/>
      <c r="W51" s="597"/>
      <c r="X51" s="597"/>
      <c r="Y51" s="597"/>
      <c r="Z51" s="597"/>
      <c r="AA51" s="597"/>
      <c r="AB51" s="597"/>
      <c r="AC51" s="597"/>
      <c r="AD51" s="597"/>
      <c r="AE51" s="597"/>
      <c r="AF51" s="597"/>
      <c r="AG51" s="597"/>
      <c r="AH51" s="597"/>
      <c r="AI51" s="597"/>
      <c r="AJ51" s="597"/>
      <c r="AK51" s="597"/>
      <c r="AL51" s="597"/>
      <c r="AM51" s="597"/>
      <c r="AN51" s="597"/>
      <c r="AO51" s="597"/>
      <c r="AP51" s="597"/>
      <c r="AQ51" s="597"/>
      <c r="AR51" s="597"/>
      <c r="AS51" s="597"/>
      <c r="AT51" s="597"/>
      <c r="AU51" s="597"/>
      <c r="AV51" s="597"/>
      <c r="AW51" s="597"/>
      <c r="AX51" s="597"/>
      <c r="AY51" s="597"/>
      <c r="AZ51" s="597"/>
      <c r="BA51" s="597"/>
      <c r="BB51" s="597"/>
      <c r="BC51" s="597"/>
      <c r="BD51" s="597"/>
      <c r="BE51" s="597"/>
      <c r="BF51" s="597"/>
      <c r="BG51" s="597"/>
      <c r="BH51" s="597"/>
      <c r="BI51" s="597"/>
      <c r="BJ51" s="597"/>
      <c r="BK51" s="597"/>
      <c r="BL51" s="597"/>
      <c r="BM51" s="597"/>
      <c r="BN51" s="597"/>
      <c r="BO51" s="597"/>
      <c r="BP51" s="597"/>
      <c r="BQ51" s="597"/>
      <c r="BR51" s="597"/>
      <c r="BS51" s="597"/>
      <c r="BT51" s="597"/>
      <c r="BU51" s="597"/>
      <c r="BV51" s="597"/>
      <c r="BW51" s="597"/>
      <c r="BX51" s="597"/>
      <c r="BY51" s="597"/>
      <c r="BZ51" s="597"/>
      <c r="CA51" s="597"/>
      <c r="CB51" s="597"/>
      <c r="CC51" s="597"/>
      <c r="CD51" s="597"/>
      <c r="CE51" s="597"/>
      <c r="CF51" s="597"/>
      <c r="CG51" s="597"/>
      <c r="CH51" s="597"/>
      <c r="CI51" s="597"/>
      <c r="CJ51" s="597"/>
      <c r="CK51" s="597"/>
      <c r="CL51" s="597"/>
      <c r="CM51" s="597"/>
      <c r="CN51" s="597"/>
      <c r="CO51" s="597"/>
      <c r="CP51" s="597"/>
      <c r="CQ51" s="597"/>
      <c r="CR51" s="597"/>
      <c r="CS51" s="597"/>
      <c r="CT51" s="597"/>
      <c r="CU51" s="597"/>
      <c r="CV51" s="597"/>
      <c r="CW51" s="597"/>
      <c r="CX51" s="597"/>
      <c r="CY51" s="597"/>
      <c r="CZ51" s="597"/>
      <c r="DA51" s="597"/>
      <c r="DB51" s="597"/>
      <c r="DC51" s="597"/>
      <c r="DD51" s="597"/>
      <c r="DE51" s="597"/>
      <c r="DF51" s="597"/>
      <c r="DG51" s="597"/>
      <c r="DH51" s="597"/>
      <c r="DI51" s="597"/>
    </row>
    <row r="52" spans="5:113" x14ac:dyDescent="0.2">
      <c r="E52" s="597" t="s">
        <v>141</v>
      </c>
      <c r="F52" s="597"/>
      <c r="G52" s="597"/>
      <c r="H52" s="597"/>
      <c r="I52" s="597"/>
      <c r="J52" s="597"/>
      <c r="K52" s="597"/>
      <c r="L52" s="597"/>
      <c r="M52" s="597"/>
      <c r="N52" s="597"/>
      <c r="O52" s="597"/>
      <c r="P52" s="597"/>
      <c r="Q52" s="597"/>
      <c r="R52" s="597"/>
      <c r="S52" s="597"/>
      <c r="T52" s="597"/>
      <c r="U52" s="597"/>
      <c r="V52" s="597"/>
      <c r="W52" s="597"/>
      <c r="X52" s="597"/>
      <c r="Y52" s="597"/>
      <c r="Z52" s="597"/>
      <c r="AA52" s="597"/>
      <c r="AB52" s="597"/>
      <c r="AC52" s="597"/>
      <c r="AD52" s="597"/>
      <c r="AE52" s="597"/>
      <c r="AF52" s="597"/>
      <c r="AG52" s="597"/>
      <c r="AH52" s="597"/>
      <c r="AI52" s="597"/>
      <c r="AJ52" s="597"/>
      <c r="AK52" s="597"/>
      <c r="AL52" s="597"/>
      <c r="AM52" s="597"/>
      <c r="AN52" s="597"/>
      <c r="AO52" s="597"/>
      <c r="AP52" s="597"/>
      <c r="AQ52" s="597"/>
      <c r="AR52" s="597"/>
      <c r="AS52" s="597"/>
      <c r="AT52" s="597"/>
      <c r="AU52" s="597"/>
      <c r="AV52" s="597"/>
      <c r="AW52" s="597"/>
      <c r="AX52" s="597"/>
      <c r="AY52" s="597"/>
      <c r="AZ52" s="597"/>
      <c r="BA52" s="597"/>
      <c r="BB52" s="597"/>
      <c r="BC52" s="597"/>
      <c r="BD52" s="597"/>
      <c r="BE52" s="597"/>
      <c r="BF52" s="597"/>
      <c r="BG52" s="597"/>
      <c r="BH52" s="597"/>
      <c r="BI52" s="597"/>
      <c r="BJ52" s="597"/>
      <c r="BK52" s="597"/>
      <c r="BL52" s="597"/>
      <c r="BM52" s="597"/>
      <c r="BN52" s="597"/>
      <c r="BO52" s="597"/>
      <c r="BP52" s="597"/>
      <c r="BQ52" s="597"/>
      <c r="BR52" s="597"/>
      <c r="BS52" s="597"/>
      <c r="BT52" s="597"/>
      <c r="BU52" s="597"/>
      <c r="BV52" s="597"/>
      <c r="BW52" s="597"/>
      <c r="BX52" s="597"/>
      <c r="BY52" s="597"/>
      <c r="BZ52" s="597"/>
      <c r="CA52" s="597"/>
      <c r="CB52" s="597"/>
      <c r="CC52" s="597"/>
      <c r="CD52" s="597"/>
      <c r="CE52" s="597"/>
      <c r="CF52" s="597"/>
      <c r="CG52" s="597"/>
      <c r="CH52" s="597"/>
      <c r="CI52" s="597"/>
      <c r="CJ52" s="597"/>
      <c r="CK52" s="597"/>
      <c r="CL52" s="597"/>
      <c r="CM52" s="597"/>
      <c r="CN52" s="597"/>
      <c r="CO52" s="597"/>
      <c r="CP52" s="597"/>
      <c r="CQ52" s="597"/>
      <c r="CR52" s="597"/>
      <c r="CS52" s="597"/>
      <c r="CT52" s="597"/>
      <c r="CU52" s="597"/>
      <c r="CV52" s="597"/>
      <c r="CW52" s="597"/>
      <c r="CX52" s="597"/>
      <c r="CY52" s="597"/>
      <c r="CZ52" s="597"/>
      <c r="DA52" s="597"/>
      <c r="DB52" s="597"/>
      <c r="DC52" s="597"/>
      <c r="DD52" s="597"/>
      <c r="DE52" s="597"/>
      <c r="DF52" s="597"/>
      <c r="DG52" s="597"/>
      <c r="DH52" s="597"/>
      <c r="DI52" s="597"/>
    </row>
    <row r="53" spans="5:113" x14ac:dyDescent="0.2">
      <c r="E53" s="597" t="s">
        <v>142</v>
      </c>
      <c r="F53" s="597"/>
      <c r="G53" s="597"/>
      <c r="H53" s="597"/>
      <c r="I53" s="597"/>
      <c r="J53" s="597"/>
      <c r="K53" s="597"/>
      <c r="L53" s="597"/>
      <c r="M53" s="597"/>
      <c r="N53" s="597"/>
      <c r="O53" s="597"/>
      <c r="P53" s="597"/>
      <c r="Q53" s="597"/>
      <c r="R53" s="597"/>
      <c r="S53" s="597"/>
      <c r="T53" s="597"/>
      <c r="U53" s="597"/>
      <c r="V53" s="597"/>
      <c r="W53" s="597"/>
      <c r="X53" s="597"/>
      <c r="Y53" s="597"/>
      <c r="Z53" s="597"/>
      <c r="AA53" s="597"/>
      <c r="AB53" s="597"/>
      <c r="AC53" s="597"/>
      <c r="AD53" s="597"/>
      <c r="AE53" s="597"/>
      <c r="AF53" s="597"/>
      <c r="AG53" s="597"/>
      <c r="AH53" s="597"/>
      <c r="AI53" s="597"/>
      <c r="AJ53" s="597"/>
      <c r="AK53" s="597"/>
      <c r="AL53" s="597"/>
      <c r="AM53" s="597"/>
      <c r="AN53" s="597"/>
      <c r="AO53" s="597"/>
      <c r="AP53" s="597"/>
      <c r="AQ53" s="597"/>
      <c r="AR53" s="597"/>
      <c r="AS53" s="597"/>
      <c r="AT53" s="597"/>
      <c r="AU53" s="597"/>
      <c r="AV53" s="597"/>
      <c r="AW53" s="597"/>
      <c r="AX53" s="597"/>
      <c r="AY53" s="597"/>
      <c r="AZ53" s="597"/>
      <c r="BA53" s="597"/>
      <c r="BB53" s="597"/>
      <c r="BC53" s="597"/>
      <c r="BD53" s="597"/>
      <c r="BE53" s="597"/>
      <c r="BF53" s="597"/>
      <c r="BG53" s="597"/>
      <c r="BH53" s="597"/>
      <c r="BI53" s="597"/>
      <c r="BJ53" s="597"/>
      <c r="BK53" s="597"/>
      <c r="BL53" s="597"/>
      <c r="BM53" s="597"/>
      <c r="BN53" s="597"/>
      <c r="BO53" s="597"/>
      <c r="BP53" s="597"/>
      <c r="BQ53" s="597"/>
      <c r="BR53" s="597"/>
      <c r="BS53" s="597"/>
      <c r="BT53" s="597"/>
      <c r="BU53" s="597"/>
      <c r="BV53" s="597"/>
      <c r="BW53" s="597"/>
      <c r="BX53" s="597"/>
      <c r="BY53" s="597"/>
      <c r="BZ53" s="597"/>
      <c r="CA53" s="597"/>
      <c r="CB53" s="597"/>
      <c r="CC53" s="597"/>
      <c r="CD53" s="597"/>
      <c r="CE53" s="597"/>
      <c r="CF53" s="597"/>
      <c r="CG53" s="597"/>
      <c r="CH53" s="597"/>
      <c r="CI53" s="597"/>
      <c r="CJ53" s="597"/>
      <c r="CK53" s="597"/>
      <c r="CL53" s="597"/>
      <c r="CM53" s="597"/>
      <c r="CN53" s="597"/>
      <c r="CO53" s="597"/>
      <c r="CP53" s="597"/>
      <c r="CQ53" s="597"/>
      <c r="CR53" s="597"/>
      <c r="CS53" s="597"/>
      <c r="CT53" s="597"/>
      <c r="CU53" s="597"/>
      <c r="CV53" s="597"/>
      <c r="CW53" s="597"/>
      <c r="CX53" s="597"/>
      <c r="CY53" s="597"/>
      <c r="CZ53" s="597"/>
      <c r="DA53" s="597"/>
      <c r="DB53" s="597"/>
      <c r="DC53" s="597"/>
      <c r="DD53" s="597"/>
      <c r="DE53" s="597"/>
      <c r="DF53" s="597"/>
      <c r="DG53" s="597"/>
      <c r="DH53" s="597"/>
      <c r="DI53" s="597"/>
    </row>
    <row r="54" spans="5:113" x14ac:dyDescent="0.2"/>
    <row r="55" spans="5:113" x14ac:dyDescent="0.2"/>
    <row r="56" spans="5:113" x14ac:dyDescent="0.2"/>
  </sheetData>
  <sheetProtection algorithmName="SHA-512" hashValue="s+lIG3byNqOfO2p1lohKkwXqYHP28fUV/FUMyNLswEiYYTIwOSiOsDHZODKyhBEzUbg8YYsHl4VAxx+GVB4Qhw==" saltValue="jELY87jdMSBs9h9yHRzq+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E24:CS25"/>
    <mergeCell ref="CT24:DA25"/>
    <mergeCell ref="BV25:CC25"/>
    <mergeCell ref="E24:K24"/>
    <mergeCell ref="L24:P24"/>
    <mergeCell ref="Q24:V24"/>
    <mergeCell ref="Z24:AG24"/>
    <mergeCell ref="AH24:AL24"/>
    <mergeCell ref="AM24:AR24"/>
    <mergeCell ref="AH25:AL25"/>
    <mergeCell ref="AM25:AR25"/>
    <mergeCell ref="AS25:AX25"/>
    <mergeCell ref="AY25:BM25"/>
    <mergeCell ref="BN25:BU25"/>
    <mergeCell ref="AS24:AX24"/>
    <mergeCell ref="AY24:BM24"/>
    <mergeCell ref="BN24:BU24"/>
    <mergeCell ref="BV24:CC24"/>
    <mergeCell ref="B22:D30"/>
    <mergeCell ref="E22:K23"/>
    <mergeCell ref="L22:P23"/>
    <mergeCell ref="Q22:V23"/>
    <mergeCell ref="W22:Y29"/>
    <mergeCell ref="Z22:AG23"/>
    <mergeCell ref="CE22:CS23"/>
    <mergeCell ref="CT22:DA23"/>
    <mergeCell ref="DB22:DI23"/>
    <mergeCell ref="AY23:BM23"/>
    <mergeCell ref="BN23:BU23"/>
    <mergeCell ref="BV23:CC23"/>
    <mergeCell ref="AH22:AL23"/>
    <mergeCell ref="AM22:AR23"/>
    <mergeCell ref="AS22:AX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46D1C-1FAD-4778-BD30-4740FE3D9372}">
  <sheetPr>
    <pageSetUpPr fitToPage="1"/>
  </sheetPr>
  <dimension ref="B1:EM49"/>
  <sheetViews>
    <sheetView showGridLines="0" workbookViewId="0"/>
  </sheetViews>
  <sheetFormatPr defaultColWidth="0" defaultRowHeight="11.25" customHeight="1" zeroHeight="1" x14ac:dyDescent="0.2"/>
  <cols>
    <col min="1" max="1" width="1.6328125" style="73" customWidth="1"/>
    <col min="2" max="2" width="2.36328125" style="73" customWidth="1"/>
    <col min="3" max="16" width="2.6328125" style="73" customWidth="1"/>
    <col min="17" max="17" width="2.36328125" style="73" customWidth="1"/>
    <col min="18" max="95" width="1.6328125" style="73" customWidth="1"/>
    <col min="96" max="133" width="1.6328125" style="85" customWidth="1"/>
    <col min="134" max="143" width="1.6328125" style="73" customWidth="1"/>
    <col min="144" max="16384" width="0" style="73" hidden="1"/>
  </cols>
  <sheetData>
    <row r="1" spans="2:143" ht="22.5" customHeight="1" thickBot="1" x14ac:dyDescent="0.25">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599" t="s">
        <v>143</v>
      </c>
      <c r="DI1" s="600"/>
      <c r="DJ1" s="600"/>
      <c r="DK1" s="600"/>
      <c r="DL1" s="600"/>
      <c r="DM1" s="600"/>
      <c r="DN1" s="601"/>
      <c r="DO1" s="73"/>
      <c r="DP1" s="599" t="s">
        <v>144</v>
      </c>
      <c r="DQ1" s="600"/>
      <c r="DR1" s="600"/>
      <c r="DS1" s="600"/>
      <c r="DT1" s="600"/>
      <c r="DU1" s="600"/>
      <c r="DV1" s="600"/>
      <c r="DW1" s="600"/>
      <c r="DX1" s="600"/>
      <c r="DY1" s="600"/>
      <c r="DZ1" s="600"/>
      <c r="EA1" s="600"/>
      <c r="EB1" s="600"/>
      <c r="EC1" s="601"/>
      <c r="ED1" s="72"/>
      <c r="EE1" s="72"/>
      <c r="EF1" s="72"/>
      <c r="EG1" s="72"/>
      <c r="EH1" s="72"/>
      <c r="EI1" s="72"/>
      <c r="EJ1" s="72"/>
      <c r="EK1" s="72"/>
      <c r="EL1" s="72"/>
      <c r="EM1" s="72"/>
    </row>
    <row r="2" spans="2:143" ht="22.5" customHeight="1" x14ac:dyDescent="0.2">
      <c r="B2" s="74" t="s">
        <v>145</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2">
      <c r="B3" s="602" t="s">
        <v>146</v>
      </c>
      <c r="C3" s="603"/>
      <c r="D3" s="603"/>
      <c r="E3" s="603"/>
      <c r="F3" s="603"/>
      <c r="G3" s="603"/>
      <c r="H3" s="603"/>
      <c r="I3" s="603"/>
      <c r="J3" s="603"/>
      <c r="K3" s="603"/>
      <c r="L3" s="603"/>
      <c r="M3" s="603"/>
      <c r="N3" s="603"/>
      <c r="O3" s="603"/>
      <c r="P3" s="603"/>
      <c r="Q3" s="603"/>
      <c r="R3" s="603"/>
      <c r="S3" s="603"/>
      <c r="T3" s="603"/>
      <c r="U3" s="603"/>
      <c r="V3" s="603"/>
      <c r="W3" s="603"/>
      <c r="X3" s="603"/>
      <c r="Y3" s="603"/>
      <c r="Z3" s="603"/>
      <c r="AA3" s="603"/>
      <c r="AB3" s="603"/>
      <c r="AC3" s="603"/>
      <c r="AD3" s="603"/>
      <c r="AE3" s="603"/>
      <c r="AF3" s="603"/>
      <c r="AG3" s="603"/>
      <c r="AH3" s="603"/>
      <c r="AI3" s="603"/>
      <c r="AJ3" s="603"/>
      <c r="AK3" s="603"/>
      <c r="AL3" s="603"/>
      <c r="AM3" s="603"/>
      <c r="AN3" s="603"/>
      <c r="AO3" s="603"/>
      <c r="AP3" s="602" t="s">
        <v>147</v>
      </c>
      <c r="AQ3" s="603"/>
      <c r="AR3" s="603"/>
      <c r="AS3" s="603"/>
      <c r="AT3" s="603"/>
      <c r="AU3" s="603"/>
      <c r="AV3" s="603"/>
      <c r="AW3" s="603"/>
      <c r="AX3" s="603"/>
      <c r="AY3" s="603"/>
      <c r="AZ3" s="603"/>
      <c r="BA3" s="603"/>
      <c r="BB3" s="603"/>
      <c r="BC3" s="603"/>
      <c r="BD3" s="603"/>
      <c r="BE3" s="603"/>
      <c r="BF3" s="603"/>
      <c r="BG3" s="603"/>
      <c r="BH3" s="603"/>
      <c r="BI3" s="603"/>
      <c r="BJ3" s="603"/>
      <c r="BK3" s="603"/>
      <c r="BL3" s="603"/>
      <c r="BM3" s="603"/>
      <c r="BN3" s="603"/>
      <c r="BO3" s="603"/>
      <c r="BP3" s="603"/>
      <c r="BQ3" s="603"/>
      <c r="BR3" s="603"/>
      <c r="BS3" s="603"/>
      <c r="BT3" s="603"/>
      <c r="BU3" s="603"/>
      <c r="BV3" s="603"/>
      <c r="BW3" s="603"/>
      <c r="BX3" s="603"/>
      <c r="BY3" s="603"/>
      <c r="BZ3" s="603"/>
      <c r="CA3" s="603"/>
      <c r="CB3" s="604"/>
      <c r="CD3" s="602" t="s">
        <v>148</v>
      </c>
      <c r="CE3" s="603"/>
      <c r="CF3" s="603"/>
      <c r="CG3" s="603"/>
      <c r="CH3" s="603"/>
      <c r="CI3" s="603"/>
      <c r="CJ3" s="603"/>
      <c r="CK3" s="603"/>
      <c r="CL3" s="603"/>
      <c r="CM3" s="603"/>
      <c r="CN3" s="603"/>
      <c r="CO3" s="603"/>
      <c r="CP3" s="603"/>
      <c r="CQ3" s="603"/>
      <c r="CR3" s="603"/>
      <c r="CS3" s="603"/>
      <c r="CT3" s="603"/>
      <c r="CU3" s="603"/>
      <c r="CV3" s="603"/>
      <c r="CW3" s="603"/>
      <c r="CX3" s="603"/>
      <c r="CY3" s="603"/>
      <c r="CZ3" s="603"/>
      <c r="DA3" s="603"/>
      <c r="DB3" s="603"/>
      <c r="DC3" s="603"/>
      <c r="DD3" s="603"/>
      <c r="DE3" s="603"/>
      <c r="DF3" s="603"/>
      <c r="DG3" s="603"/>
      <c r="DH3" s="603"/>
      <c r="DI3" s="603"/>
      <c r="DJ3" s="603"/>
      <c r="DK3" s="603"/>
      <c r="DL3" s="603"/>
      <c r="DM3" s="603"/>
      <c r="DN3" s="603"/>
      <c r="DO3" s="603"/>
      <c r="DP3" s="603"/>
      <c r="DQ3" s="603"/>
      <c r="DR3" s="603"/>
      <c r="DS3" s="603"/>
      <c r="DT3" s="603"/>
      <c r="DU3" s="603"/>
      <c r="DV3" s="603"/>
      <c r="DW3" s="603"/>
      <c r="DX3" s="603"/>
      <c r="DY3" s="603"/>
      <c r="DZ3" s="603"/>
      <c r="EA3" s="603"/>
      <c r="EB3" s="603"/>
      <c r="EC3" s="604"/>
    </row>
    <row r="4" spans="2:143" ht="11.25" customHeight="1" x14ac:dyDescent="0.2">
      <c r="B4" s="602" t="s">
        <v>22</v>
      </c>
      <c r="C4" s="603"/>
      <c r="D4" s="603"/>
      <c r="E4" s="603"/>
      <c r="F4" s="603"/>
      <c r="G4" s="603"/>
      <c r="H4" s="603"/>
      <c r="I4" s="603"/>
      <c r="J4" s="603"/>
      <c r="K4" s="603"/>
      <c r="L4" s="603"/>
      <c r="M4" s="603"/>
      <c r="N4" s="603"/>
      <c r="O4" s="603"/>
      <c r="P4" s="603"/>
      <c r="Q4" s="604"/>
      <c r="R4" s="602" t="s">
        <v>149</v>
      </c>
      <c r="S4" s="603"/>
      <c r="T4" s="603"/>
      <c r="U4" s="603"/>
      <c r="V4" s="603"/>
      <c r="W4" s="603"/>
      <c r="X4" s="603"/>
      <c r="Y4" s="604"/>
      <c r="Z4" s="602" t="s">
        <v>150</v>
      </c>
      <c r="AA4" s="603"/>
      <c r="AB4" s="603"/>
      <c r="AC4" s="604"/>
      <c r="AD4" s="602" t="s">
        <v>151</v>
      </c>
      <c r="AE4" s="603"/>
      <c r="AF4" s="603"/>
      <c r="AG4" s="603"/>
      <c r="AH4" s="603"/>
      <c r="AI4" s="603"/>
      <c r="AJ4" s="603"/>
      <c r="AK4" s="604"/>
      <c r="AL4" s="602" t="s">
        <v>150</v>
      </c>
      <c r="AM4" s="603"/>
      <c r="AN4" s="603"/>
      <c r="AO4" s="604"/>
      <c r="AP4" s="605" t="s">
        <v>152</v>
      </c>
      <c r="AQ4" s="605"/>
      <c r="AR4" s="605"/>
      <c r="AS4" s="605"/>
      <c r="AT4" s="605"/>
      <c r="AU4" s="605"/>
      <c r="AV4" s="605"/>
      <c r="AW4" s="605"/>
      <c r="AX4" s="605"/>
      <c r="AY4" s="605"/>
      <c r="AZ4" s="605"/>
      <c r="BA4" s="605"/>
      <c r="BB4" s="605"/>
      <c r="BC4" s="605"/>
      <c r="BD4" s="605"/>
      <c r="BE4" s="605"/>
      <c r="BF4" s="605"/>
      <c r="BG4" s="605" t="s">
        <v>153</v>
      </c>
      <c r="BH4" s="605"/>
      <c r="BI4" s="605"/>
      <c r="BJ4" s="605"/>
      <c r="BK4" s="605"/>
      <c r="BL4" s="605"/>
      <c r="BM4" s="605"/>
      <c r="BN4" s="605"/>
      <c r="BO4" s="605" t="s">
        <v>150</v>
      </c>
      <c r="BP4" s="605"/>
      <c r="BQ4" s="605"/>
      <c r="BR4" s="605"/>
      <c r="BS4" s="605" t="s">
        <v>154</v>
      </c>
      <c r="BT4" s="605"/>
      <c r="BU4" s="605"/>
      <c r="BV4" s="605"/>
      <c r="BW4" s="605"/>
      <c r="BX4" s="605"/>
      <c r="BY4" s="605"/>
      <c r="BZ4" s="605"/>
      <c r="CA4" s="605"/>
      <c r="CB4" s="605"/>
      <c r="CD4" s="602" t="s">
        <v>155</v>
      </c>
      <c r="CE4" s="603"/>
      <c r="CF4" s="603"/>
      <c r="CG4" s="603"/>
      <c r="CH4" s="603"/>
      <c r="CI4" s="603"/>
      <c r="CJ4" s="603"/>
      <c r="CK4" s="603"/>
      <c r="CL4" s="603"/>
      <c r="CM4" s="603"/>
      <c r="CN4" s="603"/>
      <c r="CO4" s="603"/>
      <c r="CP4" s="603"/>
      <c r="CQ4" s="603"/>
      <c r="CR4" s="603"/>
      <c r="CS4" s="603"/>
      <c r="CT4" s="603"/>
      <c r="CU4" s="603"/>
      <c r="CV4" s="603"/>
      <c r="CW4" s="603"/>
      <c r="CX4" s="603"/>
      <c r="CY4" s="603"/>
      <c r="CZ4" s="603"/>
      <c r="DA4" s="603"/>
      <c r="DB4" s="603"/>
      <c r="DC4" s="603"/>
      <c r="DD4" s="603"/>
      <c r="DE4" s="603"/>
      <c r="DF4" s="603"/>
      <c r="DG4" s="603"/>
      <c r="DH4" s="603"/>
      <c r="DI4" s="603"/>
      <c r="DJ4" s="603"/>
      <c r="DK4" s="603"/>
      <c r="DL4" s="603"/>
      <c r="DM4" s="603"/>
      <c r="DN4" s="603"/>
      <c r="DO4" s="603"/>
      <c r="DP4" s="603"/>
      <c r="DQ4" s="603"/>
      <c r="DR4" s="603"/>
      <c r="DS4" s="603"/>
      <c r="DT4" s="603"/>
      <c r="DU4" s="603"/>
      <c r="DV4" s="603"/>
      <c r="DW4" s="603"/>
      <c r="DX4" s="603"/>
      <c r="DY4" s="603"/>
      <c r="DZ4" s="603"/>
      <c r="EA4" s="603"/>
      <c r="EB4" s="603"/>
      <c r="EC4" s="604"/>
    </row>
    <row r="5" spans="2:143" ht="11.25" customHeight="1" x14ac:dyDescent="0.2">
      <c r="B5" s="606" t="s">
        <v>156</v>
      </c>
      <c r="C5" s="607"/>
      <c r="D5" s="607"/>
      <c r="E5" s="607"/>
      <c r="F5" s="607"/>
      <c r="G5" s="607"/>
      <c r="H5" s="607"/>
      <c r="I5" s="607"/>
      <c r="J5" s="607"/>
      <c r="K5" s="607"/>
      <c r="L5" s="607"/>
      <c r="M5" s="607"/>
      <c r="N5" s="607"/>
      <c r="O5" s="607"/>
      <c r="P5" s="607"/>
      <c r="Q5" s="608"/>
      <c r="R5" s="609">
        <v>1657300</v>
      </c>
      <c r="S5" s="610"/>
      <c r="T5" s="610"/>
      <c r="U5" s="610"/>
      <c r="V5" s="610"/>
      <c r="W5" s="610"/>
      <c r="X5" s="610"/>
      <c r="Y5" s="611"/>
      <c r="Z5" s="612">
        <v>16.8</v>
      </c>
      <c r="AA5" s="612"/>
      <c r="AB5" s="612"/>
      <c r="AC5" s="612"/>
      <c r="AD5" s="613">
        <v>1657300</v>
      </c>
      <c r="AE5" s="613"/>
      <c r="AF5" s="613"/>
      <c r="AG5" s="613"/>
      <c r="AH5" s="613"/>
      <c r="AI5" s="613"/>
      <c r="AJ5" s="613"/>
      <c r="AK5" s="613"/>
      <c r="AL5" s="614">
        <v>31.5</v>
      </c>
      <c r="AM5" s="615"/>
      <c r="AN5" s="615"/>
      <c r="AO5" s="616"/>
      <c r="AP5" s="606" t="s">
        <v>157</v>
      </c>
      <c r="AQ5" s="607"/>
      <c r="AR5" s="607"/>
      <c r="AS5" s="607"/>
      <c r="AT5" s="607"/>
      <c r="AU5" s="607"/>
      <c r="AV5" s="607"/>
      <c r="AW5" s="607"/>
      <c r="AX5" s="607"/>
      <c r="AY5" s="607"/>
      <c r="AZ5" s="607"/>
      <c r="BA5" s="607"/>
      <c r="BB5" s="607"/>
      <c r="BC5" s="607"/>
      <c r="BD5" s="607"/>
      <c r="BE5" s="607"/>
      <c r="BF5" s="608"/>
      <c r="BG5" s="620">
        <v>1657300</v>
      </c>
      <c r="BH5" s="621"/>
      <c r="BI5" s="621"/>
      <c r="BJ5" s="621"/>
      <c r="BK5" s="621"/>
      <c r="BL5" s="621"/>
      <c r="BM5" s="621"/>
      <c r="BN5" s="622"/>
      <c r="BO5" s="623">
        <v>100</v>
      </c>
      <c r="BP5" s="623"/>
      <c r="BQ5" s="623"/>
      <c r="BR5" s="623"/>
      <c r="BS5" s="624" t="s">
        <v>62</v>
      </c>
      <c r="BT5" s="624"/>
      <c r="BU5" s="624"/>
      <c r="BV5" s="624"/>
      <c r="BW5" s="624"/>
      <c r="BX5" s="624"/>
      <c r="BY5" s="624"/>
      <c r="BZ5" s="624"/>
      <c r="CA5" s="624"/>
      <c r="CB5" s="628"/>
      <c r="CD5" s="602" t="s">
        <v>152</v>
      </c>
      <c r="CE5" s="603"/>
      <c r="CF5" s="603"/>
      <c r="CG5" s="603"/>
      <c r="CH5" s="603"/>
      <c r="CI5" s="603"/>
      <c r="CJ5" s="603"/>
      <c r="CK5" s="603"/>
      <c r="CL5" s="603"/>
      <c r="CM5" s="603"/>
      <c r="CN5" s="603"/>
      <c r="CO5" s="603"/>
      <c r="CP5" s="603"/>
      <c r="CQ5" s="604"/>
      <c r="CR5" s="602" t="s">
        <v>158</v>
      </c>
      <c r="CS5" s="603"/>
      <c r="CT5" s="603"/>
      <c r="CU5" s="603"/>
      <c r="CV5" s="603"/>
      <c r="CW5" s="603"/>
      <c r="CX5" s="603"/>
      <c r="CY5" s="604"/>
      <c r="CZ5" s="602" t="s">
        <v>150</v>
      </c>
      <c r="DA5" s="603"/>
      <c r="DB5" s="603"/>
      <c r="DC5" s="604"/>
      <c r="DD5" s="602" t="s">
        <v>159</v>
      </c>
      <c r="DE5" s="603"/>
      <c r="DF5" s="603"/>
      <c r="DG5" s="603"/>
      <c r="DH5" s="603"/>
      <c r="DI5" s="603"/>
      <c r="DJ5" s="603"/>
      <c r="DK5" s="603"/>
      <c r="DL5" s="603"/>
      <c r="DM5" s="603"/>
      <c r="DN5" s="603"/>
      <c r="DO5" s="603"/>
      <c r="DP5" s="604"/>
      <c r="DQ5" s="602" t="s">
        <v>160</v>
      </c>
      <c r="DR5" s="603"/>
      <c r="DS5" s="603"/>
      <c r="DT5" s="603"/>
      <c r="DU5" s="603"/>
      <c r="DV5" s="603"/>
      <c r="DW5" s="603"/>
      <c r="DX5" s="603"/>
      <c r="DY5" s="603"/>
      <c r="DZ5" s="603"/>
      <c r="EA5" s="603"/>
      <c r="EB5" s="603"/>
      <c r="EC5" s="604"/>
    </row>
    <row r="6" spans="2:143" ht="11.25" customHeight="1" x14ac:dyDescent="0.2">
      <c r="B6" s="617" t="s">
        <v>161</v>
      </c>
      <c r="C6" s="618"/>
      <c r="D6" s="618"/>
      <c r="E6" s="618"/>
      <c r="F6" s="618"/>
      <c r="G6" s="618"/>
      <c r="H6" s="618"/>
      <c r="I6" s="618"/>
      <c r="J6" s="618"/>
      <c r="K6" s="618"/>
      <c r="L6" s="618"/>
      <c r="M6" s="618"/>
      <c r="N6" s="618"/>
      <c r="O6" s="618"/>
      <c r="P6" s="618"/>
      <c r="Q6" s="619"/>
      <c r="R6" s="620">
        <v>89390</v>
      </c>
      <c r="S6" s="621"/>
      <c r="T6" s="621"/>
      <c r="U6" s="621"/>
      <c r="V6" s="621"/>
      <c r="W6" s="621"/>
      <c r="X6" s="621"/>
      <c r="Y6" s="622"/>
      <c r="Z6" s="623">
        <v>0.9</v>
      </c>
      <c r="AA6" s="623"/>
      <c r="AB6" s="623"/>
      <c r="AC6" s="623"/>
      <c r="AD6" s="624">
        <v>89390</v>
      </c>
      <c r="AE6" s="624"/>
      <c r="AF6" s="624"/>
      <c r="AG6" s="624"/>
      <c r="AH6" s="624"/>
      <c r="AI6" s="624"/>
      <c r="AJ6" s="624"/>
      <c r="AK6" s="624"/>
      <c r="AL6" s="625">
        <v>1.7</v>
      </c>
      <c r="AM6" s="626"/>
      <c r="AN6" s="626"/>
      <c r="AO6" s="627"/>
      <c r="AP6" s="617" t="s">
        <v>162</v>
      </c>
      <c r="AQ6" s="618"/>
      <c r="AR6" s="618"/>
      <c r="AS6" s="618"/>
      <c r="AT6" s="618"/>
      <c r="AU6" s="618"/>
      <c r="AV6" s="618"/>
      <c r="AW6" s="618"/>
      <c r="AX6" s="618"/>
      <c r="AY6" s="618"/>
      <c r="AZ6" s="618"/>
      <c r="BA6" s="618"/>
      <c r="BB6" s="618"/>
      <c r="BC6" s="618"/>
      <c r="BD6" s="618"/>
      <c r="BE6" s="618"/>
      <c r="BF6" s="619"/>
      <c r="BG6" s="620">
        <v>1657300</v>
      </c>
      <c r="BH6" s="621"/>
      <c r="BI6" s="621"/>
      <c r="BJ6" s="621"/>
      <c r="BK6" s="621"/>
      <c r="BL6" s="621"/>
      <c r="BM6" s="621"/>
      <c r="BN6" s="622"/>
      <c r="BO6" s="623">
        <v>100</v>
      </c>
      <c r="BP6" s="623"/>
      <c r="BQ6" s="623"/>
      <c r="BR6" s="623"/>
      <c r="BS6" s="624" t="s">
        <v>62</v>
      </c>
      <c r="BT6" s="624"/>
      <c r="BU6" s="624"/>
      <c r="BV6" s="624"/>
      <c r="BW6" s="624"/>
      <c r="BX6" s="624"/>
      <c r="BY6" s="624"/>
      <c r="BZ6" s="624"/>
      <c r="CA6" s="624"/>
      <c r="CB6" s="628"/>
      <c r="CD6" s="606" t="s">
        <v>163</v>
      </c>
      <c r="CE6" s="607"/>
      <c r="CF6" s="607"/>
      <c r="CG6" s="607"/>
      <c r="CH6" s="607"/>
      <c r="CI6" s="607"/>
      <c r="CJ6" s="607"/>
      <c r="CK6" s="607"/>
      <c r="CL6" s="607"/>
      <c r="CM6" s="607"/>
      <c r="CN6" s="607"/>
      <c r="CO6" s="607"/>
      <c r="CP6" s="607"/>
      <c r="CQ6" s="608"/>
      <c r="CR6" s="620">
        <v>92632</v>
      </c>
      <c r="CS6" s="621"/>
      <c r="CT6" s="621"/>
      <c r="CU6" s="621"/>
      <c r="CV6" s="621"/>
      <c r="CW6" s="621"/>
      <c r="CX6" s="621"/>
      <c r="CY6" s="622"/>
      <c r="CZ6" s="614">
        <v>1</v>
      </c>
      <c r="DA6" s="615"/>
      <c r="DB6" s="615"/>
      <c r="DC6" s="631"/>
      <c r="DD6" s="629" t="s">
        <v>62</v>
      </c>
      <c r="DE6" s="621"/>
      <c r="DF6" s="621"/>
      <c r="DG6" s="621"/>
      <c r="DH6" s="621"/>
      <c r="DI6" s="621"/>
      <c r="DJ6" s="621"/>
      <c r="DK6" s="621"/>
      <c r="DL6" s="621"/>
      <c r="DM6" s="621"/>
      <c r="DN6" s="621"/>
      <c r="DO6" s="621"/>
      <c r="DP6" s="622"/>
      <c r="DQ6" s="629">
        <v>92632</v>
      </c>
      <c r="DR6" s="621"/>
      <c r="DS6" s="621"/>
      <c r="DT6" s="621"/>
      <c r="DU6" s="621"/>
      <c r="DV6" s="621"/>
      <c r="DW6" s="621"/>
      <c r="DX6" s="621"/>
      <c r="DY6" s="621"/>
      <c r="DZ6" s="621"/>
      <c r="EA6" s="621"/>
      <c r="EB6" s="621"/>
      <c r="EC6" s="630"/>
    </row>
    <row r="7" spans="2:143" ht="11.25" customHeight="1" x14ac:dyDescent="0.2">
      <c r="B7" s="617" t="s">
        <v>164</v>
      </c>
      <c r="C7" s="618"/>
      <c r="D7" s="618"/>
      <c r="E7" s="618"/>
      <c r="F7" s="618"/>
      <c r="G7" s="618"/>
      <c r="H7" s="618"/>
      <c r="I7" s="618"/>
      <c r="J7" s="618"/>
      <c r="K7" s="618"/>
      <c r="L7" s="618"/>
      <c r="M7" s="618"/>
      <c r="N7" s="618"/>
      <c r="O7" s="618"/>
      <c r="P7" s="618"/>
      <c r="Q7" s="619"/>
      <c r="R7" s="620">
        <v>592</v>
      </c>
      <c r="S7" s="621"/>
      <c r="T7" s="621"/>
      <c r="U7" s="621"/>
      <c r="V7" s="621"/>
      <c r="W7" s="621"/>
      <c r="X7" s="621"/>
      <c r="Y7" s="622"/>
      <c r="Z7" s="623">
        <v>0</v>
      </c>
      <c r="AA7" s="623"/>
      <c r="AB7" s="623"/>
      <c r="AC7" s="623"/>
      <c r="AD7" s="624">
        <v>592</v>
      </c>
      <c r="AE7" s="624"/>
      <c r="AF7" s="624"/>
      <c r="AG7" s="624"/>
      <c r="AH7" s="624"/>
      <c r="AI7" s="624"/>
      <c r="AJ7" s="624"/>
      <c r="AK7" s="624"/>
      <c r="AL7" s="625">
        <v>0</v>
      </c>
      <c r="AM7" s="626"/>
      <c r="AN7" s="626"/>
      <c r="AO7" s="627"/>
      <c r="AP7" s="617" t="s">
        <v>165</v>
      </c>
      <c r="AQ7" s="618"/>
      <c r="AR7" s="618"/>
      <c r="AS7" s="618"/>
      <c r="AT7" s="618"/>
      <c r="AU7" s="618"/>
      <c r="AV7" s="618"/>
      <c r="AW7" s="618"/>
      <c r="AX7" s="618"/>
      <c r="AY7" s="618"/>
      <c r="AZ7" s="618"/>
      <c r="BA7" s="618"/>
      <c r="BB7" s="618"/>
      <c r="BC7" s="618"/>
      <c r="BD7" s="618"/>
      <c r="BE7" s="618"/>
      <c r="BF7" s="619"/>
      <c r="BG7" s="620">
        <v>625544</v>
      </c>
      <c r="BH7" s="621"/>
      <c r="BI7" s="621"/>
      <c r="BJ7" s="621"/>
      <c r="BK7" s="621"/>
      <c r="BL7" s="621"/>
      <c r="BM7" s="621"/>
      <c r="BN7" s="622"/>
      <c r="BO7" s="623">
        <v>37.700000000000003</v>
      </c>
      <c r="BP7" s="623"/>
      <c r="BQ7" s="623"/>
      <c r="BR7" s="623"/>
      <c r="BS7" s="624" t="s">
        <v>62</v>
      </c>
      <c r="BT7" s="624"/>
      <c r="BU7" s="624"/>
      <c r="BV7" s="624"/>
      <c r="BW7" s="624"/>
      <c r="BX7" s="624"/>
      <c r="BY7" s="624"/>
      <c r="BZ7" s="624"/>
      <c r="CA7" s="624"/>
      <c r="CB7" s="628"/>
      <c r="CD7" s="617" t="s">
        <v>166</v>
      </c>
      <c r="CE7" s="618"/>
      <c r="CF7" s="618"/>
      <c r="CG7" s="618"/>
      <c r="CH7" s="618"/>
      <c r="CI7" s="618"/>
      <c r="CJ7" s="618"/>
      <c r="CK7" s="618"/>
      <c r="CL7" s="618"/>
      <c r="CM7" s="618"/>
      <c r="CN7" s="618"/>
      <c r="CO7" s="618"/>
      <c r="CP7" s="618"/>
      <c r="CQ7" s="619"/>
      <c r="CR7" s="620">
        <v>2180369</v>
      </c>
      <c r="CS7" s="621"/>
      <c r="CT7" s="621"/>
      <c r="CU7" s="621"/>
      <c r="CV7" s="621"/>
      <c r="CW7" s="621"/>
      <c r="CX7" s="621"/>
      <c r="CY7" s="622"/>
      <c r="CZ7" s="623">
        <v>23.5</v>
      </c>
      <c r="DA7" s="623"/>
      <c r="DB7" s="623"/>
      <c r="DC7" s="623"/>
      <c r="DD7" s="629">
        <v>262328</v>
      </c>
      <c r="DE7" s="621"/>
      <c r="DF7" s="621"/>
      <c r="DG7" s="621"/>
      <c r="DH7" s="621"/>
      <c r="DI7" s="621"/>
      <c r="DJ7" s="621"/>
      <c r="DK7" s="621"/>
      <c r="DL7" s="621"/>
      <c r="DM7" s="621"/>
      <c r="DN7" s="621"/>
      <c r="DO7" s="621"/>
      <c r="DP7" s="622"/>
      <c r="DQ7" s="629">
        <v>1186588</v>
      </c>
      <c r="DR7" s="621"/>
      <c r="DS7" s="621"/>
      <c r="DT7" s="621"/>
      <c r="DU7" s="621"/>
      <c r="DV7" s="621"/>
      <c r="DW7" s="621"/>
      <c r="DX7" s="621"/>
      <c r="DY7" s="621"/>
      <c r="DZ7" s="621"/>
      <c r="EA7" s="621"/>
      <c r="EB7" s="621"/>
      <c r="EC7" s="630"/>
    </row>
    <row r="8" spans="2:143" ht="11.25" customHeight="1" x14ac:dyDescent="0.2">
      <c r="B8" s="617" t="s">
        <v>167</v>
      </c>
      <c r="C8" s="618"/>
      <c r="D8" s="618"/>
      <c r="E8" s="618"/>
      <c r="F8" s="618"/>
      <c r="G8" s="618"/>
      <c r="H8" s="618"/>
      <c r="I8" s="618"/>
      <c r="J8" s="618"/>
      <c r="K8" s="618"/>
      <c r="L8" s="618"/>
      <c r="M8" s="618"/>
      <c r="N8" s="618"/>
      <c r="O8" s="618"/>
      <c r="P8" s="618"/>
      <c r="Q8" s="619"/>
      <c r="R8" s="620">
        <v>9411</v>
      </c>
      <c r="S8" s="621"/>
      <c r="T8" s="621"/>
      <c r="U8" s="621"/>
      <c r="V8" s="621"/>
      <c r="W8" s="621"/>
      <c r="X8" s="621"/>
      <c r="Y8" s="622"/>
      <c r="Z8" s="623">
        <v>0.1</v>
      </c>
      <c r="AA8" s="623"/>
      <c r="AB8" s="623"/>
      <c r="AC8" s="623"/>
      <c r="AD8" s="624">
        <v>9411</v>
      </c>
      <c r="AE8" s="624"/>
      <c r="AF8" s="624"/>
      <c r="AG8" s="624"/>
      <c r="AH8" s="624"/>
      <c r="AI8" s="624"/>
      <c r="AJ8" s="624"/>
      <c r="AK8" s="624"/>
      <c r="AL8" s="625">
        <v>0.2</v>
      </c>
      <c r="AM8" s="626"/>
      <c r="AN8" s="626"/>
      <c r="AO8" s="627"/>
      <c r="AP8" s="617" t="s">
        <v>168</v>
      </c>
      <c r="AQ8" s="618"/>
      <c r="AR8" s="618"/>
      <c r="AS8" s="618"/>
      <c r="AT8" s="618"/>
      <c r="AU8" s="618"/>
      <c r="AV8" s="618"/>
      <c r="AW8" s="618"/>
      <c r="AX8" s="618"/>
      <c r="AY8" s="618"/>
      <c r="AZ8" s="618"/>
      <c r="BA8" s="618"/>
      <c r="BB8" s="618"/>
      <c r="BC8" s="618"/>
      <c r="BD8" s="618"/>
      <c r="BE8" s="618"/>
      <c r="BF8" s="619"/>
      <c r="BG8" s="620">
        <v>21999</v>
      </c>
      <c r="BH8" s="621"/>
      <c r="BI8" s="621"/>
      <c r="BJ8" s="621"/>
      <c r="BK8" s="621"/>
      <c r="BL8" s="621"/>
      <c r="BM8" s="621"/>
      <c r="BN8" s="622"/>
      <c r="BO8" s="623">
        <v>1.3</v>
      </c>
      <c r="BP8" s="623"/>
      <c r="BQ8" s="623"/>
      <c r="BR8" s="623"/>
      <c r="BS8" s="624" t="s">
        <v>62</v>
      </c>
      <c r="BT8" s="624"/>
      <c r="BU8" s="624"/>
      <c r="BV8" s="624"/>
      <c r="BW8" s="624"/>
      <c r="BX8" s="624"/>
      <c r="BY8" s="624"/>
      <c r="BZ8" s="624"/>
      <c r="CA8" s="624"/>
      <c r="CB8" s="628"/>
      <c r="CD8" s="617" t="s">
        <v>169</v>
      </c>
      <c r="CE8" s="618"/>
      <c r="CF8" s="618"/>
      <c r="CG8" s="618"/>
      <c r="CH8" s="618"/>
      <c r="CI8" s="618"/>
      <c r="CJ8" s="618"/>
      <c r="CK8" s="618"/>
      <c r="CL8" s="618"/>
      <c r="CM8" s="618"/>
      <c r="CN8" s="618"/>
      <c r="CO8" s="618"/>
      <c r="CP8" s="618"/>
      <c r="CQ8" s="619"/>
      <c r="CR8" s="620">
        <v>2205017</v>
      </c>
      <c r="CS8" s="621"/>
      <c r="CT8" s="621"/>
      <c r="CU8" s="621"/>
      <c r="CV8" s="621"/>
      <c r="CW8" s="621"/>
      <c r="CX8" s="621"/>
      <c r="CY8" s="622"/>
      <c r="CZ8" s="623">
        <v>23.7</v>
      </c>
      <c r="DA8" s="623"/>
      <c r="DB8" s="623"/>
      <c r="DC8" s="623"/>
      <c r="DD8" s="629">
        <v>8359</v>
      </c>
      <c r="DE8" s="621"/>
      <c r="DF8" s="621"/>
      <c r="DG8" s="621"/>
      <c r="DH8" s="621"/>
      <c r="DI8" s="621"/>
      <c r="DJ8" s="621"/>
      <c r="DK8" s="621"/>
      <c r="DL8" s="621"/>
      <c r="DM8" s="621"/>
      <c r="DN8" s="621"/>
      <c r="DO8" s="621"/>
      <c r="DP8" s="622"/>
      <c r="DQ8" s="629">
        <v>1213709</v>
      </c>
      <c r="DR8" s="621"/>
      <c r="DS8" s="621"/>
      <c r="DT8" s="621"/>
      <c r="DU8" s="621"/>
      <c r="DV8" s="621"/>
      <c r="DW8" s="621"/>
      <c r="DX8" s="621"/>
      <c r="DY8" s="621"/>
      <c r="DZ8" s="621"/>
      <c r="EA8" s="621"/>
      <c r="EB8" s="621"/>
      <c r="EC8" s="630"/>
    </row>
    <row r="9" spans="2:143" ht="11.25" customHeight="1" x14ac:dyDescent="0.2">
      <c r="B9" s="617" t="s">
        <v>170</v>
      </c>
      <c r="C9" s="618"/>
      <c r="D9" s="618"/>
      <c r="E9" s="618"/>
      <c r="F9" s="618"/>
      <c r="G9" s="618"/>
      <c r="H9" s="618"/>
      <c r="I9" s="618"/>
      <c r="J9" s="618"/>
      <c r="K9" s="618"/>
      <c r="L9" s="618"/>
      <c r="M9" s="618"/>
      <c r="N9" s="618"/>
      <c r="O9" s="618"/>
      <c r="P9" s="618"/>
      <c r="Q9" s="619"/>
      <c r="R9" s="620">
        <v>12127</v>
      </c>
      <c r="S9" s="621"/>
      <c r="T9" s="621"/>
      <c r="U9" s="621"/>
      <c r="V9" s="621"/>
      <c r="W9" s="621"/>
      <c r="X9" s="621"/>
      <c r="Y9" s="622"/>
      <c r="Z9" s="623">
        <v>0.1</v>
      </c>
      <c r="AA9" s="623"/>
      <c r="AB9" s="623"/>
      <c r="AC9" s="623"/>
      <c r="AD9" s="624">
        <v>12127</v>
      </c>
      <c r="AE9" s="624"/>
      <c r="AF9" s="624"/>
      <c r="AG9" s="624"/>
      <c r="AH9" s="624"/>
      <c r="AI9" s="624"/>
      <c r="AJ9" s="624"/>
      <c r="AK9" s="624"/>
      <c r="AL9" s="625">
        <v>0.2</v>
      </c>
      <c r="AM9" s="626"/>
      <c r="AN9" s="626"/>
      <c r="AO9" s="627"/>
      <c r="AP9" s="617" t="s">
        <v>171</v>
      </c>
      <c r="AQ9" s="618"/>
      <c r="AR9" s="618"/>
      <c r="AS9" s="618"/>
      <c r="AT9" s="618"/>
      <c r="AU9" s="618"/>
      <c r="AV9" s="618"/>
      <c r="AW9" s="618"/>
      <c r="AX9" s="618"/>
      <c r="AY9" s="618"/>
      <c r="AZ9" s="618"/>
      <c r="BA9" s="618"/>
      <c r="BB9" s="618"/>
      <c r="BC9" s="618"/>
      <c r="BD9" s="618"/>
      <c r="BE9" s="618"/>
      <c r="BF9" s="619"/>
      <c r="BG9" s="620">
        <v>529876</v>
      </c>
      <c r="BH9" s="621"/>
      <c r="BI9" s="621"/>
      <c r="BJ9" s="621"/>
      <c r="BK9" s="621"/>
      <c r="BL9" s="621"/>
      <c r="BM9" s="621"/>
      <c r="BN9" s="622"/>
      <c r="BO9" s="623">
        <v>32</v>
      </c>
      <c r="BP9" s="623"/>
      <c r="BQ9" s="623"/>
      <c r="BR9" s="623"/>
      <c r="BS9" s="624" t="s">
        <v>62</v>
      </c>
      <c r="BT9" s="624"/>
      <c r="BU9" s="624"/>
      <c r="BV9" s="624"/>
      <c r="BW9" s="624"/>
      <c r="BX9" s="624"/>
      <c r="BY9" s="624"/>
      <c r="BZ9" s="624"/>
      <c r="CA9" s="624"/>
      <c r="CB9" s="628"/>
      <c r="CD9" s="617" t="s">
        <v>172</v>
      </c>
      <c r="CE9" s="618"/>
      <c r="CF9" s="618"/>
      <c r="CG9" s="618"/>
      <c r="CH9" s="618"/>
      <c r="CI9" s="618"/>
      <c r="CJ9" s="618"/>
      <c r="CK9" s="618"/>
      <c r="CL9" s="618"/>
      <c r="CM9" s="618"/>
      <c r="CN9" s="618"/>
      <c r="CO9" s="618"/>
      <c r="CP9" s="618"/>
      <c r="CQ9" s="619"/>
      <c r="CR9" s="620">
        <v>552349</v>
      </c>
      <c r="CS9" s="621"/>
      <c r="CT9" s="621"/>
      <c r="CU9" s="621"/>
      <c r="CV9" s="621"/>
      <c r="CW9" s="621"/>
      <c r="CX9" s="621"/>
      <c r="CY9" s="622"/>
      <c r="CZ9" s="623">
        <v>5.9</v>
      </c>
      <c r="DA9" s="623"/>
      <c r="DB9" s="623"/>
      <c r="DC9" s="623"/>
      <c r="DD9" s="629">
        <v>17664</v>
      </c>
      <c r="DE9" s="621"/>
      <c r="DF9" s="621"/>
      <c r="DG9" s="621"/>
      <c r="DH9" s="621"/>
      <c r="DI9" s="621"/>
      <c r="DJ9" s="621"/>
      <c r="DK9" s="621"/>
      <c r="DL9" s="621"/>
      <c r="DM9" s="621"/>
      <c r="DN9" s="621"/>
      <c r="DO9" s="621"/>
      <c r="DP9" s="622"/>
      <c r="DQ9" s="629">
        <v>412277</v>
      </c>
      <c r="DR9" s="621"/>
      <c r="DS9" s="621"/>
      <c r="DT9" s="621"/>
      <c r="DU9" s="621"/>
      <c r="DV9" s="621"/>
      <c r="DW9" s="621"/>
      <c r="DX9" s="621"/>
      <c r="DY9" s="621"/>
      <c r="DZ9" s="621"/>
      <c r="EA9" s="621"/>
      <c r="EB9" s="621"/>
      <c r="EC9" s="630"/>
    </row>
    <row r="10" spans="2:143" ht="11.25" customHeight="1" x14ac:dyDescent="0.2">
      <c r="B10" s="617" t="s">
        <v>173</v>
      </c>
      <c r="C10" s="618"/>
      <c r="D10" s="618"/>
      <c r="E10" s="618"/>
      <c r="F10" s="618"/>
      <c r="G10" s="618"/>
      <c r="H10" s="618"/>
      <c r="I10" s="618"/>
      <c r="J10" s="618"/>
      <c r="K10" s="618"/>
      <c r="L10" s="618"/>
      <c r="M10" s="618"/>
      <c r="N10" s="618"/>
      <c r="O10" s="618"/>
      <c r="P10" s="618"/>
      <c r="Q10" s="619"/>
      <c r="R10" s="620" t="s">
        <v>62</v>
      </c>
      <c r="S10" s="621"/>
      <c r="T10" s="621"/>
      <c r="U10" s="621"/>
      <c r="V10" s="621"/>
      <c r="W10" s="621"/>
      <c r="X10" s="621"/>
      <c r="Y10" s="622"/>
      <c r="Z10" s="623" t="s">
        <v>62</v>
      </c>
      <c r="AA10" s="623"/>
      <c r="AB10" s="623"/>
      <c r="AC10" s="623"/>
      <c r="AD10" s="624" t="s">
        <v>62</v>
      </c>
      <c r="AE10" s="624"/>
      <c r="AF10" s="624"/>
      <c r="AG10" s="624"/>
      <c r="AH10" s="624"/>
      <c r="AI10" s="624"/>
      <c r="AJ10" s="624"/>
      <c r="AK10" s="624"/>
      <c r="AL10" s="625" t="s">
        <v>62</v>
      </c>
      <c r="AM10" s="626"/>
      <c r="AN10" s="626"/>
      <c r="AO10" s="627"/>
      <c r="AP10" s="617" t="s">
        <v>174</v>
      </c>
      <c r="AQ10" s="618"/>
      <c r="AR10" s="618"/>
      <c r="AS10" s="618"/>
      <c r="AT10" s="618"/>
      <c r="AU10" s="618"/>
      <c r="AV10" s="618"/>
      <c r="AW10" s="618"/>
      <c r="AX10" s="618"/>
      <c r="AY10" s="618"/>
      <c r="AZ10" s="618"/>
      <c r="BA10" s="618"/>
      <c r="BB10" s="618"/>
      <c r="BC10" s="618"/>
      <c r="BD10" s="618"/>
      <c r="BE10" s="618"/>
      <c r="BF10" s="619"/>
      <c r="BG10" s="620">
        <v>43963</v>
      </c>
      <c r="BH10" s="621"/>
      <c r="BI10" s="621"/>
      <c r="BJ10" s="621"/>
      <c r="BK10" s="621"/>
      <c r="BL10" s="621"/>
      <c r="BM10" s="621"/>
      <c r="BN10" s="622"/>
      <c r="BO10" s="623">
        <v>2.7</v>
      </c>
      <c r="BP10" s="623"/>
      <c r="BQ10" s="623"/>
      <c r="BR10" s="623"/>
      <c r="BS10" s="624" t="s">
        <v>62</v>
      </c>
      <c r="BT10" s="624"/>
      <c r="BU10" s="624"/>
      <c r="BV10" s="624"/>
      <c r="BW10" s="624"/>
      <c r="BX10" s="624"/>
      <c r="BY10" s="624"/>
      <c r="BZ10" s="624"/>
      <c r="CA10" s="624"/>
      <c r="CB10" s="628"/>
      <c r="CD10" s="617" t="s">
        <v>175</v>
      </c>
      <c r="CE10" s="618"/>
      <c r="CF10" s="618"/>
      <c r="CG10" s="618"/>
      <c r="CH10" s="618"/>
      <c r="CI10" s="618"/>
      <c r="CJ10" s="618"/>
      <c r="CK10" s="618"/>
      <c r="CL10" s="618"/>
      <c r="CM10" s="618"/>
      <c r="CN10" s="618"/>
      <c r="CO10" s="618"/>
      <c r="CP10" s="618"/>
      <c r="CQ10" s="619"/>
      <c r="CR10" s="620">
        <v>7303</v>
      </c>
      <c r="CS10" s="621"/>
      <c r="CT10" s="621"/>
      <c r="CU10" s="621"/>
      <c r="CV10" s="621"/>
      <c r="CW10" s="621"/>
      <c r="CX10" s="621"/>
      <c r="CY10" s="622"/>
      <c r="CZ10" s="623">
        <v>0.1</v>
      </c>
      <c r="DA10" s="623"/>
      <c r="DB10" s="623"/>
      <c r="DC10" s="623"/>
      <c r="DD10" s="629" t="s">
        <v>62</v>
      </c>
      <c r="DE10" s="621"/>
      <c r="DF10" s="621"/>
      <c r="DG10" s="621"/>
      <c r="DH10" s="621"/>
      <c r="DI10" s="621"/>
      <c r="DJ10" s="621"/>
      <c r="DK10" s="621"/>
      <c r="DL10" s="621"/>
      <c r="DM10" s="621"/>
      <c r="DN10" s="621"/>
      <c r="DO10" s="621"/>
      <c r="DP10" s="622"/>
      <c r="DQ10" s="629">
        <v>1303</v>
      </c>
      <c r="DR10" s="621"/>
      <c r="DS10" s="621"/>
      <c r="DT10" s="621"/>
      <c r="DU10" s="621"/>
      <c r="DV10" s="621"/>
      <c r="DW10" s="621"/>
      <c r="DX10" s="621"/>
      <c r="DY10" s="621"/>
      <c r="DZ10" s="621"/>
      <c r="EA10" s="621"/>
      <c r="EB10" s="621"/>
      <c r="EC10" s="630"/>
    </row>
    <row r="11" spans="2:143" ht="11.25" customHeight="1" x14ac:dyDescent="0.2">
      <c r="B11" s="617" t="s">
        <v>176</v>
      </c>
      <c r="C11" s="618"/>
      <c r="D11" s="618"/>
      <c r="E11" s="618"/>
      <c r="F11" s="618"/>
      <c r="G11" s="618"/>
      <c r="H11" s="618"/>
      <c r="I11" s="618"/>
      <c r="J11" s="618"/>
      <c r="K11" s="618"/>
      <c r="L11" s="618"/>
      <c r="M11" s="618"/>
      <c r="N11" s="618"/>
      <c r="O11" s="618"/>
      <c r="P11" s="618"/>
      <c r="Q11" s="619"/>
      <c r="R11" s="620">
        <v>390889</v>
      </c>
      <c r="S11" s="621"/>
      <c r="T11" s="621"/>
      <c r="U11" s="621"/>
      <c r="V11" s="621"/>
      <c r="W11" s="621"/>
      <c r="X11" s="621"/>
      <c r="Y11" s="622"/>
      <c r="Z11" s="625">
        <v>4</v>
      </c>
      <c r="AA11" s="626"/>
      <c r="AB11" s="626"/>
      <c r="AC11" s="632"/>
      <c r="AD11" s="629">
        <v>390889</v>
      </c>
      <c r="AE11" s="621"/>
      <c r="AF11" s="621"/>
      <c r="AG11" s="621"/>
      <c r="AH11" s="621"/>
      <c r="AI11" s="621"/>
      <c r="AJ11" s="621"/>
      <c r="AK11" s="622"/>
      <c r="AL11" s="625">
        <v>7.4</v>
      </c>
      <c r="AM11" s="626"/>
      <c r="AN11" s="626"/>
      <c r="AO11" s="627"/>
      <c r="AP11" s="617" t="s">
        <v>177</v>
      </c>
      <c r="AQ11" s="618"/>
      <c r="AR11" s="618"/>
      <c r="AS11" s="618"/>
      <c r="AT11" s="618"/>
      <c r="AU11" s="618"/>
      <c r="AV11" s="618"/>
      <c r="AW11" s="618"/>
      <c r="AX11" s="618"/>
      <c r="AY11" s="618"/>
      <c r="AZ11" s="618"/>
      <c r="BA11" s="618"/>
      <c r="BB11" s="618"/>
      <c r="BC11" s="618"/>
      <c r="BD11" s="618"/>
      <c r="BE11" s="618"/>
      <c r="BF11" s="619"/>
      <c r="BG11" s="620">
        <v>29706</v>
      </c>
      <c r="BH11" s="621"/>
      <c r="BI11" s="621"/>
      <c r="BJ11" s="621"/>
      <c r="BK11" s="621"/>
      <c r="BL11" s="621"/>
      <c r="BM11" s="621"/>
      <c r="BN11" s="622"/>
      <c r="BO11" s="623">
        <v>1.8</v>
      </c>
      <c r="BP11" s="623"/>
      <c r="BQ11" s="623"/>
      <c r="BR11" s="623"/>
      <c r="BS11" s="624" t="s">
        <v>62</v>
      </c>
      <c r="BT11" s="624"/>
      <c r="BU11" s="624"/>
      <c r="BV11" s="624"/>
      <c r="BW11" s="624"/>
      <c r="BX11" s="624"/>
      <c r="BY11" s="624"/>
      <c r="BZ11" s="624"/>
      <c r="CA11" s="624"/>
      <c r="CB11" s="628"/>
      <c r="CD11" s="617" t="s">
        <v>178</v>
      </c>
      <c r="CE11" s="618"/>
      <c r="CF11" s="618"/>
      <c r="CG11" s="618"/>
      <c r="CH11" s="618"/>
      <c r="CI11" s="618"/>
      <c r="CJ11" s="618"/>
      <c r="CK11" s="618"/>
      <c r="CL11" s="618"/>
      <c r="CM11" s="618"/>
      <c r="CN11" s="618"/>
      <c r="CO11" s="618"/>
      <c r="CP11" s="618"/>
      <c r="CQ11" s="619"/>
      <c r="CR11" s="620">
        <v>427349</v>
      </c>
      <c r="CS11" s="621"/>
      <c r="CT11" s="621"/>
      <c r="CU11" s="621"/>
      <c r="CV11" s="621"/>
      <c r="CW11" s="621"/>
      <c r="CX11" s="621"/>
      <c r="CY11" s="622"/>
      <c r="CZ11" s="623">
        <v>4.5999999999999996</v>
      </c>
      <c r="DA11" s="623"/>
      <c r="DB11" s="623"/>
      <c r="DC11" s="623"/>
      <c r="DD11" s="629">
        <v>89920</v>
      </c>
      <c r="DE11" s="621"/>
      <c r="DF11" s="621"/>
      <c r="DG11" s="621"/>
      <c r="DH11" s="621"/>
      <c r="DI11" s="621"/>
      <c r="DJ11" s="621"/>
      <c r="DK11" s="621"/>
      <c r="DL11" s="621"/>
      <c r="DM11" s="621"/>
      <c r="DN11" s="621"/>
      <c r="DO11" s="621"/>
      <c r="DP11" s="622"/>
      <c r="DQ11" s="629">
        <v>171277</v>
      </c>
      <c r="DR11" s="621"/>
      <c r="DS11" s="621"/>
      <c r="DT11" s="621"/>
      <c r="DU11" s="621"/>
      <c r="DV11" s="621"/>
      <c r="DW11" s="621"/>
      <c r="DX11" s="621"/>
      <c r="DY11" s="621"/>
      <c r="DZ11" s="621"/>
      <c r="EA11" s="621"/>
      <c r="EB11" s="621"/>
      <c r="EC11" s="630"/>
    </row>
    <row r="12" spans="2:143" ht="11.25" customHeight="1" x14ac:dyDescent="0.2">
      <c r="B12" s="617" t="s">
        <v>179</v>
      </c>
      <c r="C12" s="618"/>
      <c r="D12" s="618"/>
      <c r="E12" s="618"/>
      <c r="F12" s="618"/>
      <c r="G12" s="618"/>
      <c r="H12" s="618"/>
      <c r="I12" s="618"/>
      <c r="J12" s="618"/>
      <c r="K12" s="618"/>
      <c r="L12" s="618"/>
      <c r="M12" s="618"/>
      <c r="N12" s="618"/>
      <c r="O12" s="618"/>
      <c r="P12" s="618"/>
      <c r="Q12" s="619"/>
      <c r="R12" s="620" t="s">
        <v>62</v>
      </c>
      <c r="S12" s="621"/>
      <c r="T12" s="621"/>
      <c r="U12" s="621"/>
      <c r="V12" s="621"/>
      <c r="W12" s="621"/>
      <c r="X12" s="621"/>
      <c r="Y12" s="622"/>
      <c r="Z12" s="623" t="s">
        <v>62</v>
      </c>
      <c r="AA12" s="623"/>
      <c r="AB12" s="623"/>
      <c r="AC12" s="623"/>
      <c r="AD12" s="624" t="s">
        <v>62</v>
      </c>
      <c r="AE12" s="624"/>
      <c r="AF12" s="624"/>
      <c r="AG12" s="624"/>
      <c r="AH12" s="624"/>
      <c r="AI12" s="624"/>
      <c r="AJ12" s="624"/>
      <c r="AK12" s="624"/>
      <c r="AL12" s="625" t="s">
        <v>62</v>
      </c>
      <c r="AM12" s="626"/>
      <c r="AN12" s="626"/>
      <c r="AO12" s="627"/>
      <c r="AP12" s="617" t="s">
        <v>180</v>
      </c>
      <c r="AQ12" s="618"/>
      <c r="AR12" s="618"/>
      <c r="AS12" s="618"/>
      <c r="AT12" s="618"/>
      <c r="AU12" s="618"/>
      <c r="AV12" s="618"/>
      <c r="AW12" s="618"/>
      <c r="AX12" s="618"/>
      <c r="AY12" s="618"/>
      <c r="AZ12" s="618"/>
      <c r="BA12" s="618"/>
      <c r="BB12" s="618"/>
      <c r="BC12" s="618"/>
      <c r="BD12" s="618"/>
      <c r="BE12" s="618"/>
      <c r="BF12" s="619"/>
      <c r="BG12" s="620">
        <v>802682</v>
      </c>
      <c r="BH12" s="621"/>
      <c r="BI12" s="621"/>
      <c r="BJ12" s="621"/>
      <c r="BK12" s="621"/>
      <c r="BL12" s="621"/>
      <c r="BM12" s="621"/>
      <c r="BN12" s="622"/>
      <c r="BO12" s="623">
        <v>48.4</v>
      </c>
      <c r="BP12" s="623"/>
      <c r="BQ12" s="623"/>
      <c r="BR12" s="623"/>
      <c r="BS12" s="624" t="s">
        <v>62</v>
      </c>
      <c r="BT12" s="624"/>
      <c r="BU12" s="624"/>
      <c r="BV12" s="624"/>
      <c r="BW12" s="624"/>
      <c r="BX12" s="624"/>
      <c r="BY12" s="624"/>
      <c r="BZ12" s="624"/>
      <c r="CA12" s="624"/>
      <c r="CB12" s="628"/>
      <c r="CD12" s="617" t="s">
        <v>181</v>
      </c>
      <c r="CE12" s="618"/>
      <c r="CF12" s="618"/>
      <c r="CG12" s="618"/>
      <c r="CH12" s="618"/>
      <c r="CI12" s="618"/>
      <c r="CJ12" s="618"/>
      <c r="CK12" s="618"/>
      <c r="CL12" s="618"/>
      <c r="CM12" s="618"/>
      <c r="CN12" s="618"/>
      <c r="CO12" s="618"/>
      <c r="CP12" s="618"/>
      <c r="CQ12" s="619"/>
      <c r="CR12" s="620">
        <v>124188</v>
      </c>
      <c r="CS12" s="621"/>
      <c r="CT12" s="621"/>
      <c r="CU12" s="621"/>
      <c r="CV12" s="621"/>
      <c r="CW12" s="621"/>
      <c r="CX12" s="621"/>
      <c r="CY12" s="622"/>
      <c r="CZ12" s="623">
        <v>1.3</v>
      </c>
      <c r="DA12" s="623"/>
      <c r="DB12" s="623"/>
      <c r="DC12" s="623"/>
      <c r="DD12" s="629">
        <v>542</v>
      </c>
      <c r="DE12" s="621"/>
      <c r="DF12" s="621"/>
      <c r="DG12" s="621"/>
      <c r="DH12" s="621"/>
      <c r="DI12" s="621"/>
      <c r="DJ12" s="621"/>
      <c r="DK12" s="621"/>
      <c r="DL12" s="621"/>
      <c r="DM12" s="621"/>
      <c r="DN12" s="621"/>
      <c r="DO12" s="621"/>
      <c r="DP12" s="622"/>
      <c r="DQ12" s="629">
        <v>100361</v>
      </c>
      <c r="DR12" s="621"/>
      <c r="DS12" s="621"/>
      <c r="DT12" s="621"/>
      <c r="DU12" s="621"/>
      <c r="DV12" s="621"/>
      <c r="DW12" s="621"/>
      <c r="DX12" s="621"/>
      <c r="DY12" s="621"/>
      <c r="DZ12" s="621"/>
      <c r="EA12" s="621"/>
      <c r="EB12" s="621"/>
      <c r="EC12" s="630"/>
    </row>
    <row r="13" spans="2:143" ht="11.25" customHeight="1" x14ac:dyDescent="0.2">
      <c r="B13" s="617" t="s">
        <v>182</v>
      </c>
      <c r="C13" s="618"/>
      <c r="D13" s="618"/>
      <c r="E13" s="618"/>
      <c r="F13" s="618"/>
      <c r="G13" s="618"/>
      <c r="H13" s="618"/>
      <c r="I13" s="618"/>
      <c r="J13" s="618"/>
      <c r="K13" s="618"/>
      <c r="L13" s="618"/>
      <c r="M13" s="618"/>
      <c r="N13" s="618"/>
      <c r="O13" s="618"/>
      <c r="P13" s="618"/>
      <c r="Q13" s="619"/>
      <c r="R13" s="620" t="s">
        <v>62</v>
      </c>
      <c r="S13" s="621"/>
      <c r="T13" s="621"/>
      <c r="U13" s="621"/>
      <c r="V13" s="621"/>
      <c r="W13" s="621"/>
      <c r="X13" s="621"/>
      <c r="Y13" s="622"/>
      <c r="Z13" s="623" t="s">
        <v>62</v>
      </c>
      <c r="AA13" s="623"/>
      <c r="AB13" s="623"/>
      <c r="AC13" s="623"/>
      <c r="AD13" s="624" t="s">
        <v>62</v>
      </c>
      <c r="AE13" s="624"/>
      <c r="AF13" s="624"/>
      <c r="AG13" s="624"/>
      <c r="AH13" s="624"/>
      <c r="AI13" s="624"/>
      <c r="AJ13" s="624"/>
      <c r="AK13" s="624"/>
      <c r="AL13" s="625" t="s">
        <v>62</v>
      </c>
      <c r="AM13" s="626"/>
      <c r="AN13" s="626"/>
      <c r="AO13" s="627"/>
      <c r="AP13" s="617" t="s">
        <v>183</v>
      </c>
      <c r="AQ13" s="618"/>
      <c r="AR13" s="618"/>
      <c r="AS13" s="618"/>
      <c r="AT13" s="618"/>
      <c r="AU13" s="618"/>
      <c r="AV13" s="618"/>
      <c r="AW13" s="618"/>
      <c r="AX13" s="618"/>
      <c r="AY13" s="618"/>
      <c r="AZ13" s="618"/>
      <c r="BA13" s="618"/>
      <c r="BB13" s="618"/>
      <c r="BC13" s="618"/>
      <c r="BD13" s="618"/>
      <c r="BE13" s="618"/>
      <c r="BF13" s="619"/>
      <c r="BG13" s="620">
        <v>800907</v>
      </c>
      <c r="BH13" s="621"/>
      <c r="BI13" s="621"/>
      <c r="BJ13" s="621"/>
      <c r="BK13" s="621"/>
      <c r="BL13" s="621"/>
      <c r="BM13" s="621"/>
      <c r="BN13" s="622"/>
      <c r="BO13" s="623">
        <v>48.3</v>
      </c>
      <c r="BP13" s="623"/>
      <c r="BQ13" s="623"/>
      <c r="BR13" s="623"/>
      <c r="BS13" s="624" t="s">
        <v>62</v>
      </c>
      <c r="BT13" s="624"/>
      <c r="BU13" s="624"/>
      <c r="BV13" s="624"/>
      <c r="BW13" s="624"/>
      <c r="BX13" s="624"/>
      <c r="BY13" s="624"/>
      <c r="BZ13" s="624"/>
      <c r="CA13" s="624"/>
      <c r="CB13" s="628"/>
      <c r="CD13" s="617" t="s">
        <v>184</v>
      </c>
      <c r="CE13" s="618"/>
      <c r="CF13" s="618"/>
      <c r="CG13" s="618"/>
      <c r="CH13" s="618"/>
      <c r="CI13" s="618"/>
      <c r="CJ13" s="618"/>
      <c r="CK13" s="618"/>
      <c r="CL13" s="618"/>
      <c r="CM13" s="618"/>
      <c r="CN13" s="618"/>
      <c r="CO13" s="618"/>
      <c r="CP13" s="618"/>
      <c r="CQ13" s="619"/>
      <c r="CR13" s="620">
        <v>1061027</v>
      </c>
      <c r="CS13" s="621"/>
      <c r="CT13" s="621"/>
      <c r="CU13" s="621"/>
      <c r="CV13" s="621"/>
      <c r="CW13" s="621"/>
      <c r="CX13" s="621"/>
      <c r="CY13" s="622"/>
      <c r="CZ13" s="623">
        <v>11.4</v>
      </c>
      <c r="DA13" s="623"/>
      <c r="DB13" s="623"/>
      <c r="DC13" s="623"/>
      <c r="DD13" s="629">
        <v>487057</v>
      </c>
      <c r="DE13" s="621"/>
      <c r="DF13" s="621"/>
      <c r="DG13" s="621"/>
      <c r="DH13" s="621"/>
      <c r="DI13" s="621"/>
      <c r="DJ13" s="621"/>
      <c r="DK13" s="621"/>
      <c r="DL13" s="621"/>
      <c r="DM13" s="621"/>
      <c r="DN13" s="621"/>
      <c r="DO13" s="621"/>
      <c r="DP13" s="622"/>
      <c r="DQ13" s="629">
        <v>722825</v>
      </c>
      <c r="DR13" s="621"/>
      <c r="DS13" s="621"/>
      <c r="DT13" s="621"/>
      <c r="DU13" s="621"/>
      <c r="DV13" s="621"/>
      <c r="DW13" s="621"/>
      <c r="DX13" s="621"/>
      <c r="DY13" s="621"/>
      <c r="DZ13" s="621"/>
      <c r="EA13" s="621"/>
      <c r="EB13" s="621"/>
      <c r="EC13" s="630"/>
    </row>
    <row r="14" spans="2:143" ht="11.25" customHeight="1" x14ac:dyDescent="0.2">
      <c r="B14" s="617" t="s">
        <v>185</v>
      </c>
      <c r="C14" s="618"/>
      <c r="D14" s="618"/>
      <c r="E14" s="618"/>
      <c r="F14" s="618"/>
      <c r="G14" s="618"/>
      <c r="H14" s="618"/>
      <c r="I14" s="618"/>
      <c r="J14" s="618"/>
      <c r="K14" s="618"/>
      <c r="L14" s="618"/>
      <c r="M14" s="618"/>
      <c r="N14" s="618"/>
      <c r="O14" s="618"/>
      <c r="P14" s="618"/>
      <c r="Q14" s="619"/>
      <c r="R14" s="620" t="s">
        <v>62</v>
      </c>
      <c r="S14" s="621"/>
      <c r="T14" s="621"/>
      <c r="U14" s="621"/>
      <c r="V14" s="621"/>
      <c r="W14" s="621"/>
      <c r="X14" s="621"/>
      <c r="Y14" s="622"/>
      <c r="Z14" s="623" t="s">
        <v>62</v>
      </c>
      <c r="AA14" s="623"/>
      <c r="AB14" s="623"/>
      <c r="AC14" s="623"/>
      <c r="AD14" s="624" t="s">
        <v>62</v>
      </c>
      <c r="AE14" s="624"/>
      <c r="AF14" s="624"/>
      <c r="AG14" s="624"/>
      <c r="AH14" s="624"/>
      <c r="AI14" s="624"/>
      <c r="AJ14" s="624"/>
      <c r="AK14" s="624"/>
      <c r="AL14" s="625" t="s">
        <v>62</v>
      </c>
      <c r="AM14" s="626"/>
      <c r="AN14" s="626"/>
      <c r="AO14" s="627"/>
      <c r="AP14" s="617" t="s">
        <v>186</v>
      </c>
      <c r="AQ14" s="618"/>
      <c r="AR14" s="618"/>
      <c r="AS14" s="618"/>
      <c r="AT14" s="618"/>
      <c r="AU14" s="618"/>
      <c r="AV14" s="618"/>
      <c r="AW14" s="618"/>
      <c r="AX14" s="618"/>
      <c r="AY14" s="618"/>
      <c r="AZ14" s="618"/>
      <c r="BA14" s="618"/>
      <c r="BB14" s="618"/>
      <c r="BC14" s="618"/>
      <c r="BD14" s="618"/>
      <c r="BE14" s="618"/>
      <c r="BF14" s="619"/>
      <c r="BG14" s="620">
        <v>64788</v>
      </c>
      <c r="BH14" s="621"/>
      <c r="BI14" s="621"/>
      <c r="BJ14" s="621"/>
      <c r="BK14" s="621"/>
      <c r="BL14" s="621"/>
      <c r="BM14" s="621"/>
      <c r="BN14" s="622"/>
      <c r="BO14" s="623">
        <v>3.9</v>
      </c>
      <c r="BP14" s="623"/>
      <c r="BQ14" s="623"/>
      <c r="BR14" s="623"/>
      <c r="BS14" s="624" t="s">
        <v>62</v>
      </c>
      <c r="BT14" s="624"/>
      <c r="BU14" s="624"/>
      <c r="BV14" s="624"/>
      <c r="BW14" s="624"/>
      <c r="BX14" s="624"/>
      <c r="BY14" s="624"/>
      <c r="BZ14" s="624"/>
      <c r="CA14" s="624"/>
      <c r="CB14" s="628"/>
      <c r="CD14" s="617" t="s">
        <v>187</v>
      </c>
      <c r="CE14" s="618"/>
      <c r="CF14" s="618"/>
      <c r="CG14" s="618"/>
      <c r="CH14" s="618"/>
      <c r="CI14" s="618"/>
      <c r="CJ14" s="618"/>
      <c r="CK14" s="618"/>
      <c r="CL14" s="618"/>
      <c r="CM14" s="618"/>
      <c r="CN14" s="618"/>
      <c r="CO14" s="618"/>
      <c r="CP14" s="618"/>
      <c r="CQ14" s="619"/>
      <c r="CR14" s="620">
        <v>375005</v>
      </c>
      <c r="CS14" s="621"/>
      <c r="CT14" s="621"/>
      <c r="CU14" s="621"/>
      <c r="CV14" s="621"/>
      <c r="CW14" s="621"/>
      <c r="CX14" s="621"/>
      <c r="CY14" s="622"/>
      <c r="CZ14" s="623">
        <v>4</v>
      </c>
      <c r="DA14" s="623"/>
      <c r="DB14" s="623"/>
      <c r="DC14" s="623"/>
      <c r="DD14" s="629">
        <v>36855</v>
      </c>
      <c r="DE14" s="621"/>
      <c r="DF14" s="621"/>
      <c r="DG14" s="621"/>
      <c r="DH14" s="621"/>
      <c r="DI14" s="621"/>
      <c r="DJ14" s="621"/>
      <c r="DK14" s="621"/>
      <c r="DL14" s="621"/>
      <c r="DM14" s="621"/>
      <c r="DN14" s="621"/>
      <c r="DO14" s="621"/>
      <c r="DP14" s="622"/>
      <c r="DQ14" s="629">
        <v>339656</v>
      </c>
      <c r="DR14" s="621"/>
      <c r="DS14" s="621"/>
      <c r="DT14" s="621"/>
      <c r="DU14" s="621"/>
      <c r="DV14" s="621"/>
      <c r="DW14" s="621"/>
      <c r="DX14" s="621"/>
      <c r="DY14" s="621"/>
      <c r="DZ14" s="621"/>
      <c r="EA14" s="621"/>
      <c r="EB14" s="621"/>
      <c r="EC14" s="630"/>
    </row>
    <row r="15" spans="2:143" ht="11.25" customHeight="1" x14ac:dyDescent="0.2">
      <c r="B15" s="617" t="s">
        <v>188</v>
      </c>
      <c r="C15" s="618"/>
      <c r="D15" s="618"/>
      <c r="E15" s="618"/>
      <c r="F15" s="618"/>
      <c r="G15" s="618"/>
      <c r="H15" s="618"/>
      <c r="I15" s="618"/>
      <c r="J15" s="618"/>
      <c r="K15" s="618"/>
      <c r="L15" s="618"/>
      <c r="M15" s="618"/>
      <c r="N15" s="618"/>
      <c r="O15" s="618"/>
      <c r="P15" s="618"/>
      <c r="Q15" s="619"/>
      <c r="R15" s="620">
        <v>7887</v>
      </c>
      <c r="S15" s="621"/>
      <c r="T15" s="621"/>
      <c r="U15" s="621"/>
      <c r="V15" s="621"/>
      <c r="W15" s="621"/>
      <c r="X15" s="621"/>
      <c r="Y15" s="622"/>
      <c r="Z15" s="623">
        <v>0.1</v>
      </c>
      <c r="AA15" s="623"/>
      <c r="AB15" s="623"/>
      <c r="AC15" s="623"/>
      <c r="AD15" s="624">
        <v>7887</v>
      </c>
      <c r="AE15" s="624"/>
      <c r="AF15" s="624"/>
      <c r="AG15" s="624"/>
      <c r="AH15" s="624"/>
      <c r="AI15" s="624"/>
      <c r="AJ15" s="624"/>
      <c r="AK15" s="624"/>
      <c r="AL15" s="625">
        <v>0.1</v>
      </c>
      <c r="AM15" s="626"/>
      <c r="AN15" s="626"/>
      <c r="AO15" s="627"/>
      <c r="AP15" s="617" t="s">
        <v>189</v>
      </c>
      <c r="AQ15" s="618"/>
      <c r="AR15" s="618"/>
      <c r="AS15" s="618"/>
      <c r="AT15" s="618"/>
      <c r="AU15" s="618"/>
      <c r="AV15" s="618"/>
      <c r="AW15" s="618"/>
      <c r="AX15" s="618"/>
      <c r="AY15" s="618"/>
      <c r="AZ15" s="618"/>
      <c r="BA15" s="618"/>
      <c r="BB15" s="618"/>
      <c r="BC15" s="618"/>
      <c r="BD15" s="618"/>
      <c r="BE15" s="618"/>
      <c r="BF15" s="619"/>
      <c r="BG15" s="620">
        <v>164286</v>
      </c>
      <c r="BH15" s="621"/>
      <c r="BI15" s="621"/>
      <c r="BJ15" s="621"/>
      <c r="BK15" s="621"/>
      <c r="BL15" s="621"/>
      <c r="BM15" s="621"/>
      <c r="BN15" s="622"/>
      <c r="BO15" s="623">
        <v>9.9</v>
      </c>
      <c r="BP15" s="623"/>
      <c r="BQ15" s="623"/>
      <c r="BR15" s="623"/>
      <c r="BS15" s="624" t="s">
        <v>62</v>
      </c>
      <c r="BT15" s="624"/>
      <c r="BU15" s="624"/>
      <c r="BV15" s="624"/>
      <c r="BW15" s="624"/>
      <c r="BX15" s="624"/>
      <c r="BY15" s="624"/>
      <c r="BZ15" s="624"/>
      <c r="CA15" s="624"/>
      <c r="CB15" s="628"/>
      <c r="CD15" s="617" t="s">
        <v>190</v>
      </c>
      <c r="CE15" s="618"/>
      <c r="CF15" s="618"/>
      <c r="CG15" s="618"/>
      <c r="CH15" s="618"/>
      <c r="CI15" s="618"/>
      <c r="CJ15" s="618"/>
      <c r="CK15" s="618"/>
      <c r="CL15" s="618"/>
      <c r="CM15" s="618"/>
      <c r="CN15" s="618"/>
      <c r="CO15" s="618"/>
      <c r="CP15" s="618"/>
      <c r="CQ15" s="619"/>
      <c r="CR15" s="620">
        <v>1068283</v>
      </c>
      <c r="CS15" s="621"/>
      <c r="CT15" s="621"/>
      <c r="CU15" s="621"/>
      <c r="CV15" s="621"/>
      <c r="CW15" s="621"/>
      <c r="CX15" s="621"/>
      <c r="CY15" s="622"/>
      <c r="CZ15" s="623">
        <v>11.5</v>
      </c>
      <c r="DA15" s="623"/>
      <c r="DB15" s="623"/>
      <c r="DC15" s="623"/>
      <c r="DD15" s="629">
        <v>55355</v>
      </c>
      <c r="DE15" s="621"/>
      <c r="DF15" s="621"/>
      <c r="DG15" s="621"/>
      <c r="DH15" s="621"/>
      <c r="DI15" s="621"/>
      <c r="DJ15" s="621"/>
      <c r="DK15" s="621"/>
      <c r="DL15" s="621"/>
      <c r="DM15" s="621"/>
      <c r="DN15" s="621"/>
      <c r="DO15" s="621"/>
      <c r="DP15" s="622"/>
      <c r="DQ15" s="629">
        <v>861161</v>
      </c>
      <c r="DR15" s="621"/>
      <c r="DS15" s="621"/>
      <c r="DT15" s="621"/>
      <c r="DU15" s="621"/>
      <c r="DV15" s="621"/>
      <c r="DW15" s="621"/>
      <c r="DX15" s="621"/>
      <c r="DY15" s="621"/>
      <c r="DZ15" s="621"/>
      <c r="EA15" s="621"/>
      <c r="EB15" s="621"/>
      <c r="EC15" s="630"/>
    </row>
    <row r="16" spans="2:143" ht="11.25" customHeight="1" x14ac:dyDescent="0.2">
      <c r="B16" s="617" t="s">
        <v>191</v>
      </c>
      <c r="C16" s="618"/>
      <c r="D16" s="618"/>
      <c r="E16" s="618"/>
      <c r="F16" s="618"/>
      <c r="G16" s="618"/>
      <c r="H16" s="618"/>
      <c r="I16" s="618"/>
      <c r="J16" s="618"/>
      <c r="K16" s="618"/>
      <c r="L16" s="618"/>
      <c r="M16" s="618"/>
      <c r="N16" s="618"/>
      <c r="O16" s="618"/>
      <c r="P16" s="618"/>
      <c r="Q16" s="619"/>
      <c r="R16" s="620">
        <v>33749</v>
      </c>
      <c r="S16" s="621"/>
      <c r="T16" s="621"/>
      <c r="U16" s="621"/>
      <c r="V16" s="621"/>
      <c r="W16" s="621"/>
      <c r="X16" s="621"/>
      <c r="Y16" s="622"/>
      <c r="Z16" s="623">
        <v>0.3</v>
      </c>
      <c r="AA16" s="623"/>
      <c r="AB16" s="623"/>
      <c r="AC16" s="623"/>
      <c r="AD16" s="624">
        <v>33749</v>
      </c>
      <c r="AE16" s="624"/>
      <c r="AF16" s="624"/>
      <c r="AG16" s="624"/>
      <c r="AH16" s="624"/>
      <c r="AI16" s="624"/>
      <c r="AJ16" s="624"/>
      <c r="AK16" s="624"/>
      <c r="AL16" s="625">
        <v>0.6</v>
      </c>
      <c r="AM16" s="626"/>
      <c r="AN16" s="626"/>
      <c r="AO16" s="627"/>
      <c r="AP16" s="617" t="s">
        <v>192</v>
      </c>
      <c r="AQ16" s="618"/>
      <c r="AR16" s="618"/>
      <c r="AS16" s="618"/>
      <c r="AT16" s="618"/>
      <c r="AU16" s="618"/>
      <c r="AV16" s="618"/>
      <c r="AW16" s="618"/>
      <c r="AX16" s="618"/>
      <c r="AY16" s="618"/>
      <c r="AZ16" s="618"/>
      <c r="BA16" s="618"/>
      <c r="BB16" s="618"/>
      <c r="BC16" s="618"/>
      <c r="BD16" s="618"/>
      <c r="BE16" s="618"/>
      <c r="BF16" s="619"/>
      <c r="BG16" s="620" t="s">
        <v>62</v>
      </c>
      <c r="BH16" s="621"/>
      <c r="BI16" s="621"/>
      <c r="BJ16" s="621"/>
      <c r="BK16" s="621"/>
      <c r="BL16" s="621"/>
      <c r="BM16" s="621"/>
      <c r="BN16" s="622"/>
      <c r="BO16" s="623" t="s">
        <v>62</v>
      </c>
      <c r="BP16" s="623"/>
      <c r="BQ16" s="623"/>
      <c r="BR16" s="623"/>
      <c r="BS16" s="624" t="s">
        <v>62</v>
      </c>
      <c r="BT16" s="624"/>
      <c r="BU16" s="624"/>
      <c r="BV16" s="624"/>
      <c r="BW16" s="624"/>
      <c r="BX16" s="624"/>
      <c r="BY16" s="624"/>
      <c r="BZ16" s="624"/>
      <c r="CA16" s="624"/>
      <c r="CB16" s="628"/>
      <c r="CD16" s="617" t="s">
        <v>193</v>
      </c>
      <c r="CE16" s="618"/>
      <c r="CF16" s="618"/>
      <c r="CG16" s="618"/>
      <c r="CH16" s="618"/>
      <c r="CI16" s="618"/>
      <c r="CJ16" s="618"/>
      <c r="CK16" s="618"/>
      <c r="CL16" s="618"/>
      <c r="CM16" s="618"/>
      <c r="CN16" s="618"/>
      <c r="CO16" s="618"/>
      <c r="CP16" s="618"/>
      <c r="CQ16" s="619"/>
      <c r="CR16" s="620">
        <v>2832</v>
      </c>
      <c r="CS16" s="621"/>
      <c r="CT16" s="621"/>
      <c r="CU16" s="621"/>
      <c r="CV16" s="621"/>
      <c r="CW16" s="621"/>
      <c r="CX16" s="621"/>
      <c r="CY16" s="622"/>
      <c r="CZ16" s="623">
        <v>0</v>
      </c>
      <c r="DA16" s="623"/>
      <c r="DB16" s="623"/>
      <c r="DC16" s="623"/>
      <c r="DD16" s="629" t="s">
        <v>62</v>
      </c>
      <c r="DE16" s="621"/>
      <c r="DF16" s="621"/>
      <c r="DG16" s="621"/>
      <c r="DH16" s="621"/>
      <c r="DI16" s="621"/>
      <c r="DJ16" s="621"/>
      <c r="DK16" s="621"/>
      <c r="DL16" s="621"/>
      <c r="DM16" s="621"/>
      <c r="DN16" s="621"/>
      <c r="DO16" s="621"/>
      <c r="DP16" s="622"/>
      <c r="DQ16" s="629">
        <v>1840</v>
      </c>
      <c r="DR16" s="621"/>
      <c r="DS16" s="621"/>
      <c r="DT16" s="621"/>
      <c r="DU16" s="621"/>
      <c r="DV16" s="621"/>
      <c r="DW16" s="621"/>
      <c r="DX16" s="621"/>
      <c r="DY16" s="621"/>
      <c r="DZ16" s="621"/>
      <c r="EA16" s="621"/>
      <c r="EB16" s="621"/>
      <c r="EC16" s="630"/>
    </row>
    <row r="17" spans="2:133" ht="11.25" customHeight="1" x14ac:dyDescent="0.2">
      <c r="B17" s="617" t="s">
        <v>194</v>
      </c>
      <c r="C17" s="618"/>
      <c r="D17" s="618"/>
      <c r="E17" s="618"/>
      <c r="F17" s="618"/>
      <c r="G17" s="618"/>
      <c r="H17" s="618"/>
      <c r="I17" s="618"/>
      <c r="J17" s="618"/>
      <c r="K17" s="618"/>
      <c r="L17" s="618"/>
      <c r="M17" s="618"/>
      <c r="N17" s="618"/>
      <c r="O17" s="618"/>
      <c r="P17" s="618"/>
      <c r="Q17" s="619"/>
      <c r="R17" s="620">
        <v>73332</v>
      </c>
      <c r="S17" s="621"/>
      <c r="T17" s="621"/>
      <c r="U17" s="621"/>
      <c r="V17" s="621"/>
      <c r="W17" s="621"/>
      <c r="X17" s="621"/>
      <c r="Y17" s="622"/>
      <c r="Z17" s="623">
        <v>0.7</v>
      </c>
      <c r="AA17" s="623"/>
      <c r="AB17" s="623"/>
      <c r="AC17" s="623"/>
      <c r="AD17" s="624">
        <v>73332</v>
      </c>
      <c r="AE17" s="624"/>
      <c r="AF17" s="624"/>
      <c r="AG17" s="624"/>
      <c r="AH17" s="624"/>
      <c r="AI17" s="624"/>
      <c r="AJ17" s="624"/>
      <c r="AK17" s="624"/>
      <c r="AL17" s="625">
        <v>1.4</v>
      </c>
      <c r="AM17" s="626"/>
      <c r="AN17" s="626"/>
      <c r="AO17" s="627"/>
      <c r="AP17" s="617" t="s">
        <v>195</v>
      </c>
      <c r="AQ17" s="618"/>
      <c r="AR17" s="618"/>
      <c r="AS17" s="618"/>
      <c r="AT17" s="618"/>
      <c r="AU17" s="618"/>
      <c r="AV17" s="618"/>
      <c r="AW17" s="618"/>
      <c r="AX17" s="618"/>
      <c r="AY17" s="618"/>
      <c r="AZ17" s="618"/>
      <c r="BA17" s="618"/>
      <c r="BB17" s="618"/>
      <c r="BC17" s="618"/>
      <c r="BD17" s="618"/>
      <c r="BE17" s="618"/>
      <c r="BF17" s="619"/>
      <c r="BG17" s="620" t="s">
        <v>62</v>
      </c>
      <c r="BH17" s="621"/>
      <c r="BI17" s="621"/>
      <c r="BJ17" s="621"/>
      <c r="BK17" s="621"/>
      <c r="BL17" s="621"/>
      <c r="BM17" s="621"/>
      <c r="BN17" s="622"/>
      <c r="BO17" s="623" t="s">
        <v>62</v>
      </c>
      <c r="BP17" s="623"/>
      <c r="BQ17" s="623"/>
      <c r="BR17" s="623"/>
      <c r="BS17" s="624" t="s">
        <v>62</v>
      </c>
      <c r="BT17" s="624"/>
      <c r="BU17" s="624"/>
      <c r="BV17" s="624"/>
      <c r="BW17" s="624"/>
      <c r="BX17" s="624"/>
      <c r="BY17" s="624"/>
      <c r="BZ17" s="624"/>
      <c r="CA17" s="624"/>
      <c r="CB17" s="628"/>
      <c r="CD17" s="617" t="s">
        <v>196</v>
      </c>
      <c r="CE17" s="618"/>
      <c r="CF17" s="618"/>
      <c r="CG17" s="618"/>
      <c r="CH17" s="618"/>
      <c r="CI17" s="618"/>
      <c r="CJ17" s="618"/>
      <c r="CK17" s="618"/>
      <c r="CL17" s="618"/>
      <c r="CM17" s="618"/>
      <c r="CN17" s="618"/>
      <c r="CO17" s="618"/>
      <c r="CP17" s="618"/>
      <c r="CQ17" s="619"/>
      <c r="CR17" s="620">
        <v>1191248</v>
      </c>
      <c r="CS17" s="621"/>
      <c r="CT17" s="621"/>
      <c r="CU17" s="621"/>
      <c r="CV17" s="621"/>
      <c r="CW17" s="621"/>
      <c r="CX17" s="621"/>
      <c r="CY17" s="622"/>
      <c r="CZ17" s="623">
        <v>12.8</v>
      </c>
      <c r="DA17" s="623"/>
      <c r="DB17" s="623"/>
      <c r="DC17" s="623"/>
      <c r="DD17" s="629" t="s">
        <v>62</v>
      </c>
      <c r="DE17" s="621"/>
      <c r="DF17" s="621"/>
      <c r="DG17" s="621"/>
      <c r="DH17" s="621"/>
      <c r="DI17" s="621"/>
      <c r="DJ17" s="621"/>
      <c r="DK17" s="621"/>
      <c r="DL17" s="621"/>
      <c r="DM17" s="621"/>
      <c r="DN17" s="621"/>
      <c r="DO17" s="621"/>
      <c r="DP17" s="622"/>
      <c r="DQ17" s="629">
        <v>1147044</v>
      </c>
      <c r="DR17" s="621"/>
      <c r="DS17" s="621"/>
      <c r="DT17" s="621"/>
      <c r="DU17" s="621"/>
      <c r="DV17" s="621"/>
      <c r="DW17" s="621"/>
      <c r="DX17" s="621"/>
      <c r="DY17" s="621"/>
      <c r="DZ17" s="621"/>
      <c r="EA17" s="621"/>
      <c r="EB17" s="621"/>
      <c r="EC17" s="630"/>
    </row>
    <row r="18" spans="2:133" ht="11.25" customHeight="1" x14ac:dyDescent="0.2">
      <c r="B18" s="617" t="s">
        <v>197</v>
      </c>
      <c r="C18" s="618"/>
      <c r="D18" s="618"/>
      <c r="E18" s="618"/>
      <c r="F18" s="618"/>
      <c r="G18" s="618"/>
      <c r="H18" s="618"/>
      <c r="I18" s="618"/>
      <c r="J18" s="618"/>
      <c r="K18" s="618"/>
      <c r="L18" s="618"/>
      <c r="M18" s="618"/>
      <c r="N18" s="618"/>
      <c r="O18" s="618"/>
      <c r="P18" s="618"/>
      <c r="Q18" s="619"/>
      <c r="R18" s="620">
        <v>13279</v>
      </c>
      <c r="S18" s="621"/>
      <c r="T18" s="621"/>
      <c r="U18" s="621"/>
      <c r="V18" s="621"/>
      <c r="W18" s="621"/>
      <c r="X18" s="621"/>
      <c r="Y18" s="622"/>
      <c r="Z18" s="623">
        <v>0.1</v>
      </c>
      <c r="AA18" s="623"/>
      <c r="AB18" s="623"/>
      <c r="AC18" s="623"/>
      <c r="AD18" s="624">
        <v>13279</v>
      </c>
      <c r="AE18" s="624"/>
      <c r="AF18" s="624"/>
      <c r="AG18" s="624"/>
      <c r="AH18" s="624"/>
      <c r="AI18" s="624"/>
      <c r="AJ18" s="624"/>
      <c r="AK18" s="624"/>
      <c r="AL18" s="625">
        <v>0.3</v>
      </c>
      <c r="AM18" s="626"/>
      <c r="AN18" s="626"/>
      <c r="AO18" s="627"/>
      <c r="AP18" s="617" t="s">
        <v>198</v>
      </c>
      <c r="AQ18" s="618"/>
      <c r="AR18" s="618"/>
      <c r="AS18" s="618"/>
      <c r="AT18" s="618"/>
      <c r="AU18" s="618"/>
      <c r="AV18" s="618"/>
      <c r="AW18" s="618"/>
      <c r="AX18" s="618"/>
      <c r="AY18" s="618"/>
      <c r="AZ18" s="618"/>
      <c r="BA18" s="618"/>
      <c r="BB18" s="618"/>
      <c r="BC18" s="618"/>
      <c r="BD18" s="618"/>
      <c r="BE18" s="618"/>
      <c r="BF18" s="619"/>
      <c r="BG18" s="620" t="s">
        <v>62</v>
      </c>
      <c r="BH18" s="621"/>
      <c r="BI18" s="621"/>
      <c r="BJ18" s="621"/>
      <c r="BK18" s="621"/>
      <c r="BL18" s="621"/>
      <c r="BM18" s="621"/>
      <c r="BN18" s="622"/>
      <c r="BO18" s="623" t="s">
        <v>62</v>
      </c>
      <c r="BP18" s="623"/>
      <c r="BQ18" s="623"/>
      <c r="BR18" s="623"/>
      <c r="BS18" s="624" t="s">
        <v>62</v>
      </c>
      <c r="BT18" s="624"/>
      <c r="BU18" s="624"/>
      <c r="BV18" s="624"/>
      <c r="BW18" s="624"/>
      <c r="BX18" s="624"/>
      <c r="BY18" s="624"/>
      <c r="BZ18" s="624"/>
      <c r="CA18" s="624"/>
      <c r="CB18" s="628"/>
      <c r="CD18" s="617" t="s">
        <v>199</v>
      </c>
      <c r="CE18" s="618"/>
      <c r="CF18" s="618"/>
      <c r="CG18" s="618"/>
      <c r="CH18" s="618"/>
      <c r="CI18" s="618"/>
      <c r="CJ18" s="618"/>
      <c r="CK18" s="618"/>
      <c r="CL18" s="618"/>
      <c r="CM18" s="618"/>
      <c r="CN18" s="618"/>
      <c r="CO18" s="618"/>
      <c r="CP18" s="618"/>
      <c r="CQ18" s="619"/>
      <c r="CR18" s="620" t="s">
        <v>62</v>
      </c>
      <c r="CS18" s="621"/>
      <c r="CT18" s="621"/>
      <c r="CU18" s="621"/>
      <c r="CV18" s="621"/>
      <c r="CW18" s="621"/>
      <c r="CX18" s="621"/>
      <c r="CY18" s="622"/>
      <c r="CZ18" s="623" t="s">
        <v>62</v>
      </c>
      <c r="DA18" s="623"/>
      <c r="DB18" s="623"/>
      <c r="DC18" s="623"/>
      <c r="DD18" s="629" t="s">
        <v>62</v>
      </c>
      <c r="DE18" s="621"/>
      <c r="DF18" s="621"/>
      <c r="DG18" s="621"/>
      <c r="DH18" s="621"/>
      <c r="DI18" s="621"/>
      <c r="DJ18" s="621"/>
      <c r="DK18" s="621"/>
      <c r="DL18" s="621"/>
      <c r="DM18" s="621"/>
      <c r="DN18" s="621"/>
      <c r="DO18" s="621"/>
      <c r="DP18" s="622"/>
      <c r="DQ18" s="629" t="s">
        <v>62</v>
      </c>
      <c r="DR18" s="621"/>
      <c r="DS18" s="621"/>
      <c r="DT18" s="621"/>
      <c r="DU18" s="621"/>
      <c r="DV18" s="621"/>
      <c r="DW18" s="621"/>
      <c r="DX18" s="621"/>
      <c r="DY18" s="621"/>
      <c r="DZ18" s="621"/>
      <c r="EA18" s="621"/>
      <c r="EB18" s="621"/>
      <c r="EC18" s="630"/>
    </row>
    <row r="19" spans="2:133" ht="11.25" customHeight="1" x14ac:dyDescent="0.2">
      <c r="B19" s="617" t="s">
        <v>200</v>
      </c>
      <c r="C19" s="618"/>
      <c r="D19" s="618"/>
      <c r="E19" s="618"/>
      <c r="F19" s="618"/>
      <c r="G19" s="618"/>
      <c r="H19" s="618"/>
      <c r="I19" s="618"/>
      <c r="J19" s="618"/>
      <c r="K19" s="618"/>
      <c r="L19" s="618"/>
      <c r="M19" s="618"/>
      <c r="N19" s="618"/>
      <c r="O19" s="618"/>
      <c r="P19" s="618"/>
      <c r="Q19" s="619"/>
      <c r="R19" s="620">
        <v>58931</v>
      </c>
      <c r="S19" s="621"/>
      <c r="T19" s="621"/>
      <c r="U19" s="621"/>
      <c r="V19" s="621"/>
      <c r="W19" s="621"/>
      <c r="X19" s="621"/>
      <c r="Y19" s="622"/>
      <c r="Z19" s="623">
        <v>0.6</v>
      </c>
      <c r="AA19" s="623"/>
      <c r="AB19" s="623"/>
      <c r="AC19" s="623"/>
      <c r="AD19" s="624">
        <v>58931</v>
      </c>
      <c r="AE19" s="624"/>
      <c r="AF19" s="624"/>
      <c r="AG19" s="624"/>
      <c r="AH19" s="624"/>
      <c r="AI19" s="624"/>
      <c r="AJ19" s="624"/>
      <c r="AK19" s="624"/>
      <c r="AL19" s="625">
        <v>1.1000000000000001</v>
      </c>
      <c r="AM19" s="626"/>
      <c r="AN19" s="626"/>
      <c r="AO19" s="627"/>
      <c r="AP19" s="617" t="s">
        <v>201</v>
      </c>
      <c r="AQ19" s="618"/>
      <c r="AR19" s="618"/>
      <c r="AS19" s="618"/>
      <c r="AT19" s="618"/>
      <c r="AU19" s="618"/>
      <c r="AV19" s="618"/>
      <c r="AW19" s="618"/>
      <c r="AX19" s="618"/>
      <c r="AY19" s="618"/>
      <c r="AZ19" s="618"/>
      <c r="BA19" s="618"/>
      <c r="BB19" s="618"/>
      <c r="BC19" s="618"/>
      <c r="BD19" s="618"/>
      <c r="BE19" s="618"/>
      <c r="BF19" s="619"/>
      <c r="BG19" s="620" t="s">
        <v>62</v>
      </c>
      <c r="BH19" s="621"/>
      <c r="BI19" s="621"/>
      <c r="BJ19" s="621"/>
      <c r="BK19" s="621"/>
      <c r="BL19" s="621"/>
      <c r="BM19" s="621"/>
      <c r="BN19" s="622"/>
      <c r="BO19" s="623" t="s">
        <v>62</v>
      </c>
      <c r="BP19" s="623"/>
      <c r="BQ19" s="623"/>
      <c r="BR19" s="623"/>
      <c r="BS19" s="624" t="s">
        <v>62</v>
      </c>
      <c r="BT19" s="624"/>
      <c r="BU19" s="624"/>
      <c r="BV19" s="624"/>
      <c r="BW19" s="624"/>
      <c r="BX19" s="624"/>
      <c r="BY19" s="624"/>
      <c r="BZ19" s="624"/>
      <c r="CA19" s="624"/>
      <c r="CB19" s="628"/>
      <c r="CD19" s="617" t="s">
        <v>202</v>
      </c>
      <c r="CE19" s="618"/>
      <c r="CF19" s="618"/>
      <c r="CG19" s="618"/>
      <c r="CH19" s="618"/>
      <c r="CI19" s="618"/>
      <c r="CJ19" s="618"/>
      <c r="CK19" s="618"/>
      <c r="CL19" s="618"/>
      <c r="CM19" s="618"/>
      <c r="CN19" s="618"/>
      <c r="CO19" s="618"/>
      <c r="CP19" s="618"/>
      <c r="CQ19" s="619"/>
      <c r="CR19" s="620" t="s">
        <v>62</v>
      </c>
      <c r="CS19" s="621"/>
      <c r="CT19" s="621"/>
      <c r="CU19" s="621"/>
      <c r="CV19" s="621"/>
      <c r="CW19" s="621"/>
      <c r="CX19" s="621"/>
      <c r="CY19" s="622"/>
      <c r="CZ19" s="623" t="s">
        <v>62</v>
      </c>
      <c r="DA19" s="623"/>
      <c r="DB19" s="623"/>
      <c r="DC19" s="623"/>
      <c r="DD19" s="629" t="s">
        <v>62</v>
      </c>
      <c r="DE19" s="621"/>
      <c r="DF19" s="621"/>
      <c r="DG19" s="621"/>
      <c r="DH19" s="621"/>
      <c r="DI19" s="621"/>
      <c r="DJ19" s="621"/>
      <c r="DK19" s="621"/>
      <c r="DL19" s="621"/>
      <c r="DM19" s="621"/>
      <c r="DN19" s="621"/>
      <c r="DO19" s="621"/>
      <c r="DP19" s="622"/>
      <c r="DQ19" s="629" t="s">
        <v>62</v>
      </c>
      <c r="DR19" s="621"/>
      <c r="DS19" s="621"/>
      <c r="DT19" s="621"/>
      <c r="DU19" s="621"/>
      <c r="DV19" s="621"/>
      <c r="DW19" s="621"/>
      <c r="DX19" s="621"/>
      <c r="DY19" s="621"/>
      <c r="DZ19" s="621"/>
      <c r="EA19" s="621"/>
      <c r="EB19" s="621"/>
      <c r="EC19" s="630"/>
    </row>
    <row r="20" spans="2:133" ht="11.25" customHeight="1" x14ac:dyDescent="0.2">
      <c r="B20" s="633" t="s">
        <v>203</v>
      </c>
      <c r="C20" s="634"/>
      <c r="D20" s="634"/>
      <c r="E20" s="634"/>
      <c r="F20" s="634"/>
      <c r="G20" s="634"/>
      <c r="H20" s="634"/>
      <c r="I20" s="634"/>
      <c r="J20" s="634"/>
      <c r="K20" s="634"/>
      <c r="L20" s="634"/>
      <c r="M20" s="634"/>
      <c r="N20" s="634"/>
      <c r="O20" s="634"/>
      <c r="P20" s="634"/>
      <c r="Q20" s="635"/>
      <c r="R20" s="620">
        <v>1122</v>
      </c>
      <c r="S20" s="621"/>
      <c r="T20" s="621"/>
      <c r="U20" s="621"/>
      <c r="V20" s="621"/>
      <c r="W20" s="621"/>
      <c r="X20" s="621"/>
      <c r="Y20" s="622"/>
      <c r="Z20" s="623">
        <v>0</v>
      </c>
      <c r="AA20" s="623"/>
      <c r="AB20" s="623"/>
      <c r="AC20" s="623"/>
      <c r="AD20" s="624">
        <v>1122</v>
      </c>
      <c r="AE20" s="624"/>
      <c r="AF20" s="624"/>
      <c r="AG20" s="624"/>
      <c r="AH20" s="624"/>
      <c r="AI20" s="624"/>
      <c r="AJ20" s="624"/>
      <c r="AK20" s="624"/>
      <c r="AL20" s="625">
        <v>0</v>
      </c>
      <c r="AM20" s="626"/>
      <c r="AN20" s="626"/>
      <c r="AO20" s="627"/>
      <c r="AP20" s="617" t="s">
        <v>204</v>
      </c>
      <c r="AQ20" s="618"/>
      <c r="AR20" s="618"/>
      <c r="AS20" s="618"/>
      <c r="AT20" s="618"/>
      <c r="AU20" s="618"/>
      <c r="AV20" s="618"/>
      <c r="AW20" s="618"/>
      <c r="AX20" s="618"/>
      <c r="AY20" s="618"/>
      <c r="AZ20" s="618"/>
      <c r="BA20" s="618"/>
      <c r="BB20" s="618"/>
      <c r="BC20" s="618"/>
      <c r="BD20" s="618"/>
      <c r="BE20" s="618"/>
      <c r="BF20" s="619"/>
      <c r="BG20" s="620" t="s">
        <v>62</v>
      </c>
      <c r="BH20" s="621"/>
      <c r="BI20" s="621"/>
      <c r="BJ20" s="621"/>
      <c r="BK20" s="621"/>
      <c r="BL20" s="621"/>
      <c r="BM20" s="621"/>
      <c r="BN20" s="622"/>
      <c r="BO20" s="623" t="s">
        <v>62</v>
      </c>
      <c r="BP20" s="623"/>
      <c r="BQ20" s="623"/>
      <c r="BR20" s="623"/>
      <c r="BS20" s="624" t="s">
        <v>62</v>
      </c>
      <c r="BT20" s="624"/>
      <c r="BU20" s="624"/>
      <c r="BV20" s="624"/>
      <c r="BW20" s="624"/>
      <c r="BX20" s="624"/>
      <c r="BY20" s="624"/>
      <c r="BZ20" s="624"/>
      <c r="CA20" s="624"/>
      <c r="CB20" s="628"/>
      <c r="CD20" s="617" t="s">
        <v>205</v>
      </c>
      <c r="CE20" s="618"/>
      <c r="CF20" s="618"/>
      <c r="CG20" s="618"/>
      <c r="CH20" s="618"/>
      <c r="CI20" s="618"/>
      <c r="CJ20" s="618"/>
      <c r="CK20" s="618"/>
      <c r="CL20" s="618"/>
      <c r="CM20" s="618"/>
      <c r="CN20" s="618"/>
      <c r="CO20" s="618"/>
      <c r="CP20" s="618"/>
      <c r="CQ20" s="619"/>
      <c r="CR20" s="620">
        <v>9287602</v>
      </c>
      <c r="CS20" s="621"/>
      <c r="CT20" s="621"/>
      <c r="CU20" s="621"/>
      <c r="CV20" s="621"/>
      <c r="CW20" s="621"/>
      <c r="CX20" s="621"/>
      <c r="CY20" s="622"/>
      <c r="CZ20" s="623">
        <v>100</v>
      </c>
      <c r="DA20" s="623"/>
      <c r="DB20" s="623"/>
      <c r="DC20" s="623"/>
      <c r="DD20" s="629">
        <v>958080</v>
      </c>
      <c r="DE20" s="621"/>
      <c r="DF20" s="621"/>
      <c r="DG20" s="621"/>
      <c r="DH20" s="621"/>
      <c r="DI20" s="621"/>
      <c r="DJ20" s="621"/>
      <c r="DK20" s="621"/>
      <c r="DL20" s="621"/>
      <c r="DM20" s="621"/>
      <c r="DN20" s="621"/>
      <c r="DO20" s="621"/>
      <c r="DP20" s="622"/>
      <c r="DQ20" s="629">
        <v>6250673</v>
      </c>
      <c r="DR20" s="621"/>
      <c r="DS20" s="621"/>
      <c r="DT20" s="621"/>
      <c r="DU20" s="621"/>
      <c r="DV20" s="621"/>
      <c r="DW20" s="621"/>
      <c r="DX20" s="621"/>
      <c r="DY20" s="621"/>
      <c r="DZ20" s="621"/>
      <c r="EA20" s="621"/>
      <c r="EB20" s="621"/>
      <c r="EC20" s="630"/>
    </row>
    <row r="21" spans="2:133" ht="11.25" customHeight="1" x14ac:dyDescent="0.2">
      <c r="B21" s="617" t="s">
        <v>206</v>
      </c>
      <c r="C21" s="618"/>
      <c r="D21" s="618"/>
      <c r="E21" s="618"/>
      <c r="F21" s="618"/>
      <c r="G21" s="618"/>
      <c r="H21" s="618"/>
      <c r="I21" s="618"/>
      <c r="J21" s="618"/>
      <c r="K21" s="618"/>
      <c r="L21" s="618"/>
      <c r="M21" s="618"/>
      <c r="N21" s="618"/>
      <c r="O21" s="618"/>
      <c r="P21" s="618"/>
      <c r="Q21" s="619"/>
      <c r="R21" s="620">
        <v>3435850</v>
      </c>
      <c r="S21" s="621"/>
      <c r="T21" s="621"/>
      <c r="U21" s="621"/>
      <c r="V21" s="621"/>
      <c r="W21" s="621"/>
      <c r="X21" s="621"/>
      <c r="Y21" s="622"/>
      <c r="Z21" s="623">
        <v>34.799999999999997</v>
      </c>
      <c r="AA21" s="623"/>
      <c r="AB21" s="623"/>
      <c r="AC21" s="623"/>
      <c r="AD21" s="624">
        <v>2972504</v>
      </c>
      <c r="AE21" s="624"/>
      <c r="AF21" s="624"/>
      <c r="AG21" s="624"/>
      <c r="AH21" s="624"/>
      <c r="AI21" s="624"/>
      <c r="AJ21" s="624"/>
      <c r="AK21" s="624"/>
      <c r="AL21" s="625">
        <v>56.5</v>
      </c>
      <c r="AM21" s="626"/>
      <c r="AN21" s="626"/>
      <c r="AO21" s="627"/>
      <c r="AP21" s="617" t="s">
        <v>207</v>
      </c>
      <c r="AQ21" s="636"/>
      <c r="AR21" s="636"/>
      <c r="AS21" s="636"/>
      <c r="AT21" s="636"/>
      <c r="AU21" s="636"/>
      <c r="AV21" s="636"/>
      <c r="AW21" s="636"/>
      <c r="AX21" s="636"/>
      <c r="AY21" s="636"/>
      <c r="AZ21" s="636"/>
      <c r="BA21" s="636"/>
      <c r="BB21" s="636"/>
      <c r="BC21" s="636"/>
      <c r="BD21" s="636"/>
      <c r="BE21" s="636"/>
      <c r="BF21" s="637"/>
      <c r="BG21" s="620" t="s">
        <v>62</v>
      </c>
      <c r="BH21" s="621"/>
      <c r="BI21" s="621"/>
      <c r="BJ21" s="621"/>
      <c r="BK21" s="621"/>
      <c r="BL21" s="621"/>
      <c r="BM21" s="621"/>
      <c r="BN21" s="622"/>
      <c r="BO21" s="623" t="s">
        <v>62</v>
      </c>
      <c r="BP21" s="623"/>
      <c r="BQ21" s="623"/>
      <c r="BR21" s="623"/>
      <c r="BS21" s="624" t="s">
        <v>62</v>
      </c>
      <c r="BT21" s="624"/>
      <c r="BU21" s="624"/>
      <c r="BV21" s="624"/>
      <c r="BW21" s="624"/>
      <c r="BX21" s="624"/>
      <c r="BY21" s="624"/>
      <c r="BZ21" s="624"/>
      <c r="CA21" s="624"/>
      <c r="CB21" s="628"/>
      <c r="CD21" s="641"/>
      <c r="CE21" s="642"/>
      <c r="CF21" s="642"/>
      <c r="CG21" s="642"/>
      <c r="CH21" s="642"/>
      <c r="CI21" s="642"/>
      <c r="CJ21" s="642"/>
      <c r="CK21" s="642"/>
      <c r="CL21" s="642"/>
      <c r="CM21" s="642"/>
      <c r="CN21" s="642"/>
      <c r="CO21" s="642"/>
      <c r="CP21" s="642"/>
      <c r="CQ21" s="643"/>
      <c r="CR21" s="644"/>
      <c r="CS21" s="639"/>
      <c r="CT21" s="639"/>
      <c r="CU21" s="639"/>
      <c r="CV21" s="639"/>
      <c r="CW21" s="639"/>
      <c r="CX21" s="639"/>
      <c r="CY21" s="645"/>
      <c r="CZ21" s="646"/>
      <c r="DA21" s="646"/>
      <c r="DB21" s="646"/>
      <c r="DC21" s="646"/>
      <c r="DD21" s="638"/>
      <c r="DE21" s="639"/>
      <c r="DF21" s="639"/>
      <c r="DG21" s="639"/>
      <c r="DH21" s="639"/>
      <c r="DI21" s="639"/>
      <c r="DJ21" s="639"/>
      <c r="DK21" s="639"/>
      <c r="DL21" s="639"/>
      <c r="DM21" s="639"/>
      <c r="DN21" s="639"/>
      <c r="DO21" s="639"/>
      <c r="DP21" s="645"/>
      <c r="DQ21" s="638"/>
      <c r="DR21" s="639"/>
      <c r="DS21" s="639"/>
      <c r="DT21" s="639"/>
      <c r="DU21" s="639"/>
      <c r="DV21" s="639"/>
      <c r="DW21" s="639"/>
      <c r="DX21" s="639"/>
      <c r="DY21" s="639"/>
      <c r="DZ21" s="639"/>
      <c r="EA21" s="639"/>
      <c r="EB21" s="639"/>
      <c r="EC21" s="640"/>
    </row>
    <row r="22" spans="2:133" ht="11.25" customHeight="1" x14ac:dyDescent="0.2">
      <c r="B22" s="617" t="s">
        <v>208</v>
      </c>
      <c r="C22" s="618"/>
      <c r="D22" s="618"/>
      <c r="E22" s="618"/>
      <c r="F22" s="618"/>
      <c r="G22" s="618"/>
      <c r="H22" s="618"/>
      <c r="I22" s="618"/>
      <c r="J22" s="618"/>
      <c r="K22" s="618"/>
      <c r="L22" s="618"/>
      <c r="M22" s="618"/>
      <c r="N22" s="618"/>
      <c r="O22" s="618"/>
      <c r="P22" s="618"/>
      <c r="Q22" s="619"/>
      <c r="R22" s="620">
        <v>2972504</v>
      </c>
      <c r="S22" s="621"/>
      <c r="T22" s="621"/>
      <c r="U22" s="621"/>
      <c r="V22" s="621"/>
      <c r="W22" s="621"/>
      <c r="X22" s="621"/>
      <c r="Y22" s="622"/>
      <c r="Z22" s="623">
        <v>30.1</v>
      </c>
      <c r="AA22" s="623"/>
      <c r="AB22" s="623"/>
      <c r="AC22" s="623"/>
      <c r="AD22" s="624">
        <v>2972504</v>
      </c>
      <c r="AE22" s="624"/>
      <c r="AF22" s="624"/>
      <c r="AG22" s="624"/>
      <c r="AH22" s="624"/>
      <c r="AI22" s="624"/>
      <c r="AJ22" s="624"/>
      <c r="AK22" s="624"/>
      <c r="AL22" s="625">
        <v>56.5</v>
      </c>
      <c r="AM22" s="626"/>
      <c r="AN22" s="626"/>
      <c r="AO22" s="627"/>
      <c r="AP22" s="617" t="s">
        <v>209</v>
      </c>
      <c r="AQ22" s="636"/>
      <c r="AR22" s="636"/>
      <c r="AS22" s="636"/>
      <c r="AT22" s="636"/>
      <c r="AU22" s="636"/>
      <c r="AV22" s="636"/>
      <c r="AW22" s="636"/>
      <c r="AX22" s="636"/>
      <c r="AY22" s="636"/>
      <c r="AZ22" s="636"/>
      <c r="BA22" s="636"/>
      <c r="BB22" s="636"/>
      <c r="BC22" s="636"/>
      <c r="BD22" s="636"/>
      <c r="BE22" s="636"/>
      <c r="BF22" s="637"/>
      <c r="BG22" s="620" t="s">
        <v>62</v>
      </c>
      <c r="BH22" s="621"/>
      <c r="BI22" s="621"/>
      <c r="BJ22" s="621"/>
      <c r="BK22" s="621"/>
      <c r="BL22" s="621"/>
      <c r="BM22" s="621"/>
      <c r="BN22" s="622"/>
      <c r="BO22" s="623" t="s">
        <v>62</v>
      </c>
      <c r="BP22" s="623"/>
      <c r="BQ22" s="623"/>
      <c r="BR22" s="623"/>
      <c r="BS22" s="624" t="s">
        <v>62</v>
      </c>
      <c r="BT22" s="624"/>
      <c r="BU22" s="624"/>
      <c r="BV22" s="624"/>
      <c r="BW22" s="624"/>
      <c r="BX22" s="624"/>
      <c r="BY22" s="624"/>
      <c r="BZ22" s="624"/>
      <c r="CA22" s="624"/>
      <c r="CB22" s="628"/>
      <c r="CD22" s="602" t="s">
        <v>210</v>
      </c>
      <c r="CE22" s="603"/>
      <c r="CF22" s="603"/>
      <c r="CG22" s="603"/>
      <c r="CH22" s="603"/>
      <c r="CI22" s="603"/>
      <c r="CJ22" s="603"/>
      <c r="CK22" s="603"/>
      <c r="CL22" s="603"/>
      <c r="CM22" s="603"/>
      <c r="CN22" s="603"/>
      <c r="CO22" s="603"/>
      <c r="CP22" s="603"/>
      <c r="CQ22" s="603"/>
      <c r="CR22" s="603"/>
      <c r="CS22" s="603"/>
      <c r="CT22" s="603"/>
      <c r="CU22" s="603"/>
      <c r="CV22" s="603"/>
      <c r="CW22" s="603"/>
      <c r="CX22" s="603"/>
      <c r="CY22" s="603"/>
      <c r="CZ22" s="603"/>
      <c r="DA22" s="603"/>
      <c r="DB22" s="603"/>
      <c r="DC22" s="603"/>
      <c r="DD22" s="603"/>
      <c r="DE22" s="603"/>
      <c r="DF22" s="603"/>
      <c r="DG22" s="603"/>
      <c r="DH22" s="603"/>
      <c r="DI22" s="603"/>
      <c r="DJ22" s="603"/>
      <c r="DK22" s="603"/>
      <c r="DL22" s="603"/>
      <c r="DM22" s="603"/>
      <c r="DN22" s="603"/>
      <c r="DO22" s="603"/>
      <c r="DP22" s="603"/>
      <c r="DQ22" s="603"/>
      <c r="DR22" s="603"/>
      <c r="DS22" s="603"/>
      <c r="DT22" s="603"/>
      <c r="DU22" s="603"/>
      <c r="DV22" s="603"/>
      <c r="DW22" s="603"/>
      <c r="DX22" s="603"/>
      <c r="DY22" s="603"/>
      <c r="DZ22" s="603"/>
      <c r="EA22" s="603"/>
      <c r="EB22" s="603"/>
      <c r="EC22" s="604"/>
    </row>
    <row r="23" spans="2:133" ht="11.25" customHeight="1" x14ac:dyDescent="0.2">
      <c r="B23" s="617" t="s">
        <v>211</v>
      </c>
      <c r="C23" s="618"/>
      <c r="D23" s="618"/>
      <c r="E23" s="618"/>
      <c r="F23" s="618"/>
      <c r="G23" s="618"/>
      <c r="H23" s="618"/>
      <c r="I23" s="618"/>
      <c r="J23" s="618"/>
      <c r="K23" s="618"/>
      <c r="L23" s="618"/>
      <c r="M23" s="618"/>
      <c r="N23" s="618"/>
      <c r="O23" s="618"/>
      <c r="P23" s="618"/>
      <c r="Q23" s="619"/>
      <c r="R23" s="620">
        <v>458868</v>
      </c>
      <c r="S23" s="621"/>
      <c r="T23" s="621"/>
      <c r="U23" s="621"/>
      <c r="V23" s="621"/>
      <c r="W23" s="621"/>
      <c r="X23" s="621"/>
      <c r="Y23" s="622"/>
      <c r="Z23" s="623">
        <v>4.7</v>
      </c>
      <c r="AA23" s="623"/>
      <c r="AB23" s="623"/>
      <c r="AC23" s="623"/>
      <c r="AD23" s="624" t="s">
        <v>62</v>
      </c>
      <c r="AE23" s="624"/>
      <c r="AF23" s="624"/>
      <c r="AG23" s="624"/>
      <c r="AH23" s="624"/>
      <c r="AI23" s="624"/>
      <c r="AJ23" s="624"/>
      <c r="AK23" s="624"/>
      <c r="AL23" s="625" t="s">
        <v>62</v>
      </c>
      <c r="AM23" s="626"/>
      <c r="AN23" s="626"/>
      <c r="AO23" s="627"/>
      <c r="AP23" s="617" t="s">
        <v>212</v>
      </c>
      <c r="AQ23" s="636"/>
      <c r="AR23" s="636"/>
      <c r="AS23" s="636"/>
      <c r="AT23" s="636"/>
      <c r="AU23" s="636"/>
      <c r="AV23" s="636"/>
      <c r="AW23" s="636"/>
      <c r="AX23" s="636"/>
      <c r="AY23" s="636"/>
      <c r="AZ23" s="636"/>
      <c r="BA23" s="636"/>
      <c r="BB23" s="636"/>
      <c r="BC23" s="636"/>
      <c r="BD23" s="636"/>
      <c r="BE23" s="636"/>
      <c r="BF23" s="637"/>
      <c r="BG23" s="620" t="s">
        <v>62</v>
      </c>
      <c r="BH23" s="621"/>
      <c r="BI23" s="621"/>
      <c r="BJ23" s="621"/>
      <c r="BK23" s="621"/>
      <c r="BL23" s="621"/>
      <c r="BM23" s="621"/>
      <c r="BN23" s="622"/>
      <c r="BO23" s="623" t="s">
        <v>62</v>
      </c>
      <c r="BP23" s="623"/>
      <c r="BQ23" s="623"/>
      <c r="BR23" s="623"/>
      <c r="BS23" s="624" t="s">
        <v>62</v>
      </c>
      <c r="BT23" s="624"/>
      <c r="BU23" s="624"/>
      <c r="BV23" s="624"/>
      <c r="BW23" s="624"/>
      <c r="BX23" s="624"/>
      <c r="BY23" s="624"/>
      <c r="BZ23" s="624"/>
      <c r="CA23" s="624"/>
      <c r="CB23" s="628"/>
      <c r="CD23" s="602" t="s">
        <v>152</v>
      </c>
      <c r="CE23" s="603"/>
      <c r="CF23" s="603"/>
      <c r="CG23" s="603"/>
      <c r="CH23" s="603"/>
      <c r="CI23" s="603"/>
      <c r="CJ23" s="603"/>
      <c r="CK23" s="603"/>
      <c r="CL23" s="603"/>
      <c r="CM23" s="603"/>
      <c r="CN23" s="603"/>
      <c r="CO23" s="603"/>
      <c r="CP23" s="603"/>
      <c r="CQ23" s="604"/>
      <c r="CR23" s="602" t="s">
        <v>213</v>
      </c>
      <c r="CS23" s="603"/>
      <c r="CT23" s="603"/>
      <c r="CU23" s="603"/>
      <c r="CV23" s="603"/>
      <c r="CW23" s="603"/>
      <c r="CX23" s="603"/>
      <c r="CY23" s="604"/>
      <c r="CZ23" s="602" t="s">
        <v>214</v>
      </c>
      <c r="DA23" s="603"/>
      <c r="DB23" s="603"/>
      <c r="DC23" s="604"/>
      <c r="DD23" s="602" t="s">
        <v>215</v>
      </c>
      <c r="DE23" s="603"/>
      <c r="DF23" s="603"/>
      <c r="DG23" s="603"/>
      <c r="DH23" s="603"/>
      <c r="DI23" s="603"/>
      <c r="DJ23" s="603"/>
      <c r="DK23" s="604"/>
      <c r="DL23" s="647" t="s">
        <v>216</v>
      </c>
      <c r="DM23" s="648"/>
      <c r="DN23" s="648"/>
      <c r="DO23" s="648"/>
      <c r="DP23" s="648"/>
      <c r="DQ23" s="648"/>
      <c r="DR23" s="648"/>
      <c r="DS23" s="648"/>
      <c r="DT23" s="648"/>
      <c r="DU23" s="648"/>
      <c r="DV23" s="649"/>
      <c r="DW23" s="602" t="s">
        <v>217</v>
      </c>
      <c r="DX23" s="603"/>
      <c r="DY23" s="603"/>
      <c r="DZ23" s="603"/>
      <c r="EA23" s="603"/>
      <c r="EB23" s="603"/>
      <c r="EC23" s="604"/>
    </row>
    <row r="24" spans="2:133" ht="11.25" customHeight="1" x14ac:dyDescent="0.2">
      <c r="B24" s="617" t="s">
        <v>218</v>
      </c>
      <c r="C24" s="618"/>
      <c r="D24" s="618"/>
      <c r="E24" s="618"/>
      <c r="F24" s="618"/>
      <c r="G24" s="618"/>
      <c r="H24" s="618"/>
      <c r="I24" s="618"/>
      <c r="J24" s="618"/>
      <c r="K24" s="618"/>
      <c r="L24" s="618"/>
      <c r="M24" s="618"/>
      <c r="N24" s="618"/>
      <c r="O24" s="618"/>
      <c r="P24" s="618"/>
      <c r="Q24" s="619"/>
      <c r="R24" s="620">
        <v>4478</v>
      </c>
      <c r="S24" s="621"/>
      <c r="T24" s="621"/>
      <c r="U24" s="621"/>
      <c r="V24" s="621"/>
      <c r="W24" s="621"/>
      <c r="X24" s="621"/>
      <c r="Y24" s="622"/>
      <c r="Z24" s="623">
        <v>0</v>
      </c>
      <c r="AA24" s="623"/>
      <c r="AB24" s="623"/>
      <c r="AC24" s="623"/>
      <c r="AD24" s="624" t="s">
        <v>62</v>
      </c>
      <c r="AE24" s="624"/>
      <c r="AF24" s="624"/>
      <c r="AG24" s="624"/>
      <c r="AH24" s="624"/>
      <c r="AI24" s="624"/>
      <c r="AJ24" s="624"/>
      <c r="AK24" s="624"/>
      <c r="AL24" s="625" t="s">
        <v>62</v>
      </c>
      <c r="AM24" s="626"/>
      <c r="AN24" s="626"/>
      <c r="AO24" s="627"/>
      <c r="AP24" s="617" t="s">
        <v>219</v>
      </c>
      <c r="AQ24" s="636"/>
      <c r="AR24" s="636"/>
      <c r="AS24" s="636"/>
      <c r="AT24" s="636"/>
      <c r="AU24" s="636"/>
      <c r="AV24" s="636"/>
      <c r="AW24" s="636"/>
      <c r="AX24" s="636"/>
      <c r="AY24" s="636"/>
      <c r="AZ24" s="636"/>
      <c r="BA24" s="636"/>
      <c r="BB24" s="636"/>
      <c r="BC24" s="636"/>
      <c r="BD24" s="636"/>
      <c r="BE24" s="636"/>
      <c r="BF24" s="637"/>
      <c r="BG24" s="620" t="s">
        <v>62</v>
      </c>
      <c r="BH24" s="621"/>
      <c r="BI24" s="621"/>
      <c r="BJ24" s="621"/>
      <c r="BK24" s="621"/>
      <c r="BL24" s="621"/>
      <c r="BM24" s="621"/>
      <c r="BN24" s="622"/>
      <c r="BO24" s="623" t="s">
        <v>62</v>
      </c>
      <c r="BP24" s="623"/>
      <c r="BQ24" s="623"/>
      <c r="BR24" s="623"/>
      <c r="BS24" s="624" t="s">
        <v>62</v>
      </c>
      <c r="BT24" s="624"/>
      <c r="BU24" s="624"/>
      <c r="BV24" s="624"/>
      <c r="BW24" s="624"/>
      <c r="BX24" s="624"/>
      <c r="BY24" s="624"/>
      <c r="BZ24" s="624"/>
      <c r="CA24" s="624"/>
      <c r="CB24" s="628"/>
      <c r="CD24" s="606" t="s">
        <v>220</v>
      </c>
      <c r="CE24" s="607"/>
      <c r="CF24" s="607"/>
      <c r="CG24" s="607"/>
      <c r="CH24" s="607"/>
      <c r="CI24" s="607"/>
      <c r="CJ24" s="607"/>
      <c r="CK24" s="607"/>
      <c r="CL24" s="607"/>
      <c r="CM24" s="607"/>
      <c r="CN24" s="607"/>
      <c r="CO24" s="607"/>
      <c r="CP24" s="607"/>
      <c r="CQ24" s="608"/>
      <c r="CR24" s="609">
        <v>3543597</v>
      </c>
      <c r="CS24" s="610"/>
      <c r="CT24" s="610"/>
      <c r="CU24" s="610"/>
      <c r="CV24" s="610"/>
      <c r="CW24" s="610"/>
      <c r="CX24" s="610"/>
      <c r="CY24" s="611"/>
      <c r="CZ24" s="614">
        <v>38.200000000000003</v>
      </c>
      <c r="DA24" s="615"/>
      <c r="DB24" s="615"/>
      <c r="DC24" s="631"/>
      <c r="DD24" s="650">
        <v>2906021</v>
      </c>
      <c r="DE24" s="610"/>
      <c r="DF24" s="610"/>
      <c r="DG24" s="610"/>
      <c r="DH24" s="610"/>
      <c r="DI24" s="610"/>
      <c r="DJ24" s="610"/>
      <c r="DK24" s="611"/>
      <c r="DL24" s="650">
        <v>2632891</v>
      </c>
      <c r="DM24" s="610"/>
      <c r="DN24" s="610"/>
      <c r="DO24" s="610"/>
      <c r="DP24" s="610"/>
      <c r="DQ24" s="610"/>
      <c r="DR24" s="610"/>
      <c r="DS24" s="610"/>
      <c r="DT24" s="610"/>
      <c r="DU24" s="610"/>
      <c r="DV24" s="611"/>
      <c r="DW24" s="614">
        <v>49.9</v>
      </c>
      <c r="DX24" s="615"/>
      <c r="DY24" s="615"/>
      <c r="DZ24" s="615"/>
      <c r="EA24" s="615"/>
      <c r="EB24" s="615"/>
      <c r="EC24" s="616"/>
    </row>
    <row r="25" spans="2:133" ht="11.25" customHeight="1" x14ac:dyDescent="0.2">
      <c r="B25" s="617" t="s">
        <v>221</v>
      </c>
      <c r="C25" s="618"/>
      <c r="D25" s="618"/>
      <c r="E25" s="618"/>
      <c r="F25" s="618"/>
      <c r="G25" s="618"/>
      <c r="H25" s="618"/>
      <c r="I25" s="618"/>
      <c r="J25" s="618"/>
      <c r="K25" s="618"/>
      <c r="L25" s="618"/>
      <c r="M25" s="618"/>
      <c r="N25" s="618"/>
      <c r="O25" s="618"/>
      <c r="P25" s="618"/>
      <c r="Q25" s="619"/>
      <c r="R25" s="620">
        <v>5710527</v>
      </c>
      <c r="S25" s="621"/>
      <c r="T25" s="621"/>
      <c r="U25" s="621"/>
      <c r="V25" s="621"/>
      <c r="W25" s="621"/>
      <c r="X25" s="621"/>
      <c r="Y25" s="622"/>
      <c r="Z25" s="623">
        <v>57.9</v>
      </c>
      <c r="AA25" s="623"/>
      <c r="AB25" s="623"/>
      <c r="AC25" s="623"/>
      <c r="AD25" s="624">
        <v>5247181</v>
      </c>
      <c r="AE25" s="624"/>
      <c r="AF25" s="624"/>
      <c r="AG25" s="624"/>
      <c r="AH25" s="624"/>
      <c r="AI25" s="624"/>
      <c r="AJ25" s="624"/>
      <c r="AK25" s="624"/>
      <c r="AL25" s="625">
        <v>99.7</v>
      </c>
      <c r="AM25" s="626"/>
      <c r="AN25" s="626"/>
      <c r="AO25" s="627"/>
      <c r="AP25" s="617" t="s">
        <v>222</v>
      </c>
      <c r="AQ25" s="636"/>
      <c r="AR25" s="636"/>
      <c r="AS25" s="636"/>
      <c r="AT25" s="636"/>
      <c r="AU25" s="636"/>
      <c r="AV25" s="636"/>
      <c r="AW25" s="636"/>
      <c r="AX25" s="636"/>
      <c r="AY25" s="636"/>
      <c r="AZ25" s="636"/>
      <c r="BA25" s="636"/>
      <c r="BB25" s="636"/>
      <c r="BC25" s="636"/>
      <c r="BD25" s="636"/>
      <c r="BE25" s="636"/>
      <c r="BF25" s="637"/>
      <c r="BG25" s="620" t="s">
        <v>62</v>
      </c>
      <c r="BH25" s="621"/>
      <c r="BI25" s="621"/>
      <c r="BJ25" s="621"/>
      <c r="BK25" s="621"/>
      <c r="BL25" s="621"/>
      <c r="BM25" s="621"/>
      <c r="BN25" s="622"/>
      <c r="BO25" s="623" t="s">
        <v>62</v>
      </c>
      <c r="BP25" s="623"/>
      <c r="BQ25" s="623"/>
      <c r="BR25" s="623"/>
      <c r="BS25" s="624" t="s">
        <v>62</v>
      </c>
      <c r="BT25" s="624"/>
      <c r="BU25" s="624"/>
      <c r="BV25" s="624"/>
      <c r="BW25" s="624"/>
      <c r="BX25" s="624"/>
      <c r="BY25" s="624"/>
      <c r="BZ25" s="624"/>
      <c r="CA25" s="624"/>
      <c r="CB25" s="628"/>
      <c r="CD25" s="617" t="s">
        <v>223</v>
      </c>
      <c r="CE25" s="618"/>
      <c r="CF25" s="618"/>
      <c r="CG25" s="618"/>
      <c r="CH25" s="618"/>
      <c r="CI25" s="618"/>
      <c r="CJ25" s="618"/>
      <c r="CK25" s="618"/>
      <c r="CL25" s="618"/>
      <c r="CM25" s="618"/>
      <c r="CN25" s="618"/>
      <c r="CO25" s="618"/>
      <c r="CP25" s="618"/>
      <c r="CQ25" s="619"/>
      <c r="CR25" s="620">
        <v>1663899</v>
      </c>
      <c r="CS25" s="651"/>
      <c r="CT25" s="651"/>
      <c r="CU25" s="651"/>
      <c r="CV25" s="651"/>
      <c r="CW25" s="651"/>
      <c r="CX25" s="651"/>
      <c r="CY25" s="652"/>
      <c r="CZ25" s="625">
        <v>17.899999999999999</v>
      </c>
      <c r="DA25" s="653"/>
      <c r="DB25" s="653"/>
      <c r="DC25" s="655"/>
      <c r="DD25" s="629">
        <v>1549105</v>
      </c>
      <c r="DE25" s="651"/>
      <c r="DF25" s="651"/>
      <c r="DG25" s="651"/>
      <c r="DH25" s="651"/>
      <c r="DI25" s="651"/>
      <c r="DJ25" s="651"/>
      <c r="DK25" s="652"/>
      <c r="DL25" s="629">
        <v>1306831</v>
      </c>
      <c r="DM25" s="651"/>
      <c r="DN25" s="651"/>
      <c r="DO25" s="651"/>
      <c r="DP25" s="651"/>
      <c r="DQ25" s="651"/>
      <c r="DR25" s="651"/>
      <c r="DS25" s="651"/>
      <c r="DT25" s="651"/>
      <c r="DU25" s="651"/>
      <c r="DV25" s="652"/>
      <c r="DW25" s="625">
        <v>24.8</v>
      </c>
      <c r="DX25" s="653"/>
      <c r="DY25" s="653"/>
      <c r="DZ25" s="653"/>
      <c r="EA25" s="653"/>
      <c r="EB25" s="653"/>
      <c r="EC25" s="654"/>
    </row>
    <row r="26" spans="2:133" ht="11.25" customHeight="1" x14ac:dyDescent="0.2">
      <c r="B26" s="617" t="s">
        <v>224</v>
      </c>
      <c r="C26" s="618"/>
      <c r="D26" s="618"/>
      <c r="E26" s="618"/>
      <c r="F26" s="618"/>
      <c r="G26" s="618"/>
      <c r="H26" s="618"/>
      <c r="I26" s="618"/>
      <c r="J26" s="618"/>
      <c r="K26" s="618"/>
      <c r="L26" s="618"/>
      <c r="M26" s="618"/>
      <c r="N26" s="618"/>
      <c r="O26" s="618"/>
      <c r="P26" s="618"/>
      <c r="Q26" s="619"/>
      <c r="R26" s="620">
        <v>891</v>
      </c>
      <c r="S26" s="621"/>
      <c r="T26" s="621"/>
      <c r="U26" s="621"/>
      <c r="V26" s="621"/>
      <c r="W26" s="621"/>
      <c r="X26" s="621"/>
      <c r="Y26" s="622"/>
      <c r="Z26" s="623">
        <v>0</v>
      </c>
      <c r="AA26" s="623"/>
      <c r="AB26" s="623"/>
      <c r="AC26" s="623"/>
      <c r="AD26" s="624">
        <v>891</v>
      </c>
      <c r="AE26" s="624"/>
      <c r="AF26" s="624"/>
      <c r="AG26" s="624"/>
      <c r="AH26" s="624"/>
      <c r="AI26" s="624"/>
      <c r="AJ26" s="624"/>
      <c r="AK26" s="624"/>
      <c r="AL26" s="625">
        <v>0</v>
      </c>
      <c r="AM26" s="626"/>
      <c r="AN26" s="626"/>
      <c r="AO26" s="627"/>
      <c r="AP26" s="617" t="s">
        <v>225</v>
      </c>
      <c r="AQ26" s="636"/>
      <c r="AR26" s="636"/>
      <c r="AS26" s="636"/>
      <c r="AT26" s="636"/>
      <c r="AU26" s="636"/>
      <c r="AV26" s="636"/>
      <c r="AW26" s="636"/>
      <c r="AX26" s="636"/>
      <c r="AY26" s="636"/>
      <c r="AZ26" s="636"/>
      <c r="BA26" s="636"/>
      <c r="BB26" s="636"/>
      <c r="BC26" s="636"/>
      <c r="BD26" s="636"/>
      <c r="BE26" s="636"/>
      <c r="BF26" s="637"/>
      <c r="BG26" s="620" t="s">
        <v>62</v>
      </c>
      <c r="BH26" s="621"/>
      <c r="BI26" s="621"/>
      <c r="BJ26" s="621"/>
      <c r="BK26" s="621"/>
      <c r="BL26" s="621"/>
      <c r="BM26" s="621"/>
      <c r="BN26" s="622"/>
      <c r="BO26" s="623" t="s">
        <v>62</v>
      </c>
      <c r="BP26" s="623"/>
      <c r="BQ26" s="623"/>
      <c r="BR26" s="623"/>
      <c r="BS26" s="624" t="s">
        <v>62</v>
      </c>
      <c r="BT26" s="624"/>
      <c r="BU26" s="624"/>
      <c r="BV26" s="624"/>
      <c r="BW26" s="624"/>
      <c r="BX26" s="624"/>
      <c r="BY26" s="624"/>
      <c r="BZ26" s="624"/>
      <c r="CA26" s="624"/>
      <c r="CB26" s="628"/>
      <c r="CD26" s="617" t="s">
        <v>226</v>
      </c>
      <c r="CE26" s="618"/>
      <c r="CF26" s="618"/>
      <c r="CG26" s="618"/>
      <c r="CH26" s="618"/>
      <c r="CI26" s="618"/>
      <c r="CJ26" s="618"/>
      <c r="CK26" s="618"/>
      <c r="CL26" s="618"/>
      <c r="CM26" s="618"/>
      <c r="CN26" s="618"/>
      <c r="CO26" s="618"/>
      <c r="CP26" s="618"/>
      <c r="CQ26" s="619"/>
      <c r="CR26" s="620">
        <v>1098103</v>
      </c>
      <c r="CS26" s="621"/>
      <c r="CT26" s="621"/>
      <c r="CU26" s="621"/>
      <c r="CV26" s="621"/>
      <c r="CW26" s="621"/>
      <c r="CX26" s="621"/>
      <c r="CY26" s="622"/>
      <c r="CZ26" s="625">
        <v>11.8</v>
      </c>
      <c r="DA26" s="653"/>
      <c r="DB26" s="653"/>
      <c r="DC26" s="655"/>
      <c r="DD26" s="629">
        <v>1004838</v>
      </c>
      <c r="DE26" s="621"/>
      <c r="DF26" s="621"/>
      <c r="DG26" s="621"/>
      <c r="DH26" s="621"/>
      <c r="DI26" s="621"/>
      <c r="DJ26" s="621"/>
      <c r="DK26" s="622"/>
      <c r="DL26" s="629" t="s">
        <v>62</v>
      </c>
      <c r="DM26" s="621"/>
      <c r="DN26" s="621"/>
      <c r="DO26" s="621"/>
      <c r="DP26" s="621"/>
      <c r="DQ26" s="621"/>
      <c r="DR26" s="621"/>
      <c r="DS26" s="621"/>
      <c r="DT26" s="621"/>
      <c r="DU26" s="621"/>
      <c r="DV26" s="622"/>
      <c r="DW26" s="625" t="s">
        <v>62</v>
      </c>
      <c r="DX26" s="653"/>
      <c r="DY26" s="653"/>
      <c r="DZ26" s="653"/>
      <c r="EA26" s="653"/>
      <c r="EB26" s="653"/>
      <c r="EC26" s="654"/>
    </row>
    <row r="27" spans="2:133" ht="11.25" customHeight="1" x14ac:dyDescent="0.2">
      <c r="B27" s="617" t="s">
        <v>227</v>
      </c>
      <c r="C27" s="618"/>
      <c r="D27" s="618"/>
      <c r="E27" s="618"/>
      <c r="F27" s="618"/>
      <c r="G27" s="618"/>
      <c r="H27" s="618"/>
      <c r="I27" s="618"/>
      <c r="J27" s="618"/>
      <c r="K27" s="618"/>
      <c r="L27" s="618"/>
      <c r="M27" s="618"/>
      <c r="N27" s="618"/>
      <c r="O27" s="618"/>
      <c r="P27" s="618"/>
      <c r="Q27" s="619"/>
      <c r="R27" s="620">
        <v>115077</v>
      </c>
      <c r="S27" s="621"/>
      <c r="T27" s="621"/>
      <c r="U27" s="621"/>
      <c r="V27" s="621"/>
      <c r="W27" s="621"/>
      <c r="X27" s="621"/>
      <c r="Y27" s="622"/>
      <c r="Z27" s="623">
        <v>1.2</v>
      </c>
      <c r="AA27" s="623"/>
      <c r="AB27" s="623"/>
      <c r="AC27" s="623"/>
      <c r="AD27" s="624" t="s">
        <v>62</v>
      </c>
      <c r="AE27" s="624"/>
      <c r="AF27" s="624"/>
      <c r="AG27" s="624"/>
      <c r="AH27" s="624"/>
      <c r="AI27" s="624"/>
      <c r="AJ27" s="624"/>
      <c r="AK27" s="624"/>
      <c r="AL27" s="625" t="s">
        <v>62</v>
      </c>
      <c r="AM27" s="626"/>
      <c r="AN27" s="626"/>
      <c r="AO27" s="627"/>
      <c r="AP27" s="617" t="s">
        <v>228</v>
      </c>
      <c r="AQ27" s="618"/>
      <c r="AR27" s="618"/>
      <c r="AS27" s="618"/>
      <c r="AT27" s="618"/>
      <c r="AU27" s="618"/>
      <c r="AV27" s="618"/>
      <c r="AW27" s="618"/>
      <c r="AX27" s="618"/>
      <c r="AY27" s="618"/>
      <c r="AZ27" s="618"/>
      <c r="BA27" s="618"/>
      <c r="BB27" s="618"/>
      <c r="BC27" s="618"/>
      <c r="BD27" s="618"/>
      <c r="BE27" s="618"/>
      <c r="BF27" s="619"/>
      <c r="BG27" s="620">
        <v>1657300</v>
      </c>
      <c r="BH27" s="621"/>
      <c r="BI27" s="621"/>
      <c r="BJ27" s="621"/>
      <c r="BK27" s="621"/>
      <c r="BL27" s="621"/>
      <c r="BM27" s="621"/>
      <c r="BN27" s="622"/>
      <c r="BO27" s="623">
        <v>100</v>
      </c>
      <c r="BP27" s="623"/>
      <c r="BQ27" s="623"/>
      <c r="BR27" s="623"/>
      <c r="BS27" s="624" t="s">
        <v>62</v>
      </c>
      <c r="BT27" s="624"/>
      <c r="BU27" s="624"/>
      <c r="BV27" s="624"/>
      <c r="BW27" s="624"/>
      <c r="BX27" s="624"/>
      <c r="BY27" s="624"/>
      <c r="BZ27" s="624"/>
      <c r="CA27" s="624"/>
      <c r="CB27" s="628"/>
      <c r="CD27" s="617" t="s">
        <v>229</v>
      </c>
      <c r="CE27" s="618"/>
      <c r="CF27" s="618"/>
      <c r="CG27" s="618"/>
      <c r="CH27" s="618"/>
      <c r="CI27" s="618"/>
      <c r="CJ27" s="618"/>
      <c r="CK27" s="618"/>
      <c r="CL27" s="618"/>
      <c r="CM27" s="618"/>
      <c r="CN27" s="618"/>
      <c r="CO27" s="618"/>
      <c r="CP27" s="618"/>
      <c r="CQ27" s="619"/>
      <c r="CR27" s="620">
        <v>688505</v>
      </c>
      <c r="CS27" s="651"/>
      <c r="CT27" s="651"/>
      <c r="CU27" s="651"/>
      <c r="CV27" s="651"/>
      <c r="CW27" s="651"/>
      <c r="CX27" s="651"/>
      <c r="CY27" s="652"/>
      <c r="CZ27" s="625">
        <v>7.4</v>
      </c>
      <c r="DA27" s="653"/>
      <c r="DB27" s="653"/>
      <c r="DC27" s="655"/>
      <c r="DD27" s="629">
        <v>209927</v>
      </c>
      <c r="DE27" s="651"/>
      <c r="DF27" s="651"/>
      <c r="DG27" s="651"/>
      <c r="DH27" s="651"/>
      <c r="DI27" s="651"/>
      <c r="DJ27" s="651"/>
      <c r="DK27" s="652"/>
      <c r="DL27" s="629">
        <v>179071</v>
      </c>
      <c r="DM27" s="651"/>
      <c r="DN27" s="651"/>
      <c r="DO27" s="651"/>
      <c r="DP27" s="651"/>
      <c r="DQ27" s="651"/>
      <c r="DR27" s="651"/>
      <c r="DS27" s="651"/>
      <c r="DT27" s="651"/>
      <c r="DU27" s="651"/>
      <c r="DV27" s="652"/>
      <c r="DW27" s="625">
        <v>3.4</v>
      </c>
      <c r="DX27" s="653"/>
      <c r="DY27" s="653"/>
      <c r="DZ27" s="653"/>
      <c r="EA27" s="653"/>
      <c r="EB27" s="653"/>
      <c r="EC27" s="654"/>
    </row>
    <row r="28" spans="2:133" ht="11.25" customHeight="1" x14ac:dyDescent="0.2">
      <c r="B28" s="617" t="s">
        <v>230</v>
      </c>
      <c r="C28" s="618"/>
      <c r="D28" s="618"/>
      <c r="E28" s="618"/>
      <c r="F28" s="618"/>
      <c r="G28" s="618"/>
      <c r="H28" s="618"/>
      <c r="I28" s="618"/>
      <c r="J28" s="618"/>
      <c r="K28" s="618"/>
      <c r="L28" s="618"/>
      <c r="M28" s="618"/>
      <c r="N28" s="618"/>
      <c r="O28" s="618"/>
      <c r="P28" s="618"/>
      <c r="Q28" s="619"/>
      <c r="R28" s="620">
        <v>96218</v>
      </c>
      <c r="S28" s="621"/>
      <c r="T28" s="621"/>
      <c r="U28" s="621"/>
      <c r="V28" s="621"/>
      <c r="W28" s="621"/>
      <c r="X28" s="621"/>
      <c r="Y28" s="622"/>
      <c r="Z28" s="623">
        <v>1</v>
      </c>
      <c r="AA28" s="623"/>
      <c r="AB28" s="623"/>
      <c r="AC28" s="623"/>
      <c r="AD28" s="624">
        <v>5448</v>
      </c>
      <c r="AE28" s="624"/>
      <c r="AF28" s="624"/>
      <c r="AG28" s="624"/>
      <c r="AH28" s="624"/>
      <c r="AI28" s="624"/>
      <c r="AJ28" s="624"/>
      <c r="AK28" s="624"/>
      <c r="AL28" s="625">
        <v>0.1</v>
      </c>
      <c r="AM28" s="626"/>
      <c r="AN28" s="626"/>
      <c r="AO28" s="627"/>
      <c r="AP28" s="617"/>
      <c r="AQ28" s="618"/>
      <c r="AR28" s="618"/>
      <c r="AS28" s="618"/>
      <c r="AT28" s="618"/>
      <c r="AU28" s="618"/>
      <c r="AV28" s="618"/>
      <c r="AW28" s="618"/>
      <c r="AX28" s="618"/>
      <c r="AY28" s="618"/>
      <c r="AZ28" s="618"/>
      <c r="BA28" s="618"/>
      <c r="BB28" s="618"/>
      <c r="BC28" s="618"/>
      <c r="BD28" s="618"/>
      <c r="BE28" s="618"/>
      <c r="BF28" s="619"/>
      <c r="BG28" s="620"/>
      <c r="BH28" s="621"/>
      <c r="BI28" s="621"/>
      <c r="BJ28" s="621"/>
      <c r="BK28" s="621"/>
      <c r="BL28" s="621"/>
      <c r="BM28" s="621"/>
      <c r="BN28" s="622"/>
      <c r="BO28" s="623"/>
      <c r="BP28" s="623"/>
      <c r="BQ28" s="623"/>
      <c r="BR28" s="623"/>
      <c r="BS28" s="629"/>
      <c r="BT28" s="621"/>
      <c r="BU28" s="621"/>
      <c r="BV28" s="621"/>
      <c r="BW28" s="621"/>
      <c r="BX28" s="621"/>
      <c r="BY28" s="621"/>
      <c r="BZ28" s="621"/>
      <c r="CA28" s="621"/>
      <c r="CB28" s="630"/>
      <c r="CD28" s="617" t="s">
        <v>231</v>
      </c>
      <c r="CE28" s="618"/>
      <c r="CF28" s="618"/>
      <c r="CG28" s="618"/>
      <c r="CH28" s="618"/>
      <c r="CI28" s="618"/>
      <c r="CJ28" s="618"/>
      <c r="CK28" s="618"/>
      <c r="CL28" s="618"/>
      <c r="CM28" s="618"/>
      <c r="CN28" s="618"/>
      <c r="CO28" s="618"/>
      <c r="CP28" s="618"/>
      <c r="CQ28" s="619"/>
      <c r="CR28" s="620">
        <v>1191193</v>
      </c>
      <c r="CS28" s="621"/>
      <c r="CT28" s="621"/>
      <c r="CU28" s="621"/>
      <c r="CV28" s="621"/>
      <c r="CW28" s="621"/>
      <c r="CX28" s="621"/>
      <c r="CY28" s="622"/>
      <c r="CZ28" s="625">
        <v>12.8</v>
      </c>
      <c r="DA28" s="653"/>
      <c r="DB28" s="653"/>
      <c r="DC28" s="655"/>
      <c r="DD28" s="629">
        <v>1146989</v>
      </c>
      <c r="DE28" s="621"/>
      <c r="DF28" s="621"/>
      <c r="DG28" s="621"/>
      <c r="DH28" s="621"/>
      <c r="DI28" s="621"/>
      <c r="DJ28" s="621"/>
      <c r="DK28" s="622"/>
      <c r="DL28" s="629">
        <v>1146989</v>
      </c>
      <c r="DM28" s="621"/>
      <c r="DN28" s="621"/>
      <c r="DO28" s="621"/>
      <c r="DP28" s="621"/>
      <c r="DQ28" s="621"/>
      <c r="DR28" s="621"/>
      <c r="DS28" s="621"/>
      <c r="DT28" s="621"/>
      <c r="DU28" s="621"/>
      <c r="DV28" s="622"/>
      <c r="DW28" s="625">
        <v>21.7</v>
      </c>
      <c r="DX28" s="653"/>
      <c r="DY28" s="653"/>
      <c r="DZ28" s="653"/>
      <c r="EA28" s="653"/>
      <c r="EB28" s="653"/>
      <c r="EC28" s="654"/>
    </row>
    <row r="29" spans="2:133" ht="11.25" customHeight="1" x14ac:dyDescent="0.2">
      <c r="B29" s="617" t="s">
        <v>232</v>
      </c>
      <c r="C29" s="618"/>
      <c r="D29" s="618"/>
      <c r="E29" s="618"/>
      <c r="F29" s="618"/>
      <c r="G29" s="618"/>
      <c r="H29" s="618"/>
      <c r="I29" s="618"/>
      <c r="J29" s="618"/>
      <c r="K29" s="618"/>
      <c r="L29" s="618"/>
      <c r="M29" s="618"/>
      <c r="N29" s="618"/>
      <c r="O29" s="618"/>
      <c r="P29" s="618"/>
      <c r="Q29" s="619"/>
      <c r="R29" s="620">
        <v>19007</v>
      </c>
      <c r="S29" s="621"/>
      <c r="T29" s="621"/>
      <c r="U29" s="621"/>
      <c r="V29" s="621"/>
      <c r="W29" s="621"/>
      <c r="X29" s="621"/>
      <c r="Y29" s="622"/>
      <c r="Z29" s="623">
        <v>0.2</v>
      </c>
      <c r="AA29" s="623"/>
      <c r="AB29" s="623"/>
      <c r="AC29" s="623"/>
      <c r="AD29" s="624">
        <v>839</v>
      </c>
      <c r="AE29" s="624"/>
      <c r="AF29" s="624"/>
      <c r="AG29" s="624"/>
      <c r="AH29" s="624"/>
      <c r="AI29" s="624"/>
      <c r="AJ29" s="624"/>
      <c r="AK29" s="624"/>
      <c r="AL29" s="625">
        <v>0</v>
      </c>
      <c r="AM29" s="626"/>
      <c r="AN29" s="626"/>
      <c r="AO29" s="627"/>
      <c r="AP29" s="641"/>
      <c r="AQ29" s="642"/>
      <c r="AR29" s="642"/>
      <c r="AS29" s="642"/>
      <c r="AT29" s="642"/>
      <c r="AU29" s="642"/>
      <c r="AV29" s="642"/>
      <c r="AW29" s="642"/>
      <c r="AX29" s="642"/>
      <c r="AY29" s="642"/>
      <c r="AZ29" s="642"/>
      <c r="BA29" s="642"/>
      <c r="BB29" s="642"/>
      <c r="BC29" s="642"/>
      <c r="BD29" s="642"/>
      <c r="BE29" s="642"/>
      <c r="BF29" s="643"/>
      <c r="BG29" s="620"/>
      <c r="BH29" s="621"/>
      <c r="BI29" s="621"/>
      <c r="BJ29" s="621"/>
      <c r="BK29" s="621"/>
      <c r="BL29" s="621"/>
      <c r="BM29" s="621"/>
      <c r="BN29" s="622"/>
      <c r="BO29" s="623"/>
      <c r="BP29" s="623"/>
      <c r="BQ29" s="623"/>
      <c r="BR29" s="623"/>
      <c r="BS29" s="624"/>
      <c r="BT29" s="624"/>
      <c r="BU29" s="624"/>
      <c r="BV29" s="624"/>
      <c r="BW29" s="624"/>
      <c r="BX29" s="624"/>
      <c r="BY29" s="624"/>
      <c r="BZ29" s="624"/>
      <c r="CA29" s="624"/>
      <c r="CB29" s="628"/>
      <c r="CD29" s="658" t="s">
        <v>233</v>
      </c>
      <c r="CE29" s="659"/>
      <c r="CF29" s="617" t="s">
        <v>234</v>
      </c>
      <c r="CG29" s="618"/>
      <c r="CH29" s="618"/>
      <c r="CI29" s="618"/>
      <c r="CJ29" s="618"/>
      <c r="CK29" s="618"/>
      <c r="CL29" s="618"/>
      <c r="CM29" s="618"/>
      <c r="CN29" s="618"/>
      <c r="CO29" s="618"/>
      <c r="CP29" s="618"/>
      <c r="CQ29" s="619"/>
      <c r="CR29" s="620">
        <v>1190455</v>
      </c>
      <c r="CS29" s="651"/>
      <c r="CT29" s="651"/>
      <c r="CU29" s="651"/>
      <c r="CV29" s="651"/>
      <c r="CW29" s="651"/>
      <c r="CX29" s="651"/>
      <c r="CY29" s="652"/>
      <c r="CZ29" s="625">
        <v>12.8</v>
      </c>
      <c r="DA29" s="653"/>
      <c r="DB29" s="653"/>
      <c r="DC29" s="655"/>
      <c r="DD29" s="629">
        <v>1146251</v>
      </c>
      <c r="DE29" s="651"/>
      <c r="DF29" s="651"/>
      <c r="DG29" s="651"/>
      <c r="DH29" s="651"/>
      <c r="DI29" s="651"/>
      <c r="DJ29" s="651"/>
      <c r="DK29" s="652"/>
      <c r="DL29" s="629">
        <v>1146251</v>
      </c>
      <c r="DM29" s="651"/>
      <c r="DN29" s="651"/>
      <c r="DO29" s="651"/>
      <c r="DP29" s="651"/>
      <c r="DQ29" s="651"/>
      <c r="DR29" s="651"/>
      <c r="DS29" s="651"/>
      <c r="DT29" s="651"/>
      <c r="DU29" s="651"/>
      <c r="DV29" s="652"/>
      <c r="DW29" s="625">
        <v>21.7</v>
      </c>
      <c r="DX29" s="653"/>
      <c r="DY29" s="653"/>
      <c r="DZ29" s="653"/>
      <c r="EA29" s="653"/>
      <c r="EB29" s="653"/>
      <c r="EC29" s="654"/>
    </row>
    <row r="30" spans="2:133" ht="11.25" customHeight="1" x14ac:dyDescent="0.2">
      <c r="B30" s="617" t="s">
        <v>235</v>
      </c>
      <c r="C30" s="618"/>
      <c r="D30" s="618"/>
      <c r="E30" s="618"/>
      <c r="F30" s="618"/>
      <c r="G30" s="618"/>
      <c r="H30" s="618"/>
      <c r="I30" s="618"/>
      <c r="J30" s="618"/>
      <c r="K30" s="618"/>
      <c r="L30" s="618"/>
      <c r="M30" s="618"/>
      <c r="N30" s="618"/>
      <c r="O30" s="618"/>
      <c r="P30" s="618"/>
      <c r="Q30" s="619"/>
      <c r="R30" s="620">
        <v>885215</v>
      </c>
      <c r="S30" s="621"/>
      <c r="T30" s="621"/>
      <c r="U30" s="621"/>
      <c r="V30" s="621"/>
      <c r="W30" s="621"/>
      <c r="X30" s="621"/>
      <c r="Y30" s="622"/>
      <c r="Z30" s="623">
        <v>9</v>
      </c>
      <c r="AA30" s="623"/>
      <c r="AB30" s="623"/>
      <c r="AC30" s="623"/>
      <c r="AD30" s="624" t="s">
        <v>62</v>
      </c>
      <c r="AE30" s="624"/>
      <c r="AF30" s="624"/>
      <c r="AG30" s="624"/>
      <c r="AH30" s="624"/>
      <c r="AI30" s="624"/>
      <c r="AJ30" s="624"/>
      <c r="AK30" s="624"/>
      <c r="AL30" s="625" t="s">
        <v>62</v>
      </c>
      <c r="AM30" s="626"/>
      <c r="AN30" s="626"/>
      <c r="AO30" s="627"/>
      <c r="AP30" s="602" t="s">
        <v>152</v>
      </c>
      <c r="AQ30" s="603"/>
      <c r="AR30" s="603"/>
      <c r="AS30" s="603"/>
      <c r="AT30" s="603"/>
      <c r="AU30" s="603"/>
      <c r="AV30" s="603"/>
      <c r="AW30" s="603"/>
      <c r="AX30" s="603"/>
      <c r="AY30" s="603"/>
      <c r="AZ30" s="603"/>
      <c r="BA30" s="603"/>
      <c r="BB30" s="603"/>
      <c r="BC30" s="603"/>
      <c r="BD30" s="603"/>
      <c r="BE30" s="603"/>
      <c r="BF30" s="604"/>
      <c r="BG30" s="602" t="s">
        <v>236</v>
      </c>
      <c r="BH30" s="656"/>
      <c r="BI30" s="656"/>
      <c r="BJ30" s="656"/>
      <c r="BK30" s="656"/>
      <c r="BL30" s="656"/>
      <c r="BM30" s="656"/>
      <c r="BN30" s="656"/>
      <c r="BO30" s="656"/>
      <c r="BP30" s="656"/>
      <c r="BQ30" s="657"/>
      <c r="BR30" s="602" t="s">
        <v>237</v>
      </c>
      <c r="BS30" s="656"/>
      <c r="BT30" s="656"/>
      <c r="BU30" s="656"/>
      <c r="BV30" s="656"/>
      <c r="BW30" s="656"/>
      <c r="BX30" s="656"/>
      <c r="BY30" s="656"/>
      <c r="BZ30" s="656"/>
      <c r="CA30" s="656"/>
      <c r="CB30" s="657"/>
      <c r="CD30" s="660"/>
      <c r="CE30" s="661"/>
      <c r="CF30" s="617" t="s">
        <v>238</v>
      </c>
      <c r="CG30" s="618"/>
      <c r="CH30" s="618"/>
      <c r="CI30" s="618"/>
      <c r="CJ30" s="618"/>
      <c r="CK30" s="618"/>
      <c r="CL30" s="618"/>
      <c r="CM30" s="618"/>
      <c r="CN30" s="618"/>
      <c r="CO30" s="618"/>
      <c r="CP30" s="618"/>
      <c r="CQ30" s="619"/>
      <c r="CR30" s="620">
        <v>1170678</v>
      </c>
      <c r="CS30" s="621"/>
      <c r="CT30" s="621"/>
      <c r="CU30" s="621"/>
      <c r="CV30" s="621"/>
      <c r="CW30" s="621"/>
      <c r="CX30" s="621"/>
      <c r="CY30" s="622"/>
      <c r="CZ30" s="625">
        <v>12.6</v>
      </c>
      <c r="DA30" s="653"/>
      <c r="DB30" s="653"/>
      <c r="DC30" s="655"/>
      <c r="DD30" s="629">
        <v>1129945</v>
      </c>
      <c r="DE30" s="621"/>
      <c r="DF30" s="621"/>
      <c r="DG30" s="621"/>
      <c r="DH30" s="621"/>
      <c r="DI30" s="621"/>
      <c r="DJ30" s="621"/>
      <c r="DK30" s="622"/>
      <c r="DL30" s="629">
        <v>1129945</v>
      </c>
      <c r="DM30" s="621"/>
      <c r="DN30" s="621"/>
      <c r="DO30" s="621"/>
      <c r="DP30" s="621"/>
      <c r="DQ30" s="621"/>
      <c r="DR30" s="621"/>
      <c r="DS30" s="621"/>
      <c r="DT30" s="621"/>
      <c r="DU30" s="621"/>
      <c r="DV30" s="622"/>
      <c r="DW30" s="625">
        <v>21.4</v>
      </c>
      <c r="DX30" s="653"/>
      <c r="DY30" s="653"/>
      <c r="DZ30" s="653"/>
      <c r="EA30" s="653"/>
      <c r="EB30" s="653"/>
      <c r="EC30" s="654"/>
    </row>
    <row r="31" spans="2:133" ht="11.25" customHeight="1" x14ac:dyDescent="0.2">
      <c r="B31" s="633" t="s">
        <v>239</v>
      </c>
      <c r="C31" s="634"/>
      <c r="D31" s="634"/>
      <c r="E31" s="634"/>
      <c r="F31" s="634"/>
      <c r="G31" s="634"/>
      <c r="H31" s="634"/>
      <c r="I31" s="634"/>
      <c r="J31" s="634"/>
      <c r="K31" s="634"/>
      <c r="L31" s="634"/>
      <c r="M31" s="634"/>
      <c r="N31" s="634"/>
      <c r="O31" s="634"/>
      <c r="P31" s="634"/>
      <c r="Q31" s="635"/>
      <c r="R31" s="620" t="s">
        <v>62</v>
      </c>
      <c r="S31" s="621"/>
      <c r="T31" s="621"/>
      <c r="U31" s="621"/>
      <c r="V31" s="621"/>
      <c r="W31" s="621"/>
      <c r="X31" s="621"/>
      <c r="Y31" s="622"/>
      <c r="Z31" s="623" t="s">
        <v>62</v>
      </c>
      <c r="AA31" s="623"/>
      <c r="AB31" s="623"/>
      <c r="AC31" s="623"/>
      <c r="AD31" s="624" t="s">
        <v>62</v>
      </c>
      <c r="AE31" s="624"/>
      <c r="AF31" s="624"/>
      <c r="AG31" s="624"/>
      <c r="AH31" s="624"/>
      <c r="AI31" s="624"/>
      <c r="AJ31" s="624"/>
      <c r="AK31" s="624"/>
      <c r="AL31" s="625" t="s">
        <v>62</v>
      </c>
      <c r="AM31" s="626"/>
      <c r="AN31" s="626"/>
      <c r="AO31" s="627"/>
      <c r="AP31" s="664" t="s">
        <v>240</v>
      </c>
      <c r="AQ31" s="665"/>
      <c r="AR31" s="665"/>
      <c r="AS31" s="665"/>
      <c r="AT31" s="670" t="s">
        <v>241</v>
      </c>
      <c r="AU31" s="77"/>
      <c r="AV31" s="77"/>
      <c r="AW31" s="77"/>
      <c r="AX31" s="606" t="s">
        <v>117</v>
      </c>
      <c r="AY31" s="607"/>
      <c r="AZ31" s="607"/>
      <c r="BA31" s="607"/>
      <c r="BB31" s="607"/>
      <c r="BC31" s="607"/>
      <c r="BD31" s="607"/>
      <c r="BE31" s="607"/>
      <c r="BF31" s="608"/>
      <c r="BG31" s="673">
        <v>99.2</v>
      </c>
      <c r="BH31" s="674"/>
      <c r="BI31" s="674"/>
      <c r="BJ31" s="674"/>
      <c r="BK31" s="674"/>
      <c r="BL31" s="674"/>
      <c r="BM31" s="615">
        <v>97.3</v>
      </c>
      <c r="BN31" s="674"/>
      <c r="BO31" s="674"/>
      <c r="BP31" s="674"/>
      <c r="BQ31" s="675"/>
      <c r="BR31" s="673">
        <v>99.3</v>
      </c>
      <c r="BS31" s="674"/>
      <c r="BT31" s="674"/>
      <c r="BU31" s="674"/>
      <c r="BV31" s="674"/>
      <c r="BW31" s="674"/>
      <c r="BX31" s="615">
        <v>97.5</v>
      </c>
      <c r="BY31" s="674"/>
      <c r="BZ31" s="674"/>
      <c r="CA31" s="674"/>
      <c r="CB31" s="675"/>
      <c r="CD31" s="660"/>
      <c r="CE31" s="661"/>
      <c r="CF31" s="617" t="s">
        <v>242</v>
      </c>
      <c r="CG31" s="618"/>
      <c r="CH31" s="618"/>
      <c r="CI31" s="618"/>
      <c r="CJ31" s="618"/>
      <c r="CK31" s="618"/>
      <c r="CL31" s="618"/>
      <c r="CM31" s="618"/>
      <c r="CN31" s="618"/>
      <c r="CO31" s="618"/>
      <c r="CP31" s="618"/>
      <c r="CQ31" s="619"/>
      <c r="CR31" s="620">
        <v>19777</v>
      </c>
      <c r="CS31" s="651"/>
      <c r="CT31" s="651"/>
      <c r="CU31" s="651"/>
      <c r="CV31" s="651"/>
      <c r="CW31" s="651"/>
      <c r="CX31" s="651"/>
      <c r="CY31" s="652"/>
      <c r="CZ31" s="625">
        <v>0.2</v>
      </c>
      <c r="DA31" s="653"/>
      <c r="DB31" s="653"/>
      <c r="DC31" s="655"/>
      <c r="DD31" s="629">
        <v>16306</v>
      </c>
      <c r="DE31" s="651"/>
      <c r="DF31" s="651"/>
      <c r="DG31" s="651"/>
      <c r="DH31" s="651"/>
      <c r="DI31" s="651"/>
      <c r="DJ31" s="651"/>
      <c r="DK31" s="652"/>
      <c r="DL31" s="629">
        <v>16306</v>
      </c>
      <c r="DM31" s="651"/>
      <c r="DN31" s="651"/>
      <c r="DO31" s="651"/>
      <c r="DP31" s="651"/>
      <c r="DQ31" s="651"/>
      <c r="DR31" s="651"/>
      <c r="DS31" s="651"/>
      <c r="DT31" s="651"/>
      <c r="DU31" s="651"/>
      <c r="DV31" s="652"/>
      <c r="DW31" s="625">
        <v>0.3</v>
      </c>
      <c r="DX31" s="653"/>
      <c r="DY31" s="653"/>
      <c r="DZ31" s="653"/>
      <c r="EA31" s="653"/>
      <c r="EB31" s="653"/>
      <c r="EC31" s="654"/>
    </row>
    <row r="32" spans="2:133" ht="11.25" customHeight="1" x14ac:dyDescent="0.2">
      <c r="B32" s="617" t="s">
        <v>243</v>
      </c>
      <c r="C32" s="618"/>
      <c r="D32" s="618"/>
      <c r="E32" s="618"/>
      <c r="F32" s="618"/>
      <c r="G32" s="618"/>
      <c r="H32" s="618"/>
      <c r="I32" s="618"/>
      <c r="J32" s="618"/>
      <c r="K32" s="618"/>
      <c r="L32" s="618"/>
      <c r="M32" s="618"/>
      <c r="N32" s="618"/>
      <c r="O32" s="618"/>
      <c r="P32" s="618"/>
      <c r="Q32" s="619"/>
      <c r="R32" s="620">
        <v>692995</v>
      </c>
      <c r="S32" s="621"/>
      <c r="T32" s="621"/>
      <c r="U32" s="621"/>
      <c r="V32" s="621"/>
      <c r="W32" s="621"/>
      <c r="X32" s="621"/>
      <c r="Y32" s="622"/>
      <c r="Z32" s="623">
        <v>7</v>
      </c>
      <c r="AA32" s="623"/>
      <c r="AB32" s="623"/>
      <c r="AC32" s="623"/>
      <c r="AD32" s="624" t="s">
        <v>62</v>
      </c>
      <c r="AE32" s="624"/>
      <c r="AF32" s="624"/>
      <c r="AG32" s="624"/>
      <c r="AH32" s="624"/>
      <c r="AI32" s="624"/>
      <c r="AJ32" s="624"/>
      <c r="AK32" s="624"/>
      <c r="AL32" s="625" t="s">
        <v>62</v>
      </c>
      <c r="AM32" s="626"/>
      <c r="AN32" s="626"/>
      <c r="AO32" s="627"/>
      <c r="AP32" s="666"/>
      <c r="AQ32" s="667"/>
      <c r="AR32" s="667"/>
      <c r="AS32" s="667"/>
      <c r="AT32" s="671"/>
      <c r="AU32" s="73" t="s">
        <v>244</v>
      </c>
      <c r="AX32" s="617" t="s">
        <v>245</v>
      </c>
      <c r="AY32" s="618"/>
      <c r="AZ32" s="618"/>
      <c r="BA32" s="618"/>
      <c r="BB32" s="618"/>
      <c r="BC32" s="618"/>
      <c r="BD32" s="618"/>
      <c r="BE32" s="618"/>
      <c r="BF32" s="619"/>
      <c r="BG32" s="676">
        <v>99.3</v>
      </c>
      <c r="BH32" s="651"/>
      <c r="BI32" s="651"/>
      <c r="BJ32" s="651"/>
      <c r="BK32" s="651"/>
      <c r="BL32" s="651"/>
      <c r="BM32" s="626">
        <v>97.3</v>
      </c>
      <c r="BN32" s="651"/>
      <c r="BO32" s="651"/>
      <c r="BP32" s="651"/>
      <c r="BQ32" s="677"/>
      <c r="BR32" s="676">
        <v>99.4</v>
      </c>
      <c r="BS32" s="651"/>
      <c r="BT32" s="651"/>
      <c r="BU32" s="651"/>
      <c r="BV32" s="651"/>
      <c r="BW32" s="651"/>
      <c r="BX32" s="626">
        <v>97.5</v>
      </c>
      <c r="BY32" s="651"/>
      <c r="BZ32" s="651"/>
      <c r="CA32" s="651"/>
      <c r="CB32" s="677"/>
      <c r="CD32" s="662"/>
      <c r="CE32" s="663"/>
      <c r="CF32" s="617" t="s">
        <v>246</v>
      </c>
      <c r="CG32" s="618"/>
      <c r="CH32" s="618"/>
      <c r="CI32" s="618"/>
      <c r="CJ32" s="618"/>
      <c r="CK32" s="618"/>
      <c r="CL32" s="618"/>
      <c r="CM32" s="618"/>
      <c r="CN32" s="618"/>
      <c r="CO32" s="618"/>
      <c r="CP32" s="618"/>
      <c r="CQ32" s="619"/>
      <c r="CR32" s="620">
        <v>738</v>
      </c>
      <c r="CS32" s="621"/>
      <c r="CT32" s="621"/>
      <c r="CU32" s="621"/>
      <c r="CV32" s="621"/>
      <c r="CW32" s="621"/>
      <c r="CX32" s="621"/>
      <c r="CY32" s="622"/>
      <c r="CZ32" s="625">
        <v>0</v>
      </c>
      <c r="DA32" s="653"/>
      <c r="DB32" s="653"/>
      <c r="DC32" s="655"/>
      <c r="DD32" s="629">
        <v>738</v>
      </c>
      <c r="DE32" s="621"/>
      <c r="DF32" s="621"/>
      <c r="DG32" s="621"/>
      <c r="DH32" s="621"/>
      <c r="DI32" s="621"/>
      <c r="DJ32" s="621"/>
      <c r="DK32" s="622"/>
      <c r="DL32" s="629">
        <v>738</v>
      </c>
      <c r="DM32" s="621"/>
      <c r="DN32" s="621"/>
      <c r="DO32" s="621"/>
      <c r="DP32" s="621"/>
      <c r="DQ32" s="621"/>
      <c r="DR32" s="621"/>
      <c r="DS32" s="621"/>
      <c r="DT32" s="621"/>
      <c r="DU32" s="621"/>
      <c r="DV32" s="622"/>
      <c r="DW32" s="625">
        <v>0</v>
      </c>
      <c r="DX32" s="653"/>
      <c r="DY32" s="653"/>
      <c r="DZ32" s="653"/>
      <c r="EA32" s="653"/>
      <c r="EB32" s="653"/>
      <c r="EC32" s="654"/>
    </row>
    <row r="33" spans="2:133" ht="11.25" customHeight="1" x14ac:dyDescent="0.2">
      <c r="B33" s="617" t="s">
        <v>247</v>
      </c>
      <c r="C33" s="618"/>
      <c r="D33" s="618"/>
      <c r="E33" s="618"/>
      <c r="F33" s="618"/>
      <c r="G33" s="618"/>
      <c r="H33" s="618"/>
      <c r="I33" s="618"/>
      <c r="J33" s="618"/>
      <c r="K33" s="618"/>
      <c r="L33" s="618"/>
      <c r="M33" s="618"/>
      <c r="N33" s="618"/>
      <c r="O33" s="618"/>
      <c r="P33" s="618"/>
      <c r="Q33" s="619"/>
      <c r="R33" s="620">
        <v>12871</v>
      </c>
      <c r="S33" s="621"/>
      <c r="T33" s="621"/>
      <c r="U33" s="621"/>
      <c r="V33" s="621"/>
      <c r="W33" s="621"/>
      <c r="X33" s="621"/>
      <c r="Y33" s="622"/>
      <c r="Z33" s="623">
        <v>0.1</v>
      </c>
      <c r="AA33" s="623"/>
      <c r="AB33" s="623"/>
      <c r="AC33" s="623"/>
      <c r="AD33" s="624">
        <v>7174</v>
      </c>
      <c r="AE33" s="624"/>
      <c r="AF33" s="624"/>
      <c r="AG33" s="624"/>
      <c r="AH33" s="624"/>
      <c r="AI33" s="624"/>
      <c r="AJ33" s="624"/>
      <c r="AK33" s="624"/>
      <c r="AL33" s="625">
        <v>0.1</v>
      </c>
      <c r="AM33" s="626"/>
      <c r="AN33" s="626"/>
      <c r="AO33" s="627"/>
      <c r="AP33" s="668"/>
      <c r="AQ33" s="669"/>
      <c r="AR33" s="669"/>
      <c r="AS33" s="669"/>
      <c r="AT33" s="672"/>
      <c r="AU33" s="78"/>
      <c r="AV33" s="78"/>
      <c r="AW33" s="78"/>
      <c r="AX33" s="641" t="s">
        <v>248</v>
      </c>
      <c r="AY33" s="642"/>
      <c r="AZ33" s="642"/>
      <c r="BA33" s="642"/>
      <c r="BB33" s="642"/>
      <c r="BC33" s="642"/>
      <c r="BD33" s="642"/>
      <c r="BE33" s="642"/>
      <c r="BF33" s="643"/>
      <c r="BG33" s="678">
        <v>99</v>
      </c>
      <c r="BH33" s="679"/>
      <c r="BI33" s="679"/>
      <c r="BJ33" s="679"/>
      <c r="BK33" s="679"/>
      <c r="BL33" s="679"/>
      <c r="BM33" s="680">
        <v>96.7</v>
      </c>
      <c r="BN33" s="679"/>
      <c r="BO33" s="679"/>
      <c r="BP33" s="679"/>
      <c r="BQ33" s="681"/>
      <c r="BR33" s="678">
        <v>99.1</v>
      </c>
      <c r="BS33" s="679"/>
      <c r="BT33" s="679"/>
      <c r="BU33" s="679"/>
      <c r="BV33" s="679"/>
      <c r="BW33" s="679"/>
      <c r="BX33" s="680">
        <v>97</v>
      </c>
      <c r="BY33" s="679"/>
      <c r="BZ33" s="679"/>
      <c r="CA33" s="679"/>
      <c r="CB33" s="681"/>
      <c r="CD33" s="617" t="s">
        <v>249</v>
      </c>
      <c r="CE33" s="618"/>
      <c r="CF33" s="618"/>
      <c r="CG33" s="618"/>
      <c r="CH33" s="618"/>
      <c r="CI33" s="618"/>
      <c r="CJ33" s="618"/>
      <c r="CK33" s="618"/>
      <c r="CL33" s="618"/>
      <c r="CM33" s="618"/>
      <c r="CN33" s="618"/>
      <c r="CO33" s="618"/>
      <c r="CP33" s="618"/>
      <c r="CQ33" s="619"/>
      <c r="CR33" s="620">
        <v>4783093</v>
      </c>
      <c r="CS33" s="651"/>
      <c r="CT33" s="651"/>
      <c r="CU33" s="651"/>
      <c r="CV33" s="651"/>
      <c r="CW33" s="651"/>
      <c r="CX33" s="651"/>
      <c r="CY33" s="652"/>
      <c r="CZ33" s="625">
        <v>51.5</v>
      </c>
      <c r="DA33" s="653"/>
      <c r="DB33" s="653"/>
      <c r="DC33" s="655"/>
      <c r="DD33" s="629">
        <v>3013567</v>
      </c>
      <c r="DE33" s="651"/>
      <c r="DF33" s="651"/>
      <c r="DG33" s="651"/>
      <c r="DH33" s="651"/>
      <c r="DI33" s="651"/>
      <c r="DJ33" s="651"/>
      <c r="DK33" s="652"/>
      <c r="DL33" s="629">
        <v>1990623</v>
      </c>
      <c r="DM33" s="651"/>
      <c r="DN33" s="651"/>
      <c r="DO33" s="651"/>
      <c r="DP33" s="651"/>
      <c r="DQ33" s="651"/>
      <c r="DR33" s="651"/>
      <c r="DS33" s="651"/>
      <c r="DT33" s="651"/>
      <c r="DU33" s="651"/>
      <c r="DV33" s="652"/>
      <c r="DW33" s="625">
        <v>37.700000000000003</v>
      </c>
      <c r="DX33" s="653"/>
      <c r="DY33" s="653"/>
      <c r="DZ33" s="653"/>
      <c r="EA33" s="653"/>
      <c r="EB33" s="653"/>
      <c r="EC33" s="654"/>
    </row>
    <row r="34" spans="2:133" ht="11.25" customHeight="1" x14ac:dyDescent="0.2">
      <c r="B34" s="617" t="s">
        <v>250</v>
      </c>
      <c r="C34" s="618"/>
      <c r="D34" s="618"/>
      <c r="E34" s="618"/>
      <c r="F34" s="618"/>
      <c r="G34" s="618"/>
      <c r="H34" s="618"/>
      <c r="I34" s="618"/>
      <c r="J34" s="618"/>
      <c r="K34" s="618"/>
      <c r="L34" s="618"/>
      <c r="M34" s="618"/>
      <c r="N34" s="618"/>
      <c r="O34" s="618"/>
      <c r="P34" s="618"/>
      <c r="Q34" s="619"/>
      <c r="R34" s="620">
        <v>641686</v>
      </c>
      <c r="S34" s="621"/>
      <c r="T34" s="621"/>
      <c r="U34" s="621"/>
      <c r="V34" s="621"/>
      <c r="W34" s="621"/>
      <c r="X34" s="621"/>
      <c r="Y34" s="622"/>
      <c r="Z34" s="623">
        <v>6.5</v>
      </c>
      <c r="AA34" s="623"/>
      <c r="AB34" s="623"/>
      <c r="AC34" s="623"/>
      <c r="AD34" s="624" t="s">
        <v>62</v>
      </c>
      <c r="AE34" s="624"/>
      <c r="AF34" s="624"/>
      <c r="AG34" s="624"/>
      <c r="AH34" s="624"/>
      <c r="AI34" s="624"/>
      <c r="AJ34" s="624"/>
      <c r="AK34" s="624"/>
      <c r="AL34" s="625" t="s">
        <v>62</v>
      </c>
      <c r="AM34" s="626"/>
      <c r="AN34" s="626"/>
      <c r="AO34" s="627"/>
      <c r="AP34" s="81"/>
      <c r="AQ34" s="82"/>
      <c r="AS34" s="77"/>
      <c r="AT34" s="77"/>
      <c r="AU34" s="77"/>
      <c r="AV34" s="77"/>
      <c r="AW34" s="77"/>
      <c r="AX34" s="77"/>
      <c r="AY34" s="77"/>
      <c r="AZ34" s="77"/>
      <c r="BA34" s="77"/>
      <c r="BB34" s="77"/>
      <c r="BC34" s="77"/>
      <c r="BD34" s="77"/>
      <c r="BE34" s="77"/>
      <c r="BF34" s="77"/>
      <c r="BG34" s="82"/>
      <c r="BH34" s="82"/>
      <c r="BI34" s="82"/>
      <c r="BJ34" s="82"/>
      <c r="BK34" s="82"/>
      <c r="BL34" s="82"/>
      <c r="BM34" s="82"/>
      <c r="BN34" s="82"/>
      <c r="BO34" s="82"/>
      <c r="BP34" s="82"/>
      <c r="BQ34" s="82"/>
      <c r="BR34" s="82"/>
      <c r="BS34" s="82"/>
      <c r="BT34" s="82"/>
      <c r="BU34" s="82"/>
      <c r="BV34" s="82"/>
      <c r="BW34" s="82"/>
      <c r="BX34" s="82"/>
      <c r="BY34" s="82"/>
      <c r="BZ34" s="82"/>
      <c r="CA34" s="82"/>
      <c r="CB34" s="82"/>
      <c r="CD34" s="617" t="s">
        <v>251</v>
      </c>
      <c r="CE34" s="618"/>
      <c r="CF34" s="618"/>
      <c r="CG34" s="618"/>
      <c r="CH34" s="618"/>
      <c r="CI34" s="618"/>
      <c r="CJ34" s="618"/>
      <c r="CK34" s="618"/>
      <c r="CL34" s="618"/>
      <c r="CM34" s="618"/>
      <c r="CN34" s="618"/>
      <c r="CO34" s="618"/>
      <c r="CP34" s="618"/>
      <c r="CQ34" s="619"/>
      <c r="CR34" s="620">
        <v>1194402</v>
      </c>
      <c r="CS34" s="621"/>
      <c r="CT34" s="621"/>
      <c r="CU34" s="621"/>
      <c r="CV34" s="621"/>
      <c r="CW34" s="621"/>
      <c r="CX34" s="621"/>
      <c r="CY34" s="622"/>
      <c r="CZ34" s="625">
        <v>12.9</v>
      </c>
      <c r="DA34" s="653"/>
      <c r="DB34" s="653"/>
      <c r="DC34" s="655"/>
      <c r="DD34" s="629">
        <v>768334</v>
      </c>
      <c r="DE34" s="621"/>
      <c r="DF34" s="621"/>
      <c r="DG34" s="621"/>
      <c r="DH34" s="621"/>
      <c r="DI34" s="621"/>
      <c r="DJ34" s="621"/>
      <c r="DK34" s="622"/>
      <c r="DL34" s="629">
        <v>670108</v>
      </c>
      <c r="DM34" s="621"/>
      <c r="DN34" s="621"/>
      <c r="DO34" s="621"/>
      <c r="DP34" s="621"/>
      <c r="DQ34" s="621"/>
      <c r="DR34" s="621"/>
      <c r="DS34" s="621"/>
      <c r="DT34" s="621"/>
      <c r="DU34" s="621"/>
      <c r="DV34" s="622"/>
      <c r="DW34" s="625">
        <v>12.7</v>
      </c>
      <c r="DX34" s="653"/>
      <c r="DY34" s="653"/>
      <c r="DZ34" s="653"/>
      <c r="EA34" s="653"/>
      <c r="EB34" s="653"/>
      <c r="EC34" s="654"/>
    </row>
    <row r="35" spans="2:133" ht="11.25" customHeight="1" x14ac:dyDescent="0.2">
      <c r="B35" s="617" t="s">
        <v>252</v>
      </c>
      <c r="C35" s="618"/>
      <c r="D35" s="618"/>
      <c r="E35" s="618"/>
      <c r="F35" s="618"/>
      <c r="G35" s="618"/>
      <c r="H35" s="618"/>
      <c r="I35" s="618"/>
      <c r="J35" s="618"/>
      <c r="K35" s="618"/>
      <c r="L35" s="618"/>
      <c r="M35" s="618"/>
      <c r="N35" s="618"/>
      <c r="O35" s="618"/>
      <c r="P35" s="618"/>
      <c r="Q35" s="619"/>
      <c r="R35" s="620">
        <v>670779</v>
      </c>
      <c r="S35" s="621"/>
      <c r="T35" s="621"/>
      <c r="U35" s="621"/>
      <c r="V35" s="621"/>
      <c r="W35" s="621"/>
      <c r="X35" s="621"/>
      <c r="Y35" s="622"/>
      <c r="Z35" s="623">
        <v>6.8</v>
      </c>
      <c r="AA35" s="623"/>
      <c r="AB35" s="623"/>
      <c r="AC35" s="623"/>
      <c r="AD35" s="624" t="s">
        <v>62</v>
      </c>
      <c r="AE35" s="624"/>
      <c r="AF35" s="624"/>
      <c r="AG35" s="624"/>
      <c r="AH35" s="624"/>
      <c r="AI35" s="624"/>
      <c r="AJ35" s="624"/>
      <c r="AK35" s="624"/>
      <c r="AL35" s="625" t="s">
        <v>62</v>
      </c>
      <c r="AM35" s="626"/>
      <c r="AN35" s="626"/>
      <c r="AO35" s="627"/>
      <c r="AP35" s="83"/>
      <c r="AQ35" s="602" t="s">
        <v>253</v>
      </c>
      <c r="AR35" s="603"/>
      <c r="AS35" s="603"/>
      <c r="AT35" s="603"/>
      <c r="AU35" s="603"/>
      <c r="AV35" s="603"/>
      <c r="AW35" s="603"/>
      <c r="AX35" s="603"/>
      <c r="AY35" s="603"/>
      <c r="AZ35" s="603"/>
      <c r="BA35" s="603"/>
      <c r="BB35" s="603"/>
      <c r="BC35" s="603"/>
      <c r="BD35" s="603"/>
      <c r="BE35" s="603"/>
      <c r="BF35" s="604"/>
      <c r="BG35" s="602" t="s">
        <v>254</v>
      </c>
      <c r="BH35" s="603"/>
      <c r="BI35" s="603"/>
      <c r="BJ35" s="603"/>
      <c r="BK35" s="603"/>
      <c r="BL35" s="603"/>
      <c r="BM35" s="603"/>
      <c r="BN35" s="603"/>
      <c r="BO35" s="603"/>
      <c r="BP35" s="603"/>
      <c r="BQ35" s="603"/>
      <c r="BR35" s="603"/>
      <c r="BS35" s="603"/>
      <c r="BT35" s="603"/>
      <c r="BU35" s="603"/>
      <c r="BV35" s="603"/>
      <c r="BW35" s="603"/>
      <c r="BX35" s="603"/>
      <c r="BY35" s="603"/>
      <c r="BZ35" s="603"/>
      <c r="CA35" s="603"/>
      <c r="CB35" s="604"/>
      <c r="CD35" s="617" t="s">
        <v>255</v>
      </c>
      <c r="CE35" s="618"/>
      <c r="CF35" s="618"/>
      <c r="CG35" s="618"/>
      <c r="CH35" s="618"/>
      <c r="CI35" s="618"/>
      <c r="CJ35" s="618"/>
      <c r="CK35" s="618"/>
      <c r="CL35" s="618"/>
      <c r="CM35" s="618"/>
      <c r="CN35" s="618"/>
      <c r="CO35" s="618"/>
      <c r="CP35" s="618"/>
      <c r="CQ35" s="619"/>
      <c r="CR35" s="620">
        <v>304366</v>
      </c>
      <c r="CS35" s="651"/>
      <c r="CT35" s="651"/>
      <c r="CU35" s="651"/>
      <c r="CV35" s="651"/>
      <c r="CW35" s="651"/>
      <c r="CX35" s="651"/>
      <c r="CY35" s="652"/>
      <c r="CZ35" s="625">
        <v>3.3</v>
      </c>
      <c r="DA35" s="653"/>
      <c r="DB35" s="653"/>
      <c r="DC35" s="655"/>
      <c r="DD35" s="629">
        <v>216997</v>
      </c>
      <c r="DE35" s="651"/>
      <c r="DF35" s="651"/>
      <c r="DG35" s="651"/>
      <c r="DH35" s="651"/>
      <c r="DI35" s="651"/>
      <c r="DJ35" s="651"/>
      <c r="DK35" s="652"/>
      <c r="DL35" s="629">
        <v>20809</v>
      </c>
      <c r="DM35" s="651"/>
      <c r="DN35" s="651"/>
      <c r="DO35" s="651"/>
      <c r="DP35" s="651"/>
      <c r="DQ35" s="651"/>
      <c r="DR35" s="651"/>
      <c r="DS35" s="651"/>
      <c r="DT35" s="651"/>
      <c r="DU35" s="651"/>
      <c r="DV35" s="652"/>
      <c r="DW35" s="625">
        <v>0.4</v>
      </c>
      <c r="DX35" s="653"/>
      <c r="DY35" s="653"/>
      <c r="DZ35" s="653"/>
      <c r="EA35" s="653"/>
      <c r="EB35" s="653"/>
      <c r="EC35" s="654"/>
    </row>
    <row r="36" spans="2:133" ht="11.25" customHeight="1" x14ac:dyDescent="0.2">
      <c r="B36" s="617" t="s">
        <v>256</v>
      </c>
      <c r="C36" s="618"/>
      <c r="D36" s="618"/>
      <c r="E36" s="618"/>
      <c r="F36" s="618"/>
      <c r="G36" s="618"/>
      <c r="H36" s="618"/>
      <c r="I36" s="618"/>
      <c r="J36" s="618"/>
      <c r="K36" s="618"/>
      <c r="L36" s="618"/>
      <c r="M36" s="618"/>
      <c r="N36" s="618"/>
      <c r="O36" s="618"/>
      <c r="P36" s="618"/>
      <c r="Q36" s="619"/>
      <c r="R36" s="620">
        <v>450698</v>
      </c>
      <c r="S36" s="621"/>
      <c r="T36" s="621"/>
      <c r="U36" s="621"/>
      <c r="V36" s="621"/>
      <c r="W36" s="621"/>
      <c r="X36" s="621"/>
      <c r="Y36" s="622"/>
      <c r="Z36" s="623">
        <v>4.5999999999999996</v>
      </c>
      <c r="AA36" s="623"/>
      <c r="AB36" s="623"/>
      <c r="AC36" s="623"/>
      <c r="AD36" s="624" t="s">
        <v>62</v>
      </c>
      <c r="AE36" s="624"/>
      <c r="AF36" s="624"/>
      <c r="AG36" s="624"/>
      <c r="AH36" s="624"/>
      <c r="AI36" s="624"/>
      <c r="AJ36" s="624"/>
      <c r="AK36" s="624"/>
      <c r="AL36" s="625" t="s">
        <v>62</v>
      </c>
      <c r="AM36" s="626"/>
      <c r="AN36" s="626"/>
      <c r="AO36" s="627"/>
      <c r="AP36" s="83"/>
      <c r="AQ36" s="682" t="s">
        <v>257</v>
      </c>
      <c r="AR36" s="683"/>
      <c r="AS36" s="683"/>
      <c r="AT36" s="683"/>
      <c r="AU36" s="683"/>
      <c r="AV36" s="683"/>
      <c r="AW36" s="683"/>
      <c r="AX36" s="683"/>
      <c r="AY36" s="684"/>
      <c r="AZ36" s="609">
        <v>978292</v>
      </c>
      <c r="BA36" s="610"/>
      <c r="BB36" s="610"/>
      <c r="BC36" s="610"/>
      <c r="BD36" s="610"/>
      <c r="BE36" s="610"/>
      <c r="BF36" s="685"/>
      <c r="BG36" s="606" t="s">
        <v>258</v>
      </c>
      <c r="BH36" s="607"/>
      <c r="BI36" s="607"/>
      <c r="BJ36" s="607"/>
      <c r="BK36" s="607"/>
      <c r="BL36" s="607"/>
      <c r="BM36" s="607"/>
      <c r="BN36" s="607"/>
      <c r="BO36" s="607"/>
      <c r="BP36" s="607"/>
      <c r="BQ36" s="607"/>
      <c r="BR36" s="607"/>
      <c r="BS36" s="607"/>
      <c r="BT36" s="607"/>
      <c r="BU36" s="608"/>
      <c r="BV36" s="609">
        <v>45281</v>
      </c>
      <c r="BW36" s="610"/>
      <c r="BX36" s="610"/>
      <c r="BY36" s="610"/>
      <c r="BZ36" s="610"/>
      <c r="CA36" s="610"/>
      <c r="CB36" s="685"/>
      <c r="CD36" s="617" t="s">
        <v>259</v>
      </c>
      <c r="CE36" s="618"/>
      <c r="CF36" s="618"/>
      <c r="CG36" s="618"/>
      <c r="CH36" s="618"/>
      <c r="CI36" s="618"/>
      <c r="CJ36" s="618"/>
      <c r="CK36" s="618"/>
      <c r="CL36" s="618"/>
      <c r="CM36" s="618"/>
      <c r="CN36" s="618"/>
      <c r="CO36" s="618"/>
      <c r="CP36" s="618"/>
      <c r="CQ36" s="619"/>
      <c r="CR36" s="620">
        <v>1712320</v>
      </c>
      <c r="CS36" s="621"/>
      <c r="CT36" s="621"/>
      <c r="CU36" s="621"/>
      <c r="CV36" s="621"/>
      <c r="CW36" s="621"/>
      <c r="CX36" s="621"/>
      <c r="CY36" s="622"/>
      <c r="CZ36" s="625">
        <v>18.399999999999999</v>
      </c>
      <c r="DA36" s="653"/>
      <c r="DB36" s="653"/>
      <c r="DC36" s="655"/>
      <c r="DD36" s="629">
        <v>951584</v>
      </c>
      <c r="DE36" s="621"/>
      <c r="DF36" s="621"/>
      <c r="DG36" s="621"/>
      <c r="DH36" s="621"/>
      <c r="DI36" s="621"/>
      <c r="DJ36" s="621"/>
      <c r="DK36" s="622"/>
      <c r="DL36" s="629">
        <v>796130</v>
      </c>
      <c r="DM36" s="621"/>
      <c r="DN36" s="621"/>
      <c r="DO36" s="621"/>
      <c r="DP36" s="621"/>
      <c r="DQ36" s="621"/>
      <c r="DR36" s="621"/>
      <c r="DS36" s="621"/>
      <c r="DT36" s="621"/>
      <c r="DU36" s="621"/>
      <c r="DV36" s="622"/>
      <c r="DW36" s="625">
        <v>15.1</v>
      </c>
      <c r="DX36" s="653"/>
      <c r="DY36" s="653"/>
      <c r="DZ36" s="653"/>
      <c r="EA36" s="653"/>
      <c r="EB36" s="653"/>
      <c r="EC36" s="654"/>
    </row>
    <row r="37" spans="2:133" ht="11.25" customHeight="1" x14ac:dyDescent="0.2">
      <c r="B37" s="617" t="s">
        <v>260</v>
      </c>
      <c r="C37" s="618"/>
      <c r="D37" s="618"/>
      <c r="E37" s="618"/>
      <c r="F37" s="618"/>
      <c r="G37" s="618"/>
      <c r="H37" s="618"/>
      <c r="I37" s="618"/>
      <c r="J37" s="618"/>
      <c r="K37" s="618"/>
      <c r="L37" s="618"/>
      <c r="M37" s="618"/>
      <c r="N37" s="618"/>
      <c r="O37" s="618"/>
      <c r="P37" s="618"/>
      <c r="Q37" s="619"/>
      <c r="R37" s="620">
        <v>174962</v>
      </c>
      <c r="S37" s="621"/>
      <c r="T37" s="621"/>
      <c r="U37" s="621"/>
      <c r="V37" s="621"/>
      <c r="W37" s="621"/>
      <c r="X37" s="621"/>
      <c r="Y37" s="622"/>
      <c r="Z37" s="623">
        <v>1.8</v>
      </c>
      <c r="AA37" s="623"/>
      <c r="AB37" s="623"/>
      <c r="AC37" s="623"/>
      <c r="AD37" s="624">
        <v>3098</v>
      </c>
      <c r="AE37" s="624"/>
      <c r="AF37" s="624"/>
      <c r="AG37" s="624"/>
      <c r="AH37" s="624"/>
      <c r="AI37" s="624"/>
      <c r="AJ37" s="624"/>
      <c r="AK37" s="624"/>
      <c r="AL37" s="625">
        <v>0.1</v>
      </c>
      <c r="AM37" s="626"/>
      <c r="AN37" s="626"/>
      <c r="AO37" s="627"/>
      <c r="AQ37" s="686" t="s">
        <v>261</v>
      </c>
      <c r="AR37" s="687"/>
      <c r="AS37" s="687"/>
      <c r="AT37" s="687"/>
      <c r="AU37" s="687"/>
      <c r="AV37" s="687"/>
      <c r="AW37" s="687"/>
      <c r="AX37" s="687"/>
      <c r="AY37" s="688"/>
      <c r="AZ37" s="620">
        <v>153746</v>
      </c>
      <c r="BA37" s="621"/>
      <c r="BB37" s="621"/>
      <c r="BC37" s="621"/>
      <c r="BD37" s="651"/>
      <c r="BE37" s="651"/>
      <c r="BF37" s="677"/>
      <c r="BG37" s="617" t="s">
        <v>262</v>
      </c>
      <c r="BH37" s="618"/>
      <c r="BI37" s="618"/>
      <c r="BJ37" s="618"/>
      <c r="BK37" s="618"/>
      <c r="BL37" s="618"/>
      <c r="BM37" s="618"/>
      <c r="BN37" s="618"/>
      <c r="BO37" s="618"/>
      <c r="BP37" s="618"/>
      <c r="BQ37" s="618"/>
      <c r="BR37" s="618"/>
      <c r="BS37" s="618"/>
      <c r="BT37" s="618"/>
      <c r="BU37" s="619"/>
      <c r="BV37" s="620">
        <v>16813</v>
      </c>
      <c r="BW37" s="621"/>
      <c r="BX37" s="621"/>
      <c r="BY37" s="621"/>
      <c r="BZ37" s="621"/>
      <c r="CA37" s="621"/>
      <c r="CB37" s="630"/>
      <c r="CD37" s="617" t="s">
        <v>263</v>
      </c>
      <c r="CE37" s="618"/>
      <c r="CF37" s="618"/>
      <c r="CG37" s="618"/>
      <c r="CH37" s="618"/>
      <c r="CI37" s="618"/>
      <c r="CJ37" s="618"/>
      <c r="CK37" s="618"/>
      <c r="CL37" s="618"/>
      <c r="CM37" s="618"/>
      <c r="CN37" s="618"/>
      <c r="CO37" s="618"/>
      <c r="CP37" s="618"/>
      <c r="CQ37" s="619"/>
      <c r="CR37" s="620">
        <v>430542</v>
      </c>
      <c r="CS37" s="651"/>
      <c r="CT37" s="651"/>
      <c r="CU37" s="651"/>
      <c r="CV37" s="651"/>
      <c r="CW37" s="651"/>
      <c r="CX37" s="651"/>
      <c r="CY37" s="652"/>
      <c r="CZ37" s="625">
        <v>4.5999999999999996</v>
      </c>
      <c r="DA37" s="653"/>
      <c r="DB37" s="653"/>
      <c r="DC37" s="655"/>
      <c r="DD37" s="629">
        <v>418165</v>
      </c>
      <c r="DE37" s="651"/>
      <c r="DF37" s="651"/>
      <c r="DG37" s="651"/>
      <c r="DH37" s="651"/>
      <c r="DI37" s="651"/>
      <c r="DJ37" s="651"/>
      <c r="DK37" s="652"/>
      <c r="DL37" s="629">
        <v>407364</v>
      </c>
      <c r="DM37" s="651"/>
      <c r="DN37" s="651"/>
      <c r="DO37" s="651"/>
      <c r="DP37" s="651"/>
      <c r="DQ37" s="651"/>
      <c r="DR37" s="651"/>
      <c r="DS37" s="651"/>
      <c r="DT37" s="651"/>
      <c r="DU37" s="651"/>
      <c r="DV37" s="652"/>
      <c r="DW37" s="625">
        <v>7.7</v>
      </c>
      <c r="DX37" s="653"/>
      <c r="DY37" s="653"/>
      <c r="DZ37" s="653"/>
      <c r="EA37" s="653"/>
      <c r="EB37" s="653"/>
      <c r="EC37" s="654"/>
    </row>
    <row r="38" spans="2:133" ht="11.25" customHeight="1" x14ac:dyDescent="0.2">
      <c r="B38" s="617" t="s">
        <v>264</v>
      </c>
      <c r="C38" s="618"/>
      <c r="D38" s="618"/>
      <c r="E38" s="618"/>
      <c r="F38" s="618"/>
      <c r="G38" s="618"/>
      <c r="H38" s="618"/>
      <c r="I38" s="618"/>
      <c r="J38" s="618"/>
      <c r="K38" s="618"/>
      <c r="L38" s="618"/>
      <c r="M38" s="618"/>
      <c r="N38" s="618"/>
      <c r="O38" s="618"/>
      <c r="P38" s="618"/>
      <c r="Q38" s="619"/>
      <c r="R38" s="620">
        <v>389193</v>
      </c>
      <c r="S38" s="621"/>
      <c r="T38" s="621"/>
      <c r="U38" s="621"/>
      <c r="V38" s="621"/>
      <c r="W38" s="621"/>
      <c r="X38" s="621"/>
      <c r="Y38" s="622"/>
      <c r="Z38" s="623">
        <v>3.9</v>
      </c>
      <c r="AA38" s="623"/>
      <c r="AB38" s="623"/>
      <c r="AC38" s="623"/>
      <c r="AD38" s="624" t="s">
        <v>62</v>
      </c>
      <c r="AE38" s="624"/>
      <c r="AF38" s="624"/>
      <c r="AG38" s="624"/>
      <c r="AH38" s="624"/>
      <c r="AI38" s="624"/>
      <c r="AJ38" s="624"/>
      <c r="AK38" s="624"/>
      <c r="AL38" s="625" t="s">
        <v>62</v>
      </c>
      <c r="AM38" s="626"/>
      <c r="AN38" s="626"/>
      <c r="AO38" s="627"/>
      <c r="AQ38" s="686" t="s">
        <v>265</v>
      </c>
      <c r="AR38" s="687"/>
      <c r="AS38" s="687"/>
      <c r="AT38" s="687"/>
      <c r="AU38" s="687"/>
      <c r="AV38" s="687"/>
      <c r="AW38" s="687"/>
      <c r="AX38" s="687"/>
      <c r="AY38" s="688"/>
      <c r="AZ38" s="620">
        <v>51100</v>
      </c>
      <c r="BA38" s="621"/>
      <c r="BB38" s="621"/>
      <c r="BC38" s="621"/>
      <c r="BD38" s="651"/>
      <c r="BE38" s="651"/>
      <c r="BF38" s="677"/>
      <c r="BG38" s="617" t="s">
        <v>266</v>
      </c>
      <c r="BH38" s="618"/>
      <c r="BI38" s="618"/>
      <c r="BJ38" s="618"/>
      <c r="BK38" s="618"/>
      <c r="BL38" s="618"/>
      <c r="BM38" s="618"/>
      <c r="BN38" s="618"/>
      <c r="BO38" s="618"/>
      <c r="BP38" s="618"/>
      <c r="BQ38" s="618"/>
      <c r="BR38" s="618"/>
      <c r="BS38" s="618"/>
      <c r="BT38" s="618"/>
      <c r="BU38" s="619"/>
      <c r="BV38" s="620">
        <v>2036</v>
      </c>
      <c r="BW38" s="621"/>
      <c r="BX38" s="621"/>
      <c r="BY38" s="621"/>
      <c r="BZ38" s="621"/>
      <c r="CA38" s="621"/>
      <c r="CB38" s="630"/>
      <c r="CD38" s="617" t="s">
        <v>267</v>
      </c>
      <c r="CE38" s="618"/>
      <c r="CF38" s="618"/>
      <c r="CG38" s="618"/>
      <c r="CH38" s="618"/>
      <c r="CI38" s="618"/>
      <c r="CJ38" s="618"/>
      <c r="CK38" s="618"/>
      <c r="CL38" s="618"/>
      <c r="CM38" s="618"/>
      <c r="CN38" s="618"/>
      <c r="CO38" s="618"/>
      <c r="CP38" s="618"/>
      <c r="CQ38" s="619"/>
      <c r="CR38" s="620">
        <v>773446</v>
      </c>
      <c r="CS38" s="621"/>
      <c r="CT38" s="621"/>
      <c r="CU38" s="621"/>
      <c r="CV38" s="621"/>
      <c r="CW38" s="621"/>
      <c r="CX38" s="621"/>
      <c r="CY38" s="622"/>
      <c r="CZ38" s="625">
        <v>8.3000000000000007</v>
      </c>
      <c r="DA38" s="653"/>
      <c r="DB38" s="653"/>
      <c r="DC38" s="655"/>
      <c r="DD38" s="629">
        <v>645020</v>
      </c>
      <c r="DE38" s="621"/>
      <c r="DF38" s="621"/>
      <c r="DG38" s="621"/>
      <c r="DH38" s="621"/>
      <c r="DI38" s="621"/>
      <c r="DJ38" s="621"/>
      <c r="DK38" s="622"/>
      <c r="DL38" s="629">
        <v>503576</v>
      </c>
      <c r="DM38" s="621"/>
      <c r="DN38" s="621"/>
      <c r="DO38" s="621"/>
      <c r="DP38" s="621"/>
      <c r="DQ38" s="621"/>
      <c r="DR38" s="621"/>
      <c r="DS38" s="621"/>
      <c r="DT38" s="621"/>
      <c r="DU38" s="621"/>
      <c r="DV38" s="622"/>
      <c r="DW38" s="625">
        <v>9.5</v>
      </c>
      <c r="DX38" s="653"/>
      <c r="DY38" s="653"/>
      <c r="DZ38" s="653"/>
      <c r="EA38" s="653"/>
      <c r="EB38" s="653"/>
      <c r="EC38" s="654"/>
    </row>
    <row r="39" spans="2:133" ht="11.25" customHeight="1" x14ac:dyDescent="0.2">
      <c r="B39" s="617" t="s">
        <v>268</v>
      </c>
      <c r="C39" s="618"/>
      <c r="D39" s="618"/>
      <c r="E39" s="618"/>
      <c r="F39" s="618"/>
      <c r="G39" s="618"/>
      <c r="H39" s="618"/>
      <c r="I39" s="618"/>
      <c r="J39" s="618"/>
      <c r="K39" s="618"/>
      <c r="L39" s="618"/>
      <c r="M39" s="618"/>
      <c r="N39" s="618"/>
      <c r="O39" s="618"/>
      <c r="P39" s="618"/>
      <c r="Q39" s="619"/>
      <c r="R39" s="620" t="s">
        <v>62</v>
      </c>
      <c r="S39" s="621"/>
      <c r="T39" s="621"/>
      <c r="U39" s="621"/>
      <c r="V39" s="621"/>
      <c r="W39" s="621"/>
      <c r="X39" s="621"/>
      <c r="Y39" s="622"/>
      <c r="Z39" s="623" t="s">
        <v>62</v>
      </c>
      <c r="AA39" s="623"/>
      <c r="AB39" s="623"/>
      <c r="AC39" s="623"/>
      <c r="AD39" s="624" t="s">
        <v>62</v>
      </c>
      <c r="AE39" s="624"/>
      <c r="AF39" s="624"/>
      <c r="AG39" s="624"/>
      <c r="AH39" s="624"/>
      <c r="AI39" s="624"/>
      <c r="AJ39" s="624"/>
      <c r="AK39" s="624"/>
      <c r="AL39" s="625" t="s">
        <v>62</v>
      </c>
      <c r="AM39" s="626"/>
      <c r="AN39" s="626"/>
      <c r="AO39" s="627"/>
      <c r="AQ39" s="686" t="s">
        <v>269</v>
      </c>
      <c r="AR39" s="687"/>
      <c r="AS39" s="687"/>
      <c r="AT39" s="687"/>
      <c r="AU39" s="687"/>
      <c r="AV39" s="687"/>
      <c r="AW39" s="687"/>
      <c r="AX39" s="687"/>
      <c r="AY39" s="688"/>
      <c r="AZ39" s="620" t="s">
        <v>62</v>
      </c>
      <c r="BA39" s="621"/>
      <c r="BB39" s="621"/>
      <c r="BC39" s="621"/>
      <c r="BD39" s="651"/>
      <c r="BE39" s="651"/>
      <c r="BF39" s="677"/>
      <c r="BG39" s="617" t="s">
        <v>270</v>
      </c>
      <c r="BH39" s="618"/>
      <c r="BI39" s="618"/>
      <c r="BJ39" s="618"/>
      <c r="BK39" s="618"/>
      <c r="BL39" s="618"/>
      <c r="BM39" s="618"/>
      <c r="BN39" s="618"/>
      <c r="BO39" s="618"/>
      <c r="BP39" s="618"/>
      <c r="BQ39" s="618"/>
      <c r="BR39" s="618"/>
      <c r="BS39" s="618"/>
      <c r="BT39" s="618"/>
      <c r="BU39" s="619"/>
      <c r="BV39" s="620">
        <v>3095</v>
      </c>
      <c r="BW39" s="621"/>
      <c r="BX39" s="621"/>
      <c r="BY39" s="621"/>
      <c r="BZ39" s="621"/>
      <c r="CA39" s="621"/>
      <c r="CB39" s="630"/>
      <c r="CD39" s="617" t="s">
        <v>271</v>
      </c>
      <c r="CE39" s="618"/>
      <c r="CF39" s="618"/>
      <c r="CG39" s="618"/>
      <c r="CH39" s="618"/>
      <c r="CI39" s="618"/>
      <c r="CJ39" s="618"/>
      <c r="CK39" s="618"/>
      <c r="CL39" s="618"/>
      <c r="CM39" s="618"/>
      <c r="CN39" s="618"/>
      <c r="CO39" s="618"/>
      <c r="CP39" s="618"/>
      <c r="CQ39" s="619"/>
      <c r="CR39" s="620">
        <v>772559</v>
      </c>
      <c r="CS39" s="651"/>
      <c r="CT39" s="651"/>
      <c r="CU39" s="651"/>
      <c r="CV39" s="651"/>
      <c r="CW39" s="651"/>
      <c r="CX39" s="651"/>
      <c r="CY39" s="652"/>
      <c r="CZ39" s="625">
        <v>8.3000000000000007</v>
      </c>
      <c r="DA39" s="653"/>
      <c r="DB39" s="653"/>
      <c r="DC39" s="655"/>
      <c r="DD39" s="629">
        <v>431632</v>
      </c>
      <c r="DE39" s="651"/>
      <c r="DF39" s="651"/>
      <c r="DG39" s="651"/>
      <c r="DH39" s="651"/>
      <c r="DI39" s="651"/>
      <c r="DJ39" s="651"/>
      <c r="DK39" s="652"/>
      <c r="DL39" s="629" t="s">
        <v>62</v>
      </c>
      <c r="DM39" s="651"/>
      <c r="DN39" s="651"/>
      <c r="DO39" s="651"/>
      <c r="DP39" s="651"/>
      <c r="DQ39" s="651"/>
      <c r="DR39" s="651"/>
      <c r="DS39" s="651"/>
      <c r="DT39" s="651"/>
      <c r="DU39" s="651"/>
      <c r="DV39" s="652"/>
      <c r="DW39" s="625" t="s">
        <v>62</v>
      </c>
      <c r="DX39" s="653"/>
      <c r="DY39" s="653"/>
      <c r="DZ39" s="653"/>
      <c r="EA39" s="653"/>
      <c r="EB39" s="653"/>
      <c r="EC39" s="654"/>
    </row>
    <row r="40" spans="2:133" ht="11.25" customHeight="1" x14ac:dyDescent="0.2">
      <c r="B40" s="617" t="s">
        <v>272</v>
      </c>
      <c r="C40" s="618"/>
      <c r="D40" s="618"/>
      <c r="E40" s="618"/>
      <c r="F40" s="618"/>
      <c r="G40" s="618"/>
      <c r="H40" s="618"/>
      <c r="I40" s="618"/>
      <c r="J40" s="618"/>
      <c r="K40" s="618"/>
      <c r="L40" s="618"/>
      <c r="M40" s="618"/>
      <c r="N40" s="618"/>
      <c r="O40" s="618"/>
      <c r="P40" s="618"/>
      <c r="Q40" s="619"/>
      <c r="R40" s="620">
        <v>13693</v>
      </c>
      <c r="S40" s="621"/>
      <c r="T40" s="621"/>
      <c r="U40" s="621"/>
      <c r="V40" s="621"/>
      <c r="W40" s="621"/>
      <c r="X40" s="621"/>
      <c r="Y40" s="622"/>
      <c r="Z40" s="623">
        <v>0.1</v>
      </c>
      <c r="AA40" s="623"/>
      <c r="AB40" s="623"/>
      <c r="AC40" s="623"/>
      <c r="AD40" s="624" t="s">
        <v>62</v>
      </c>
      <c r="AE40" s="624"/>
      <c r="AF40" s="624"/>
      <c r="AG40" s="624"/>
      <c r="AH40" s="624"/>
      <c r="AI40" s="624"/>
      <c r="AJ40" s="624"/>
      <c r="AK40" s="624"/>
      <c r="AL40" s="625" t="s">
        <v>62</v>
      </c>
      <c r="AM40" s="626"/>
      <c r="AN40" s="626"/>
      <c r="AO40" s="627"/>
      <c r="AQ40" s="686" t="s">
        <v>273</v>
      </c>
      <c r="AR40" s="687"/>
      <c r="AS40" s="687"/>
      <c r="AT40" s="687"/>
      <c r="AU40" s="687"/>
      <c r="AV40" s="687"/>
      <c r="AW40" s="687"/>
      <c r="AX40" s="687"/>
      <c r="AY40" s="688"/>
      <c r="AZ40" s="620" t="s">
        <v>62</v>
      </c>
      <c r="BA40" s="621"/>
      <c r="BB40" s="621"/>
      <c r="BC40" s="621"/>
      <c r="BD40" s="651"/>
      <c r="BE40" s="651"/>
      <c r="BF40" s="677"/>
      <c r="BG40" s="666" t="s">
        <v>274</v>
      </c>
      <c r="BH40" s="667"/>
      <c r="BI40" s="667"/>
      <c r="BJ40" s="667"/>
      <c r="BK40" s="667"/>
      <c r="BL40" s="79"/>
      <c r="BM40" s="618" t="s">
        <v>275</v>
      </c>
      <c r="BN40" s="618"/>
      <c r="BO40" s="618"/>
      <c r="BP40" s="618"/>
      <c r="BQ40" s="618"/>
      <c r="BR40" s="618"/>
      <c r="BS40" s="618"/>
      <c r="BT40" s="618"/>
      <c r="BU40" s="619"/>
      <c r="BV40" s="620">
        <v>93</v>
      </c>
      <c r="BW40" s="621"/>
      <c r="BX40" s="621"/>
      <c r="BY40" s="621"/>
      <c r="BZ40" s="621"/>
      <c r="CA40" s="621"/>
      <c r="CB40" s="630"/>
      <c r="CD40" s="617" t="s">
        <v>276</v>
      </c>
      <c r="CE40" s="618"/>
      <c r="CF40" s="618"/>
      <c r="CG40" s="618"/>
      <c r="CH40" s="618"/>
      <c r="CI40" s="618"/>
      <c r="CJ40" s="618"/>
      <c r="CK40" s="618"/>
      <c r="CL40" s="618"/>
      <c r="CM40" s="618"/>
      <c r="CN40" s="618"/>
      <c r="CO40" s="618"/>
      <c r="CP40" s="618"/>
      <c r="CQ40" s="619"/>
      <c r="CR40" s="620">
        <v>26000</v>
      </c>
      <c r="CS40" s="621"/>
      <c r="CT40" s="621"/>
      <c r="CU40" s="621"/>
      <c r="CV40" s="621"/>
      <c r="CW40" s="621"/>
      <c r="CX40" s="621"/>
      <c r="CY40" s="622"/>
      <c r="CZ40" s="625">
        <v>0.3</v>
      </c>
      <c r="DA40" s="653"/>
      <c r="DB40" s="653"/>
      <c r="DC40" s="655"/>
      <c r="DD40" s="629" t="s">
        <v>62</v>
      </c>
      <c r="DE40" s="621"/>
      <c r="DF40" s="621"/>
      <c r="DG40" s="621"/>
      <c r="DH40" s="621"/>
      <c r="DI40" s="621"/>
      <c r="DJ40" s="621"/>
      <c r="DK40" s="622"/>
      <c r="DL40" s="629" t="s">
        <v>62</v>
      </c>
      <c r="DM40" s="621"/>
      <c r="DN40" s="621"/>
      <c r="DO40" s="621"/>
      <c r="DP40" s="621"/>
      <c r="DQ40" s="621"/>
      <c r="DR40" s="621"/>
      <c r="DS40" s="621"/>
      <c r="DT40" s="621"/>
      <c r="DU40" s="621"/>
      <c r="DV40" s="622"/>
      <c r="DW40" s="625" t="s">
        <v>62</v>
      </c>
      <c r="DX40" s="653"/>
      <c r="DY40" s="653"/>
      <c r="DZ40" s="653"/>
      <c r="EA40" s="653"/>
      <c r="EB40" s="653"/>
      <c r="EC40" s="654"/>
    </row>
    <row r="41" spans="2:133" ht="11.25" customHeight="1" x14ac:dyDescent="0.2">
      <c r="B41" s="641" t="s">
        <v>277</v>
      </c>
      <c r="C41" s="642"/>
      <c r="D41" s="642"/>
      <c r="E41" s="642"/>
      <c r="F41" s="642"/>
      <c r="G41" s="642"/>
      <c r="H41" s="642"/>
      <c r="I41" s="642"/>
      <c r="J41" s="642"/>
      <c r="K41" s="642"/>
      <c r="L41" s="642"/>
      <c r="M41" s="642"/>
      <c r="N41" s="642"/>
      <c r="O41" s="642"/>
      <c r="P41" s="642"/>
      <c r="Q41" s="643"/>
      <c r="R41" s="695">
        <v>9860119</v>
      </c>
      <c r="S41" s="696"/>
      <c r="T41" s="696"/>
      <c r="U41" s="696"/>
      <c r="V41" s="696"/>
      <c r="W41" s="696"/>
      <c r="X41" s="696"/>
      <c r="Y41" s="697"/>
      <c r="Z41" s="698">
        <v>100</v>
      </c>
      <c r="AA41" s="698"/>
      <c r="AB41" s="698"/>
      <c r="AC41" s="698"/>
      <c r="AD41" s="699">
        <v>5264631</v>
      </c>
      <c r="AE41" s="699"/>
      <c r="AF41" s="699"/>
      <c r="AG41" s="699"/>
      <c r="AH41" s="699"/>
      <c r="AI41" s="699"/>
      <c r="AJ41" s="699"/>
      <c r="AK41" s="699"/>
      <c r="AL41" s="700">
        <v>100</v>
      </c>
      <c r="AM41" s="680"/>
      <c r="AN41" s="680"/>
      <c r="AO41" s="701"/>
      <c r="AQ41" s="686" t="s">
        <v>278</v>
      </c>
      <c r="AR41" s="687"/>
      <c r="AS41" s="687"/>
      <c r="AT41" s="687"/>
      <c r="AU41" s="687"/>
      <c r="AV41" s="687"/>
      <c r="AW41" s="687"/>
      <c r="AX41" s="687"/>
      <c r="AY41" s="688"/>
      <c r="AZ41" s="620">
        <v>171370</v>
      </c>
      <c r="BA41" s="621"/>
      <c r="BB41" s="621"/>
      <c r="BC41" s="621"/>
      <c r="BD41" s="651"/>
      <c r="BE41" s="651"/>
      <c r="BF41" s="677"/>
      <c r="BG41" s="666"/>
      <c r="BH41" s="667"/>
      <c r="BI41" s="667"/>
      <c r="BJ41" s="667"/>
      <c r="BK41" s="667"/>
      <c r="BL41" s="79"/>
      <c r="BM41" s="618" t="s">
        <v>279</v>
      </c>
      <c r="BN41" s="618"/>
      <c r="BO41" s="618"/>
      <c r="BP41" s="618"/>
      <c r="BQ41" s="618"/>
      <c r="BR41" s="618"/>
      <c r="BS41" s="618"/>
      <c r="BT41" s="618"/>
      <c r="BU41" s="619"/>
      <c r="BV41" s="620">
        <v>1</v>
      </c>
      <c r="BW41" s="621"/>
      <c r="BX41" s="621"/>
      <c r="BY41" s="621"/>
      <c r="BZ41" s="621"/>
      <c r="CA41" s="621"/>
      <c r="CB41" s="630"/>
      <c r="CD41" s="617" t="s">
        <v>280</v>
      </c>
      <c r="CE41" s="618"/>
      <c r="CF41" s="618"/>
      <c r="CG41" s="618"/>
      <c r="CH41" s="618"/>
      <c r="CI41" s="618"/>
      <c r="CJ41" s="618"/>
      <c r="CK41" s="618"/>
      <c r="CL41" s="618"/>
      <c r="CM41" s="618"/>
      <c r="CN41" s="618"/>
      <c r="CO41" s="618"/>
      <c r="CP41" s="618"/>
      <c r="CQ41" s="619"/>
      <c r="CR41" s="620" t="s">
        <v>62</v>
      </c>
      <c r="CS41" s="651"/>
      <c r="CT41" s="651"/>
      <c r="CU41" s="651"/>
      <c r="CV41" s="651"/>
      <c r="CW41" s="651"/>
      <c r="CX41" s="651"/>
      <c r="CY41" s="652"/>
      <c r="CZ41" s="625" t="s">
        <v>62</v>
      </c>
      <c r="DA41" s="653"/>
      <c r="DB41" s="653"/>
      <c r="DC41" s="655"/>
      <c r="DD41" s="629" t="s">
        <v>62</v>
      </c>
      <c r="DE41" s="651"/>
      <c r="DF41" s="651"/>
      <c r="DG41" s="651"/>
      <c r="DH41" s="651"/>
      <c r="DI41" s="651"/>
      <c r="DJ41" s="651"/>
      <c r="DK41" s="652"/>
      <c r="DL41" s="689"/>
      <c r="DM41" s="690"/>
      <c r="DN41" s="690"/>
      <c r="DO41" s="690"/>
      <c r="DP41" s="690"/>
      <c r="DQ41" s="690"/>
      <c r="DR41" s="690"/>
      <c r="DS41" s="690"/>
      <c r="DT41" s="690"/>
      <c r="DU41" s="690"/>
      <c r="DV41" s="691"/>
      <c r="DW41" s="692"/>
      <c r="DX41" s="693"/>
      <c r="DY41" s="693"/>
      <c r="DZ41" s="693"/>
      <c r="EA41" s="693"/>
      <c r="EB41" s="693"/>
      <c r="EC41" s="694"/>
    </row>
    <row r="42" spans="2:133" ht="11.25" customHeight="1" x14ac:dyDescent="0.2">
      <c r="AQ42" s="702" t="s">
        <v>281</v>
      </c>
      <c r="AR42" s="703"/>
      <c r="AS42" s="703"/>
      <c r="AT42" s="703"/>
      <c r="AU42" s="703"/>
      <c r="AV42" s="703"/>
      <c r="AW42" s="703"/>
      <c r="AX42" s="703"/>
      <c r="AY42" s="704"/>
      <c r="AZ42" s="695">
        <v>602076</v>
      </c>
      <c r="BA42" s="696"/>
      <c r="BB42" s="696"/>
      <c r="BC42" s="696"/>
      <c r="BD42" s="679"/>
      <c r="BE42" s="679"/>
      <c r="BF42" s="681"/>
      <c r="BG42" s="668"/>
      <c r="BH42" s="669"/>
      <c r="BI42" s="669"/>
      <c r="BJ42" s="669"/>
      <c r="BK42" s="669"/>
      <c r="BL42" s="80"/>
      <c r="BM42" s="642" t="s">
        <v>282</v>
      </c>
      <c r="BN42" s="642"/>
      <c r="BO42" s="642"/>
      <c r="BP42" s="642"/>
      <c r="BQ42" s="642"/>
      <c r="BR42" s="642"/>
      <c r="BS42" s="642"/>
      <c r="BT42" s="642"/>
      <c r="BU42" s="643"/>
      <c r="BV42" s="695">
        <v>381</v>
      </c>
      <c r="BW42" s="696"/>
      <c r="BX42" s="696"/>
      <c r="BY42" s="696"/>
      <c r="BZ42" s="696"/>
      <c r="CA42" s="696"/>
      <c r="CB42" s="705"/>
      <c r="CD42" s="617" t="s">
        <v>283</v>
      </c>
      <c r="CE42" s="618"/>
      <c r="CF42" s="618"/>
      <c r="CG42" s="618"/>
      <c r="CH42" s="618"/>
      <c r="CI42" s="618"/>
      <c r="CJ42" s="618"/>
      <c r="CK42" s="618"/>
      <c r="CL42" s="618"/>
      <c r="CM42" s="618"/>
      <c r="CN42" s="618"/>
      <c r="CO42" s="618"/>
      <c r="CP42" s="618"/>
      <c r="CQ42" s="619"/>
      <c r="CR42" s="620">
        <v>960912</v>
      </c>
      <c r="CS42" s="651"/>
      <c r="CT42" s="651"/>
      <c r="CU42" s="651"/>
      <c r="CV42" s="651"/>
      <c r="CW42" s="651"/>
      <c r="CX42" s="651"/>
      <c r="CY42" s="652"/>
      <c r="CZ42" s="625">
        <v>10.3</v>
      </c>
      <c r="DA42" s="653"/>
      <c r="DB42" s="653"/>
      <c r="DC42" s="655"/>
      <c r="DD42" s="629">
        <v>331085</v>
      </c>
      <c r="DE42" s="651"/>
      <c r="DF42" s="651"/>
      <c r="DG42" s="651"/>
      <c r="DH42" s="651"/>
      <c r="DI42" s="651"/>
      <c r="DJ42" s="651"/>
      <c r="DK42" s="652"/>
      <c r="DL42" s="689"/>
      <c r="DM42" s="690"/>
      <c r="DN42" s="690"/>
      <c r="DO42" s="690"/>
      <c r="DP42" s="690"/>
      <c r="DQ42" s="690"/>
      <c r="DR42" s="690"/>
      <c r="DS42" s="690"/>
      <c r="DT42" s="690"/>
      <c r="DU42" s="690"/>
      <c r="DV42" s="691"/>
      <c r="DW42" s="692"/>
      <c r="DX42" s="693"/>
      <c r="DY42" s="693"/>
      <c r="DZ42" s="693"/>
      <c r="EA42" s="693"/>
      <c r="EB42" s="693"/>
      <c r="EC42" s="694"/>
    </row>
    <row r="43" spans="2:133" ht="11.25" customHeight="1" x14ac:dyDescent="0.2">
      <c r="B43" s="73" t="s">
        <v>284</v>
      </c>
      <c r="CD43" s="617" t="s">
        <v>285</v>
      </c>
      <c r="CE43" s="618"/>
      <c r="CF43" s="618"/>
      <c r="CG43" s="618"/>
      <c r="CH43" s="618"/>
      <c r="CI43" s="618"/>
      <c r="CJ43" s="618"/>
      <c r="CK43" s="618"/>
      <c r="CL43" s="618"/>
      <c r="CM43" s="618"/>
      <c r="CN43" s="618"/>
      <c r="CO43" s="618"/>
      <c r="CP43" s="618"/>
      <c r="CQ43" s="619"/>
      <c r="CR43" s="620">
        <v>54720</v>
      </c>
      <c r="CS43" s="651"/>
      <c r="CT43" s="651"/>
      <c r="CU43" s="651"/>
      <c r="CV43" s="651"/>
      <c r="CW43" s="651"/>
      <c r="CX43" s="651"/>
      <c r="CY43" s="652"/>
      <c r="CZ43" s="625">
        <v>0.6</v>
      </c>
      <c r="DA43" s="653"/>
      <c r="DB43" s="653"/>
      <c r="DC43" s="655"/>
      <c r="DD43" s="629">
        <v>54720</v>
      </c>
      <c r="DE43" s="651"/>
      <c r="DF43" s="651"/>
      <c r="DG43" s="651"/>
      <c r="DH43" s="651"/>
      <c r="DI43" s="651"/>
      <c r="DJ43" s="651"/>
      <c r="DK43" s="652"/>
      <c r="DL43" s="689"/>
      <c r="DM43" s="690"/>
      <c r="DN43" s="690"/>
      <c r="DO43" s="690"/>
      <c r="DP43" s="690"/>
      <c r="DQ43" s="690"/>
      <c r="DR43" s="690"/>
      <c r="DS43" s="690"/>
      <c r="DT43" s="690"/>
      <c r="DU43" s="690"/>
      <c r="DV43" s="691"/>
      <c r="DW43" s="692"/>
      <c r="DX43" s="693"/>
      <c r="DY43" s="693"/>
      <c r="DZ43" s="693"/>
      <c r="EA43" s="693"/>
      <c r="EB43" s="693"/>
      <c r="EC43" s="694"/>
    </row>
    <row r="44" spans="2:133" ht="11.25" customHeight="1" x14ac:dyDescent="0.2">
      <c r="B44" s="706" t="s">
        <v>286</v>
      </c>
      <c r="C44" s="706"/>
      <c r="D44" s="706"/>
      <c r="E44" s="706"/>
      <c r="F44" s="706"/>
      <c r="G44" s="706"/>
      <c r="H44" s="706"/>
      <c r="I44" s="706"/>
      <c r="J44" s="706"/>
      <c r="K44" s="706"/>
      <c r="L44" s="706"/>
      <c r="M44" s="706"/>
      <c r="N44" s="706"/>
      <c r="O44" s="706"/>
      <c r="P44" s="706"/>
      <c r="Q44" s="706"/>
      <c r="R44" s="706"/>
      <c r="S44" s="706"/>
      <c r="T44" s="706"/>
      <c r="U44" s="706"/>
      <c r="V44" s="706"/>
      <c r="W44" s="706"/>
      <c r="X44" s="706"/>
      <c r="Y44" s="706"/>
      <c r="Z44" s="706"/>
      <c r="AA44" s="706"/>
      <c r="AB44" s="706"/>
      <c r="AC44" s="706"/>
      <c r="AD44" s="706"/>
      <c r="AE44" s="706"/>
      <c r="AF44" s="706"/>
      <c r="AG44" s="706"/>
      <c r="AH44" s="706"/>
      <c r="AI44" s="706"/>
      <c r="AJ44" s="706"/>
      <c r="AK44" s="706"/>
      <c r="AL44" s="706"/>
      <c r="AM44" s="706"/>
      <c r="AN44" s="706"/>
      <c r="AO44" s="706"/>
      <c r="AP44" s="706"/>
      <c r="AQ44" s="706"/>
      <c r="AR44" s="706"/>
      <c r="AS44" s="706"/>
      <c r="AT44" s="706"/>
      <c r="AU44" s="706"/>
      <c r="AV44" s="706"/>
      <c r="AW44" s="706"/>
      <c r="AX44" s="706"/>
      <c r="AY44" s="706"/>
      <c r="AZ44" s="706"/>
      <c r="BA44" s="706"/>
      <c r="BB44" s="706"/>
      <c r="BC44" s="706"/>
      <c r="BD44" s="706"/>
      <c r="BE44" s="706"/>
      <c r="BF44" s="706"/>
      <c r="BG44" s="706"/>
      <c r="BH44" s="706"/>
      <c r="BI44" s="706"/>
      <c r="BJ44" s="706"/>
      <c r="BK44" s="706"/>
      <c r="BL44" s="706"/>
      <c r="BM44" s="706"/>
      <c r="BN44" s="706"/>
      <c r="BO44" s="706"/>
      <c r="BP44" s="706"/>
      <c r="BQ44" s="706"/>
      <c r="BR44" s="706"/>
      <c r="BS44" s="706"/>
      <c r="BT44" s="706"/>
      <c r="BU44" s="706"/>
      <c r="BV44" s="706"/>
      <c r="BW44" s="706"/>
      <c r="BX44" s="706"/>
      <c r="BY44" s="706"/>
      <c r="BZ44" s="706"/>
      <c r="CA44" s="706"/>
      <c r="CB44" s="706"/>
      <c r="CC44" s="707"/>
      <c r="CD44" s="658" t="s">
        <v>233</v>
      </c>
      <c r="CE44" s="659"/>
      <c r="CF44" s="617" t="s">
        <v>287</v>
      </c>
      <c r="CG44" s="618"/>
      <c r="CH44" s="618"/>
      <c r="CI44" s="618"/>
      <c r="CJ44" s="618"/>
      <c r="CK44" s="618"/>
      <c r="CL44" s="618"/>
      <c r="CM44" s="618"/>
      <c r="CN44" s="618"/>
      <c r="CO44" s="618"/>
      <c r="CP44" s="618"/>
      <c r="CQ44" s="619"/>
      <c r="CR44" s="620">
        <v>958080</v>
      </c>
      <c r="CS44" s="621"/>
      <c r="CT44" s="621"/>
      <c r="CU44" s="621"/>
      <c r="CV44" s="621"/>
      <c r="CW44" s="621"/>
      <c r="CX44" s="621"/>
      <c r="CY44" s="622"/>
      <c r="CZ44" s="625">
        <v>10.3</v>
      </c>
      <c r="DA44" s="626"/>
      <c r="DB44" s="626"/>
      <c r="DC44" s="632"/>
      <c r="DD44" s="629">
        <v>329245</v>
      </c>
      <c r="DE44" s="621"/>
      <c r="DF44" s="621"/>
      <c r="DG44" s="621"/>
      <c r="DH44" s="621"/>
      <c r="DI44" s="621"/>
      <c r="DJ44" s="621"/>
      <c r="DK44" s="622"/>
      <c r="DL44" s="689"/>
      <c r="DM44" s="690"/>
      <c r="DN44" s="690"/>
      <c r="DO44" s="690"/>
      <c r="DP44" s="690"/>
      <c r="DQ44" s="690"/>
      <c r="DR44" s="690"/>
      <c r="DS44" s="690"/>
      <c r="DT44" s="690"/>
      <c r="DU44" s="690"/>
      <c r="DV44" s="691"/>
      <c r="DW44" s="692"/>
      <c r="DX44" s="693"/>
      <c r="DY44" s="693"/>
      <c r="DZ44" s="693"/>
      <c r="EA44" s="693"/>
      <c r="EB44" s="693"/>
      <c r="EC44" s="694"/>
    </row>
    <row r="45" spans="2:133" ht="11.25" customHeight="1" x14ac:dyDescent="0.2">
      <c r="B45" s="706" t="s">
        <v>288</v>
      </c>
      <c r="C45" s="706"/>
      <c r="D45" s="706"/>
      <c r="E45" s="706"/>
      <c r="F45" s="706"/>
      <c r="G45" s="706"/>
      <c r="H45" s="706"/>
      <c r="I45" s="706"/>
      <c r="J45" s="706"/>
      <c r="K45" s="706"/>
      <c r="L45" s="706"/>
      <c r="M45" s="706"/>
      <c r="N45" s="706"/>
      <c r="O45" s="706"/>
      <c r="P45" s="706"/>
      <c r="Q45" s="706"/>
      <c r="R45" s="706"/>
      <c r="S45" s="706"/>
      <c r="T45" s="706"/>
      <c r="U45" s="706"/>
      <c r="V45" s="706"/>
      <c r="W45" s="706"/>
      <c r="X45" s="706"/>
      <c r="Y45" s="706"/>
      <c r="Z45" s="706"/>
      <c r="AA45" s="706"/>
      <c r="AB45" s="706"/>
      <c r="AC45" s="706"/>
      <c r="AD45" s="706"/>
      <c r="AE45" s="706"/>
      <c r="AF45" s="706"/>
      <c r="AG45" s="706"/>
      <c r="AH45" s="706"/>
      <c r="AI45" s="706"/>
      <c r="AJ45" s="706"/>
      <c r="AK45" s="706"/>
      <c r="AL45" s="706"/>
      <c r="AM45" s="706"/>
      <c r="AN45" s="706"/>
      <c r="AO45" s="706"/>
      <c r="AP45" s="706"/>
      <c r="AQ45" s="706"/>
      <c r="AR45" s="706"/>
      <c r="AS45" s="706"/>
      <c r="AT45" s="706"/>
      <c r="AU45" s="706"/>
      <c r="AV45" s="706"/>
      <c r="AW45" s="706"/>
      <c r="AX45" s="706"/>
      <c r="AY45" s="706"/>
      <c r="AZ45" s="706"/>
      <c r="BA45" s="706"/>
      <c r="BB45" s="706"/>
      <c r="BC45" s="706"/>
      <c r="BD45" s="706"/>
      <c r="BE45" s="706"/>
      <c r="BF45" s="706"/>
      <c r="BG45" s="706"/>
      <c r="BH45" s="706"/>
      <c r="BI45" s="706"/>
      <c r="BJ45" s="706"/>
      <c r="BK45" s="706"/>
      <c r="BL45" s="706"/>
      <c r="BM45" s="706"/>
      <c r="BN45" s="706"/>
      <c r="BO45" s="706"/>
      <c r="BP45" s="706"/>
      <c r="BQ45" s="706"/>
      <c r="BR45" s="706"/>
      <c r="BS45" s="706"/>
      <c r="BT45" s="706"/>
      <c r="BU45" s="706"/>
      <c r="BV45" s="706"/>
      <c r="BW45" s="706"/>
      <c r="BX45" s="706"/>
      <c r="BY45" s="706"/>
      <c r="BZ45" s="706"/>
      <c r="CA45" s="706"/>
      <c r="CB45" s="706"/>
      <c r="CC45" s="707"/>
      <c r="CD45" s="660"/>
      <c r="CE45" s="661"/>
      <c r="CF45" s="617" t="s">
        <v>289</v>
      </c>
      <c r="CG45" s="618"/>
      <c r="CH45" s="618"/>
      <c r="CI45" s="618"/>
      <c r="CJ45" s="618"/>
      <c r="CK45" s="618"/>
      <c r="CL45" s="618"/>
      <c r="CM45" s="618"/>
      <c r="CN45" s="618"/>
      <c r="CO45" s="618"/>
      <c r="CP45" s="618"/>
      <c r="CQ45" s="619"/>
      <c r="CR45" s="620">
        <v>316067</v>
      </c>
      <c r="CS45" s="651"/>
      <c r="CT45" s="651"/>
      <c r="CU45" s="651"/>
      <c r="CV45" s="651"/>
      <c r="CW45" s="651"/>
      <c r="CX45" s="651"/>
      <c r="CY45" s="652"/>
      <c r="CZ45" s="625">
        <v>3.4</v>
      </c>
      <c r="DA45" s="653"/>
      <c r="DB45" s="653"/>
      <c r="DC45" s="655"/>
      <c r="DD45" s="629">
        <v>45019</v>
      </c>
      <c r="DE45" s="651"/>
      <c r="DF45" s="651"/>
      <c r="DG45" s="651"/>
      <c r="DH45" s="651"/>
      <c r="DI45" s="651"/>
      <c r="DJ45" s="651"/>
      <c r="DK45" s="652"/>
      <c r="DL45" s="689"/>
      <c r="DM45" s="690"/>
      <c r="DN45" s="690"/>
      <c r="DO45" s="690"/>
      <c r="DP45" s="690"/>
      <c r="DQ45" s="690"/>
      <c r="DR45" s="690"/>
      <c r="DS45" s="690"/>
      <c r="DT45" s="690"/>
      <c r="DU45" s="690"/>
      <c r="DV45" s="691"/>
      <c r="DW45" s="692"/>
      <c r="DX45" s="693"/>
      <c r="DY45" s="693"/>
      <c r="DZ45" s="693"/>
      <c r="EA45" s="693"/>
      <c r="EB45" s="693"/>
      <c r="EC45" s="694"/>
    </row>
    <row r="46" spans="2:133" ht="11.25" customHeight="1" x14ac:dyDescent="0.2">
      <c r="B46" s="84"/>
      <c r="CD46" s="660"/>
      <c r="CE46" s="661"/>
      <c r="CF46" s="617" t="s">
        <v>290</v>
      </c>
      <c r="CG46" s="618"/>
      <c r="CH46" s="618"/>
      <c r="CI46" s="618"/>
      <c r="CJ46" s="618"/>
      <c r="CK46" s="618"/>
      <c r="CL46" s="618"/>
      <c r="CM46" s="618"/>
      <c r="CN46" s="618"/>
      <c r="CO46" s="618"/>
      <c r="CP46" s="618"/>
      <c r="CQ46" s="619"/>
      <c r="CR46" s="620">
        <v>636755</v>
      </c>
      <c r="CS46" s="621"/>
      <c r="CT46" s="621"/>
      <c r="CU46" s="621"/>
      <c r="CV46" s="621"/>
      <c r="CW46" s="621"/>
      <c r="CX46" s="621"/>
      <c r="CY46" s="622"/>
      <c r="CZ46" s="625">
        <v>6.9</v>
      </c>
      <c r="DA46" s="626"/>
      <c r="DB46" s="626"/>
      <c r="DC46" s="632"/>
      <c r="DD46" s="629">
        <v>279968</v>
      </c>
      <c r="DE46" s="621"/>
      <c r="DF46" s="621"/>
      <c r="DG46" s="621"/>
      <c r="DH46" s="621"/>
      <c r="DI46" s="621"/>
      <c r="DJ46" s="621"/>
      <c r="DK46" s="622"/>
      <c r="DL46" s="689"/>
      <c r="DM46" s="690"/>
      <c r="DN46" s="690"/>
      <c r="DO46" s="690"/>
      <c r="DP46" s="690"/>
      <c r="DQ46" s="690"/>
      <c r="DR46" s="690"/>
      <c r="DS46" s="690"/>
      <c r="DT46" s="690"/>
      <c r="DU46" s="690"/>
      <c r="DV46" s="691"/>
      <c r="DW46" s="692"/>
      <c r="DX46" s="693"/>
      <c r="DY46" s="693"/>
      <c r="DZ46" s="693"/>
      <c r="EA46" s="693"/>
      <c r="EB46" s="693"/>
      <c r="EC46" s="694"/>
    </row>
    <row r="47" spans="2:133" ht="11.25" customHeight="1" x14ac:dyDescent="0.2">
      <c r="B47" s="84"/>
      <c r="CD47" s="660"/>
      <c r="CE47" s="661"/>
      <c r="CF47" s="617" t="s">
        <v>291</v>
      </c>
      <c r="CG47" s="618"/>
      <c r="CH47" s="618"/>
      <c r="CI47" s="618"/>
      <c r="CJ47" s="618"/>
      <c r="CK47" s="618"/>
      <c r="CL47" s="618"/>
      <c r="CM47" s="618"/>
      <c r="CN47" s="618"/>
      <c r="CO47" s="618"/>
      <c r="CP47" s="618"/>
      <c r="CQ47" s="619"/>
      <c r="CR47" s="620">
        <v>2832</v>
      </c>
      <c r="CS47" s="651"/>
      <c r="CT47" s="651"/>
      <c r="CU47" s="651"/>
      <c r="CV47" s="651"/>
      <c r="CW47" s="651"/>
      <c r="CX47" s="651"/>
      <c r="CY47" s="652"/>
      <c r="CZ47" s="625">
        <v>0</v>
      </c>
      <c r="DA47" s="653"/>
      <c r="DB47" s="653"/>
      <c r="DC47" s="655"/>
      <c r="DD47" s="629">
        <v>1840</v>
      </c>
      <c r="DE47" s="651"/>
      <c r="DF47" s="651"/>
      <c r="DG47" s="651"/>
      <c r="DH47" s="651"/>
      <c r="DI47" s="651"/>
      <c r="DJ47" s="651"/>
      <c r="DK47" s="652"/>
      <c r="DL47" s="689"/>
      <c r="DM47" s="690"/>
      <c r="DN47" s="690"/>
      <c r="DO47" s="690"/>
      <c r="DP47" s="690"/>
      <c r="DQ47" s="690"/>
      <c r="DR47" s="690"/>
      <c r="DS47" s="690"/>
      <c r="DT47" s="690"/>
      <c r="DU47" s="690"/>
      <c r="DV47" s="691"/>
      <c r="DW47" s="692"/>
      <c r="DX47" s="693"/>
      <c r="DY47" s="693"/>
      <c r="DZ47" s="693"/>
      <c r="EA47" s="693"/>
      <c r="EB47" s="693"/>
      <c r="EC47" s="694"/>
    </row>
    <row r="48" spans="2:133" ht="11" x14ac:dyDescent="0.2">
      <c r="B48" s="84"/>
      <c r="CD48" s="662"/>
      <c r="CE48" s="663"/>
      <c r="CF48" s="617" t="s">
        <v>292</v>
      </c>
      <c r="CG48" s="618"/>
      <c r="CH48" s="618"/>
      <c r="CI48" s="618"/>
      <c r="CJ48" s="618"/>
      <c r="CK48" s="618"/>
      <c r="CL48" s="618"/>
      <c r="CM48" s="618"/>
      <c r="CN48" s="618"/>
      <c r="CO48" s="618"/>
      <c r="CP48" s="618"/>
      <c r="CQ48" s="619"/>
      <c r="CR48" s="620" t="s">
        <v>62</v>
      </c>
      <c r="CS48" s="621"/>
      <c r="CT48" s="621"/>
      <c r="CU48" s="621"/>
      <c r="CV48" s="621"/>
      <c r="CW48" s="621"/>
      <c r="CX48" s="621"/>
      <c r="CY48" s="622"/>
      <c r="CZ48" s="625" t="s">
        <v>62</v>
      </c>
      <c r="DA48" s="626"/>
      <c r="DB48" s="626"/>
      <c r="DC48" s="632"/>
      <c r="DD48" s="629" t="s">
        <v>62</v>
      </c>
      <c r="DE48" s="621"/>
      <c r="DF48" s="621"/>
      <c r="DG48" s="621"/>
      <c r="DH48" s="621"/>
      <c r="DI48" s="621"/>
      <c r="DJ48" s="621"/>
      <c r="DK48" s="622"/>
      <c r="DL48" s="689"/>
      <c r="DM48" s="690"/>
      <c r="DN48" s="690"/>
      <c r="DO48" s="690"/>
      <c r="DP48" s="690"/>
      <c r="DQ48" s="690"/>
      <c r="DR48" s="690"/>
      <c r="DS48" s="690"/>
      <c r="DT48" s="690"/>
      <c r="DU48" s="690"/>
      <c r="DV48" s="691"/>
      <c r="DW48" s="692"/>
      <c r="DX48" s="693"/>
      <c r="DY48" s="693"/>
      <c r="DZ48" s="693"/>
      <c r="EA48" s="693"/>
      <c r="EB48" s="693"/>
      <c r="EC48" s="694"/>
    </row>
    <row r="49" spans="2:133" ht="11.25" customHeight="1" x14ac:dyDescent="0.2">
      <c r="B49" s="84"/>
      <c r="CD49" s="641" t="s">
        <v>293</v>
      </c>
      <c r="CE49" s="642"/>
      <c r="CF49" s="642"/>
      <c r="CG49" s="642"/>
      <c r="CH49" s="642"/>
      <c r="CI49" s="642"/>
      <c r="CJ49" s="642"/>
      <c r="CK49" s="642"/>
      <c r="CL49" s="642"/>
      <c r="CM49" s="642"/>
      <c r="CN49" s="642"/>
      <c r="CO49" s="642"/>
      <c r="CP49" s="642"/>
      <c r="CQ49" s="643"/>
      <c r="CR49" s="695">
        <v>9287602</v>
      </c>
      <c r="CS49" s="679"/>
      <c r="CT49" s="679"/>
      <c r="CU49" s="679"/>
      <c r="CV49" s="679"/>
      <c r="CW49" s="679"/>
      <c r="CX49" s="679"/>
      <c r="CY49" s="708"/>
      <c r="CZ49" s="700">
        <v>100</v>
      </c>
      <c r="DA49" s="709"/>
      <c r="DB49" s="709"/>
      <c r="DC49" s="710"/>
      <c r="DD49" s="711">
        <v>6250673</v>
      </c>
      <c r="DE49" s="679"/>
      <c r="DF49" s="679"/>
      <c r="DG49" s="679"/>
      <c r="DH49" s="679"/>
      <c r="DI49" s="679"/>
      <c r="DJ49" s="679"/>
      <c r="DK49" s="708"/>
      <c r="DL49" s="712"/>
      <c r="DM49" s="713"/>
      <c r="DN49" s="713"/>
      <c r="DO49" s="713"/>
      <c r="DP49" s="713"/>
      <c r="DQ49" s="713"/>
      <c r="DR49" s="713"/>
      <c r="DS49" s="713"/>
      <c r="DT49" s="713"/>
      <c r="DU49" s="713"/>
      <c r="DV49" s="714"/>
      <c r="DW49" s="715"/>
      <c r="DX49" s="716"/>
      <c r="DY49" s="716"/>
      <c r="DZ49" s="716"/>
      <c r="EA49" s="716"/>
      <c r="EB49" s="716"/>
      <c r="EC49" s="717"/>
    </row>
  </sheetData>
  <sheetProtection algorithmName="SHA-512" hashValue="RO5iZR0F4xpcOULun/PnnEbRCWRoGZ2aWzvzmnlDAxxEV9HSORKBXxKJ/jANnQatEa/H1+LGsAR9hHy9U92voQ==" saltValue="V8+cUdWgiM4pRS1FUP8AsA==" spinCount="100000" sheet="1" objects="1" scenarios="1"/>
  <mergeCells count="603">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CZ42:DC42"/>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B39:Q39"/>
    <mergeCell ref="R39:Y39"/>
    <mergeCell ref="Z39:AC39"/>
    <mergeCell ref="AD39:AK39"/>
    <mergeCell ref="AL39:AO39"/>
    <mergeCell ref="AQ39:AY39"/>
    <mergeCell ref="AZ39:BF39"/>
    <mergeCell ref="BG39:BU39"/>
    <mergeCell ref="BG38:BU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AX32:BF32"/>
    <mergeCell ref="BG32:BL32"/>
    <mergeCell ref="BM32:BQ32"/>
    <mergeCell ref="BR32:BW32"/>
    <mergeCell ref="B32:Q32"/>
    <mergeCell ref="R32:Y32"/>
    <mergeCell ref="Z32:AC32"/>
    <mergeCell ref="AD32:AK32"/>
    <mergeCell ref="AL32:AO32"/>
    <mergeCell ref="AX31:BF31"/>
    <mergeCell ref="BG31:BL31"/>
    <mergeCell ref="BM31:BQ31"/>
    <mergeCell ref="BR31:BW31"/>
    <mergeCell ref="AD31:AK31"/>
    <mergeCell ref="AL31:AO31"/>
    <mergeCell ref="AP31:AS33"/>
    <mergeCell ref="AT31:AT33"/>
    <mergeCell ref="CR31:CY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S25:CB25"/>
    <mergeCell ref="CD25:CQ25"/>
    <mergeCell ref="CR25:CY25"/>
    <mergeCell ref="CZ25:DC25"/>
    <mergeCell ref="DD25:DK25"/>
    <mergeCell ref="CD27:CQ27"/>
    <mergeCell ref="CR27:CY27"/>
    <mergeCell ref="CZ27:DC27"/>
    <mergeCell ref="DD27:DK27"/>
    <mergeCell ref="B26:Q26"/>
    <mergeCell ref="R26:Y26"/>
    <mergeCell ref="Z26:AC26"/>
    <mergeCell ref="AD26:AK26"/>
    <mergeCell ref="AL26:AO26"/>
    <mergeCell ref="AP26:BF26"/>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CD23:CQ23"/>
    <mergeCell ref="CR23:CY23"/>
    <mergeCell ref="CZ23:DC23"/>
    <mergeCell ref="DD23:DK23"/>
    <mergeCell ref="DL23:DV23"/>
    <mergeCell ref="B22:Q22"/>
    <mergeCell ref="R22:Y22"/>
    <mergeCell ref="Z22:AC22"/>
    <mergeCell ref="AD22:AK22"/>
    <mergeCell ref="AL22:AO22"/>
    <mergeCell ref="AP22:BF22"/>
    <mergeCell ref="BG22:BN22"/>
    <mergeCell ref="BO22:BR22"/>
    <mergeCell ref="BS22:CB22"/>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31ACE-2828-4D89-8F49-D9897C82BA53}">
  <sheetPr>
    <pageSetUpPr fitToPage="1"/>
  </sheetPr>
  <dimension ref="A1:EA135"/>
  <sheetViews>
    <sheetView zoomScaleNormal="100" zoomScaleSheetLayoutView="70" workbookViewId="0"/>
  </sheetViews>
  <sheetFormatPr defaultColWidth="0" defaultRowHeight="13" zeroHeight="1" x14ac:dyDescent="0.2"/>
  <cols>
    <col min="1" max="130" width="2.81640625" style="90" customWidth="1"/>
    <col min="131" max="131" width="1.6328125" style="90" customWidth="1"/>
    <col min="132" max="16384" width="9" style="90" hidden="1"/>
  </cols>
  <sheetData>
    <row r="1" spans="1:131" ht="11.25" customHeight="1" thickBot="1" x14ac:dyDescent="0.25">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5">
      <c r="A2" s="732" t="s">
        <v>294</v>
      </c>
      <c r="B2" s="732"/>
      <c r="C2" s="732"/>
      <c r="D2" s="732"/>
      <c r="E2" s="732"/>
      <c r="F2" s="732"/>
      <c r="G2" s="732"/>
      <c r="H2" s="732"/>
      <c r="I2" s="732"/>
      <c r="J2" s="732"/>
      <c r="K2" s="732"/>
      <c r="L2" s="732"/>
      <c r="M2" s="732"/>
      <c r="N2" s="732"/>
      <c r="O2" s="732"/>
      <c r="P2" s="732"/>
      <c r="Q2" s="732"/>
      <c r="R2" s="732"/>
      <c r="S2" s="732"/>
      <c r="T2" s="732"/>
      <c r="U2" s="732"/>
      <c r="V2" s="732"/>
      <c r="W2" s="732"/>
      <c r="X2" s="732"/>
      <c r="Y2" s="732"/>
      <c r="Z2" s="732"/>
      <c r="AA2" s="732"/>
      <c r="AB2" s="732"/>
      <c r="AC2" s="732"/>
      <c r="AD2" s="732"/>
      <c r="AE2" s="732"/>
      <c r="AF2" s="732"/>
      <c r="AG2" s="732"/>
      <c r="AH2" s="732"/>
      <c r="AI2" s="732"/>
      <c r="AJ2" s="732"/>
      <c r="AK2" s="732"/>
      <c r="AL2" s="732"/>
      <c r="AM2" s="732"/>
      <c r="AN2" s="732"/>
      <c r="AO2" s="732"/>
      <c r="AP2" s="732"/>
      <c r="AQ2" s="732"/>
      <c r="AR2" s="732"/>
      <c r="AS2" s="732"/>
      <c r="AT2" s="732"/>
      <c r="AU2" s="732"/>
      <c r="AV2" s="732"/>
      <c r="AW2" s="732"/>
      <c r="AX2" s="732"/>
      <c r="AY2" s="732"/>
      <c r="AZ2" s="732"/>
      <c r="BA2" s="732"/>
      <c r="BB2" s="732"/>
      <c r="BC2" s="732"/>
      <c r="BD2" s="732"/>
      <c r="BE2" s="732"/>
      <c r="BF2" s="732"/>
      <c r="BG2" s="732"/>
      <c r="BH2" s="732"/>
      <c r="BI2" s="732"/>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733" t="s">
        <v>295</v>
      </c>
      <c r="DK2" s="734"/>
      <c r="DL2" s="734"/>
      <c r="DM2" s="734"/>
      <c r="DN2" s="734"/>
      <c r="DO2" s="735"/>
      <c r="DP2" s="87"/>
      <c r="DQ2" s="733" t="s">
        <v>296</v>
      </c>
      <c r="DR2" s="734"/>
      <c r="DS2" s="734"/>
      <c r="DT2" s="734"/>
      <c r="DU2" s="734"/>
      <c r="DV2" s="734"/>
      <c r="DW2" s="734"/>
      <c r="DX2" s="734"/>
      <c r="DY2" s="734"/>
      <c r="DZ2" s="735"/>
      <c r="EA2" s="89"/>
    </row>
    <row r="3" spans="1:131" ht="11.25" customHeight="1" x14ac:dyDescent="0.2">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5" customFormat="1" ht="26.25" customHeight="1" thickBot="1" x14ac:dyDescent="0.25">
      <c r="A4" s="736" t="s">
        <v>297</v>
      </c>
      <c r="B4" s="736"/>
      <c r="C4" s="736"/>
      <c r="D4" s="736"/>
      <c r="E4" s="736"/>
      <c r="F4" s="736"/>
      <c r="G4" s="736"/>
      <c r="H4" s="736"/>
      <c r="I4" s="736"/>
      <c r="J4" s="736"/>
      <c r="K4" s="736"/>
      <c r="L4" s="736"/>
      <c r="M4" s="736"/>
      <c r="N4" s="736"/>
      <c r="O4" s="736"/>
      <c r="P4" s="736"/>
      <c r="Q4" s="736"/>
      <c r="R4" s="736"/>
      <c r="S4" s="736"/>
      <c r="T4" s="736"/>
      <c r="U4" s="736"/>
      <c r="V4" s="736"/>
      <c r="W4" s="736"/>
      <c r="X4" s="736"/>
      <c r="Y4" s="736"/>
      <c r="Z4" s="736"/>
      <c r="AA4" s="736"/>
      <c r="AB4" s="736"/>
      <c r="AC4" s="736"/>
      <c r="AD4" s="736"/>
      <c r="AE4" s="736"/>
      <c r="AF4" s="736"/>
      <c r="AG4" s="736"/>
      <c r="AH4" s="736"/>
      <c r="AI4" s="736"/>
      <c r="AJ4" s="736"/>
      <c r="AK4" s="736"/>
      <c r="AL4" s="736"/>
      <c r="AM4" s="736"/>
      <c r="AN4" s="736"/>
      <c r="AO4" s="736"/>
      <c r="AP4" s="736"/>
      <c r="AQ4" s="736"/>
      <c r="AR4" s="736"/>
      <c r="AS4" s="736"/>
      <c r="AT4" s="736"/>
      <c r="AU4" s="736"/>
      <c r="AV4" s="736"/>
      <c r="AW4" s="736"/>
      <c r="AX4" s="736"/>
      <c r="AY4" s="736"/>
      <c r="AZ4" s="91"/>
      <c r="BA4" s="91"/>
      <c r="BB4" s="91"/>
      <c r="BC4" s="91"/>
      <c r="BD4" s="91"/>
      <c r="BE4" s="92"/>
      <c r="BF4" s="92"/>
      <c r="BG4" s="92"/>
      <c r="BH4" s="92"/>
      <c r="BI4" s="92"/>
      <c r="BJ4" s="92"/>
      <c r="BK4" s="92"/>
      <c r="BL4" s="92"/>
      <c r="BM4" s="92"/>
      <c r="BN4" s="92"/>
      <c r="BO4" s="92"/>
      <c r="BP4" s="92"/>
      <c r="BQ4" s="737" t="s">
        <v>298</v>
      </c>
      <c r="BR4" s="737"/>
      <c r="BS4" s="737"/>
      <c r="BT4" s="737"/>
      <c r="BU4" s="737"/>
      <c r="BV4" s="737"/>
      <c r="BW4" s="737"/>
      <c r="BX4" s="737"/>
      <c r="BY4" s="737"/>
      <c r="BZ4" s="737"/>
      <c r="CA4" s="737"/>
      <c r="CB4" s="737"/>
      <c r="CC4" s="737"/>
      <c r="CD4" s="737"/>
      <c r="CE4" s="737"/>
      <c r="CF4" s="737"/>
      <c r="CG4" s="737"/>
      <c r="CH4" s="737"/>
      <c r="CI4" s="737"/>
      <c r="CJ4" s="737"/>
      <c r="CK4" s="737"/>
      <c r="CL4" s="737"/>
      <c r="CM4" s="737"/>
      <c r="CN4" s="737"/>
      <c r="CO4" s="737"/>
      <c r="CP4" s="737"/>
      <c r="CQ4" s="737"/>
      <c r="CR4" s="737"/>
      <c r="CS4" s="737"/>
      <c r="CT4" s="737"/>
      <c r="CU4" s="737"/>
      <c r="CV4" s="737"/>
      <c r="CW4" s="737"/>
      <c r="CX4" s="737"/>
      <c r="CY4" s="737"/>
      <c r="CZ4" s="737"/>
      <c r="DA4" s="737"/>
      <c r="DB4" s="737"/>
      <c r="DC4" s="737"/>
      <c r="DD4" s="737"/>
      <c r="DE4" s="737"/>
      <c r="DF4" s="737"/>
      <c r="DG4" s="737"/>
      <c r="DH4" s="737"/>
      <c r="DI4" s="737"/>
      <c r="DJ4" s="737"/>
      <c r="DK4" s="737"/>
      <c r="DL4" s="737"/>
      <c r="DM4" s="737"/>
      <c r="DN4" s="737"/>
      <c r="DO4" s="737"/>
      <c r="DP4" s="737"/>
      <c r="DQ4" s="737"/>
      <c r="DR4" s="737"/>
      <c r="DS4" s="737"/>
      <c r="DT4" s="737"/>
      <c r="DU4" s="737"/>
      <c r="DV4" s="737"/>
      <c r="DW4" s="737"/>
      <c r="DX4" s="737"/>
      <c r="DY4" s="737"/>
      <c r="DZ4" s="737"/>
      <c r="EA4" s="94"/>
    </row>
    <row r="5" spans="1:131" s="95" customFormat="1" ht="26.25" customHeight="1" x14ac:dyDescent="0.2">
      <c r="A5" s="726" t="s">
        <v>299</v>
      </c>
      <c r="B5" s="727"/>
      <c r="C5" s="727"/>
      <c r="D5" s="727"/>
      <c r="E5" s="727"/>
      <c r="F5" s="727"/>
      <c r="G5" s="727"/>
      <c r="H5" s="727"/>
      <c r="I5" s="727"/>
      <c r="J5" s="727"/>
      <c r="K5" s="727"/>
      <c r="L5" s="727"/>
      <c r="M5" s="727"/>
      <c r="N5" s="727"/>
      <c r="O5" s="727"/>
      <c r="P5" s="728"/>
      <c r="Q5" s="722" t="s">
        <v>300</v>
      </c>
      <c r="R5" s="718"/>
      <c r="S5" s="718"/>
      <c r="T5" s="718"/>
      <c r="U5" s="719"/>
      <c r="V5" s="722" t="s">
        <v>301</v>
      </c>
      <c r="W5" s="718"/>
      <c r="X5" s="718"/>
      <c r="Y5" s="718"/>
      <c r="Z5" s="719"/>
      <c r="AA5" s="722" t="s">
        <v>302</v>
      </c>
      <c r="AB5" s="718"/>
      <c r="AC5" s="718"/>
      <c r="AD5" s="718"/>
      <c r="AE5" s="718"/>
      <c r="AF5" s="738" t="s">
        <v>303</v>
      </c>
      <c r="AG5" s="718"/>
      <c r="AH5" s="718"/>
      <c r="AI5" s="718"/>
      <c r="AJ5" s="724"/>
      <c r="AK5" s="718" t="s">
        <v>304</v>
      </c>
      <c r="AL5" s="718"/>
      <c r="AM5" s="718"/>
      <c r="AN5" s="718"/>
      <c r="AO5" s="719"/>
      <c r="AP5" s="722" t="s">
        <v>305</v>
      </c>
      <c r="AQ5" s="718"/>
      <c r="AR5" s="718"/>
      <c r="AS5" s="718"/>
      <c r="AT5" s="719"/>
      <c r="AU5" s="722" t="s">
        <v>306</v>
      </c>
      <c r="AV5" s="718"/>
      <c r="AW5" s="718"/>
      <c r="AX5" s="718"/>
      <c r="AY5" s="724"/>
      <c r="AZ5" s="91"/>
      <c r="BA5" s="91"/>
      <c r="BB5" s="91"/>
      <c r="BC5" s="91"/>
      <c r="BD5" s="91"/>
      <c r="BE5" s="92"/>
      <c r="BF5" s="92"/>
      <c r="BG5" s="92"/>
      <c r="BH5" s="92"/>
      <c r="BI5" s="92"/>
      <c r="BJ5" s="92"/>
      <c r="BK5" s="92"/>
      <c r="BL5" s="92"/>
      <c r="BM5" s="92"/>
      <c r="BN5" s="92"/>
      <c r="BO5" s="92"/>
      <c r="BP5" s="92"/>
      <c r="BQ5" s="726" t="s">
        <v>307</v>
      </c>
      <c r="BR5" s="727"/>
      <c r="BS5" s="727"/>
      <c r="BT5" s="727"/>
      <c r="BU5" s="727"/>
      <c r="BV5" s="727"/>
      <c r="BW5" s="727"/>
      <c r="BX5" s="727"/>
      <c r="BY5" s="727"/>
      <c r="BZ5" s="727"/>
      <c r="CA5" s="727"/>
      <c r="CB5" s="727"/>
      <c r="CC5" s="727"/>
      <c r="CD5" s="727"/>
      <c r="CE5" s="727"/>
      <c r="CF5" s="727"/>
      <c r="CG5" s="728"/>
      <c r="CH5" s="722" t="s">
        <v>308</v>
      </c>
      <c r="CI5" s="718"/>
      <c r="CJ5" s="718"/>
      <c r="CK5" s="718"/>
      <c r="CL5" s="719"/>
      <c r="CM5" s="722" t="s">
        <v>309</v>
      </c>
      <c r="CN5" s="718"/>
      <c r="CO5" s="718"/>
      <c r="CP5" s="718"/>
      <c r="CQ5" s="719"/>
      <c r="CR5" s="722" t="s">
        <v>310</v>
      </c>
      <c r="CS5" s="718"/>
      <c r="CT5" s="718"/>
      <c r="CU5" s="718"/>
      <c r="CV5" s="719"/>
      <c r="CW5" s="722" t="s">
        <v>311</v>
      </c>
      <c r="CX5" s="718"/>
      <c r="CY5" s="718"/>
      <c r="CZ5" s="718"/>
      <c r="DA5" s="719"/>
      <c r="DB5" s="722" t="s">
        <v>312</v>
      </c>
      <c r="DC5" s="718"/>
      <c r="DD5" s="718"/>
      <c r="DE5" s="718"/>
      <c r="DF5" s="719"/>
      <c r="DG5" s="771" t="s">
        <v>313</v>
      </c>
      <c r="DH5" s="772"/>
      <c r="DI5" s="772"/>
      <c r="DJ5" s="772"/>
      <c r="DK5" s="773"/>
      <c r="DL5" s="771" t="s">
        <v>314</v>
      </c>
      <c r="DM5" s="772"/>
      <c r="DN5" s="772"/>
      <c r="DO5" s="772"/>
      <c r="DP5" s="773"/>
      <c r="DQ5" s="722" t="s">
        <v>315</v>
      </c>
      <c r="DR5" s="718"/>
      <c r="DS5" s="718"/>
      <c r="DT5" s="718"/>
      <c r="DU5" s="719"/>
      <c r="DV5" s="722" t="s">
        <v>306</v>
      </c>
      <c r="DW5" s="718"/>
      <c r="DX5" s="718"/>
      <c r="DY5" s="718"/>
      <c r="DZ5" s="724"/>
      <c r="EA5" s="94"/>
    </row>
    <row r="6" spans="1:131" s="95" customFormat="1" ht="26.25" customHeight="1" thickBot="1" x14ac:dyDescent="0.25">
      <c r="A6" s="729"/>
      <c r="B6" s="730"/>
      <c r="C6" s="730"/>
      <c r="D6" s="730"/>
      <c r="E6" s="730"/>
      <c r="F6" s="730"/>
      <c r="G6" s="730"/>
      <c r="H6" s="730"/>
      <c r="I6" s="730"/>
      <c r="J6" s="730"/>
      <c r="K6" s="730"/>
      <c r="L6" s="730"/>
      <c r="M6" s="730"/>
      <c r="N6" s="730"/>
      <c r="O6" s="730"/>
      <c r="P6" s="731"/>
      <c r="Q6" s="723"/>
      <c r="R6" s="720"/>
      <c r="S6" s="720"/>
      <c r="T6" s="720"/>
      <c r="U6" s="721"/>
      <c r="V6" s="723"/>
      <c r="W6" s="720"/>
      <c r="X6" s="720"/>
      <c r="Y6" s="720"/>
      <c r="Z6" s="721"/>
      <c r="AA6" s="723"/>
      <c r="AB6" s="720"/>
      <c r="AC6" s="720"/>
      <c r="AD6" s="720"/>
      <c r="AE6" s="720"/>
      <c r="AF6" s="739"/>
      <c r="AG6" s="720"/>
      <c r="AH6" s="720"/>
      <c r="AI6" s="720"/>
      <c r="AJ6" s="725"/>
      <c r="AK6" s="720"/>
      <c r="AL6" s="720"/>
      <c r="AM6" s="720"/>
      <c r="AN6" s="720"/>
      <c r="AO6" s="721"/>
      <c r="AP6" s="723"/>
      <c r="AQ6" s="720"/>
      <c r="AR6" s="720"/>
      <c r="AS6" s="720"/>
      <c r="AT6" s="721"/>
      <c r="AU6" s="723"/>
      <c r="AV6" s="720"/>
      <c r="AW6" s="720"/>
      <c r="AX6" s="720"/>
      <c r="AY6" s="725"/>
      <c r="AZ6" s="91"/>
      <c r="BA6" s="91"/>
      <c r="BB6" s="91"/>
      <c r="BC6" s="91"/>
      <c r="BD6" s="91"/>
      <c r="BE6" s="92"/>
      <c r="BF6" s="92"/>
      <c r="BG6" s="92"/>
      <c r="BH6" s="92"/>
      <c r="BI6" s="92"/>
      <c r="BJ6" s="92"/>
      <c r="BK6" s="92"/>
      <c r="BL6" s="92"/>
      <c r="BM6" s="92"/>
      <c r="BN6" s="92"/>
      <c r="BO6" s="92"/>
      <c r="BP6" s="92"/>
      <c r="BQ6" s="729"/>
      <c r="BR6" s="730"/>
      <c r="BS6" s="730"/>
      <c r="BT6" s="730"/>
      <c r="BU6" s="730"/>
      <c r="BV6" s="730"/>
      <c r="BW6" s="730"/>
      <c r="BX6" s="730"/>
      <c r="BY6" s="730"/>
      <c r="BZ6" s="730"/>
      <c r="CA6" s="730"/>
      <c r="CB6" s="730"/>
      <c r="CC6" s="730"/>
      <c r="CD6" s="730"/>
      <c r="CE6" s="730"/>
      <c r="CF6" s="730"/>
      <c r="CG6" s="731"/>
      <c r="CH6" s="723"/>
      <c r="CI6" s="720"/>
      <c r="CJ6" s="720"/>
      <c r="CK6" s="720"/>
      <c r="CL6" s="721"/>
      <c r="CM6" s="723"/>
      <c r="CN6" s="720"/>
      <c r="CO6" s="720"/>
      <c r="CP6" s="720"/>
      <c r="CQ6" s="721"/>
      <c r="CR6" s="723"/>
      <c r="CS6" s="720"/>
      <c r="CT6" s="720"/>
      <c r="CU6" s="720"/>
      <c r="CV6" s="721"/>
      <c r="CW6" s="723"/>
      <c r="CX6" s="720"/>
      <c r="CY6" s="720"/>
      <c r="CZ6" s="720"/>
      <c r="DA6" s="721"/>
      <c r="DB6" s="723"/>
      <c r="DC6" s="720"/>
      <c r="DD6" s="720"/>
      <c r="DE6" s="720"/>
      <c r="DF6" s="721"/>
      <c r="DG6" s="774"/>
      <c r="DH6" s="775"/>
      <c r="DI6" s="775"/>
      <c r="DJ6" s="775"/>
      <c r="DK6" s="776"/>
      <c r="DL6" s="774"/>
      <c r="DM6" s="775"/>
      <c r="DN6" s="775"/>
      <c r="DO6" s="775"/>
      <c r="DP6" s="776"/>
      <c r="DQ6" s="723"/>
      <c r="DR6" s="720"/>
      <c r="DS6" s="720"/>
      <c r="DT6" s="720"/>
      <c r="DU6" s="721"/>
      <c r="DV6" s="723"/>
      <c r="DW6" s="720"/>
      <c r="DX6" s="720"/>
      <c r="DY6" s="720"/>
      <c r="DZ6" s="725"/>
      <c r="EA6" s="94"/>
    </row>
    <row r="7" spans="1:131" s="95" customFormat="1" ht="26.25" customHeight="1" thickTop="1" x14ac:dyDescent="0.2">
      <c r="A7" s="96">
        <v>1</v>
      </c>
      <c r="B7" s="757" t="s">
        <v>316</v>
      </c>
      <c r="C7" s="758"/>
      <c r="D7" s="758"/>
      <c r="E7" s="758"/>
      <c r="F7" s="758"/>
      <c r="G7" s="758"/>
      <c r="H7" s="758"/>
      <c r="I7" s="758"/>
      <c r="J7" s="758"/>
      <c r="K7" s="758"/>
      <c r="L7" s="758"/>
      <c r="M7" s="758"/>
      <c r="N7" s="758"/>
      <c r="O7" s="758"/>
      <c r="P7" s="759"/>
      <c r="Q7" s="760">
        <v>9792</v>
      </c>
      <c r="R7" s="761"/>
      <c r="S7" s="761"/>
      <c r="T7" s="761"/>
      <c r="U7" s="761"/>
      <c r="V7" s="761">
        <v>9219</v>
      </c>
      <c r="W7" s="761"/>
      <c r="X7" s="761"/>
      <c r="Y7" s="761"/>
      <c r="Z7" s="761"/>
      <c r="AA7" s="761">
        <v>573</v>
      </c>
      <c r="AB7" s="761"/>
      <c r="AC7" s="761"/>
      <c r="AD7" s="761"/>
      <c r="AE7" s="762"/>
      <c r="AF7" s="763">
        <v>557</v>
      </c>
      <c r="AG7" s="764"/>
      <c r="AH7" s="764"/>
      <c r="AI7" s="764"/>
      <c r="AJ7" s="765"/>
      <c r="AK7" s="766" t="s">
        <v>317</v>
      </c>
      <c r="AL7" s="767"/>
      <c r="AM7" s="767"/>
      <c r="AN7" s="767"/>
      <c r="AO7" s="767"/>
      <c r="AP7" s="767">
        <v>4766</v>
      </c>
      <c r="AQ7" s="767"/>
      <c r="AR7" s="767"/>
      <c r="AS7" s="767"/>
      <c r="AT7" s="767"/>
      <c r="AU7" s="768"/>
      <c r="AV7" s="768"/>
      <c r="AW7" s="768"/>
      <c r="AX7" s="768"/>
      <c r="AY7" s="769"/>
      <c r="AZ7" s="91"/>
      <c r="BA7" s="91"/>
      <c r="BB7" s="91"/>
      <c r="BC7" s="91"/>
      <c r="BD7" s="91"/>
      <c r="BE7" s="92"/>
      <c r="BF7" s="92"/>
      <c r="BG7" s="92"/>
      <c r="BH7" s="92"/>
      <c r="BI7" s="92"/>
      <c r="BJ7" s="92"/>
      <c r="BK7" s="92"/>
      <c r="BL7" s="92"/>
      <c r="BM7" s="92"/>
      <c r="BN7" s="92"/>
      <c r="BO7" s="92"/>
      <c r="BP7" s="92"/>
      <c r="BQ7" s="96">
        <v>1</v>
      </c>
      <c r="BR7" s="97"/>
      <c r="BS7" s="743" t="s">
        <v>318</v>
      </c>
      <c r="BT7" s="744"/>
      <c r="BU7" s="744"/>
      <c r="BV7" s="744"/>
      <c r="BW7" s="744"/>
      <c r="BX7" s="744"/>
      <c r="BY7" s="744"/>
      <c r="BZ7" s="744"/>
      <c r="CA7" s="744"/>
      <c r="CB7" s="744"/>
      <c r="CC7" s="744"/>
      <c r="CD7" s="744"/>
      <c r="CE7" s="744"/>
      <c r="CF7" s="744"/>
      <c r="CG7" s="770"/>
      <c r="CH7" s="740">
        <v>2</v>
      </c>
      <c r="CI7" s="741"/>
      <c r="CJ7" s="741"/>
      <c r="CK7" s="741"/>
      <c r="CL7" s="742"/>
      <c r="CM7" s="740">
        <v>82</v>
      </c>
      <c r="CN7" s="741"/>
      <c r="CO7" s="741"/>
      <c r="CP7" s="741"/>
      <c r="CQ7" s="742"/>
      <c r="CR7" s="740">
        <v>12</v>
      </c>
      <c r="CS7" s="741"/>
      <c r="CT7" s="741"/>
      <c r="CU7" s="741"/>
      <c r="CV7" s="742"/>
      <c r="CW7" s="740"/>
      <c r="CX7" s="741"/>
      <c r="CY7" s="741"/>
      <c r="CZ7" s="741"/>
      <c r="DA7" s="742"/>
      <c r="DB7" s="740"/>
      <c r="DC7" s="741"/>
      <c r="DD7" s="741"/>
      <c r="DE7" s="741"/>
      <c r="DF7" s="742"/>
      <c r="DG7" s="740"/>
      <c r="DH7" s="741"/>
      <c r="DI7" s="741"/>
      <c r="DJ7" s="741"/>
      <c r="DK7" s="742"/>
      <c r="DL7" s="740"/>
      <c r="DM7" s="741"/>
      <c r="DN7" s="741"/>
      <c r="DO7" s="741"/>
      <c r="DP7" s="742"/>
      <c r="DQ7" s="740"/>
      <c r="DR7" s="741"/>
      <c r="DS7" s="741"/>
      <c r="DT7" s="741"/>
      <c r="DU7" s="742"/>
      <c r="DV7" s="743"/>
      <c r="DW7" s="744"/>
      <c r="DX7" s="744"/>
      <c r="DY7" s="744"/>
      <c r="DZ7" s="745"/>
      <c r="EA7" s="94"/>
    </row>
    <row r="8" spans="1:131" s="95" customFormat="1" ht="26.25" customHeight="1" x14ac:dyDescent="0.2">
      <c r="A8" s="98">
        <v>2</v>
      </c>
      <c r="B8" s="746" t="s">
        <v>319</v>
      </c>
      <c r="C8" s="747"/>
      <c r="D8" s="747"/>
      <c r="E8" s="747"/>
      <c r="F8" s="747"/>
      <c r="G8" s="747"/>
      <c r="H8" s="747"/>
      <c r="I8" s="747"/>
      <c r="J8" s="747"/>
      <c r="K8" s="747"/>
      <c r="L8" s="747"/>
      <c r="M8" s="747"/>
      <c r="N8" s="747"/>
      <c r="O8" s="747"/>
      <c r="P8" s="748"/>
      <c r="Q8" s="749">
        <v>178</v>
      </c>
      <c r="R8" s="750"/>
      <c r="S8" s="750"/>
      <c r="T8" s="750"/>
      <c r="U8" s="750"/>
      <c r="V8" s="750">
        <v>178</v>
      </c>
      <c r="W8" s="750"/>
      <c r="X8" s="750"/>
      <c r="Y8" s="750"/>
      <c r="Z8" s="750"/>
      <c r="AA8" s="750" t="s">
        <v>317</v>
      </c>
      <c r="AB8" s="750"/>
      <c r="AC8" s="750"/>
      <c r="AD8" s="750"/>
      <c r="AE8" s="751"/>
      <c r="AF8" s="752" t="s">
        <v>62</v>
      </c>
      <c r="AG8" s="753"/>
      <c r="AH8" s="753"/>
      <c r="AI8" s="753"/>
      <c r="AJ8" s="754"/>
      <c r="AK8" s="755">
        <v>109</v>
      </c>
      <c r="AL8" s="756"/>
      <c r="AM8" s="756"/>
      <c r="AN8" s="756"/>
      <c r="AO8" s="756"/>
      <c r="AP8" s="756">
        <v>397</v>
      </c>
      <c r="AQ8" s="756"/>
      <c r="AR8" s="756"/>
      <c r="AS8" s="756"/>
      <c r="AT8" s="756"/>
      <c r="AU8" s="777"/>
      <c r="AV8" s="777"/>
      <c r="AW8" s="777"/>
      <c r="AX8" s="777"/>
      <c r="AY8" s="778"/>
      <c r="AZ8" s="91"/>
      <c r="BA8" s="91"/>
      <c r="BB8" s="91"/>
      <c r="BC8" s="91"/>
      <c r="BD8" s="91"/>
      <c r="BE8" s="92"/>
      <c r="BF8" s="92"/>
      <c r="BG8" s="92"/>
      <c r="BH8" s="92"/>
      <c r="BI8" s="92"/>
      <c r="BJ8" s="92"/>
      <c r="BK8" s="92"/>
      <c r="BL8" s="92"/>
      <c r="BM8" s="92"/>
      <c r="BN8" s="92"/>
      <c r="BO8" s="92"/>
      <c r="BP8" s="92"/>
      <c r="BQ8" s="98">
        <v>2</v>
      </c>
      <c r="BR8" s="99"/>
      <c r="BS8" s="779"/>
      <c r="BT8" s="780"/>
      <c r="BU8" s="780"/>
      <c r="BV8" s="780"/>
      <c r="BW8" s="780"/>
      <c r="BX8" s="780"/>
      <c r="BY8" s="780"/>
      <c r="BZ8" s="780"/>
      <c r="CA8" s="780"/>
      <c r="CB8" s="780"/>
      <c r="CC8" s="780"/>
      <c r="CD8" s="780"/>
      <c r="CE8" s="780"/>
      <c r="CF8" s="780"/>
      <c r="CG8" s="781"/>
      <c r="CH8" s="782"/>
      <c r="CI8" s="783"/>
      <c r="CJ8" s="783"/>
      <c r="CK8" s="783"/>
      <c r="CL8" s="784"/>
      <c r="CM8" s="782"/>
      <c r="CN8" s="783"/>
      <c r="CO8" s="783"/>
      <c r="CP8" s="783"/>
      <c r="CQ8" s="784"/>
      <c r="CR8" s="782"/>
      <c r="CS8" s="783"/>
      <c r="CT8" s="783"/>
      <c r="CU8" s="783"/>
      <c r="CV8" s="784"/>
      <c r="CW8" s="782"/>
      <c r="CX8" s="783"/>
      <c r="CY8" s="783"/>
      <c r="CZ8" s="783"/>
      <c r="DA8" s="784"/>
      <c r="DB8" s="782"/>
      <c r="DC8" s="783"/>
      <c r="DD8" s="783"/>
      <c r="DE8" s="783"/>
      <c r="DF8" s="784"/>
      <c r="DG8" s="782"/>
      <c r="DH8" s="783"/>
      <c r="DI8" s="783"/>
      <c r="DJ8" s="783"/>
      <c r="DK8" s="784"/>
      <c r="DL8" s="782"/>
      <c r="DM8" s="783"/>
      <c r="DN8" s="783"/>
      <c r="DO8" s="783"/>
      <c r="DP8" s="784"/>
      <c r="DQ8" s="782"/>
      <c r="DR8" s="783"/>
      <c r="DS8" s="783"/>
      <c r="DT8" s="783"/>
      <c r="DU8" s="784"/>
      <c r="DV8" s="779"/>
      <c r="DW8" s="780"/>
      <c r="DX8" s="780"/>
      <c r="DY8" s="780"/>
      <c r="DZ8" s="785"/>
      <c r="EA8" s="94"/>
    </row>
    <row r="9" spans="1:131" s="95" customFormat="1" ht="26.25" customHeight="1" x14ac:dyDescent="0.2">
      <c r="A9" s="98">
        <v>3</v>
      </c>
      <c r="B9" s="746"/>
      <c r="C9" s="747"/>
      <c r="D9" s="747"/>
      <c r="E9" s="747"/>
      <c r="F9" s="747"/>
      <c r="G9" s="747"/>
      <c r="H9" s="747"/>
      <c r="I9" s="747"/>
      <c r="J9" s="747"/>
      <c r="K9" s="747"/>
      <c r="L9" s="747"/>
      <c r="M9" s="747"/>
      <c r="N9" s="747"/>
      <c r="O9" s="747"/>
      <c r="P9" s="748"/>
      <c r="Q9" s="749"/>
      <c r="R9" s="750"/>
      <c r="S9" s="750"/>
      <c r="T9" s="750"/>
      <c r="U9" s="750"/>
      <c r="V9" s="750"/>
      <c r="W9" s="750"/>
      <c r="X9" s="750"/>
      <c r="Y9" s="750"/>
      <c r="Z9" s="750"/>
      <c r="AA9" s="750"/>
      <c r="AB9" s="750"/>
      <c r="AC9" s="750"/>
      <c r="AD9" s="750"/>
      <c r="AE9" s="751"/>
      <c r="AF9" s="752"/>
      <c r="AG9" s="753"/>
      <c r="AH9" s="753"/>
      <c r="AI9" s="753"/>
      <c r="AJ9" s="754"/>
      <c r="AK9" s="755"/>
      <c r="AL9" s="756"/>
      <c r="AM9" s="756"/>
      <c r="AN9" s="756"/>
      <c r="AO9" s="756"/>
      <c r="AP9" s="756"/>
      <c r="AQ9" s="756"/>
      <c r="AR9" s="756"/>
      <c r="AS9" s="756"/>
      <c r="AT9" s="756"/>
      <c r="AU9" s="777"/>
      <c r="AV9" s="777"/>
      <c r="AW9" s="777"/>
      <c r="AX9" s="777"/>
      <c r="AY9" s="778"/>
      <c r="AZ9" s="91"/>
      <c r="BA9" s="91"/>
      <c r="BB9" s="91"/>
      <c r="BC9" s="91"/>
      <c r="BD9" s="91"/>
      <c r="BE9" s="92"/>
      <c r="BF9" s="92"/>
      <c r="BG9" s="92"/>
      <c r="BH9" s="92"/>
      <c r="BI9" s="92"/>
      <c r="BJ9" s="92"/>
      <c r="BK9" s="92"/>
      <c r="BL9" s="92"/>
      <c r="BM9" s="92"/>
      <c r="BN9" s="92"/>
      <c r="BO9" s="92"/>
      <c r="BP9" s="92"/>
      <c r="BQ9" s="98">
        <v>3</v>
      </c>
      <c r="BR9" s="99"/>
      <c r="BS9" s="779"/>
      <c r="BT9" s="780"/>
      <c r="BU9" s="780"/>
      <c r="BV9" s="780"/>
      <c r="BW9" s="780"/>
      <c r="BX9" s="780"/>
      <c r="BY9" s="780"/>
      <c r="BZ9" s="780"/>
      <c r="CA9" s="780"/>
      <c r="CB9" s="780"/>
      <c r="CC9" s="780"/>
      <c r="CD9" s="780"/>
      <c r="CE9" s="780"/>
      <c r="CF9" s="780"/>
      <c r="CG9" s="781"/>
      <c r="CH9" s="782"/>
      <c r="CI9" s="783"/>
      <c r="CJ9" s="783"/>
      <c r="CK9" s="783"/>
      <c r="CL9" s="784"/>
      <c r="CM9" s="782"/>
      <c r="CN9" s="783"/>
      <c r="CO9" s="783"/>
      <c r="CP9" s="783"/>
      <c r="CQ9" s="784"/>
      <c r="CR9" s="782"/>
      <c r="CS9" s="783"/>
      <c r="CT9" s="783"/>
      <c r="CU9" s="783"/>
      <c r="CV9" s="784"/>
      <c r="CW9" s="782"/>
      <c r="CX9" s="783"/>
      <c r="CY9" s="783"/>
      <c r="CZ9" s="783"/>
      <c r="DA9" s="784"/>
      <c r="DB9" s="782"/>
      <c r="DC9" s="783"/>
      <c r="DD9" s="783"/>
      <c r="DE9" s="783"/>
      <c r="DF9" s="784"/>
      <c r="DG9" s="782"/>
      <c r="DH9" s="783"/>
      <c r="DI9" s="783"/>
      <c r="DJ9" s="783"/>
      <c r="DK9" s="784"/>
      <c r="DL9" s="782"/>
      <c r="DM9" s="783"/>
      <c r="DN9" s="783"/>
      <c r="DO9" s="783"/>
      <c r="DP9" s="784"/>
      <c r="DQ9" s="782"/>
      <c r="DR9" s="783"/>
      <c r="DS9" s="783"/>
      <c r="DT9" s="783"/>
      <c r="DU9" s="784"/>
      <c r="DV9" s="779"/>
      <c r="DW9" s="780"/>
      <c r="DX9" s="780"/>
      <c r="DY9" s="780"/>
      <c r="DZ9" s="785"/>
      <c r="EA9" s="94"/>
    </row>
    <row r="10" spans="1:131" s="95" customFormat="1" ht="26.25" customHeight="1" x14ac:dyDescent="0.2">
      <c r="A10" s="98">
        <v>4</v>
      </c>
      <c r="B10" s="746"/>
      <c r="C10" s="747"/>
      <c r="D10" s="747"/>
      <c r="E10" s="747"/>
      <c r="F10" s="747"/>
      <c r="G10" s="747"/>
      <c r="H10" s="747"/>
      <c r="I10" s="747"/>
      <c r="J10" s="747"/>
      <c r="K10" s="747"/>
      <c r="L10" s="747"/>
      <c r="M10" s="747"/>
      <c r="N10" s="747"/>
      <c r="O10" s="747"/>
      <c r="P10" s="748"/>
      <c r="Q10" s="749"/>
      <c r="R10" s="750"/>
      <c r="S10" s="750"/>
      <c r="T10" s="750"/>
      <c r="U10" s="750"/>
      <c r="V10" s="750"/>
      <c r="W10" s="750"/>
      <c r="X10" s="750"/>
      <c r="Y10" s="750"/>
      <c r="Z10" s="750"/>
      <c r="AA10" s="750"/>
      <c r="AB10" s="750"/>
      <c r="AC10" s="750"/>
      <c r="AD10" s="750"/>
      <c r="AE10" s="751"/>
      <c r="AF10" s="752"/>
      <c r="AG10" s="753"/>
      <c r="AH10" s="753"/>
      <c r="AI10" s="753"/>
      <c r="AJ10" s="754"/>
      <c r="AK10" s="755"/>
      <c r="AL10" s="756"/>
      <c r="AM10" s="756"/>
      <c r="AN10" s="756"/>
      <c r="AO10" s="756"/>
      <c r="AP10" s="756"/>
      <c r="AQ10" s="756"/>
      <c r="AR10" s="756"/>
      <c r="AS10" s="756"/>
      <c r="AT10" s="756"/>
      <c r="AU10" s="777"/>
      <c r="AV10" s="777"/>
      <c r="AW10" s="777"/>
      <c r="AX10" s="777"/>
      <c r="AY10" s="778"/>
      <c r="AZ10" s="91"/>
      <c r="BA10" s="91"/>
      <c r="BB10" s="91"/>
      <c r="BC10" s="91"/>
      <c r="BD10" s="91"/>
      <c r="BE10" s="92"/>
      <c r="BF10" s="92"/>
      <c r="BG10" s="92"/>
      <c r="BH10" s="92"/>
      <c r="BI10" s="92"/>
      <c r="BJ10" s="92"/>
      <c r="BK10" s="92"/>
      <c r="BL10" s="92"/>
      <c r="BM10" s="92"/>
      <c r="BN10" s="92"/>
      <c r="BO10" s="92"/>
      <c r="BP10" s="92"/>
      <c r="BQ10" s="98">
        <v>4</v>
      </c>
      <c r="BR10" s="99"/>
      <c r="BS10" s="779"/>
      <c r="BT10" s="780"/>
      <c r="BU10" s="780"/>
      <c r="BV10" s="780"/>
      <c r="BW10" s="780"/>
      <c r="BX10" s="780"/>
      <c r="BY10" s="780"/>
      <c r="BZ10" s="780"/>
      <c r="CA10" s="780"/>
      <c r="CB10" s="780"/>
      <c r="CC10" s="780"/>
      <c r="CD10" s="780"/>
      <c r="CE10" s="780"/>
      <c r="CF10" s="780"/>
      <c r="CG10" s="781"/>
      <c r="CH10" s="782"/>
      <c r="CI10" s="783"/>
      <c r="CJ10" s="783"/>
      <c r="CK10" s="783"/>
      <c r="CL10" s="784"/>
      <c r="CM10" s="782"/>
      <c r="CN10" s="783"/>
      <c r="CO10" s="783"/>
      <c r="CP10" s="783"/>
      <c r="CQ10" s="784"/>
      <c r="CR10" s="782"/>
      <c r="CS10" s="783"/>
      <c r="CT10" s="783"/>
      <c r="CU10" s="783"/>
      <c r="CV10" s="784"/>
      <c r="CW10" s="782"/>
      <c r="CX10" s="783"/>
      <c r="CY10" s="783"/>
      <c r="CZ10" s="783"/>
      <c r="DA10" s="784"/>
      <c r="DB10" s="782"/>
      <c r="DC10" s="783"/>
      <c r="DD10" s="783"/>
      <c r="DE10" s="783"/>
      <c r="DF10" s="784"/>
      <c r="DG10" s="782"/>
      <c r="DH10" s="783"/>
      <c r="DI10" s="783"/>
      <c r="DJ10" s="783"/>
      <c r="DK10" s="784"/>
      <c r="DL10" s="782"/>
      <c r="DM10" s="783"/>
      <c r="DN10" s="783"/>
      <c r="DO10" s="783"/>
      <c r="DP10" s="784"/>
      <c r="DQ10" s="782"/>
      <c r="DR10" s="783"/>
      <c r="DS10" s="783"/>
      <c r="DT10" s="783"/>
      <c r="DU10" s="784"/>
      <c r="DV10" s="779"/>
      <c r="DW10" s="780"/>
      <c r="DX10" s="780"/>
      <c r="DY10" s="780"/>
      <c r="DZ10" s="785"/>
      <c r="EA10" s="94"/>
    </row>
    <row r="11" spans="1:131" s="95" customFormat="1" ht="26.25" customHeight="1" x14ac:dyDescent="0.2">
      <c r="A11" s="98">
        <v>5</v>
      </c>
      <c r="B11" s="746"/>
      <c r="C11" s="747"/>
      <c r="D11" s="747"/>
      <c r="E11" s="747"/>
      <c r="F11" s="747"/>
      <c r="G11" s="747"/>
      <c r="H11" s="747"/>
      <c r="I11" s="747"/>
      <c r="J11" s="747"/>
      <c r="K11" s="747"/>
      <c r="L11" s="747"/>
      <c r="M11" s="747"/>
      <c r="N11" s="747"/>
      <c r="O11" s="747"/>
      <c r="P11" s="748"/>
      <c r="Q11" s="749"/>
      <c r="R11" s="750"/>
      <c r="S11" s="750"/>
      <c r="T11" s="750"/>
      <c r="U11" s="750"/>
      <c r="V11" s="750"/>
      <c r="W11" s="750"/>
      <c r="X11" s="750"/>
      <c r="Y11" s="750"/>
      <c r="Z11" s="750"/>
      <c r="AA11" s="750"/>
      <c r="AB11" s="750"/>
      <c r="AC11" s="750"/>
      <c r="AD11" s="750"/>
      <c r="AE11" s="751"/>
      <c r="AF11" s="752"/>
      <c r="AG11" s="753"/>
      <c r="AH11" s="753"/>
      <c r="AI11" s="753"/>
      <c r="AJ11" s="754"/>
      <c r="AK11" s="755"/>
      <c r="AL11" s="756"/>
      <c r="AM11" s="756"/>
      <c r="AN11" s="756"/>
      <c r="AO11" s="756"/>
      <c r="AP11" s="756"/>
      <c r="AQ11" s="756"/>
      <c r="AR11" s="756"/>
      <c r="AS11" s="756"/>
      <c r="AT11" s="756"/>
      <c r="AU11" s="777"/>
      <c r="AV11" s="777"/>
      <c r="AW11" s="777"/>
      <c r="AX11" s="777"/>
      <c r="AY11" s="778"/>
      <c r="AZ11" s="91"/>
      <c r="BA11" s="91"/>
      <c r="BB11" s="91"/>
      <c r="BC11" s="91"/>
      <c r="BD11" s="91"/>
      <c r="BE11" s="92"/>
      <c r="BF11" s="92"/>
      <c r="BG11" s="92"/>
      <c r="BH11" s="92"/>
      <c r="BI11" s="92"/>
      <c r="BJ11" s="92"/>
      <c r="BK11" s="92"/>
      <c r="BL11" s="92"/>
      <c r="BM11" s="92"/>
      <c r="BN11" s="92"/>
      <c r="BO11" s="92"/>
      <c r="BP11" s="92"/>
      <c r="BQ11" s="98">
        <v>5</v>
      </c>
      <c r="BR11" s="99"/>
      <c r="BS11" s="779"/>
      <c r="BT11" s="780"/>
      <c r="BU11" s="780"/>
      <c r="BV11" s="780"/>
      <c r="BW11" s="780"/>
      <c r="BX11" s="780"/>
      <c r="BY11" s="780"/>
      <c r="BZ11" s="780"/>
      <c r="CA11" s="780"/>
      <c r="CB11" s="780"/>
      <c r="CC11" s="780"/>
      <c r="CD11" s="780"/>
      <c r="CE11" s="780"/>
      <c r="CF11" s="780"/>
      <c r="CG11" s="781"/>
      <c r="CH11" s="782"/>
      <c r="CI11" s="783"/>
      <c r="CJ11" s="783"/>
      <c r="CK11" s="783"/>
      <c r="CL11" s="784"/>
      <c r="CM11" s="782"/>
      <c r="CN11" s="783"/>
      <c r="CO11" s="783"/>
      <c r="CP11" s="783"/>
      <c r="CQ11" s="784"/>
      <c r="CR11" s="782"/>
      <c r="CS11" s="783"/>
      <c r="CT11" s="783"/>
      <c r="CU11" s="783"/>
      <c r="CV11" s="784"/>
      <c r="CW11" s="782"/>
      <c r="CX11" s="783"/>
      <c r="CY11" s="783"/>
      <c r="CZ11" s="783"/>
      <c r="DA11" s="784"/>
      <c r="DB11" s="782"/>
      <c r="DC11" s="783"/>
      <c r="DD11" s="783"/>
      <c r="DE11" s="783"/>
      <c r="DF11" s="784"/>
      <c r="DG11" s="782"/>
      <c r="DH11" s="783"/>
      <c r="DI11" s="783"/>
      <c r="DJ11" s="783"/>
      <c r="DK11" s="784"/>
      <c r="DL11" s="782"/>
      <c r="DM11" s="783"/>
      <c r="DN11" s="783"/>
      <c r="DO11" s="783"/>
      <c r="DP11" s="784"/>
      <c r="DQ11" s="782"/>
      <c r="DR11" s="783"/>
      <c r="DS11" s="783"/>
      <c r="DT11" s="783"/>
      <c r="DU11" s="784"/>
      <c r="DV11" s="779"/>
      <c r="DW11" s="780"/>
      <c r="DX11" s="780"/>
      <c r="DY11" s="780"/>
      <c r="DZ11" s="785"/>
      <c r="EA11" s="94"/>
    </row>
    <row r="12" spans="1:131" s="95" customFormat="1" ht="26.25" customHeight="1" x14ac:dyDescent="0.2">
      <c r="A12" s="98">
        <v>6</v>
      </c>
      <c r="B12" s="746"/>
      <c r="C12" s="747"/>
      <c r="D12" s="747"/>
      <c r="E12" s="747"/>
      <c r="F12" s="747"/>
      <c r="G12" s="747"/>
      <c r="H12" s="747"/>
      <c r="I12" s="747"/>
      <c r="J12" s="747"/>
      <c r="K12" s="747"/>
      <c r="L12" s="747"/>
      <c r="M12" s="747"/>
      <c r="N12" s="747"/>
      <c r="O12" s="747"/>
      <c r="P12" s="748"/>
      <c r="Q12" s="749"/>
      <c r="R12" s="750"/>
      <c r="S12" s="750"/>
      <c r="T12" s="750"/>
      <c r="U12" s="750"/>
      <c r="V12" s="750"/>
      <c r="W12" s="750"/>
      <c r="X12" s="750"/>
      <c r="Y12" s="750"/>
      <c r="Z12" s="750"/>
      <c r="AA12" s="750"/>
      <c r="AB12" s="750"/>
      <c r="AC12" s="750"/>
      <c r="AD12" s="750"/>
      <c r="AE12" s="751"/>
      <c r="AF12" s="752"/>
      <c r="AG12" s="753"/>
      <c r="AH12" s="753"/>
      <c r="AI12" s="753"/>
      <c r="AJ12" s="754"/>
      <c r="AK12" s="755"/>
      <c r="AL12" s="756"/>
      <c r="AM12" s="756"/>
      <c r="AN12" s="756"/>
      <c r="AO12" s="756"/>
      <c r="AP12" s="756"/>
      <c r="AQ12" s="756"/>
      <c r="AR12" s="756"/>
      <c r="AS12" s="756"/>
      <c r="AT12" s="756"/>
      <c r="AU12" s="777"/>
      <c r="AV12" s="777"/>
      <c r="AW12" s="777"/>
      <c r="AX12" s="777"/>
      <c r="AY12" s="778"/>
      <c r="AZ12" s="91"/>
      <c r="BA12" s="91"/>
      <c r="BB12" s="91"/>
      <c r="BC12" s="91"/>
      <c r="BD12" s="91"/>
      <c r="BE12" s="92"/>
      <c r="BF12" s="92"/>
      <c r="BG12" s="92"/>
      <c r="BH12" s="92"/>
      <c r="BI12" s="92"/>
      <c r="BJ12" s="92"/>
      <c r="BK12" s="92"/>
      <c r="BL12" s="92"/>
      <c r="BM12" s="92"/>
      <c r="BN12" s="92"/>
      <c r="BO12" s="92"/>
      <c r="BP12" s="92"/>
      <c r="BQ12" s="98">
        <v>6</v>
      </c>
      <c r="BR12" s="99"/>
      <c r="BS12" s="779"/>
      <c r="BT12" s="780"/>
      <c r="BU12" s="780"/>
      <c r="BV12" s="780"/>
      <c r="BW12" s="780"/>
      <c r="BX12" s="780"/>
      <c r="BY12" s="780"/>
      <c r="BZ12" s="780"/>
      <c r="CA12" s="780"/>
      <c r="CB12" s="780"/>
      <c r="CC12" s="780"/>
      <c r="CD12" s="780"/>
      <c r="CE12" s="780"/>
      <c r="CF12" s="780"/>
      <c r="CG12" s="781"/>
      <c r="CH12" s="782"/>
      <c r="CI12" s="783"/>
      <c r="CJ12" s="783"/>
      <c r="CK12" s="783"/>
      <c r="CL12" s="784"/>
      <c r="CM12" s="782"/>
      <c r="CN12" s="783"/>
      <c r="CO12" s="783"/>
      <c r="CP12" s="783"/>
      <c r="CQ12" s="784"/>
      <c r="CR12" s="782"/>
      <c r="CS12" s="783"/>
      <c r="CT12" s="783"/>
      <c r="CU12" s="783"/>
      <c r="CV12" s="784"/>
      <c r="CW12" s="782"/>
      <c r="CX12" s="783"/>
      <c r="CY12" s="783"/>
      <c r="CZ12" s="783"/>
      <c r="DA12" s="784"/>
      <c r="DB12" s="782"/>
      <c r="DC12" s="783"/>
      <c r="DD12" s="783"/>
      <c r="DE12" s="783"/>
      <c r="DF12" s="784"/>
      <c r="DG12" s="782"/>
      <c r="DH12" s="783"/>
      <c r="DI12" s="783"/>
      <c r="DJ12" s="783"/>
      <c r="DK12" s="784"/>
      <c r="DL12" s="782"/>
      <c r="DM12" s="783"/>
      <c r="DN12" s="783"/>
      <c r="DO12" s="783"/>
      <c r="DP12" s="784"/>
      <c r="DQ12" s="782"/>
      <c r="DR12" s="783"/>
      <c r="DS12" s="783"/>
      <c r="DT12" s="783"/>
      <c r="DU12" s="784"/>
      <c r="DV12" s="779"/>
      <c r="DW12" s="780"/>
      <c r="DX12" s="780"/>
      <c r="DY12" s="780"/>
      <c r="DZ12" s="785"/>
      <c r="EA12" s="94"/>
    </row>
    <row r="13" spans="1:131" s="95" customFormat="1" ht="26.25" customHeight="1" x14ac:dyDescent="0.2">
      <c r="A13" s="98">
        <v>7</v>
      </c>
      <c r="B13" s="746"/>
      <c r="C13" s="747"/>
      <c r="D13" s="747"/>
      <c r="E13" s="747"/>
      <c r="F13" s="747"/>
      <c r="G13" s="747"/>
      <c r="H13" s="747"/>
      <c r="I13" s="747"/>
      <c r="J13" s="747"/>
      <c r="K13" s="747"/>
      <c r="L13" s="747"/>
      <c r="M13" s="747"/>
      <c r="N13" s="747"/>
      <c r="O13" s="747"/>
      <c r="P13" s="748"/>
      <c r="Q13" s="749"/>
      <c r="R13" s="750"/>
      <c r="S13" s="750"/>
      <c r="T13" s="750"/>
      <c r="U13" s="750"/>
      <c r="V13" s="750"/>
      <c r="W13" s="750"/>
      <c r="X13" s="750"/>
      <c r="Y13" s="750"/>
      <c r="Z13" s="750"/>
      <c r="AA13" s="750"/>
      <c r="AB13" s="750"/>
      <c r="AC13" s="750"/>
      <c r="AD13" s="750"/>
      <c r="AE13" s="751"/>
      <c r="AF13" s="752"/>
      <c r="AG13" s="753"/>
      <c r="AH13" s="753"/>
      <c r="AI13" s="753"/>
      <c r="AJ13" s="754"/>
      <c r="AK13" s="755"/>
      <c r="AL13" s="756"/>
      <c r="AM13" s="756"/>
      <c r="AN13" s="756"/>
      <c r="AO13" s="756"/>
      <c r="AP13" s="756"/>
      <c r="AQ13" s="756"/>
      <c r="AR13" s="756"/>
      <c r="AS13" s="756"/>
      <c r="AT13" s="756"/>
      <c r="AU13" s="777"/>
      <c r="AV13" s="777"/>
      <c r="AW13" s="777"/>
      <c r="AX13" s="777"/>
      <c r="AY13" s="778"/>
      <c r="AZ13" s="91"/>
      <c r="BA13" s="91"/>
      <c r="BB13" s="91"/>
      <c r="BC13" s="91"/>
      <c r="BD13" s="91"/>
      <c r="BE13" s="92"/>
      <c r="BF13" s="92"/>
      <c r="BG13" s="92"/>
      <c r="BH13" s="92"/>
      <c r="BI13" s="92"/>
      <c r="BJ13" s="92"/>
      <c r="BK13" s="92"/>
      <c r="BL13" s="92"/>
      <c r="BM13" s="92"/>
      <c r="BN13" s="92"/>
      <c r="BO13" s="92"/>
      <c r="BP13" s="92"/>
      <c r="BQ13" s="98">
        <v>7</v>
      </c>
      <c r="BR13" s="99"/>
      <c r="BS13" s="779"/>
      <c r="BT13" s="780"/>
      <c r="BU13" s="780"/>
      <c r="BV13" s="780"/>
      <c r="BW13" s="780"/>
      <c r="BX13" s="780"/>
      <c r="BY13" s="780"/>
      <c r="BZ13" s="780"/>
      <c r="CA13" s="780"/>
      <c r="CB13" s="780"/>
      <c r="CC13" s="780"/>
      <c r="CD13" s="780"/>
      <c r="CE13" s="780"/>
      <c r="CF13" s="780"/>
      <c r="CG13" s="781"/>
      <c r="CH13" s="782"/>
      <c r="CI13" s="783"/>
      <c r="CJ13" s="783"/>
      <c r="CK13" s="783"/>
      <c r="CL13" s="784"/>
      <c r="CM13" s="782"/>
      <c r="CN13" s="783"/>
      <c r="CO13" s="783"/>
      <c r="CP13" s="783"/>
      <c r="CQ13" s="784"/>
      <c r="CR13" s="782"/>
      <c r="CS13" s="783"/>
      <c r="CT13" s="783"/>
      <c r="CU13" s="783"/>
      <c r="CV13" s="784"/>
      <c r="CW13" s="782"/>
      <c r="CX13" s="783"/>
      <c r="CY13" s="783"/>
      <c r="CZ13" s="783"/>
      <c r="DA13" s="784"/>
      <c r="DB13" s="782"/>
      <c r="DC13" s="783"/>
      <c r="DD13" s="783"/>
      <c r="DE13" s="783"/>
      <c r="DF13" s="784"/>
      <c r="DG13" s="782"/>
      <c r="DH13" s="783"/>
      <c r="DI13" s="783"/>
      <c r="DJ13" s="783"/>
      <c r="DK13" s="784"/>
      <c r="DL13" s="782"/>
      <c r="DM13" s="783"/>
      <c r="DN13" s="783"/>
      <c r="DO13" s="783"/>
      <c r="DP13" s="784"/>
      <c r="DQ13" s="782"/>
      <c r="DR13" s="783"/>
      <c r="DS13" s="783"/>
      <c r="DT13" s="783"/>
      <c r="DU13" s="784"/>
      <c r="DV13" s="779"/>
      <c r="DW13" s="780"/>
      <c r="DX13" s="780"/>
      <c r="DY13" s="780"/>
      <c r="DZ13" s="785"/>
      <c r="EA13" s="94"/>
    </row>
    <row r="14" spans="1:131" s="95" customFormat="1" ht="26.25" customHeight="1" x14ac:dyDescent="0.2">
      <c r="A14" s="98">
        <v>8</v>
      </c>
      <c r="B14" s="746"/>
      <c r="C14" s="747"/>
      <c r="D14" s="747"/>
      <c r="E14" s="747"/>
      <c r="F14" s="747"/>
      <c r="G14" s="747"/>
      <c r="H14" s="747"/>
      <c r="I14" s="747"/>
      <c r="J14" s="747"/>
      <c r="K14" s="747"/>
      <c r="L14" s="747"/>
      <c r="M14" s="747"/>
      <c r="N14" s="747"/>
      <c r="O14" s="747"/>
      <c r="P14" s="748"/>
      <c r="Q14" s="749"/>
      <c r="R14" s="750"/>
      <c r="S14" s="750"/>
      <c r="T14" s="750"/>
      <c r="U14" s="750"/>
      <c r="V14" s="750"/>
      <c r="W14" s="750"/>
      <c r="X14" s="750"/>
      <c r="Y14" s="750"/>
      <c r="Z14" s="750"/>
      <c r="AA14" s="750"/>
      <c r="AB14" s="750"/>
      <c r="AC14" s="750"/>
      <c r="AD14" s="750"/>
      <c r="AE14" s="751"/>
      <c r="AF14" s="752"/>
      <c r="AG14" s="753"/>
      <c r="AH14" s="753"/>
      <c r="AI14" s="753"/>
      <c r="AJ14" s="754"/>
      <c r="AK14" s="755"/>
      <c r="AL14" s="756"/>
      <c r="AM14" s="756"/>
      <c r="AN14" s="756"/>
      <c r="AO14" s="756"/>
      <c r="AP14" s="756"/>
      <c r="AQ14" s="756"/>
      <c r="AR14" s="756"/>
      <c r="AS14" s="756"/>
      <c r="AT14" s="756"/>
      <c r="AU14" s="777"/>
      <c r="AV14" s="777"/>
      <c r="AW14" s="777"/>
      <c r="AX14" s="777"/>
      <c r="AY14" s="778"/>
      <c r="AZ14" s="91"/>
      <c r="BA14" s="91"/>
      <c r="BB14" s="91"/>
      <c r="BC14" s="91"/>
      <c r="BD14" s="91"/>
      <c r="BE14" s="92"/>
      <c r="BF14" s="92"/>
      <c r="BG14" s="92"/>
      <c r="BH14" s="92"/>
      <c r="BI14" s="92"/>
      <c r="BJ14" s="92"/>
      <c r="BK14" s="92"/>
      <c r="BL14" s="92"/>
      <c r="BM14" s="92"/>
      <c r="BN14" s="92"/>
      <c r="BO14" s="92"/>
      <c r="BP14" s="92"/>
      <c r="BQ14" s="98">
        <v>8</v>
      </c>
      <c r="BR14" s="99"/>
      <c r="BS14" s="779"/>
      <c r="BT14" s="780"/>
      <c r="BU14" s="780"/>
      <c r="BV14" s="780"/>
      <c r="BW14" s="780"/>
      <c r="BX14" s="780"/>
      <c r="BY14" s="780"/>
      <c r="BZ14" s="780"/>
      <c r="CA14" s="780"/>
      <c r="CB14" s="780"/>
      <c r="CC14" s="780"/>
      <c r="CD14" s="780"/>
      <c r="CE14" s="780"/>
      <c r="CF14" s="780"/>
      <c r="CG14" s="781"/>
      <c r="CH14" s="782"/>
      <c r="CI14" s="783"/>
      <c r="CJ14" s="783"/>
      <c r="CK14" s="783"/>
      <c r="CL14" s="784"/>
      <c r="CM14" s="782"/>
      <c r="CN14" s="783"/>
      <c r="CO14" s="783"/>
      <c r="CP14" s="783"/>
      <c r="CQ14" s="784"/>
      <c r="CR14" s="782"/>
      <c r="CS14" s="783"/>
      <c r="CT14" s="783"/>
      <c r="CU14" s="783"/>
      <c r="CV14" s="784"/>
      <c r="CW14" s="782"/>
      <c r="CX14" s="783"/>
      <c r="CY14" s="783"/>
      <c r="CZ14" s="783"/>
      <c r="DA14" s="784"/>
      <c r="DB14" s="782"/>
      <c r="DC14" s="783"/>
      <c r="DD14" s="783"/>
      <c r="DE14" s="783"/>
      <c r="DF14" s="784"/>
      <c r="DG14" s="782"/>
      <c r="DH14" s="783"/>
      <c r="DI14" s="783"/>
      <c r="DJ14" s="783"/>
      <c r="DK14" s="784"/>
      <c r="DL14" s="782"/>
      <c r="DM14" s="783"/>
      <c r="DN14" s="783"/>
      <c r="DO14" s="783"/>
      <c r="DP14" s="784"/>
      <c r="DQ14" s="782"/>
      <c r="DR14" s="783"/>
      <c r="DS14" s="783"/>
      <c r="DT14" s="783"/>
      <c r="DU14" s="784"/>
      <c r="DV14" s="779"/>
      <c r="DW14" s="780"/>
      <c r="DX14" s="780"/>
      <c r="DY14" s="780"/>
      <c r="DZ14" s="785"/>
      <c r="EA14" s="94"/>
    </row>
    <row r="15" spans="1:131" s="95" customFormat="1" ht="26.25" customHeight="1" x14ac:dyDescent="0.2">
      <c r="A15" s="98">
        <v>9</v>
      </c>
      <c r="B15" s="746"/>
      <c r="C15" s="747"/>
      <c r="D15" s="747"/>
      <c r="E15" s="747"/>
      <c r="F15" s="747"/>
      <c r="G15" s="747"/>
      <c r="H15" s="747"/>
      <c r="I15" s="747"/>
      <c r="J15" s="747"/>
      <c r="K15" s="747"/>
      <c r="L15" s="747"/>
      <c r="M15" s="747"/>
      <c r="N15" s="747"/>
      <c r="O15" s="747"/>
      <c r="P15" s="748"/>
      <c r="Q15" s="749"/>
      <c r="R15" s="750"/>
      <c r="S15" s="750"/>
      <c r="T15" s="750"/>
      <c r="U15" s="750"/>
      <c r="V15" s="750"/>
      <c r="W15" s="750"/>
      <c r="X15" s="750"/>
      <c r="Y15" s="750"/>
      <c r="Z15" s="750"/>
      <c r="AA15" s="750"/>
      <c r="AB15" s="750"/>
      <c r="AC15" s="750"/>
      <c r="AD15" s="750"/>
      <c r="AE15" s="751"/>
      <c r="AF15" s="752"/>
      <c r="AG15" s="753"/>
      <c r="AH15" s="753"/>
      <c r="AI15" s="753"/>
      <c r="AJ15" s="754"/>
      <c r="AK15" s="755"/>
      <c r="AL15" s="756"/>
      <c r="AM15" s="756"/>
      <c r="AN15" s="756"/>
      <c r="AO15" s="756"/>
      <c r="AP15" s="756"/>
      <c r="AQ15" s="756"/>
      <c r="AR15" s="756"/>
      <c r="AS15" s="756"/>
      <c r="AT15" s="756"/>
      <c r="AU15" s="777"/>
      <c r="AV15" s="777"/>
      <c r="AW15" s="777"/>
      <c r="AX15" s="777"/>
      <c r="AY15" s="778"/>
      <c r="AZ15" s="91"/>
      <c r="BA15" s="91"/>
      <c r="BB15" s="91"/>
      <c r="BC15" s="91"/>
      <c r="BD15" s="91"/>
      <c r="BE15" s="92"/>
      <c r="BF15" s="92"/>
      <c r="BG15" s="92"/>
      <c r="BH15" s="92"/>
      <c r="BI15" s="92"/>
      <c r="BJ15" s="92"/>
      <c r="BK15" s="92"/>
      <c r="BL15" s="92"/>
      <c r="BM15" s="92"/>
      <c r="BN15" s="92"/>
      <c r="BO15" s="92"/>
      <c r="BP15" s="92"/>
      <c r="BQ15" s="98">
        <v>9</v>
      </c>
      <c r="BR15" s="99"/>
      <c r="BS15" s="779"/>
      <c r="BT15" s="780"/>
      <c r="BU15" s="780"/>
      <c r="BV15" s="780"/>
      <c r="BW15" s="780"/>
      <c r="BX15" s="780"/>
      <c r="BY15" s="780"/>
      <c r="BZ15" s="780"/>
      <c r="CA15" s="780"/>
      <c r="CB15" s="780"/>
      <c r="CC15" s="780"/>
      <c r="CD15" s="780"/>
      <c r="CE15" s="780"/>
      <c r="CF15" s="780"/>
      <c r="CG15" s="781"/>
      <c r="CH15" s="782"/>
      <c r="CI15" s="783"/>
      <c r="CJ15" s="783"/>
      <c r="CK15" s="783"/>
      <c r="CL15" s="784"/>
      <c r="CM15" s="782"/>
      <c r="CN15" s="783"/>
      <c r="CO15" s="783"/>
      <c r="CP15" s="783"/>
      <c r="CQ15" s="784"/>
      <c r="CR15" s="782"/>
      <c r="CS15" s="783"/>
      <c r="CT15" s="783"/>
      <c r="CU15" s="783"/>
      <c r="CV15" s="784"/>
      <c r="CW15" s="782"/>
      <c r="CX15" s="783"/>
      <c r="CY15" s="783"/>
      <c r="CZ15" s="783"/>
      <c r="DA15" s="784"/>
      <c r="DB15" s="782"/>
      <c r="DC15" s="783"/>
      <c r="DD15" s="783"/>
      <c r="DE15" s="783"/>
      <c r="DF15" s="784"/>
      <c r="DG15" s="782"/>
      <c r="DH15" s="783"/>
      <c r="DI15" s="783"/>
      <c r="DJ15" s="783"/>
      <c r="DK15" s="784"/>
      <c r="DL15" s="782"/>
      <c r="DM15" s="783"/>
      <c r="DN15" s="783"/>
      <c r="DO15" s="783"/>
      <c r="DP15" s="784"/>
      <c r="DQ15" s="782"/>
      <c r="DR15" s="783"/>
      <c r="DS15" s="783"/>
      <c r="DT15" s="783"/>
      <c r="DU15" s="784"/>
      <c r="DV15" s="779"/>
      <c r="DW15" s="780"/>
      <c r="DX15" s="780"/>
      <c r="DY15" s="780"/>
      <c r="DZ15" s="785"/>
      <c r="EA15" s="94"/>
    </row>
    <row r="16" spans="1:131" s="95" customFormat="1" ht="26.25" customHeight="1" x14ac:dyDescent="0.2">
      <c r="A16" s="98">
        <v>10</v>
      </c>
      <c r="B16" s="746"/>
      <c r="C16" s="747"/>
      <c r="D16" s="747"/>
      <c r="E16" s="747"/>
      <c r="F16" s="747"/>
      <c r="G16" s="747"/>
      <c r="H16" s="747"/>
      <c r="I16" s="747"/>
      <c r="J16" s="747"/>
      <c r="K16" s="747"/>
      <c r="L16" s="747"/>
      <c r="M16" s="747"/>
      <c r="N16" s="747"/>
      <c r="O16" s="747"/>
      <c r="P16" s="748"/>
      <c r="Q16" s="749"/>
      <c r="R16" s="750"/>
      <c r="S16" s="750"/>
      <c r="T16" s="750"/>
      <c r="U16" s="750"/>
      <c r="V16" s="750"/>
      <c r="W16" s="750"/>
      <c r="X16" s="750"/>
      <c r="Y16" s="750"/>
      <c r="Z16" s="750"/>
      <c r="AA16" s="750"/>
      <c r="AB16" s="750"/>
      <c r="AC16" s="750"/>
      <c r="AD16" s="750"/>
      <c r="AE16" s="751"/>
      <c r="AF16" s="752"/>
      <c r="AG16" s="753"/>
      <c r="AH16" s="753"/>
      <c r="AI16" s="753"/>
      <c r="AJ16" s="754"/>
      <c r="AK16" s="755"/>
      <c r="AL16" s="756"/>
      <c r="AM16" s="756"/>
      <c r="AN16" s="756"/>
      <c r="AO16" s="756"/>
      <c r="AP16" s="756"/>
      <c r="AQ16" s="756"/>
      <c r="AR16" s="756"/>
      <c r="AS16" s="756"/>
      <c r="AT16" s="756"/>
      <c r="AU16" s="777"/>
      <c r="AV16" s="777"/>
      <c r="AW16" s="777"/>
      <c r="AX16" s="777"/>
      <c r="AY16" s="778"/>
      <c r="AZ16" s="91"/>
      <c r="BA16" s="91"/>
      <c r="BB16" s="91"/>
      <c r="BC16" s="91"/>
      <c r="BD16" s="91"/>
      <c r="BE16" s="92"/>
      <c r="BF16" s="92"/>
      <c r="BG16" s="92"/>
      <c r="BH16" s="92"/>
      <c r="BI16" s="92"/>
      <c r="BJ16" s="92"/>
      <c r="BK16" s="92"/>
      <c r="BL16" s="92"/>
      <c r="BM16" s="92"/>
      <c r="BN16" s="92"/>
      <c r="BO16" s="92"/>
      <c r="BP16" s="92"/>
      <c r="BQ16" s="98">
        <v>10</v>
      </c>
      <c r="BR16" s="99"/>
      <c r="BS16" s="779"/>
      <c r="BT16" s="780"/>
      <c r="BU16" s="780"/>
      <c r="BV16" s="780"/>
      <c r="BW16" s="780"/>
      <c r="BX16" s="780"/>
      <c r="BY16" s="780"/>
      <c r="BZ16" s="780"/>
      <c r="CA16" s="780"/>
      <c r="CB16" s="780"/>
      <c r="CC16" s="780"/>
      <c r="CD16" s="780"/>
      <c r="CE16" s="780"/>
      <c r="CF16" s="780"/>
      <c r="CG16" s="781"/>
      <c r="CH16" s="782"/>
      <c r="CI16" s="783"/>
      <c r="CJ16" s="783"/>
      <c r="CK16" s="783"/>
      <c r="CL16" s="784"/>
      <c r="CM16" s="782"/>
      <c r="CN16" s="783"/>
      <c r="CO16" s="783"/>
      <c r="CP16" s="783"/>
      <c r="CQ16" s="784"/>
      <c r="CR16" s="782"/>
      <c r="CS16" s="783"/>
      <c r="CT16" s="783"/>
      <c r="CU16" s="783"/>
      <c r="CV16" s="784"/>
      <c r="CW16" s="782"/>
      <c r="CX16" s="783"/>
      <c r="CY16" s="783"/>
      <c r="CZ16" s="783"/>
      <c r="DA16" s="784"/>
      <c r="DB16" s="782"/>
      <c r="DC16" s="783"/>
      <c r="DD16" s="783"/>
      <c r="DE16" s="783"/>
      <c r="DF16" s="784"/>
      <c r="DG16" s="782"/>
      <c r="DH16" s="783"/>
      <c r="DI16" s="783"/>
      <c r="DJ16" s="783"/>
      <c r="DK16" s="784"/>
      <c r="DL16" s="782"/>
      <c r="DM16" s="783"/>
      <c r="DN16" s="783"/>
      <c r="DO16" s="783"/>
      <c r="DP16" s="784"/>
      <c r="DQ16" s="782"/>
      <c r="DR16" s="783"/>
      <c r="DS16" s="783"/>
      <c r="DT16" s="783"/>
      <c r="DU16" s="784"/>
      <c r="DV16" s="779"/>
      <c r="DW16" s="780"/>
      <c r="DX16" s="780"/>
      <c r="DY16" s="780"/>
      <c r="DZ16" s="785"/>
      <c r="EA16" s="94"/>
    </row>
    <row r="17" spans="1:131" s="95" customFormat="1" ht="26.25" customHeight="1" x14ac:dyDescent="0.2">
      <c r="A17" s="98">
        <v>11</v>
      </c>
      <c r="B17" s="746"/>
      <c r="C17" s="747"/>
      <c r="D17" s="747"/>
      <c r="E17" s="747"/>
      <c r="F17" s="747"/>
      <c r="G17" s="747"/>
      <c r="H17" s="747"/>
      <c r="I17" s="747"/>
      <c r="J17" s="747"/>
      <c r="K17" s="747"/>
      <c r="L17" s="747"/>
      <c r="M17" s="747"/>
      <c r="N17" s="747"/>
      <c r="O17" s="747"/>
      <c r="P17" s="748"/>
      <c r="Q17" s="749"/>
      <c r="R17" s="750"/>
      <c r="S17" s="750"/>
      <c r="T17" s="750"/>
      <c r="U17" s="750"/>
      <c r="V17" s="750"/>
      <c r="W17" s="750"/>
      <c r="X17" s="750"/>
      <c r="Y17" s="750"/>
      <c r="Z17" s="750"/>
      <c r="AA17" s="750"/>
      <c r="AB17" s="750"/>
      <c r="AC17" s="750"/>
      <c r="AD17" s="750"/>
      <c r="AE17" s="751"/>
      <c r="AF17" s="752"/>
      <c r="AG17" s="753"/>
      <c r="AH17" s="753"/>
      <c r="AI17" s="753"/>
      <c r="AJ17" s="754"/>
      <c r="AK17" s="755"/>
      <c r="AL17" s="756"/>
      <c r="AM17" s="756"/>
      <c r="AN17" s="756"/>
      <c r="AO17" s="756"/>
      <c r="AP17" s="756"/>
      <c r="AQ17" s="756"/>
      <c r="AR17" s="756"/>
      <c r="AS17" s="756"/>
      <c r="AT17" s="756"/>
      <c r="AU17" s="777"/>
      <c r="AV17" s="777"/>
      <c r="AW17" s="777"/>
      <c r="AX17" s="777"/>
      <c r="AY17" s="778"/>
      <c r="AZ17" s="91"/>
      <c r="BA17" s="91"/>
      <c r="BB17" s="91"/>
      <c r="BC17" s="91"/>
      <c r="BD17" s="91"/>
      <c r="BE17" s="92"/>
      <c r="BF17" s="92"/>
      <c r="BG17" s="92"/>
      <c r="BH17" s="92"/>
      <c r="BI17" s="92"/>
      <c r="BJ17" s="92"/>
      <c r="BK17" s="92"/>
      <c r="BL17" s="92"/>
      <c r="BM17" s="92"/>
      <c r="BN17" s="92"/>
      <c r="BO17" s="92"/>
      <c r="BP17" s="92"/>
      <c r="BQ17" s="98">
        <v>11</v>
      </c>
      <c r="BR17" s="99"/>
      <c r="BS17" s="779"/>
      <c r="BT17" s="780"/>
      <c r="BU17" s="780"/>
      <c r="BV17" s="780"/>
      <c r="BW17" s="780"/>
      <c r="BX17" s="780"/>
      <c r="BY17" s="780"/>
      <c r="BZ17" s="780"/>
      <c r="CA17" s="780"/>
      <c r="CB17" s="780"/>
      <c r="CC17" s="780"/>
      <c r="CD17" s="780"/>
      <c r="CE17" s="780"/>
      <c r="CF17" s="780"/>
      <c r="CG17" s="781"/>
      <c r="CH17" s="782"/>
      <c r="CI17" s="783"/>
      <c r="CJ17" s="783"/>
      <c r="CK17" s="783"/>
      <c r="CL17" s="784"/>
      <c r="CM17" s="782"/>
      <c r="CN17" s="783"/>
      <c r="CO17" s="783"/>
      <c r="CP17" s="783"/>
      <c r="CQ17" s="784"/>
      <c r="CR17" s="782"/>
      <c r="CS17" s="783"/>
      <c r="CT17" s="783"/>
      <c r="CU17" s="783"/>
      <c r="CV17" s="784"/>
      <c r="CW17" s="782"/>
      <c r="CX17" s="783"/>
      <c r="CY17" s="783"/>
      <c r="CZ17" s="783"/>
      <c r="DA17" s="784"/>
      <c r="DB17" s="782"/>
      <c r="DC17" s="783"/>
      <c r="DD17" s="783"/>
      <c r="DE17" s="783"/>
      <c r="DF17" s="784"/>
      <c r="DG17" s="782"/>
      <c r="DH17" s="783"/>
      <c r="DI17" s="783"/>
      <c r="DJ17" s="783"/>
      <c r="DK17" s="784"/>
      <c r="DL17" s="782"/>
      <c r="DM17" s="783"/>
      <c r="DN17" s="783"/>
      <c r="DO17" s="783"/>
      <c r="DP17" s="784"/>
      <c r="DQ17" s="782"/>
      <c r="DR17" s="783"/>
      <c r="DS17" s="783"/>
      <c r="DT17" s="783"/>
      <c r="DU17" s="784"/>
      <c r="DV17" s="779"/>
      <c r="DW17" s="780"/>
      <c r="DX17" s="780"/>
      <c r="DY17" s="780"/>
      <c r="DZ17" s="785"/>
      <c r="EA17" s="94"/>
    </row>
    <row r="18" spans="1:131" s="95" customFormat="1" ht="26.25" customHeight="1" x14ac:dyDescent="0.2">
      <c r="A18" s="98">
        <v>12</v>
      </c>
      <c r="B18" s="746"/>
      <c r="C18" s="747"/>
      <c r="D18" s="747"/>
      <c r="E18" s="747"/>
      <c r="F18" s="747"/>
      <c r="G18" s="747"/>
      <c r="H18" s="747"/>
      <c r="I18" s="747"/>
      <c r="J18" s="747"/>
      <c r="K18" s="747"/>
      <c r="L18" s="747"/>
      <c r="M18" s="747"/>
      <c r="N18" s="747"/>
      <c r="O18" s="747"/>
      <c r="P18" s="748"/>
      <c r="Q18" s="749"/>
      <c r="R18" s="750"/>
      <c r="S18" s="750"/>
      <c r="T18" s="750"/>
      <c r="U18" s="750"/>
      <c r="V18" s="750"/>
      <c r="W18" s="750"/>
      <c r="X18" s="750"/>
      <c r="Y18" s="750"/>
      <c r="Z18" s="750"/>
      <c r="AA18" s="750"/>
      <c r="AB18" s="750"/>
      <c r="AC18" s="750"/>
      <c r="AD18" s="750"/>
      <c r="AE18" s="751"/>
      <c r="AF18" s="752"/>
      <c r="AG18" s="753"/>
      <c r="AH18" s="753"/>
      <c r="AI18" s="753"/>
      <c r="AJ18" s="754"/>
      <c r="AK18" s="755"/>
      <c r="AL18" s="756"/>
      <c r="AM18" s="756"/>
      <c r="AN18" s="756"/>
      <c r="AO18" s="756"/>
      <c r="AP18" s="756"/>
      <c r="AQ18" s="756"/>
      <c r="AR18" s="756"/>
      <c r="AS18" s="756"/>
      <c r="AT18" s="756"/>
      <c r="AU18" s="777"/>
      <c r="AV18" s="777"/>
      <c r="AW18" s="777"/>
      <c r="AX18" s="777"/>
      <c r="AY18" s="778"/>
      <c r="AZ18" s="91"/>
      <c r="BA18" s="91"/>
      <c r="BB18" s="91"/>
      <c r="BC18" s="91"/>
      <c r="BD18" s="91"/>
      <c r="BE18" s="92"/>
      <c r="BF18" s="92"/>
      <c r="BG18" s="92"/>
      <c r="BH18" s="92"/>
      <c r="BI18" s="92"/>
      <c r="BJ18" s="92"/>
      <c r="BK18" s="92"/>
      <c r="BL18" s="92"/>
      <c r="BM18" s="92"/>
      <c r="BN18" s="92"/>
      <c r="BO18" s="92"/>
      <c r="BP18" s="92"/>
      <c r="BQ18" s="98">
        <v>12</v>
      </c>
      <c r="BR18" s="99"/>
      <c r="BS18" s="779"/>
      <c r="BT18" s="780"/>
      <c r="BU18" s="780"/>
      <c r="BV18" s="780"/>
      <c r="BW18" s="780"/>
      <c r="BX18" s="780"/>
      <c r="BY18" s="780"/>
      <c r="BZ18" s="780"/>
      <c r="CA18" s="780"/>
      <c r="CB18" s="780"/>
      <c r="CC18" s="780"/>
      <c r="CD18" s="780"/>
      <c r="CE18" s="780"/>
      <c r="CF18" s="780"/>
      <c r="CG18" s="781"/>
      <c r="CH18" s="782"/>
      <c r="CI18" s="783"/>
      <c r="CJ18" s="783"/>
      <c r="CK18" s="783"/>
      <c r="CL18" s="784"/>
      <c r="CM18" s="782"/>
      <c r="CN18" s="783"/>
      <c r="CO18" s="783"/>
      <c r="CP18" s="783"/>
      <c r="CQ18" s="784"/>
      <c r="CR18" s="782"/>
      <c r="CS18" s="783"/>
      <c r="CT18" s="783"/>
      <c r="CU18" s="783"/>
      <c r="CV18" s="784"/>
      <c r="CW18" s="782"/>
      <c r="CX18" s="783"/>
      <c r="CY18" s="783"/>
      <c r="CZ18" s="783"/>
      <c r="DA18" s="784"/>
      <c r="DB18" s="782"/>
      <c r="DC18" s="783"/>
      <c r="DD18" s="783"/>
      <c r="DE18" s="783"/>
      <c r="DF18" s="784"/>
      <c r="DG18" s="782"/>
      <c r="DH18" s="783"/>
      <c r="DI18" s="783"/>
      <c r="DJ18" s="783"/>
      <c r="DK18" s="784"/>
      <c r="DL18" s="782"/>
      <c r="DM18" s="783"/>
      <c r="DN18" s="783"/>
      <c r="DO18" s="783"/>
      <c r="DP18" s="784"/>
      <c r="DQ18" s="782"/>
      <c r="DR18" s="783"/>
      <c r="DS18" s="783"/>
      <c r="DT18" s="783"/>
      <c r="DU18" s="784"/>
      <c r="DV18" s="779"/>
      <c r="DW18" s="780"/>
      <c r="DX18" s="780"/>
      <c r="DY18" s="780"/>
      <c r="DZ18" s="785"/>
      <c r="EA18" s="94"/>
    </row>
    <row r="19" spans="1:131" s="95" customFormat="1" ht="26.25" customHeight="1" x14ac:dyDescent="0.2">
      <c r="A19" s="98">
        <v>13</v>
      </c>
      <c r="B19" s="746"/>
      <c r="C19" s="747"/>
      <c r="D19" s="747"/>
      <c r="E19" s="747"/>
      <c r="F19" s="747"/>
      <c r="G19" s="747"/>
      <c r="H19" s="747"/>
      <c r="I19" s="747"/>
      <c r="J19" s="747"/>
      <c r="K19" s="747"/>
      <c r="L19" s="747"/>
      <c r="M19" s="747"/>
      <c r="N19" s="747"/>
      <c r="O19" s="747"/>
      <c r="P19" s="748"/>
      <c r="Q19" s="749"/>
      <c r="R19" s="750"/>
      <c r="S19" s="750"/>
      <c r="T19" s="750"/>
      <c r="U19" s="750"/>
      <c r="V19" s="750"/>
      <c r="W19" s="750"/>
      <c r="X19" s="750"/>
      <c r="Y19" s="750"/>
      <c r="Z19" s="750"/>
      <c r="AA19" s="750"/>
      <c r="AB19" s="750"/>
      <c r="AC19" s="750"/>
      <c r="AD19" s="750"/>
      <c r="AE19" s="751"/>
      <c r="AF19" s="752"/>
      <c r="AG19" s="753"/>
      <c r="AH19" s="753"/>
      <c r="AI19" s="753"/>
      <c r="AJ19" s="754"/>
      <c r="AK19" s="755"/>
      <c r="AL19" s="756"/>
      <c r="AM19" s="756"/>
      <c r="AN19" s="756"/>
      <c r="AO19" s="756"/>
      <c r="AP19" s="756"/>
      <c r="AQ19" s="756"/>
      <c r="AR19" s="756"/>
      <c r="AS19" s="756"/>
      <c r="AT19" s="756"/>
      <c r="AU19" s="777"/>
      <c r="AV19" s="777"/>
      <c r="AW19" s="777"/>
      <c r="AX19" s="777"/>
      <c r="AY19" s="778"/>
      <c r="AZ19" s="91"/>
      <c r="BA19" s="91"/>
      <c r="BB19" s="91"/>
      <c r="BC19" s="91"/>
      <c r="BD19" s="91"/>
      <c r="BE19" s="92"/>
      <c r="BF19" s="92"/>
      <c r="BG19" s="92"/>
      <c r="BH19" s="92"/>
      <c r="BI19" s="92"/>
      <c r="BJ19" s="92"/>
      <c r="BK19" s="92"/>
      <c r="BL19" s="92"/>
      <c r="BM19" s="92"/>
      <c r="BN19" s="92"/>
      <c r="BO19" s="92"/>
      <c r="BP19" s="92"/>
      <c r="BQ19" s="98">
        <v>13</v>
      </c>
      <c r="BR19" s="99"/>
      <c r="BS19" s="779"/>
      <c r="BT19" s="780"/>
      <c r="BU19" s="780"/>
      <c r="BV19" s="780"/>
      <c r="BW19" s="780"/>
      <c r="BX19" s="780"/>
      <c r="BY19" s="780"/>
      <c r="BZ19" s="780"/>
      <c r="CA19" s="780"/>
      <c r="CB19" s="780"/>
      <c r="CC19" s="780"/>
      <c r="CD19" s="780"/>
      <c r="CE19" s="780"/>
      <c r="CF19" s="780"/>
      <c r="CG19" s="781"/>
      <c r="CH19" s="782"/>
      <c r="CI19" s="783"/>
      <c r="CJ19" s="783"/>
      <c r="CK19" s="783"/>
      <c r="CL19" s="784"/>
      <c r="CM19" s="782"/>
      <c r="CN19" s="783"/>
      <c r="CO19" s="783"/>
      <c r="CP19" s="783"/>
      <c r="CQ19" s="784"/>
      <c r="CR19" s="782"/>
      <c r="CS19" s="783"/>
      <c r="CT19" s="783"/>
      <c r="CU19" s="783"/>
      <c r="CV19" s="784"/>
      <c r="CW19" s="782"/>
      <c r="CX19" s="783"/>
      <c r="CY19" s="783"/>
      <c r="CZ19" s="783"/>
      <c r="DA19" s="784"/>
      <c r="DB19" s="782"/>
      <c r="DC19" s="783"/>
      <c r="DD19" s="783"/>
      <c r="DE19" s="783"/>
      <c r="DF19" s="784"/>
      <c r="DG19" s="782"/>
      <c r="DH19" s="783"/>
      <c r="DI19" s="783"/>
      <c r="DJ19" s="783"/>
      <c r="DK19" s="784"/>
      <c r="DL19" s="782"/>
      <c r="DM19" s="783"/>
      <c r="DN19" s="783"/>
      <c r="DO19" s="783"/>
      <c r="DP19" s="784"/>
      <c r="DQ19" s="782"/>
      <c r="DR19" s="783"/>
      <c r="DS19" s="783"/>
      <c r="DT19" s="783"/>
      <c r="DU19" s="784"/>
      <c r="DV19" s="779"/>
      <c r="DW19" s="780"/>
      <c r="DX19" s="780"/>
      <c r="DY19" s="780"/>
      <c r="DZ19" s="785"/>
      <c r="EA19" s="94"/>
    </row>
    <row r="20" spans="1:131" s="95" customFormat="1" ht="26.25" customHeight="1" x14ac:dyDescent="0.2">
      <c r="A20" s="98">
        <v>14</v>
      </c>
      <c r="B20" s="746"/>
      <c r="C20" s="747"/>
      <c r="D20" s="747"/>
      <c r="E20" s="747"/>
      <c r="F20" s="747"/>
      <c r="G20" s="747"/>
      <c r="H20" s="747"/>
      <c r="I20" s="747"/>
      <c r="J20" s="747"/>
      <c r="K20" s="747"/>
      <c r="L20" s="747"/>
      <c r="M20" s="747"/>
      <c r="N20" s="747"/>
      <c r="O20" s="747"/>
      <c r="P20" s="748"/>
      <c r="Q20" s="749"/>
      <c r="R20" s="750"/>
      <c r="S20" s="750"/>
      <c r="T20" s="750"/>
      <c r="U20" s="750"/>
      <c r="V20" s="750"/>
      <c r="W20" s="750"/>
      <c r="X20" s="750"/>
      <c r="Y20" s="750"/>
      <c r="Z20" s="750"/>
      <c r="AA20" s="750"/>
      <c r="AB20" s="750"/>
      <c r="AC20" s="750"/>
      <c r="AD20" s="750"/>
      <c r="AE20" s="751"/>
      <c r="AF20" s="752"/>
      <c r="AG20" s="753"/>
      <c r="AH20" s="753"/>
      <c r="AI20" s="753"/>
      <c r="AJ20" s="754"/>
      <c r="AK20" s="755"/>
      <c r="AL20" s="756"/>
      <c r="AM20" s="756"/>
      <c r="AN20" s="756"/>
      <c r="AO20" s="756"/>
      <c r="AP20" s="756"/>
      <c r="AQ20" s="756"/>
      <c r="AR20" s="756"/>
      <c r="AS20" s="756"/>
      <c r="AT20" s="756"/>
      <c r="AU20" s="777"/>
      <c r="AV20" s="777"/>
      <c r="AW20" s="777"/>
      <c r="AX20" s="777"/>
      <c r="AY20" s="778"/>
      <c r="AZ20" s="91"/>
      <c r="BA20" s="91"/>
      <c r="BB20" s="91"/>
      <c r="BC20" s="91"/>
      <c r="BD20" s="91"/>
      <c r="BE20" s="92"/>
      <c r="BF20" s="92"/>
      <c r="BG20" s="92"/>
      <c r="BH20" s="92"/>
      <c r="BI20" s="92"/>
      <c r="BJ20" s="92"/>
      <c r="BK20" s="92"/>
      <c r="BL20" s="92"/>
      <c r="BM20" s="92"/>
      <c r="BN20" s="92"/>
      <c r="BO20" s="92"/>
      <c r="BP20" s="92"/>
      <c r="BQ20" s="98">
        <v>14</v>
      </c>
      <c r="BR20" s="99"/>
      <c r="BS20" s="779"/>
      <c r="BT20" s="780"/>
      <c r="BU20" s="780"/>
      <c r="BV20" s="780"/>
      <c r="BW20" s="780"/>
      <c r="BX20" s="780"/>
      <c r="BY20" s="780"/>
      <c r="BZ20" s="780"/>
      <c r="CA20" s="780"/>
      <c r="CB20" s="780"/>
      <c r="CC20" s="780"/>
      <c r="CD20" s="780"/>
      <c r="CE20" s="780"/>
      <c r="CF20" s="780"/>
      <c r="CG20" s="781"/>
      <c r="CH20" s="782"/>
      <c r="CI20" s="783"/>
      <c r="CJ20" s="783"/>
      <c r="CK20" s="783"/>
      <c r="CL20" s="784"/>
      <c r="CM20" s="782"/>
      <c r="CN20" s="783"/>
      <c r="CO20" s="783"/>
      <c r="CP20" s="783"/>
      <c r="CQ20" s="784"/>
      <c r="CR20" s="782"/>
      <c r="CS20" s="783"/>
      <c r="CT20" s="783"/>
      <c r="CU20" s="783"/>
      <c r="CV20" s="784"/>
      <c r="CW20" s="782"/>
      <c r="CX20" s="783"/>
      <c r="CY20" s="783"/>
      <c r="CZ20" s="783"/>
      <c r="DA20" s="784"/>
      <c r="DB20" s="782"/>
      <c r="DC20" s="783"/>
      <c r="DD20" s="783"/>
      <c r="DE20" s="783"/>
      <c r="DF20" s="784"/>
      <c r="DG20" s="782"/>
      <c r="DH20" s="783"/>
      <c r="DI20" s="783"/>
      <c r="DJ20" s="783"/>
      <c r="DK20" s="784"/>
      <c r="DL20" s="782"/>
      <c r="DM20" s="783"/>
      <c r="DN20" s="783"/>
      <c r="DO20" s="783"/>
      <c r="DP20" s="784"/>
      <c r="DQ20" s="782"/>
      <c r="DR20" s="783"/>
      <c r="DS20" s="783"/>
      <c r="DT20" s="783"/>
      <c r="DU20" s="784"/>
      <c r="DV20" s="779"/>
      <c r="DW20" s="780"/>
      <c r="DX20" s="780"/>
      <c r="DY20" s="780"/>
      <c r="DZ20" s="785"/>
      <c r="EA20" s="94"/>
    </row>
    <row r="21" spans="1:131" s="95" customFormat="1" ht="26.25" customHeight="1" thickBot="1" x14ac:dyDescent="0.25">
      <c r="A21" s="98">
        <v>15</v>
      </c>
      <c r="B21" s="746"/>
      <c r="C21" s="747"/>
      <c r="D21" s="747"/>
      <c r="E21" s="747"/>
      <c r="F21" s="747"/>
      <c r="G21" s="747"/>
      <c r="H21" s="747"/>
      <c r="I21" s="747"/>
      <c r="J21" s="747"/>
      <c r="K21" s="747"/>
      <c r="L21" s="747"/>
      <c r="M21" s="747"/>
      <c r="N21" s="747"/>
      <c r="O21" s="747"/>
      <c r="P21" s="748"/>
      <c r="Q21" s="749"/>
      <c r="R21" s="750"/>
      <c r="S21" s="750"/>
      <c r="T21" s="750"/>
      <c r="U21" s="750"/>
      <c r="V21" s="750"/>
      <c r="W21" s="750"/>
      <c r="X21" s="750"/>
      <c r="Y21" s="750"/>
      <c r="Z21" s="750"/>
      <c r="AA21" s="750"/>
      <c r="AB21" s="750"/>
      <c r="AC21" s="750"/>
      <c r="AD21" s="750"/>
      <c r="AE21" s="751"/>
      <c r="AF21" s="752"/>
      <c r="AG21" s="753"/>
      <c r="AH21" s="753"/>
      <c r="AI21" s="753"/>
      <c r="AJ21" s="754"/>
      <c r="AK21" s="755"/>
      <c r="AL21" s="756"/>
      <c r="AM21" s="756"/>
      <c r="AN21" s="756"/>
      <c r="AO21" s="756"/>
      <c r="AP21" s="756"/>
      <c r="AQ21" s="756"/>
      <c r="AR21" s="756"/>
      <c r="AS21" s="756"/>
      <c r="AT21" s="756"/>
      <c r="AU21" s="777"/>
      <c r="AV21" s="777"/>
      <c r="AW21" s="777"/>
      <c r="AX21" s="777"/>
      <c r="AY21" s="778"/>
      <c r="AZ21" s="91"/>
      <c r="BA21" s="91"/>
      <c r="BB21" s="91"/>
      <c r="BC21" s="91"/>
      <c r="BD21" s="91"/>
      <c r="BE21" s="92"/>
      <c r="BF21" s="92"/>
      <c r="BG21" s="92"/>
      <c r="BH21" s="92"/>
      <c r="BI21" s="92"/>
      <c r="BJ21" s="92"/>
      <c r="BK21" s="92"/>
      <c r="BL21" s="92"/>
      <c r="BM21" s="92"/>
      <c r="BN21" s="92"/>
      <c r="BO21" s="92"/>
      <c r="BP21" s="92"/>
      <c r="BQ21" s="98">
        <v>15</v>
      </c>
      <c r="BR21" s="99"/>
      <c r="BS21" s="779"/>
      <c r="BT21" s="780"/>
      <c r="BU21" s="780"/>
      <c r="BV21" s="780"/>
      <c r="BW21" s="780"/>
      <c r="BX21" s="780"/>
      <c r="BY21" s="780"/>
      <c r="BZ21" s="780"/>
      <c r="CA21" s="780"/>
      <c r="CB21" s="780"/>
      <c r="CC21" s="780"/>
      <c r="CD21" s="780"/>
      <c r="CE21" s="780"/>
      <c r="CF21" s="780"/>
      <c r="CG21" s="781"/>
      <c r="CH21" s="782"/>
      <c r="CI21" s="783"/>
      <c r="CJ21" s="783"/>
      <c r="CK21" s="783"/>
      <c r="CL21" s="784"/>
      <c r="CM21" s="782"/>
      <c r="CN21" s="783"/>
      <c r="CO21" s="783"/>
      <c r="CP21" s="783"/>
      <c r="CQ21" s="784"/>
      <c r="CR21" s="782"/>
      <c r="CS21" s="783"/>
      <c r="CT21" s="783"/>
      <c r="CU21" s="783"/>
      <c r="CV21" s="784"/>
      <c r="CW21" s="782"/>
      <c r="CX21" s="783"/>
      <c r="CY21" s="783"/>
      <c r="CZ21" s="783"/>
      <c r="DA21" s="784"/>
      <c r="DB21" s="782"/>
      <c r="DC21" s="783"/>
      <c r="DD21" s="783"/>
      <c r="DE21" s="783"/>
      <c r="DF21" s="784"/>
      <c r="DG21" s="782"/>
      <c r="DH21" s="783"/>
      <c r="DI21" s="783"/>
      <c r="DJ21" s="783"/>
      <c r="DK21" s="784"/>
      <c r="DL21" s="782"/>
      <c r="DM21" s="783"/>
      <c r="DN21" s="783"/>
      <c r="DO21" s="783"/>
      <c r="DP21" s="784"/>
      <c r="DQ21" s="782"/>
      <c r="DR21" s="783"/>
      <c r="DS21" s="783"/>
      <c r="DT21" s="783"/>
      <c r="DU21" s="784"/>
      <c r="DV21" s="779"/>
      <c r="DW21" s="780"/>
      <c r="DX21" s="780"/>
      <c r="DY21" s="780"/>
      <c r="DZ21" s="785"/>
      <c r="EA21" s="94"/>
    </row>
    <row r="22" spans="1:131" s="95" customFormat="1" ht="26.25" customHeight="1" x14ac:dyDescent="0.2">
      <c r="A22" s="98">
        <v>16</v>
      </c>
      <c r="B22" s="746"/>
      <c r="C22" s="747"/>
      <c r="D22" s="747"/>
      <c r="E22" s="747"/>
      <c r="F22" s="747"/>
      <c r="G22" s="747"/>
      <c r="H22" s="747"/>
      <c r="I22" s="747"/>
      <c r="J22" s="747"/>
      <c r="K22" s="747"/>
      <c r="L22" s="747"/>
      <c r="M22" s="747"/>
      <c r="N22" s="747"/>
      <c r="O22" s="747"/>
      <c r="P22" s="748"/>
      <c r="Q22" s="796"/>
      <c r="R22" s="797"/>
      <c r="S22" s="797"/>
      <c r="T22" s="797"/>
      <c r="U22" s="797"/>
      <c r="V22" s="797"/>
      <c r="W22" s="797"/>
      <c r="X22" s="797"/>
      <c r="Y22" s="797"/>
      <c r="Z22" s="797"/>
      <c r="AA22" s="797"/>
      <c r="AB22" s="797"/>
      <c r="AC22" s="797"/>
      <c r="AD22" s="797"/>
      <c r="AE22" s="798"/>
      <c r="AF22" s="752"/>
      <c r="AG22" s="753"/>
      <c r="AH22" s="753"/>
      <c r="AI22" s="753"/>
      <c r="AJ22" s="754"/>
      <c r="AK22" s="799"/>
      <c r="AL22" s="800"/>
      <c r="AM22" s="800"/>
      <c r="AN22" s="800"/>
      <c r="AO22" s="800"/>
      <c r="AP22" s="800"/>
      <c r="AQ22" s="800"/>
      <c r="AR22" s="800"/>
      <c r="AS22" s="800"/>
      <c r="AT22" s="800"/>
      <c r="AU22" s="801"/>
      <c r="AV22" s="801"/>
      <c r="AW22" s="801"/>
      <c r="AX22" s="801"/>
      <c r="AY22" s="802"/>
      <c r="AZ22" s="803" t="s">
        <v>320</v>
      </c>
      <c r="BA22" s="803"/>
      <c r="BB22" s="803"/>
      <c r="BC22" s="803"/>
      <c r="BD22" s="804"/>
      <c r="BE22" s="92"/>
      <c r="BF22" s="92"/>
      <c r="BG22" s="92"/>
      <c r="BH22" s="92"/>
      <c r="BI22" s="92"/>
      <c r="BJ22" s="92"/>
      <c r="BK22" s="92"/>
      <c r="BL22" s="92"/>
      <c r="BM22" s="92"/>
      <c r="BN22" s="92"/>
      <c r="BO22" s="92"/>
      <c r="BP22" s="92"/>
      <c r="BQ22" s="98">
        <v>16</v>
      </c>
      <c r="BR22" s="99"/>
      <c r="BS22" s="779"/>
      <c r="BT22" s="780"/>
      <c r="BU22" s="780"/>
      <c r="BV22" s="780"/>
      <c r="BW22" s="780"/>
      <c r="BX22" s="780"/>
      <c r="BY22" s="780"/>
      <c r="BZ22" s="780"/>
      <c r="CA22" s="780"/>
      <c r="CB22" s="780"/>
      <c r="CC22" s="780"/>
      <c r="CD22" s="780"/>
      <c r="CE22" s="780"/>
      <c r="CF22" s="780"/>
      <c r="CG22" s="781"/>
      <c r="CH22" s="782"/>
      <c r="CI22" s="783"/>
      <c r="CJ22" s="783"/>
      <c r="CK22" s="783"/>
      <c r="CL22" s="784"/>
      <c r="CM22" s="782"/>
      <c r="CN22" s="783"/>
      <c r="CO22" s="783"/>
      <c r="CP22" s="783"/>
      <c r="CQ22" s="784"/>
      <c r="CR22" s="782"/>
      <c r="CS22" s="783"/>
      <c r="CT22" s="783"/>
      <c r="CU22" s="783"/>
      <c r="CV22" s="784"/>
      <c r="CW22" s="782"/>
      <c r="CX22" s="783"/>
      <c r="CY22" s="783"/>
      <c r="CZ22" s="783"/>
      <c r="DA22" s="784"/>
      <c r="DB22" s="782"/>
      <c r="DC22" s="783"/>
      <c r="DD22" s="783"/>
      <c r="DE22" s="783"/>
      <c r="DF22" s="784"/>
      <c r="DG22" s="782"/>
      <c r="DH22" s="783"/>
      <c r="DI22" s="783"/>
      <c r="DJ22" s="783"/>
      <c r="DK22" s="784"/>
      <c r="DL22" s="782"/>
      <c r="DM22" s="783"/>
      <c r="DN22" s="783"/>
      <c r="DO22" s="783"/>
      <c r="DP22" s="784"/>
      <c r="DQ22" s="782"/>
      <c r="DR22" s="783"/>
      <c r="DS22" s="783"/>
      <c r="DT22" s="783"/>
      <c r="DU22" s="784"/>
      <c r="DV22" s="779"/>
      <c r="DW22" s="780"/>
      <c r="DX22" s="780"/>
      <c r="DY22" s="780"/>
      <c r="DZ22" s="785"/>
      <c r="EA22" s="94"/>
    </row>
    <row r="23" spans="1:131" s="95" customFormat="1" ht="26.25" customHeight="1" thickBot="1" x14ac:dyDescent="0.25">
      <c r="A23" s="100" t="s">
        <v>321</v>
      </c>
      <c r="B23" s="786" t="s">
        <v>322</v>
      </c>
      <c r="C23" s="787"/>
      <c r="D23" s="787"/>
      <c r="E23" s="787"/>
      <c r="F23" s="787"/>
      <c r="G23" s="787"/>
      <c r="H23" s="787"/>
      <c r="I23" s="787"/>
      <c r="J23" s="787"/>
      <c r="K23" s="787"/>
      <c r="L23" s="787"/>
      <c r="M23" s="787"/>
      <c r="N23" s="787"/>
      <c r="O23" s="787"/>
      <c r="P23" s="788"/>
      <c r="Q23" s="789"/>
      <c r="R23" s="790"/>
      <c r="S23" s="790"/>
      <c r="T23" s="790"/>
      <c r="U23" s="790"/>
      <c r="V23" s="790"/>
      <c r="W23" s="790"/>
      <c r="X23" s="790"/>
      <c r="Y23" s="790"/>
      <c r="Z23" s="790"/>
      <c r="AA23" s="790"/>
      <c r="AB23" s="790"/>
      <c r="AC23" s="790"/>
      <c r="AD23" s="790"/>
      <c r="AE23" s="791"/>
      <c r="AF23" s="792">
        <v>557</v>
      </c>
      <c r="AG23" s="790"/>
      <c r="AH23" s="790"/>
      <c r="AI23" s="790"/>
      <c r="AJ23" s="793"/>
      <c r="AK23" s="794"/>
      <c r="AL23" s="795"/>
      <c r="AM23" s="795"/>
      <c r="AN23" s="795"/>
      <c r="AO23" s="795"/>
      <c r="AP23" s="790"/>
      <c r="AQ23" s="790"/>
      <c r="AR23" s="790"/>
      <c r="AS23" s="790"/>
      <c r="AT23" s="790"/>
      <c r="AU23" s="806"/>
      <c r="AV23" s="806"/>
      <c r="AW23" s="806"/>
      <c r="AX23" s="806"/>
      <c r="AY23" s="807"/>
      <c r="AZ23" s="808" t="s">
        <v>62</v>
      </c>
      <c r="BA23" s="809"/>
      <c r="BB23" s="809"/>
      <c r="BC23" s="809"/>
      <c r="BD23" s="810"/>
      <c r="BE23" s="92"/>
      <c r="BF23" s="92"/>
      <c r="BG23" s="92"/>
      <c r="BH23" s="92"/>
      <c r="BI23" s="92"/>
      <c r="BJ23" s="92"/>
      <c r="BK23" s="92"/>
      <c r="BL23" s="92"/>
      <c r="BM23" s="92"/>
      <c r="BN23" s="92"/>
      <c r="BO23" s="92"/>
      <c r="BP23" s="92"/>
      <c r="BQ23" s="98">
        <v>17</v>
      </c>
      <c r="BR23" s="99"/>
      <c r="BS23" s="779"/>
      <c r="BT23" s="780"/>
      <c r="BU23" s="780"/>
      <c r="BV23" s="780"/>
      <c r="BW23" s="780"/>
      <c r="BX23" s="780"/>
      <c r="BY23" s="780"/>
      <c r="BZ23" s="780"/>
      <c r="CA23" s="780"/>
      <c r="CB23" s="780"/>
      <c r="CC23" s="780"/>
      <c r="CD23" s="780"/>
      <c r="CE23" s="780"/>
      <c r="CF23" s="780"/>
      <c r="CG23" s="781"/>
      <c r="CH23" s="782"/>
      <c r="CI23" s="783"/>
      <c r="CJ23" s="783"/>
      <c r="CK23" s="783"/>
      <c r="CL23" s="784"/>
      <c r="CM23" s="782"/>
      <c r="CN23" s="783"/>
      <c r="CO23" s="783"/>
      <c r="CP23" s="783"/>
      <c r="CQ23" s="784"/>
      <c r="CR23" s="782"/>
      <c r="CS23" s="783"/>
      <c r="CT23" s="783"/>
      <c r="CU23" s="783"/>
      <c r="CV23" s="784"/>
      <c r="CW23" s="782"/>
      <c r="CX23" s="783"/>
      <c r="CY23" s="783"/>
      <c r="CZ23" s="783"/>
      <c r="DA23" s="784"/>
      <c r="DB23" s="782"/>
      <c r="DC23" s="783"/>
      <c r="DD23" s="783"/>
      <c r="DE23" s="783"/>
      <c r="DF23" s="784"/>
      <c r="DG23" s="782"/>
      <c r="DH23" s="783"/>
      <c r="DI23" s="783"/>
      <c r="DJ23" s="783"/>
      <c r="DK23" s="784"/>
      <c r="DL23" s="782"/>
      <c r="DM23" s="783"/>
      <c r="DN23" s="783"/>
      <c r="DO23" s="783"/>
      <c r="DP23" s="784"/>
      <c r="DQ23" s="782"/>
      <c r="DR23" s="783"/>
      <c r="DS23" s="783"/>
      <c r="DT23" s="783"/>
      <c r="DU23" s="784"/>
      <c r="DV23" s="779"/>
      <c r="DW23" s="780"/>
      <c r="DX23" s="780"/>
      <c r="DY23" s="780"/>
      <c r="DZ23" s="785"/>
      <c r="EA23" s="94"/>
    </row>
    <row r="24" spans="1:131" s="95" customFormat="1" ht="26.25" customHeight="1" x14ac:dyDescent="0.2">
      <c r="A24" s="805" t="s">
        <v>323</v>
      </c>
      <c r="B24" s="805"/>
      <c r="C24" s="805"/>
      <c r="D24" s="805"/>
      <c r="E24" s="805"/>
      <c r="F24" s="805"/>
      <c r="G24" s="805"/>
      <c r="H24" s="805"/>
      <c r="I24" s="805"/>
      <c r="J24" s="805"/>
      <c r="K24" s="805"/>
      <c r="L24" s="805"/>
      <c r="M24" s="805"/>
      <c r="N24" s="805"/>
      <c r="O24" s="805"/>
      <c r="P24" s="805"/>
      <c r="Q24" s="805"/>
      <c r="R24" s="805"/>
      <c r="S24" s="805"/>
      <c r="T24" s="805"/>
      <c r="U24" s="805"/>
      <c r="V24" s="805"/>
      <c r="W24" s="805"/>
      <c r="X24" s="805"/>
      <c r="Y24" s="805"/>
      <c r="Z24" s="805"/>
      <c r="AA24" s="805"/>
      <c r="AB24" s="805"/>
      <c r="AC24" s="805"/>
      <c r="AD24" s="805"/>
      <c r="AE24" s="805"/>
      <c r="AF24" s="805"/>
      <c r="AG24" s="805"/>
      <c r="AH24" s="805"/>
      <c r="AI24" s="805"/>
      <c r="AJ24" s="805"/>
      <c r="AK24" s="805"/>
      <c r="AL24" s="805"/>
      <c r="AM24" s="805"/>
      <c r="AN24" s="805"/>
      <c r="AO24" s="805"/>
      <c r="AP24" s="805"/>
      <c r="AQ24" s="805"/>
      <c r="AR24" s="805"/>
      <c r="AS24" s="805"/>
      <c r="AT24" s="805"/>
      <c r="AU24" s="805"/>
      <c r="AV24" s="805"/>
      <c r="AW24" s="805"/>
      <c r="AX24" s="805"/>
      <c r="AY24" s="805"/>
      <c r="AZ24" s="91"/>
      <c r="BA24" s="91"/>
      <c r="BB24" s="91"/>
      <c r="BC24" s="91"/>
      <c r="BD24" s="91"/>
      <c r="BE24" s="92"/>
      <c r="BF24" s="92"/>
      <c r="BG24" s="92"/>
      <c r="BH24" s="92"/>
      <c r="BI24" s="92"/>
      <c r="BJ24" s="92"/>
      <c r="BK24" s="92"/>
      <c r="BL24" s="92"/>
      <c r="BM24" s="92"/>
      <c r="BN24" s="92"/>
      <c r="BO24" s="92"/>
      <c r="BP24" s="92"/>
      <c r="BQ24" s="98">
        <v>18</v>
      </c>
      <c r="BR24" s="99"/>
      <c r="BS24" s="779"/>
      <c r="BT24" s="780"/>
      <c r="BU24" s="780"/>
      <c r="BV24" s="780"/>
      <c r="BW24" s="780"/>
      <c r="BX24" s="780"/>
      <c r="BY24" s="780"/>
      <c r="BZ24" s="780"/>
      <c r="CA24" s="780"/>
      <c r="CB24" s="780"/>
      <c r="CC24" s="780"/>
      <c r="CD24" s="780"/>
      <c r="CE24" s="780"/>
      <c r="CF24" s="780"/>
      <c r="CG24" s="781"/>
      <c r="CH24" s="782"/>
      <c r="CI24" s="783"/>
      <c r="CJ24" s="783"/>
      <c r="CK24" s="783"/>
      <c r="CL24" s="784"/>
      <c r="CM24" s="782"/>
      <c r="CN24" s="783"/>
      <c r="CO24" s="783"/>
      <c r="CP24" s="783"/>
      <c r="CQ24" s="784"/>
      <c r="CR24" s="782"/>
      <c r="CS24" s="783"/>
      <c r="CT24" s="783"/>
      <c r="CU24" s="783"/>
      <c r="CV24" s="784"/>
      <c r="CW24" s="782"/>
      <c r="CX24" s="783"/>
      <c r="CY24" s="783"/>
      <c r="CZ24" s="783"/>
      <c r="DA24" s="784"/>
      <c r="DB24" s="782"/>
      <c r="DC24" s="783"/>
      <c r="DD24" s="783"/>
      <c r="DE24" s="783"/>
      <c r="DF24" s="784"/>
      <c r="DG24" s="782"/>
      <c r="DH24" s="783"/>
      <c r="DI24" s="783"/>
      <c r="DJ24" s="783"/>
      <c r="DK24" s="784"/>
      <c r="DL24" s="782"/>
      <c r="DM24" s="783"/>
      <c r="DN24" s="783"/>
      <c r="DO24" s="783"/>
      <c r="DP24" s="784"/>
      <c r="DQ24" s="782"/>
      <c r="DR24" s="783"/>
      <c r="DS24" s="783"/>
      <c r="DT24" s="783"/>
      <c r="DU24" s="784"/>
      <c r="DV24" s="779"/>
      <c r="DW24" s="780"/>
      <c r="DX24" s="780"/>
      <c r="DY24" s="780"/>
      <c r="DZ24" s="785"/>
      <c r="EA24" s="94"/>
    </row>
    <row r="25" spans="1:131" ht="26.25" customHeight="1" thickBot="1" x14ac:dyDescent="0.25">
      <c r="A25" s="736" t="s">
        <v>324</v>
      </c>
      <c r="B25" s="736"/>
      <c r="C25" s="736"/>
      <c r="D25" s="736"/>
      <c r="E25" s="736"/>
      <c r="F25" s="736"/>
      <c r="G25" s="736"/>
      <c r="H25" s="736"/>
      <c r="I25" s="736"/>
      <c r="J25" s="736"/>
      <c r="K25" s="736"/>
      <c r="L25" s="736"/>
      <c r="M25" s="736"/>
      <c r="N25" s="736"/>
      <c r="O25" s="736"/>
      <c r="P25" s="736"/>
      <c r="Q25" s="736"/>
      <c r="R25" s="736"/>
      <c r="S25" s="736"/>
      <c r="T25" s="736"/>
      <c r="U25" s="736"/>
      <c r="V25" s="736"/>
      <c r="W25" s="736"/>
      <c r="X25" s="736"/>
      <c r="Y25" s="736"/>
      <c r="Z25" s="736"/>
      <c r="AA25" s="736"/>
      <c r="AB25" s="736"/>
      <c r="AC25" s="736"/>
      <c r="AD25" s="736"/>
      <c r="AE25" s="736"/>
      <c r="AF25" s="736"/>
      <c r="AG25" s="736"/>
      <c r="AH25" s="736"/>
      <c r="AI25" s="736"/>
      <c r="AJ25" s="736"/>
      <c r="AK25" s="736"/>
      <c r="AL25" s="736"/>
      <c r="AM25" s="736"/>
      <c r="AN25" s="736"/>
      <c r="AO25" s="736"/>
      <c r="AP25" s="736"/>
      <c r="AQ25" s="736"/>
      <c r="AR25" s="736"/>
      <c r="AS25" s="736"/>
      <c r="AT25" s="736"/>
      <c r="AU25" s="736"/>
      <c r="AV25" s="736"/>
      <c r="AW25" s="736"/>
      <c r="AX25" s="736"/>
      <c r="AY25" s="736"/>
      <c r="AZ25" s="736"/>
      <c r="BA25" s="736"/>
      <c r="BB25" s="736"/>
      <c r="BC25" s="736"/>
      <c r="BD25" s="736"/>
      <c r="BE25" s="736"/>
      <c r="BF25" s="736"/>
      <c r="BG25" s="736"/>
      <c r="BH25" s="736"/>
      <c r="BI25" s="736"/>
      <c r="BJ25" s="91"/>
      <c r="BK25" s="91"/>
      <c r="BL25" s="91"/>
      <c r="BM25" s="91"/>
      <c r="BN25" s="91"/>
      <c r="BO25" s="101"/>
      <c r="BP25" s="101"/>
      <c r="BQ25" s="98">
        <v>19</v>
      </c>
      <c r="BR25" s="99"/>
      <c r="BS25" s="779"/>
      <c r="BT25" s="780"/>
      <c r="BU25" s="780"/>
      <c r="BV25" s="780"/>
      <c r="BW25" s="780"/>
      <c r="BX25" s="780"/>
      <c r="BY25" s="780"/>
      <c r="BZ25" s="780"/>
      <c r="CA25" s="780"/>
      <c r="CB25" s="780"/>
      <c r="CC25" s="780"/>
      <c r="CD25" s="780"/>
      <c r="CE25" s="780"/>
      <c r="CF25" s="780"/>
      <c r="CG25" s="781"/>
      <c r="CH25" s="782"/>
      <c r="CI25" s="783"/>
      <c r="CJ25" s="783"/>
      <c r="CK25" s="783"/>
      <c r="CL25" s="784"/>
      <c r="CM25" s="782"/>
      <c r="CN25" s="783"/>
      <c r="CO25" s="783"/>
      <c r="CP25" s="783"/>
      <c r="CQ25" s="784"/>
      <c r="CR25" s="782"/>
      <c r="CS25" s="783"/>
      <c r="CT25" s="783"/>
      <c r="CU25" s="783"/>
      <c r="CV25" s="784"/>
      <c r="CW25" s="782"/>
      <c r="CX25" s="783"/>
      <c r="CY25" s="783"/>
      <c r="CZ25" s="783"/>
      <c r="DA25" s="784"/>
      <c r="DB25" s="782"/>
      <c r="DC25" s="783"/>
      <c r="DD25" s="783"/>
      <c r="DE25" s="783"/>
      <c r="DF25" s="784"/>
      <c r="DG25" s="782"/>
      <c r="DH25" s="783"/>
      <c r="DI25" s="783"/>
      <c r="DJ25" s="783"/>
      <c r="DK25" s="784"/>
      <c r="DL25" s="782"/>
      <c r="DM25" s="783"/>
      <c r="DN25" s="783"/>
      <c r="DO25" s="783"/>
      <c r="DP25" s="784"/>
      <c r="DQ25" s="782"/>
      <c r="DR25" s="783"/>
      <c r="DS25" s="783"/>
      <c r="DT25" s="783"/>
      <c r="DU25" s="784"/>
      <c r="DV25" s="779"/>
      <c r="DW25" s="780"/>
      <c r="DX25" s="780"/>
      <c r="DY25" s="780"/>
      <c r="DZ25" s="785"/>
      <c r="EA25" s="89"/>
    </row>
    <row r="26" spans="1:131" ht="26.25" customHeight="1" x14ac:dyDescent="0.2">
      <c r="A26" s="726" t="s">
        <v>299</v>
      </c>
      <c r="B26" s="727"/>
      <c r="C26" s="727"/>
      <c r="D26" s="727"/>
      <c r="E26" s="727"/>
      <c r="F26" s="727"/>
      <c r="G26" s="727"/>
      <c r="H26" s="727"/>
      <c r="I26" s="727"/>
      <c r="J26" s="727"/>
      <c r="K26" s="727"/>
      <c r="L26" s="727"/>
      <c r="M26" s="727"/>
      <c r="N26" s="727"/>
      <c r="O26" s="727"/>
      <c r="P26" s="728"/>
      <c r="Q26" s="722" t="s">
        <v>325</v>
      </c>
      <c r="R26" s="718"/>
      <c r="S26" s="718"/>
      <c r="T26" s="718"/>
      <c r="U26" s="719"/>
      <c r="V26" s="722" t="s">
        <v>326</v>
      </c>
      <c r="W26" s="718"/>
      <c r="X26" s="718"/>
      <c r="Y26" s="718"/>
      <c r="Z26" s="719"/>
      <c r="AA26" s="722" t="s">
        <v>327</v>
      </c>
      <c r="AB26" s="718"/>
      <c r="AC26" s="718"/>
      <c r="AD26" s="718"/>
      <c r="AE26" s="718"/>
      <c r="AF26" s="811" t="s">
        <v>328</v>
      </c>
      <c r="AG26" s="812"/>
      <c r="AH26" s="812"/>
      <c r="AI26" s="812"/>
      <c r="AJ26" s="813"/>
      <c r="AK26" s="718" t="s">
        <v>329</v>
      </c>
      <c r="AL26" s="718"/>
      <c r="AM26" s="718"/>
      <c r="AN26" s="718"/>
      <c r="AO26" s="719"/>
      <c r="AP26" s="722" t="s">
        <v>330</v>
      </c>
      <c r="AQ26" s="718"/>
      <c r="AR26" s="718"/>
      <c r="AS26" s="718"/>
      <c r="AT26" s="719"/>
      <c r="AU26" s="722" t="s">
        <v>331</v>
      </c>
      <c r="AV26" s="718"/>
      <c r="AW26" s="718"/>
      <c r="AX26" s="718"/>
      <c r="AY26" s="719"/>
      <c r="AZ26" s="722" t="s">
        <v>332</v>
      </c>
      <c r="BA26" s="718"/>
      <c r="BB26" s="718"/>
      <c r="BC26" s="718"/>
      <c r="BD26" s="719"/>
      <c r="BE26" s="722" t="s">
        <v>306</v>
      </c>
      <c r="BF26" s="718"/>
      <c r="BG26" s="718"/>
      <c r="BH26" s="718"/>
      <c r="BI26" s="724"/>
      <c r="BJ26" s="91"/>
      <c r="BK26" s="91"/>
      <c r="BL26" s="91"/>
      <c r="BM26" s="91"/>
      <c r="BN26" s="91"/>
      <c r="BO26" s="101"/>
      <c r="BP26" s="101"/>
      <c r="BQ26" s="98">
        <v>20</v>
      </c>
      <c r="BR26" s="99"/>
      <c r="BS26" s="779"/>
      <c r="BT26" s="780"/>
      <c r="BU26" s="780"/>
      <c r="BV26" s="780"/>
      <c r="BW26" s="780"/>
      <c r="BX26" s="780"/>
      <c r="BY26" s="780"/>
      <c r="BZ26" s="780"/>
      <c r="CA26" s="780"/>
      <c r="CB26" s="780"/>
      <c r="CC26" s="780"/>
      <c r="CD26" s="780"/>
      <c r="CE26" s="780"/>
      <c r="CF26" s="780"/>
      <c r="CG26" s="781"/>
      <c r="CH26" s="782"/>
      <c r="CI26" s="783"/>
      <c r="CJ26" s="783"/>
      <c r="CK26" s="783"/>
      <c r="CL26" s="784"/>
      <c r="CM26" s="782"/>
      <c r="CN26" s="783"/>
      <c r="CO26" s="783"/>
      <c r="CP26" s="783"/>
      <c r="CQ26" s="784"/>
      <c r="CR26" s="782"/>
      <c r="CS26" s="783"/>
      <c r="CT26" s="783"/>
      <c r="CU26" s="783"/>
      <c r="CV26" s="784"/>
      <c r="CW26" s="782"/>
      <c r="CX26" s="783"/>
      <c r="CY26" s="783"/>
      <c r="CZ26" s="783"/>
      <c r="DA26" s="784"/>
      <c r="DB26" s="782"/>
      <c r="DC26" s="783"/>
      <c r="DD26" s="783"/>
      <c r="DE26" s="783"/>
      <c r="DF26" s="784"/>
      <c r="DG26" s="782"/>
      <c r="DH26" s="783"/>
      <c r="DI26" s="783"/>
      <c r="DJ26" s="783"/>
      <c r="DK26" s="784"/>
      <c r="DL26" s="782"/>
      <c r="DM26" s="783"/>
      <c r="DN26" s="783"/>
      <c r="DO26" s="783"/>
      <c r="DP26" s="784"/>
      <c r="DQ26" s="782"/>
      <c r="DR26" s="783"/>
      <c r="DS26" s="783"/>
      <c r="DT26" s="783"/>
      <c r="DU26" s="784"/>
      <c r="DV26" s="779"/>
      <c r="DW26" s="780"/>
      <c r="DX26" s="780"/>
      <c r="DY26" s="780"/>
      <c r="DZ26" s="785"/>
      <c r="EA26" s="89"/>
    </row>
    <row r="27" spans="1:131" ht="26.25" customHeight="1" thickBot="1" x14ac:dyDescent="0.25">
      <c r="A27" s="729"/>
      <c r="B27" s="730"/>
      <c r="C27" s="730"/>
      <c r="D27" s="730"/>
      <c r="E27" s="730"/>
      <c r="F27" s="730"/>
      <c r="G27" s="730"/>
      <c r="H27" s="730"/>
      <c r="I27" s="730"/>
      <c r="J27" s="730"/>
      <c r="K27" s="730"/>
      <c r="L27" s="730"/>
      <c r="M27" s="730"/>
      <c r="N27" s="730"/>
      <c r="O27" s="730"/>
      <c r="P27" s="731"/>
      <c r="Q27" s="723"/>
      <c r="R27" s="720"/>
      <c r="S27" s="720"/>
      <c r="T27" s="720"/>
      <c r="U27" s="721"/>
      <c r="V27" s="723"/>
      <c r="W27" s="720"/>
      <c r="X27" s="720"/>
      <c r="Y27" s="720"/>
      <c r="Z27" s="721"/>
      <c r="AA27" s="723"/>
      <c r="AB27" s="720"/>
      <c r="AC27" s="720"/>
      <c r="AD27" s="720"/>
      <c r="AE27" s="720"/>
      <c r="AF27" s="814"/>
      <c r="AG27" s="815"/>
      <c r="AH27" s="815"/>
      <c r="AI27" s="815"/>
      <c r="AJ27" s="816"/>
      <c r="AK27" s="720"/>
      <c r="AL27" s="720"/>
      <c r="AM27" s="720"/>
      <c r="AN27" s="720"/>
      <c r="AO27" s="721"/>
      <c r="AP27" s="723"/>
      <c r="AQ27" s="720"/>
      <c r="AR27" s="720"/>
      <c r="AS27" s="720"/>
      <c r="AT27" s="721"/>
      <c r="AU27" s="723"/>
      <c r="AV27" s="720"/>
      <c r="AW27" s="720"/>
      <c r="AX27" s="720"/>
      <c r="AY27" s="721"/>
      <c r="AZ27" s="723"/>
      <c r="BA27" s="720"/>
      <c r="BB27" s="720"/>
      <c r="BC27" s="720"/>
      <c r="BD27" s="721"/>
      <c r="BE27" s="723"/>
      <c r="BF27" s="720"/>
      <c r="BG27" s="720"/>
      <c r="BH27" s="720"/>
      <c r="BI27" s="725"/>
      <c r="BJ27" s="91"/>
      <c r="BK27" s="91"/>
      <c r="BL27" s="91"/>
      <c r="BM27" s="91"/>
      <c r="BN27" s="91"/>
      <c r="BO27" s="101"/>
      <c r="BP27" s="101"/>
      <c r="BQ27" s="98">
        <v>21</v>
      </c>
      <c r="BR27" s="99"/>
      <c r="BS27" s="779"/>
      <c r="BT27" s="780"/>
      <c r="BU27" s="780"/>
      <c r="BV27" s="780"/>
      <c r="BW27" s="780"/>
      <c r="BX27" s="780"/>
      <c r="BY27" s="780"/>
      <c r="BZ27" s="780"/>
      <c r="CA27" s="780"/>
      <c r="CB27" s="780"/>
      <c r="CC27" s="780"/>
      <c r="CD27" s="780"/>
      <c r="CE27" s="780"/>
      <c r="CF27" s="780"/>
      <c r="CG27" s="781"/>
      <c r="CH27" s="782"/>
      <c r="CI27" s="783"/>
      <c r="CJ27" s="783"/>
      <c r="CK27" s="783"/>
      <c r="CL27" s="784"/>
      <c r="CM27" s="782"/>
      <c r="CN27" s="783"/>
      <c r="CO27" s="783"/>
      <c r="CP27" s="783"/>
      <c r="CQ27" s="784"/>
      <c r="CR27" s="782"/>
      <c r="CS27" s="783"/>
      <c r="CT27" s="783"/>
      <c r="CU27" s="783"/>
      <c r="CV27" s="784"/>
      <c r="CW27" s="782"/>
      <c r="CX27" s="783"/>
      <c r="CY27" s="783"/>
      <c r="CZ27" s="783"/>
      <c r="DA27" s="784"/>
      <c r="DB27" s="782"/>
      <c r="DC27" s="783"/>
      <c r="DD27" s="783"/>
      <c r="DE27" s="783"/>
      <c r="DF27" s="784"/>
      <c r="DG27" s="782"/>
      <c r="DH27" s="783"/>
      <c r="DI27" s="783"/>
      <c r="DJ27" s="783"/>
      <c r="DK27" s="784"/>
      <c r="DL27" s="782"/>
      <c r="DM27" s="783"/>
      <c r="DN27" s="783"/>
      <c r="DO27" s="783"/>
      <c r="DP27" s="784"/>
      <c r="DQ27" s="782"/>
      <c r="DR27" s="783"/>
      <c r="DS27" s="783"/>
      <c r="DT27" s="783"/>
      <c r="DU27" s="784"/>
      <c r="DV27" s="779"/>
      <c r="DW27" s="780"/>
      <c r="DX27" s="780"/>
      <c r="DY27" s="780"/>
      <c r="DZ27" s="785"/>
      <c r="EA27" s="89"/>
    </row>
    <row r="28" spans="1:131" ht="26.25" customHeight="1" thickTop="1" x14ac:dyDescent="0.2">
      <c r="A28" s="102">
        <v>1</v>
      </c>
      <c r="B28" s="757" t="s">
        <v>333</v>
      </c>
      <c r="C28" s="758"/>
      <c r="D28" s="758"/>
      <c r="E28" s="758"/>
      <c r="F28" s="758"/>
      <c r="G28" s="758"/>
      <c r="H28" s="758"/>
      <c r="I28" s="758"/>
      <c r="J28" s="758"/>
      <c r="K28" s="758"/>
      <c r="L28" s="758"/>
      <c r="M28" s="758"/>
      <c r="N28" s="758"/>
      <c r="O28" s="758"/>
      <c r="P28" s="759"/>
      <c r="Q28" s="819">
        <v>1720</v>
      </c>
      <c r="R28" s="820"/>
      <c r="S28" s="820"/>
      <c r="T28" s="820"/>
      <c r="U28" s="820"/>
      <c r="V28" s="820">
        <v>1674</v>
      </c>
      <c r="W28" s="820"/>
      <c r="X28" s="820"/>
      <c r="Y28" s="820"/>
      <c r="Z28" s="820"/>
      <c r="AA28" s="820">
        <v>46</v>
      </c>
      <c r="AB28" s="820"/>
      <c r="AC28" s="820"/>
      <c r="AD28" s="820"/>
      <c r="AE28" s="821"/>
      <c r="AF28" s="822">
        <v>41</v>
      </c>
      <c r="AG28" s="820"/>
      <c r="AH28" s="820"/>
      <c r="AI28" s="820"/>
      <c r="AJ28" s="823"/>
      <c r="AK28" s="824">
        <v>171</v>
      </c>
      <c r="AL28" s="825"/>
      <c r="AM28" s="825"/>
      <c r="AN28" s="825"/>
      <c r="AO28" s="825"/>
      <c r="AP28" s="825" t="s">
        <v>317</v>
      </c>
      <c r="AQ28" s="825"/>
      <c r="AR28" s="825"/>
      <c r="AS28" s="825"/>
      <c r="AT28" s="825"/>
      <c r="AU28" s="825" t="s">
        <v>317</v>
      </c>
      <c r="AV28" s="825"/>
      <c r="AW28" s="825"/>
      <c r="AX28" s="825"/>
      <c r="AY28" s="825"/>
      <c r="AZ28" s="826" t="s">
        <v>317</v>
      </c>
      <c r="BA28" s="826"/>
      <c r="BB28" s="826"/>
      <c r="BC28" s="826"/>
      <c r="BD28" s="826"/>
      <c r="BE28" s="817"/>
      <c r="BF28" s="817"/>
      <c r="BG28" s="817"/>
      <c r="BH28" s="817"/>
      <c r="BI28" s="818"/>
      <c r="BJ28" s="91"/>
      <c r="BK28" s="91"/>
      <c r="BL28" s="91"/>
      <c r="BM28" s="91"/>
      <c r="BN28" s="91"/>
      <c r="BO28" s="101"/>
      <c r="BP28" s="101"/>
      <c r="BQ28" s="98">
        <v>22</v>
      </c>
      <c r="BR28" s="99"/>
      <c r="BS28" s="779"/>
      <c r="BT28" s="780"/>
      <c r="BU28" s="780"/>
      <c r="BV28" s="780"/>
      <c r="BW28" s="780"/>
      <c r="BX28" s="780"/>
      <c r="BY28" s="780"/>
      <c r="BZ28" s="780"/>
      <c r="CA28" s="780"/>
      <c r="CB28" s="780"/>
      <c r="CC28" s="780"/>
      <c r="CD28" s="780"/>
      <c r="CE28" s="780"/>
      <c r="CF28" s="780"/>
      <c r="CG28" s="781"/>
      <c r="CH28" s="782"/>
      <c r="CI28" s="783"/>
      <c r="CJ28" s="783"/>
      <c r="CK28" s="783"/>
      <c r="CL28" s="784"/>
      <c r="CM28" s="782"/>
      <c r="CN28" s="783"/>
      <c r="CO28" s="783"/>
      <c r="CP28" s="783"/>
      <c r="CQ28" s="784"/>
      <c r="CR28" s="782"/>
      <c r="CS28" s="783"/>
      <c r="CT28" s="783"/>
      <c r="CU28" s="783"/>
      <c r="CV28" s="784"/>
      <c r="CW28" s="782"/>
      <c r="CX28" s="783"/>
      <c r="CY28" s="783"/>
      <c r="CZ28" s="783"/>
      <c r="DA28" s="784"/>
      <c r="DB28" s="782"/>
      <c r="DC28" s="783"/>
      <c r="DD28" s="783"/>
      <c r="DE28" s="783"/>
      <c r="DF28" s="784"/>
      <c r="DG28" s="782"/>
      <c r="DH28" s="783"/>
      <c r="DI28" s="783"/>
      <c r="DJ28" s="783"/>
      <c r="DK28" s="784"/>
      <c r="DL28" s="782"/>
      <c r="DM28" s="783"/>
      <c r="DN28" s="783"/>
      <c r="DO28" s="783"/>
      <c r="DP28" s="784"/>
      <c r="DQ28" s="782"/>
      <c r="DR28" s="783"/>
      <c r="DS28" s="783"/>
      <c r="DT28" s="783"/>
      <c r="DU28" s="784"/>
      <c r="DV28" s="779"/>
      <c r="DW28" s="780"/>
      <c r="DX28" s="780"/>
      <c r="DY28" s="780"/>
      <c r="DZ28" s="785"/>
      <c r="EA28" s="89"/>
    </row>
    <row r="29" spans="1:131" ht="26.25" customHeight="1" x14ac:dyDescent="0.2">
      <c r="A29" s="102">
        <v>2</v>
      </c>
      <c r="B29" s="746" t="s">
        <v>334</v>
      </c>
      <c r="C29" s="747"/>
      <c r="D29" s="747"/>
      <c r="E29" s="747"/>
      <c r="F29" s="747"/>
      <c r="G29" s="747"/>
      <c r="H29" s="747"/>
      <c r="I29" s="747"/>
      <c r="J29" s="747"/>
      <c r="K29" s="747"/>
      <c r="L29" s="747"/>
      <c r="M29" s="747"/>
      <c r="N29" s="747"/>
      <c r="O29" s="747"/>
      <c r="P29" s="748"/>
      <c r="Q29" s="749">
        <v>2320</v>
      </c>
      <c r="R29" s="750"/>
      <c r="S29" s="750"/>
      <c r="T29" s="750"/>
      <c r="U29" s="750"/>
      <c r="V29" s="750">
        <v>2213</v>
      </c>
      <c r="W29" s="750"/>
      <c r="X29" s="750"/>
      <c r="Y29" s="750"/>
      <c r="Z29" s="750"/>
      <c r="AA29" s="750">
        <v>107</v>
      </c>
      <c r="AB29" s="750"/>
      <c r="AC29" s="750"/>
      <c r="AD29" s="750"/>
      <c r="AE29" s="751"/>
      <c r="AF29" s="752">
        <v>107</v>
      </c>
      <c r="AG29" s="753"/>
      <c r="AH29" s="753"/>
      <c r="AI29" s="753"/>
      <c r="AJ29" s="754"/>
      <c r="AK29" s="831">
        <v>338</v>
      </c>
      <c r="AL29" s="827"/>
      <c r="AM29" s="827"/>
      <c r="AN29" s="827"/>
      <c r="AO29" s="827"/>
      <c r="AP29" s="827" t="s">
        <v>317</v>
      </c>
      <c r="AQ29" s="827"/>
      <c r="AR29" s="827"/>
      <c r="AS29" s="827"/>
      <c r="AT29" s="827"/>
      <c r="AU29" s="827" t="s">
        <v>317</v>
      </c>
      <c r="AV29" s="827"/>
      <c r="AW29" s="827"/>
      <c r="AX29" s="827"/>
      <c r="AY29" s="827"/>
      <c r="AZ29" s="828" t="s">
        <v>317</v>
      </c>
      <c r="BA29" s="828"/>
      <c r="BB29" s="828"/>
      <c r="BC29" s="828"/>
      <c r="BD29" s="828"/>
      <c r="BE29" s="829"/>
      <c r="BF29" s="829"/>
      <c r="BG29" s="829"/>
      <c r="BH29" s="829"/>
      <c r="BI29" s="830"/>
      <c r="BJ29" s="91"/>
      <c r="BK29" s="91"/>
      <c r="BL29" s="91"/>
      <c r="BM29" s="91"/>
      <c r="BN29" s="91"/>
      <c r="BO29" s="101"/>
      <c r="BP29" s="101"/>
      <c r="BQ29" s="98">
        <v>23</v>
      </c>
      <c r="BR29" s="99"/>
      <c r="BS29" s="779"/>
      <c r="BT29" s="780"/>
      <c r="BU29" s="780"/>
      <c r="BV29" s="780"/>
      <c r="BW29" s="780"/>
      <c r="BX29" s="780"/>
      <c r="BY29" s="780"/>
      <c r="BZ29" s="780"/>
      <c r="CA29" s="780"/>
      <c r="CB29" s="780"/>
      <c r="CC29" s="780"/>
      <c r="CD29" s="780"/>
      <c r="CE29" s="780"/>
      <c r="CF29" s="780"/>
      <c r="CG29" s="781"/>
      <c r="CH29" s="782"/>
      <c r="CI29" s="783"/>
      <c r="CJ29" s="783"/>
      <c r="CK29" s="783"/>
      <c r="CL29" s="784"/>
      <c r="CM29" s="782"/>
      <c r="CN29" s="783"/>
      <c r="CO29" s="783"/>
      <c r="CP29" s="783"/>
      <c r="CQ29" s="784"/>
      <c r="CR29" s="782"/>
      <c r="CS29" s="783"/>
      <c r="CT29" s="783"/>
      <c r="CU29" s="783"/>
      <c r="CV29" s="784"/>
      <c r="CW29" s="782"/>
      <c r="CX29" s="783"/>
      <c r="CY29" s="783"/>
      <c r="CZ29" s="783"/>
      <c r="DA29" s="784"/>
      <c r="DB29" s="782"/>
      <c r="DC29" s="783"/>
      <c r="DD29" s="783"/>
      <c r="DE29" s="783"/>
      <c r="DF29" s="784"/>
      <c r="DG29" s="782"/>
      <c r="DH29" s="783"/>
      <c r="DI29" s="783"/>
      <c r="DJ29" s="783"/>
      <c r="DK29" s="784"/>
      <c r="DL29" s="782"/>
      <c r="DM29" s="783"/>
      <c r="DN29" s="783"/>
      <c r="DO29" s="783"/>
      <c r="DP29" s="784"/>
      <c r="DQ29" s="782"/>
      <c r="DR29" s="783"/>
      <c r="DS29" s="783"/>
      <c r="DT29" s="783"/>
      <c r="DU29" s="784"/>
      <c r="DV29" s="779"/>
      <c r="DW29" s="780"/>
      <c r="DX29" s="780"/>
      <c r="DY29" s="780"/>
      <c r="DZ29" s="785"/>
      <c r="EA29" s="89"/>
    </row>
    <row r="30" spans="1:131" ht="26.25" customHeight="1" x14ac:dyDescent="0.2">
      <c r="A30" s="102">
        <v>3</v>
      </c>
      <c r="B30" s="746" t="s">
        <v>335</v>
      </c>
      <c r="C30" s="747"/>
      <c r="D30" s="747"/>
      <c r="E30" s="747"/>
      <c r="F30" s="747"/>
      <c r="G30" s="747"/>
      <c r="H30" s="747"/>
      <c r="I30" s="747"/>
      <c r="J30" s="747"/>
      <c r="K30" s="747"/>
      <c r="L30" s="747"/>
      <c r="M30" s="747"/>
      <c r="N30" s="747"/>
      <c r="O30" s="747"/>
      <c r="P30" s="748"/>
      <c r="Q30" s="749">
        <v>227</v>
      </c>
      <c r="R30" s="750"/>
      <c r="S30" s="750"/>
      <c r="T30" s="750"/>
      <c r="U30" s="750"/>
      <c r="V30" s="750">
        <v>225</v>
      </c>
      <c r="W30" s="750"/>
      <c r="X30" s="750"/>
      <c r="Y30" s="750"/>
      <c r="Z30" s="750"/>
      <c r="AA30" s="750">
        <v>2</v>
      </c>
      <c r="AB30" s="750"/>
      <c r="AC30" s="750"/>
      <c r="AD30" s="750"/>
      <c r="AE30" s="751"/>
      <c r="AF30" s="752">
        <v>2</v>
      </c>
      <c r="AG30" s="753"/>
      <c r="AH30" s="753"/>
      <c r="AI30" s="753"/>
      <c r="AJ30" s="754"/>
      <c r="AK30" s="831">
        <v>64</v>
      </c>
      <c r="AL30" s="827"/>
      <c r="AM30" s="827"/>
      <c r="AN30" s="827"/>
      <c r="AO30" s="827"/>
      <c r="AP30" s="827" t="s">
        <v>317</v>
      </c>
      <c r="AQ30" s="827"/>
      <c r="AR30" s="827"/>
      <c r="AS30" s="827"/>
      <c r="AT30" s="827"/>
      <c r="AU30" s="827" t="s">
        <v>317</v>
      </c>
      <c r="AV30" s="827"/>
      <c r="AW30" s="827"/>
      <c r="AX30" s="827"/>
      <c r="AY30" s="827"/>
      <c r="AZ30" s="828" t="s">
        <v>317</v>
      </c>
      <c r="BA30" s="828"/>
      <c r="BB30" s="828"/>
      <c r="BC30" s="828"/>
      <c r="BD30" s="828"/>
      <c r="BE30" s="829"/>
      <c r="BF30" s="829"/>
      <c r="BG30" s="829"/>
      <c r="BH30" s="829"/>
      <c r="BI30" s="830"/>
      <c r="BJ30" s="91"/>
      <c r="BK30" s="91"/>
      <c r="BL30" s="91"/>
      <c r="BM30" s="91"/>
      <c r="BN30" s="91"/>
      <c r="BO30" s="101"/>
      <c r="BP30" s="101"/>
      <c r="BQ30" s="98">
        <v>24</v>
      </c>
      <c r="BR30" s="99"/>
      <c r="BS30" s="779"/>
      <c r="BT30" s="780"/>
      <c r="BU30" s="780"/>
      <c r="BV30" s="780"/>
      <c r="BW30" s="780"/>
      <c r="BX30" s="780"/>
      <c r="BY30" s="780"/>
      <c r="BZ30" s="780"/>
      <c r="CA30" s="780"/>
      <c r="CB30" s="780"/>
      <c r="CC30" s="780"/>
      <c r="CD30" s="780"/>
      <c r="CE30" s="780"/>
      <c r="CF30" s="780"/>
      <c r="CG30" s="781"/>
      <c r="CH30" s="782"/>
      <c r="CI30" s="783"/>
      <c r="CJ30" s="783"/>
      <c r="CK30" s="783"/>
      <c r="CL30" s="784"/>
      <c r="CM30" s="782"/>
      <c r="CN30" s="783"/>
      <c r="CO30" s="783"/>
      <c r="CP30" s="783"/>
      <c r="CQ30" s="784"/>
      <c r="CR30" s="782"/>
      <c r="CS30" s="783"/>
      <c r="CT30" s="783"/>
      <c r="CU30" s="783"/>
      <c r="CV30" s="784"/>
      <c r="CW30" s="782"/>
      <c r="CX30" s="783"/>
      <c r="CY30" s="783"/>
      <c r="CZ30" s="783"/>
      <c r="DA30" s="784"/>
      <c r="DB30" s="782"/>
      <c r="DC30" s="783"/>
      <c r="DD30" s="783"/>
      <c r="DE30" s="783"/>
      <c r="DF30" s="784"/>
      <c r="DG30" s="782"/>
      <c r="DH30" s="783"/>
      <c r="DI30" s="783"/>
      <c r="DJ30" s="783"/>
      <c r="DK30" s="784"/>
      <c r="DL30" s="782"/>
      <c r="DM30" s="783"/>
      <c r="DN30" s="783"/>
      <c r="DO30" s="783"/>
      <c r="DP30" s="784"/>
      <c r="DQ30" s="782"/>
      <c r="DR30" s="783"/>
      <c r="DS30" s="783"/>
      <c r="DT30" s="783"/>
      <c r="DU30" s="784"/>
      <c r="DV30" s="779"/>
      <c r="DW30" s="780"/>
      <c r="DX30" s="780"/>
      <c r="DY30" s="780"/>
      <c r="DZ30" s="785"/>
      <c r="EA30" s="89"/>
    </row>
    <row r="31" spans="1:131" ht="26.25" customHeight="1" x14ac:dyDescent="0.2">
      <c r="A31" s="102">
        <v>4</v>
      </c>
      <c r="B31" s="746" t="s">
        <v>336</v>
      </c>
      <c r="C31" s="747"/>
      <c r="D31" s="747"/>
      <c r="E31" s="747"/>
      <c r="F31" s="747"/>
      <c r="G31" s="747"/>
      <c r="H31" s="747"/>
      <c r="I31" s="747"/>
      <c r="J31" s="747"/>
      <c r="K31" s="747"/>
      <c r="L31" s="747"/>
      <c r="M31" s="747"/>
      <c r="N31" s="747"/>
      <c r="O31" s="747"/>
      <c r="P31" s="748"/>
      <c r="Q31" s="749">
        <v>446</v>
      </c>
      <c r="R31" s="750"/>
      <c r="S31" s="750"/>
      <c r="T31" s="750"/>
      <c r="U31" s="750"/>
      <c r="V31" s="750">
        <v>439</v>
      </c>
      <c r="W31" s="750"/>
      <c r="X31" s="750"/>
      <c r="Y31" s="750"/>
      <c r="Z31" s="750"/>
      <c r="AA31" s="750">
        <v>7</v>
      </c>
      <c r="AB31" s="750"/>
      <c r="AC31" s="750"/>
      <c r="AD31" s="750"/>
      <c r="AE31" s="751"/>
      <c r="AF31" s="752">
        <v>860</v>
      </c>
      <c r="AG31" s="753"/>
      <c r="AH31" s="753"/>
      <c r="AI31" s="753"/>
      <c r="AJ31" s="754"/>
      <c r="AK31" s="831">
        <v>51</v>
      </c>
      <c r="AL31" s="827"/>
      <c r="AM31" s="827"/>
      <c r="AN31" s="827"/>
      <c r="AO31" s="827"/>
      <c r="AP31" s="827">
        <v>352</v>
      </c>
      <c r="AQ31" s="827"/>
      <c r="AR31" s="827"/>
      <c r="AS31" s="827"/>
      <c r="AT31" s="827"/>
      <c r="AU31" s="827" t="s">
        <v>317</v>
      </c>
      <c r="AV31" s="827"/>
      <c r="AW31" s="827"/>
      <c r="AX31" s="827"/>
      <c r="AY31" s="827"/>
      <c r="AZ31" s="828" t="s">
        <v>317</v>
      </c>
      <c r="BA31" s="828"/>
      <c r="BB31" s="828"/>
      <c r="BC31" s="828"/>
      <c r="BD31" s="828"/>
      <c r="BE31" s="829" t="s">
        <v>337</v>
      </c>
      <c r="BF31" s="829"/>
      <c r="BG31" s="829"/>
      <c r="BH31" s="829"/>
      <c r="BI31" s="830"/>
      <c r="BJ31" s="91"/>
      <c r="BK31" s="91"/>
      <c r="BL31" s="91"/>
      <c r="BM31" s="91"/>
      <c r="BN31" s="91"/>
      <c r="BO31" s="101"/>
      <c r="BP31" s="101"/>
      <c r="BQ31" s="98">
        <v>25</v>
      </c>
      <c r="BR31" s="99"/>
      <c r="BS31" s="779"/>
      <c r="BT31" s="780"/>
      <c r="BU31" s="780"/>
      <c r="BV31" s="780"/>
      <c r="BW31" s="780"/>
      <c r="BX31" s="780"/>
      <c r="BY31" s="780"/>
      <c r="BZ31" s="780"/>
      <c r="CA31" s="780"/>
      <c r="CB31" s="780"/>
      <c r="CC31" s="780"/>
      <c r="CD31" s="780"/>
      <c r="CE31" s="780"/>
      <c r="CF31" s="780"/>
      <c r="CG31" s="781"/>
      <c r="CH31" s="782"/>
      <c r="CI31" s="783"/>
      <c r="CJ31" s="783"/>
      <c r="CK31" s="783"/>
      <c r="CL31" s="784"/>
      <c r="CM31" s="782"/>
      <c r="CN31" s="783"/>
      <c r="CO31" s="783"/>
      <c r="CP31" s="783"/>
      <c r="CQ31" s="784"/>
      <c r="CR31" s="782"/>
      <c r="CS31" s="783"/>
      <c r="CT31" s="783"/>
      <c r="CU31" s="783"/>
      <c r="CV31" s="784"/>
      <c r="CW31" s="782"/>
      <c r="CX31" s="783"/>
      <c r="CY31" s="783"/>
      <c r="CZ31" s="783"/>
      <c r="DA31" s="784"/>
      <c r="DB31" s="782"/>
      <c r="DC31" s="783"/>
      <c r="DD31" s="783"/>
      <c r="DE31" s="783"/>
      <c r="DF31" s="784"/>
      <c r="DG31" s="782"/>
      <c r="DH31" s="783"/>
      <c r="DI31" s="783"/>
      <c r="DJ31" s="783"/>
      <c r="DK31" s="784"/>
      <c r="DL31" s="782"/>
      <c r="DM31" s="783"/>
      <c r="DN31" s="783"/>
      <c r="DO31" s="783"/>
      <c r="DP31" s="784"/>
      <c r="DQ31" s="782"/>
      <c r="DR31" s="783"/>
      <c r="DS31" s="783"/>
      <c r="DT31" s="783"/>
      <c r="DU31" s="784"/>
      <c r="DV31" s="779"/>
      <c r="DW31" s="780"/>
      <c r="DX31" s="780"/>
      <c r="DY31" s="780"/>
      <c r="DZ31" s="785"/>
      <c r="EA31" s="89"/>
    </row>
    <row r="32" spans="1:131" ht="26.25" customHeight="1" x14ac:dyDescent="0.2">
      <c r="A32" s="102">
        <v>5</v>
      </c>
      <c r="B32" s="746" t="s">
        <v>338</v>
      </c>
      <c r="C32" s="747"/>
      <c r="D32" s="747"/>
      <c r="E32" s="747"/>
      <c r="F32" s="747"/>
      <c r="G32" s="747"/>
      <c r="H32" s="747"/>
      <c r="I32" s="747"/>
      <c r="J32" s="747"/>
      <c r="K32" s="747"/>
      <c r="L32" s="747"/>
      <c r="M32" s="747"/>
      <c r="N32" s="747"/>
      <c r="O32" s="747"/>
      <c r="P32" s="748"/>
      <c r="Q32" s="749">
        <v>460</v>
      </c>
      <c r="R32" s="750"/>
      <c r="S32" s="750"/>
      <c r="T32" s="750"/>
      <c r="U32" s="750"/>
      <c r="V32" s="750">
        <v>437</v>
      </c>
      <c r="W32" s="750"/>
      <c r="X32" s="750"/>
      <c r="Y32" s="750"/>
      <c r="Z32" s="750"/>
      <c r="AA32" s="750">
        <v>23</v>
      </c>
      <c r="AB32" s="750"/>
      <c r="AC32" s="750"/>
      <c r="AD32" s="750"/>
      <c r="AE32" s="751"/>
      <c r="AF32" s="752">
        <v>18</v>
      </c>
      <c r="AG32" s="753"/>
      <c r="AH32" s="753"/>
      <c r="AI32" s="753"/>
      <c r="AJ32" s="754"/>
      <c r="AK32" s="831">
        <v>154</v>
      </c>
      <c r="AL32" s="827"/>
      <c r="AM32" s="827"/>
      <c r="AN32" s="827"/>
      <c r="AO32" s="827"/>
      <c r="AP32" s="827">
        <v>2496</v>
      </c>
      <c r="AQ32" s="827"/>
      <c r="AR32" s="827"/>
      <c r="AS32" s="827"/>
      <c r="AT32" s="827"/>
      <c r="AU32" s="827" t="s">
        <v>317</v>
      </c>
      <c r="AV32" s="827"/>
      <c r="AW32" s="827"/>
      <c r="AX32" s="827"/>
      <c r="AY32" s="827"/>
      <c r="AZ32" s="828" t="s">
        <v>317</v>
      </c>
      <c r="BA32" s="828"/>
      <c r="BB32" s="828"/>
      <c r="BC32" s="828"/>
      <c r="BD32" s="828"/>
      <c r="BE32" s="829" t="s">
        <v>337</v>
      </c>
      <c r="BF32" s="829"/>
      <c r="BG32" s="829"/>
      <c r="BH32" s="829"/>
      <c r="BI32" s="830"/>
      <c r="BJ32" s="91"/>
      <c r="BK32" s="91"/>
      <c r="BL32" s="91"/>
      <c r="BM32" s="91"/>
      <c r="BN32" s="91"/>
      <c r="BO32" s="101"/>
      <c r="BP32" s="101"/>
      <c r="BQ32" s="98">
        <v>26</v>
      </c>
      <c r="BR32" s="99"/>
      <c r="BS32" s="779"/>
      <c r="BT32" s="780"/>
      <c r="BU32" s="780"/>
      <c r="BV32" s="780"/>
      <c r="BW32" s="780"/>
      <c r="BX32" s="780"/>
      <c r="BY32" s="780"/>
      <c r="BZ32" s="780"/>
      <c r="CA32" s="780"/>
      <c r="CB32" s="780"/>
      <c r="CC32" s="780"/>
      <c r="CD32" s="780"/>
      <c r="CE32" s="780"/>
      <c r="CF32" s="780"/>
      <c r="CG32" s="781"/>
      <c r="CH32" s="782"/>
      <c r="CI32" s="783"/>
      <c r="CJ32" s="783"/>
      <c r="CK32" s="783"/>
      <c r="CL32" s="784"/>
      <c r="CM32" s="782"/>
      <c r="CN32" s="783"/>
      <c r="CO32" s="783"/>
      <c r="CP32" s="783"/>
      <c r="CQ32" s="784"/>
      <c r="CR32" s="782"/>
      <c r="CS32" s="783"/>
      <c r="CT32" s="783"/>
      <c r="CU32" s="783"/>
      <c r="CV32" s="784"/>
      <c r="CW32" s="782"/>
      <c r="CX32" s="783"/>
      <c r="CY32" s="783"/>
      <c r="CZ32" s="783"/>
      <c r="DA32" s="784"/>
      <c r="DB32" s="782"/>
      <c r="DC32" s="783"/>
      <c r="DD32" s="783"/>
      <c r="DE32" s="783"/>
      <c r="DF32" s="784"/>
      <c r="DG32" s="782"/>
      <c r="DH32" s="783"/>
      <c r="DI32" s="783"/>
      <c r="DJ32" s="783"/>
      <c r="DK32" s="784"/>
      <c r="DL32" s="782"/>
      <c r="DM32" s="783"/>
      <c r="DN32" s="783"/>
      <c r="DO32" s="783"/>
      <c r="DP32" s="784"/>
      <c r="DQ32" s="782"/>
      <c r="DR32" s="783"/>
      <c r="DS32" s="783"/>
      <c r="DT32" s="783"/>
      <c r="DU32" s="784"/>
      <c r="DV32" s="779"/>
      <c r="DW32" s="780"/>
      <c r="DX32" s="780"/>
      <c r="DY32" s="780"/>
      <c r="DZ32" s="785"/>
      <c r="EA32" s="89"/>
    </row>
    <row r="33" spans="1:131" ht="26.25" customHeight="1" x14ac:dyDescent="0.2">
      <c r="A33" s="102">
        <v>6</v>
      </c>
      <c r="B33" s="746"/>
      <c r="C33" s="747"/>
      <c r="D33" s="747"/>
      <c r="E33" s="747"/>
      <c r="F33" s="747"/>
      <c r="G33" s="747"/>
      <c r="H33" s="747"/>
      <c r="I33" s="747"/>
      <c r="J33" s="747"/>
      <c r="K33" s="747"/>
      <c r="L33" s="747"/>
      <c r="M33" s="747"/>
      <c r="N33" s="747"/>
      <c r="O33" s="747"/>
      <c r="P33" s="748"/>
      <c r="Q33" s="749"/>
      <c r="R33" s="750"/>
      <c r="S33" s="750"/>
      <c r="T33" s="750"/>
      <c r="U33" s="750"/>
      <c r="V33" s="750"/>
      <c r="W33" s="750"/>
      <c r="X33" s="750"/>
      <c r="Y33" s="750"/>
      <c r="Z33" s="750"/>
      <c r="AA33" s="750"/>
      <c r="AB33" s="750"/>
      <c r="AC33" s="750"/>
      <c r="AD33" s="750"/>
      <c r="AE33" s="751"/>
      <c r="AF33" s="752"/>
      <c r="AG33" s="753"/>
      <c r="AH33" s="753"/>
      <c r="AI33" s="753"/>
      <c r="AJ33" s="754"/>
      <c r="AK33" s="831"/>
      <c r="AL33" s="827"/>
      <c r="AM33" s="827"/>
      <c r="AN33" s="827"/>
      <c r="AO33" s="827"/>
      <c r="AP33" s="827"/>
      <c r="AQ33" s="827"/>
      <c r="AR33" s="827"/>
      <c r="AS33" s="827"/>
      <c r="AT33" s="827"/>
      <c r="AU33" s="827"/>
      <c r="AV33" s="827"/>
      <c r="AW33" s="827"/>
      <c r="AX33" s="827"/>
      <c r="AY33" s="827"/>
      <c r="AZ33" s="828"/>
      <c r="BA33" s="828"/>
      <c r="BB33" s="828"/>
      <c r="BC33" s="828"/>
      <c r="BD33" s="828"/>
      <c r="BE33" s="829"/>
      <c r="BF33" s="829"/>
      <c r="BG33" s="829"/>
      <c r="BH33" s="829"/>
      <c r="BI33" s="830"/>
      <c r="BJ33" s="91"/>
      <c r="BK33" s="91"/>
      <c r="BL33" s="91"/>
      <c r="BM33" s="91"/>
      <c r="BN33" s="91"/>
      <c r="BO33" s="101"/>
      <c r="BP33" s="101"/>
      <c r="BQ33" s="98">
        <v>27</v>
      </c>
      <c r="BR33" s="99"/>
      <c r="BS33" s="779"/>
      <c r="BT33" s="780"/>
      <c r="BU33" s="780"/>
      <c r="BV33" s="780"/>
      <c r="BW33" s="780"/>
      <c r="BX33" s="780"/>
      <c r="BY33" s="780"/>
      <c r="BZ33" s="780"/>
      <c r="CA33" s="780"/>
      <c r="CB33" s="780"/>
      <c r="CC33" s="780"/>
      <c r="CD33" s="780"/>
      <c r="CE33" s="780"/>
      <c r="CF33" s="780"/>
      <c r="CG33" s="781"/>
      <c r="CH33" s="782"/>
      <c r="CI33" s="783"/>
      <c r="CJ33" s="783"/>
      <c r="CK33" s="783"/>
      <c r="CL33" s="784"/>
      <c r="CM33" s="782"/>
      <c r="CN33" s="783"/>
      <c r="CO33" s="783"/>
      <c r="CP33" s="783"/>
      <c r="CQ33" s="784"/>
      <c r="CR33" s="782"/>
      <c r="CS33" s="783"/>
      <c r="CT33" s="783"/>
      <c r="CU33" s="783"/>
      <c r="CV33" s="784"/>
      <c r="CW33" s="782"/>
      <c r="CX33" s="783"/>
      <c r="CY33" s="783"/>
      <c r="CZ33" s="783"/>
      <c r="DA33" s="784"/>
      <c r="DB33" s="782"/>
      <c r="DC33" s="783"/>
      <c r="DD33" s="783"/>
      <c r="DE33" s="783"/>
      <c r="DF33" s="784"/>
      <c r="DG33" s="782"/>
      <c r="DH33" s="783"/>
      <c r="DI33" s="783"/>
      <c r="DJ33" s="783"/>
      <c r="DK33" s="784"/>
      <c r="DL33" s="782"/>
      <c r="DM33" s="783"/>
      <c r="DN33" s="783"/>
      <c r="DO33" s="783"/>
      <c r="DP33" s="784"/>
      <c r="DQ33" s="782"/>
      <c r="DR33" s="783"/>
      <c r="DS33" s="783"/>
      <c r="DT33" s="783"/>
      <c r="DU33" s="784"/>
      <c r="DV33" s="779"/>
      <c r="DW33" s="780"/>
      <c r="DX33" s="780"/>
      <c r="DY33" s="780"/>
      <c r="DZ33" s="785"/>
      <c r="EA33" s="89"/>
    </row>
    <row r="34" spans="1:131" ht="26.25" customHeight="1" x14ac:dyDescent="0.2">
      <c r="A34" s="102">
        <v>7</v>
      </c>
      <c r="B34" s="746"/>
      <c r="C34" s="747"/>
      <c r="D34" s="747"/>
      <c r="E34" s="747"/>
      <c r="F34" s="747"/>
      <c r="G34" s="747"/>
      <c r="H34" s="747"/>
      <c r="I34" s="747"/>
      <c r="J34" s="747"/>
      <c r="K34" s="747"/>
      <c r="L34" s="747"/>
      <c r="M34" s="747"/>
      <c r="N34" s="747"/>
      <c r="O34" s="747"/>
      <c r="P34" s="748"/>
      <c r="Q34" s="749"/>
      <c r="R34" s="750"/>
      <c r="S34" s="750"/>
      <c r="T34" s="750"/>
      <c r="U34" s="750"/>
      <c r="V34" s="750"/>
      <c r="W34" s="750"/>
      <c r="X34" s="750"/>
      <c r="Y34" s="750"/>
      <c r="Z34" s="750"/>
      <c r="AA34" s="750"/>
      <c r="AB34" s="750"/>
      <c r="AC34" s="750"/>
      <c r="AD34" s="750"/>
      <c r="AE34" s="751"/>
      <c r="AF34" s="752"/>
      <c r="AG34" s="753"/>
      <c r="AH34" s="753"/>
      <c r="AI34" s="753"/>
      <c r="AJ34" s="754"/>
      <c r="AK34" s="831"/>
      <c r="AL34" s="827"/>
      <c r="AM34" s="827"/>
      <c r="AN34" s="827"/>
      <c r="AO34" s="827"/>
      <c r="AP34" s="827"/>
      <c r="AQ34" s="827"/>
      <c r="AR34" s="827"/>
      <c r="AS34" s="827"/>
      <c r="AT34" s="827"/>
      <c r="AU34" s="827"/>
      <c r="AV34" s="827"/>
      <c r="AW34" s="827"/>
      <c r="AX34" s="827"/>
      <c r="AY34" s="827"/>
      <c r="AZ34" s="828"/>
      <c r="BA34" s="828"/>
      <c r="BB34" s="828"/>
      <c r="BC34" s="828"/>
      <c r="BD34" s="828"/>
      <c r="BE34" s="829"/>
      <c r="BF34" s="829"/>
      <c r="BG34" s="829"/>
      <c r="BH34" s="829"/>
      <c r="BI34" s="830"/>
      <c r="BJ34" s="91"/>
      <c r="BK34" s="91"/>
      <c r="BL34" s="91"/>
      <c r="BM34" s="91"/>
      <c r="BN34" s="91"/>
      <c r="BO34" s="101"/>
      <c r="BP34" s="101"/>
      <c r="BQ34" s="98">
        <v>28</v>
      </c>
      <c r="BR34" s="99"/>
      <c r="BS34" s="779"/>
      <c r="BT34" s="780"/>
      <c r="BU34" s="780"/>
      <c r="BV34" s="780"/>
      <c r="BW34" s="780"/>
      <c r="BX34" s="780"/>
      <c r="BY34" s="780"/>
      <c r="BZ34" s="780"/>
      <c r="CA34" s="780"/>
      <c r="CB34" s="780"/>
      <c r="CC34" s="780"/>
      <c r="CD34" s="780"/>
      <c r="CE34" s="780"/>
      <c r="CF34" s="780"/>
      <c r="CG34" s="781"/>
      <c r="CH34" s="782"/>
      <c r="CI34" s="783"/>
      <c r="CJ34" s="783"/>
      <c r="CK34" s="783"/>
      <c r="CL34" s="784"/>
      <c r="CM34" s="782"/>
      <c r="CN34" s="783"/>
      <c r="CO34" s="783"/>
      <c r="CP34" s="783"/>
      <c r="CQ34" s="784"/>
      <c r="CR34" s="782"/>
      <c r="CS34" s="783"/>
      <c r="CT34" s="783"/>
      <c r="CU34" s="783"/>
      <c r="CV34" s="784"/>
      <c r="CW34" s="782"/>
      <c r="CX34" s="783"/>
      <c r="CY34" s="783"/>
      <c r="CZ34" s="783"/>
      <c r="DA34" s="784"/>
      <c r="DB34" s="782"/>
      <c r="DC34" s="783"/>
      <c r="DD34" s="783"/>
      <c r="DE34" s="783"/>
      <c r="DF34" s="784"/>
      <c r="DG34" s="782"/>
      <c r="DH34" s="783"/>
      <c r="DI34" s="783"/>
      <c r="DJ34" s="783"/>
      <c r="DK34" s="784"/>
      <c r="DL34" s="782"/>
      <c r="DM34" s="783"/>
      <c r="DN34" s="783"/>
      <c r="DO34" s="783"/>
      <c r="DP34" s="784"/>
      <c r="DQ34" s="782"/>
      <c r="DR34" s="783"/>
      <c r="DS34" s="783"/>
      <c r="DT34" s="783"/>
      <c r="DU34" s="784"/>
      <c r="DV34" s="779"/>
      <c r="DW34" s="780"/>
      <c r="DX34" s="780"/>
      <c r="DY34" s="780"/>
      <c r="DZ34" s="785"/>
      <c r="EA34" s="89"/>
    </row>
    <row r="35" spans="1:131" ht="26.25" customHeight="1" x14ac:dyDescent="0.2">
      <c r="A35" s="102">
        <v>8</v>
      </c>
      <c r="B35" s="746"/>
      <c r="C35" s="747"/>
      <c r="D35" s="747"/>
      <c r="E35" s="747"/>
      <c r="F35" s="747"/>
      <c r="G35" s="747"/>
      <c r="H35" s="747"/>
      <c r="I35" s="747"/>
      <c r="J35" s="747"/>
      <c r="K35" s="747"/>
      <c r="L35" s="747"/>
      <c r="M35" s="747"/>
      <c r="N35" s="747"/>
      <c r="O35" s="747"/>
      <c r="P35" s="748"/>
      <c r="Q35" s="749"/>
      <c r="R35" s="750"/>
      <c r="S35" s="750"/>
      <c r="T35" s="750"/>
      <c r="U35" s="750"/>
      <c r="V35" s="750"/>
      <c r="W35" s="750"/>
      <c r="X35" s="750"/>
      <c r="Y35" s="750"/>
      <c r="Z35" s="750"/>
      <c r="AA35" s="750"/>
      <c r="AB35" s="750"/>
      <c r="AC35" s="750"/>
      <c r="AD35" s="750"/>
      <c r="AE35" s="751"/>
      <c r="AF35" s="752"/>
      <c r="AG35" s="753"/>
      <c r="AH35" s="753"/>
      <c r="AI35" s="753"/>
      <c r="AJ35" s="754"/>
      <c r="AK35" s="831"/>
      <c r="AL35" s="827"/>
      <c r="AM35" s="827"/>
      <c r="AN35" s="827"/>
      <c r="AO35" s="827"/>
      <c r="AP35" s="827"/>
      <c r="AQ35" s="827"/>
      <c r="AR35" s="827"/>
      <c r="AS35" s="827"/>
      <c r="AT35" s="827"/>
      <c r="AU35" s="827"/>
      <c r="AV35" s="827"/>
      <c r="AW35" s="827"/>
      <c r="AX35" s="827"/>
      <c r="AY35" s="827"/>
      <c r="AZ35" s="828"/>
      <c r="BA35" s="828"/>
      <c r="BB35" s="828"/>
      <c r="BC35" s="828"/>
      <c r="BD35" s="828"/>
      <c r="BE35" s="829"/>
      <c r="BF35" s="829"/>
      <c r="BG35" s="829"/>
      <c r="BH35" s="829"/>
      <c r="BI35" s="830"/>
      <c r="BJ35" s="91"/>
      <c r="BK35" s="91"/>
      <c r="BL35" s="91"/>
      <c r="BM35" s="91"/>
      <c r="BN35" s="91"/>
      <c r="BO35" s="101"/>
      <c r="BP35" s="101"/>
      <c r="BQ35" s="98">
        <v>29</v>
      </c>
      <c r="BR35" s="99"/>
      <c r="BS35" s="779"/>
      <c r="BT35" s="780"/>
      <c r="BU35" s="780"/>
      <c r="BV35" s="780"/>
      <c r="BW35" s="780"/>
      <c r="BX35" s="780"/>
      <c r="BY35" s="780"/>
      <c r="BZ35" s="780"/>
      <c r="CA35" s="780"/>
      <c r="CB35" s="780"/>
      <c r="CC35" s="780"/>
      <c r="CD35" s="780"/>
      <c r="CE35" s="780"/>
      <c r="CF35" s="780"/>
      <c r="CG35" s="781"/>
      <c r="CH35" s="782"/>
      <c r="CI35" s="783"/>
      <c r="CJ35" s="783"/>
      <c r="CK35" s="783"/>
      <c r="CL35" s="784"/>
      <c r="CM35" s="782"/>
      <c r="CN35" s="783"/>
      <c r="CO35" s="783"/>
      <c r="CP35" s="783"/>
      <c r="CQ35" s="784"/>
      <c r="CR35" s="782"/>
      <c r="CS35" s="783"/>
      <c r="CT35" s="783"/>
      <c r="CU35" s="783"/>
      <c r="CV35" s="784"/>
      <c r="CW35" s="782"/>
      <c r="CX35" s="783"/>
      <c r="CY35" s="783"/>
      <c r="CZ35" s="783"/>
      <c r="DA35" s="784"/>
      <c r="DB35" s="782"/>
      <c r="DC35" s="783"/>
      <c r="DD35" s="783"/>
      <c r="DE35" s="783"/>
      <c r="DF35" s="784"/>
      <c r="DG35" s="782"/>
      <c r="DH35" s="783"/>
      <c r="DI35" s="783"/>
      <c r="DJ35" s="783"/>
      <c r="DK35" s="784"/>
      <c r="DL35" s="782"/>
      <c r="DM35" s="783"/>
      <c r="DN35" s="783"/>
      <c r="DO35" s="783"/>
      <c r="DP35" s="784"/>
      <c r="DQ35" s="782"/>
      <c r="DR35" s="783"/>
      <c r="DS35" s="783"/>
      <c r="DT35" s="783"/>
      <c r="DU35" s="784"/>
      <c r="DV35" s="779"/>
      <c r="DW35" s="780"/>
      <c r="DX35" s="780"/>
      <c r="DY35" s="780"/>
      <c r="DZ35" s="785"/>
      <c r="EA35" s="89"/>
    </row>
    <row r="36" spans="1:131" ht="26.25" customHeight="1" x14ac:dyDescent="0.2">
      <c r="A36" s="102">
        <v>9</v>
      </c>
      <c r="B36" s="746"/>
      <c r="C36" s="747"/>
      <c r="D36" s="747"/>
      <c r="E36" s="747"/>
      <c r="F36" s="747"/>
      <c r="G36" s="747"/>
      <c r="H36" s="747"/>
      <c r="I36" s="747"/>
      <c r="J36" s="747"/>
      <c r="K36" s="747"/>
      <c r="L36" s="747"/>
      <c r="M36" s="747"/>
      <c r="N36" s="747"/>
      <c r="O36" s="747"/>
      <c r="P36" s="748"/>
      <c r="Q36" s="749"/>
      <c r="R36" s="750"/>
      <c r="S36" s="750"/>
      <c r="T36" s="750"/>
      <c r="U36" s="750"/>
      <c r="V36" s="750"/>
      <c r="W36" s="750"/>
      <c r="X36" s="750"/>
      <c r="Y36" s="750"/>
      <c r="Z36" s="750"/>
      <c r="AA36" s="750"/>
      <c r="AB36" s="750"/>
      <c r="AC36" s="750"/>
      <c r="AD36" s="750"/>
      <c r="AE36" s="751"/>
      <c r="AF36" s="752"/>
      <c r="AG36" s="753"/>
      <c r="AH36" s="753"/>
      <c r="AI36" s="753"/>
      <c r="AJ36" s="754"/>
      <c r="AK36" s="831"/>
      <c r="AL36" s="827"/>
      <c r="AM36" s="827"/>
      <c r="AN36" s="827"/>
      <c r="AO36" s="827"/>
      <c r="AP36" s="827"/>
      <c r="AQ36" s="827"/>
      <c r="AR36" s="827"/>
      <c r="AS36" s="827"/>
      <c r="AT36" s="827"/>
      <c r="AU36" s="827"/>
      <c r="AV36" s="827"/>
      <c r="AW36" s="827"/>
      <c r="AX36" s="827"/>
      <c r="AY36" s="827"/>
      <c r="AZ36" s="828"/>
      <c r="BA36" s="828"/>
      <c r="BB36" s="828"/>
      <c r="BC36" s="828"/>
      <c r="BD36" s="828"/>
      <c r="BE36" s="829"/>
      <c r="BF36" s="829"/>
      <c r="BG36" s="829"/>
      <c r="BH36" s="829"/>
      <c r="BI36" s="830"/>
      <c r="BJ36" s="91"/>
      <c r="BK36" s="91"/>
      <c r="BL36" s="91"/>
      <c r="BM36" s="91"/>
      <c r="BN36" s="91"/>
      <c r="BO36" s="101"/>
      <c r="BP36" s="101"/>
      <c r="BQ36" s="98">
        <v>30</v>
      </c>
      <c r="BR36" s="99"/>
      <c r="BS36" s="779"/>
      <c r="BT36" s="780"/>
      <c r="BU36" s="780"/>
      <c r="BV36" s="780"/>
      <c r="BW36" s="780"/>
      <c r="BX36" s="780"/>
      <c r="BY36" s="780"/>
      <c r="BZ36" s="780"/>
      <c r="CA36" s="780"/>
      <c r="CB36" s="780"/>
      <c r="CC36" s="780"/>
      <c r="CD36" s="780"/>
      <c r="CE36" s="780"/>
      <c r="CF36" s="780"/>
      <c r="CG36" s="781"/>
      <c r="CH36" s="782"/>
      <c r="CI36" s="783"/>
      <c r="CJ36" s="783"/>
      <c r="CK36" s="783"/>
      <c r="CL36" s="784"/>
      <c r="CM36" s="782"/>
      <c r="CN36" s="783"/>
      <c r="CO36" s="783"/>
      <c r="CP36" s="783"/>
      <c r="CQ36" s="784"/>
      <c r="CR36" s="782"/>
      <c r="CS36" s="783"/>
      <c r="CT36" s="783"/>
      <c r="CU36" s="783"/>
      <c r="CV36" s="784"/>
      <c r="CW36" s="782"/>
      <c r="CX36" s="783"/>
      <c r="CY36" s="783"/>
      <c r="CZ36" s="783"/>
      <c r="DA36" s="784"/>
      <c r="DB36" s="782"/>
      <c r="DC36" s="783"/>
      <c r="DD36" s="783"/>
      <c r="DE36" s="783"/>
      <c r="DF36" s="784"/>
      <c r="DG36" s="782"/>
      <c r="DH36" s="783"/>
      <c r="DI36" s="783"/>
      <c r="DJ36" s="783"/>
      <c r="DK36" s="784"/>
      <c r="DL36" s="782"/>
      <c r="DM36" s="783"/>
      <c r="DN36" s="783"/>
      <c r="DO36" s="783"/>
      <c r="DP36" s="784"/>
      <c r="DQ36" s="782"/>
      <c r="DR36" s="783"/>
      <c r="DS36" s="783"/>
      <c r="DT36" s="783"/>
      <c r="DU36" s="784"/>
      <c r="DV36" s="779"/>
      <c r="DW36" s="780"/>
      <c r="DX36" s="780"/>
      <c r="DY36" s="780"/>
      <c r="DZ36" s="785"/>
      <c r="EA36" s="89"/>
    </row>
    <row r="37" spans="1:131" ht="26.25" customHeight="1" x14ac:dyDescent="0.2">
      <c r="A37" s="102">
        <v>10</v>
      </c>
      <c r="B37" s="746"/>
      <c r="C37" s="747"/>
      <c r="D37" s="747"/>
      <c r="E37" s="747"/>
      <c r="F37" s="747"/>
      <c r="G37" s="747"/>
      <c r="H37" s="747"/>
      <c r="I37" s="747"/>
      <c r="J37" s="747"/>
      <c r="K37" s="747"/>
      <c r="L37" s="747"/>
      <c r="M37" s="747"/>
      <c r="N37" s="747"/>
      <c r="O37" s="747"/>
      <c r="P37" s="748"/>
      <c r="Q37" s="749"/>
      <c r="R37" s="750"/>
      <c r="S37" s="750"/>
      <c r="T37" s="750"/>
      <c r="U37" s="750"/>
      <c r="V37" s="750"/>
      <c r="W37" s="750"/>
      <c r="X37" s="750"/>
      <c r="Y37" s="750"/>
      <c r="Z37" s="750"/>
      <c r="AA37" s="750"/>
      <c r="AB37" s="750"/>
      <c r="AC37" s="750"/>
      <c r="AD37" s="750"/>
      <c r="AE37" s="751"/>
      <c r="AF37" s="752"/>
      <c r="AG37" s="753"/>
      <c r="AH37" s="753"/>
      <c r="AI37" s="753"/>
      <c r="AJ37" s="754"/>
      <c r="AK37" s="831"/>
      <c r="AL37" s="827"/>
      <c r="AM37" s="827"/>
      <c r="AN37" s="827"/>
      <c r="AO37" s="827"/>
      <c r="AP37" s="827"/>
      <c r="AQ37" s="827"/>
      <c r="AR37" s="827"/>
      <c r="AS37" s="827"/>
      <c r="AT37" s="827"/>
      <c r="AU37" s="827"/>
      <c r="AV37" s="827"/>
      <c r="AW37" s="827"/>
      <c r="AX37" s="827"/>
      <c r="AY37" s="827"/>
      <c r="AZ37" s="828"/>
      <c r="BA37" s="828"/>
      <c r="BB37" s="828"/>
      <c r="BC37" s="828"/>
      <c r="BD37" s="828"/>
      <c r="BE37" s="829"/>
      <c r="BF37" s="829"/>
      <c r="BG37" s="829"/>
      <c r="BH37" s="829"/>
      <c r="BI37" s="830"/>
      <c r="BJ37" s="91"/>
      <c r="BK37" s="91"/>
      <c r="BL37" s="91"/>
      <c r="BM37" s="91"/>
      <c r="BN37" s="91"/>
      <c r="BO37" s="101"/>
      <c r="BP37" s="101"/>
      <c r="BQ37" s="98">
        <v>31</v>
      </c>
      <c r="BR37" s="99"/>
      <c r="BS37" s="779"/>
      <c r="BT37" s="780"/>
      <c r="BU37" s="780"/>
      <c r="BV37" s="780"/>
      <c r="BW37" s="780"/>
      <c r="BX37" s="780"/>
      <c r="BY37" s="780"/>
      <c r="BZ37" s="780"/>
      <c r="CA37" s="780"/>
      <c r="CB37" s="780"/>
      <c r="CC37" s="780"/>
      <c r="CD37" s="780"/>
      <c r="CE37" s="780"/>
      <c r="CF37" s="780"/>
      <c r="CG37" s="781"/>
      <c r="CH37" s="782"/>
      <c r="CI37" s="783"/>
      <c r="CJ37" s="783"/>
      <c r="CK37" s="783"/>
      <c r="CL37" s="784"/>
      <c r="CM37" s="782"/>
      <c r="CN37" s="783"/>
      <c r="CO37" s="783"/>
      <c r="CP37" s="783"/>
      <c r="CQ37" s="784"/>
      <c r="CR37" s="782"/>
      <c r="CS37" s="783"/>
      <c r="CT37" s="783"/>
      <c r="CU37" s="783"/>
      <c r="CV37" s="784"/>
      <c r="CW37" s="782"/>
      <c r="CX37" s="783"/>
      <c r="CY37" s="783"/>
      <c r="CZ37" s="783"/>
      <c r="DA37" s="784"/>
      <c r="DB37" s="782"/>
      <c r="DC37" s="783"/>
      <c r="DD37" s="783"/>
      <c r="DE37" s="783"/>
      <c r="DF37" s="784"/>
      <c r="DG37" s="782"/>
      <c r="DH37" s="783"/>
      <c r="DI37" s="783"/>
      <c r="DJ37" s="783"/>
      <c r="DK37" s="784"/>
      <c r="DL37" s="782"/>
      <c r="DM37" s="783"/>
      <c r="DN37" s="783"/>
      <c r="DO37" s="783"/>
      <c r="DP37" s="784"/>
      <c r="DQ37" s="782"/>
      <c r="DR37" s="783"/>
      <c r="DS37" s="783"/>
      <c r="DT37" s="783"/>
      <c r="DU37" s="784"/>
      <c r="DV37" s="779"/>
      <c r="DW37" s="780"/>
      <c r="DX37" s="780"/>
      <c r="DY37" s="780"/>
      <c r="DZ37" s="785"/>
      <c r="EA37" s="89"/>
    </row>
    <row r="38" spans="1:131" ht="26.25" customHeight="1" x14ac:dyDescent="0.2">
      <c r="A38" s="102">
        <v>11</v>
      </c>
      <c r="B38" s="746"/>
      <c r="C38" s="747"/>
      <c r="D38" s="747"/>
      <c r="E38" s="747"/>
      <c r="F38" s="747"/>
      <c r="G38" s="747"/>
      <c r="H38" s="747"/>
      <c r="I38" s="747"/>
      <c r="J38" s="747"/>
      <c r="K38" s="747"/>
      <c r="L38" s="747"/>
      <c r="M38" s="747"/>
      <c r="N38" s="747"/>
      <c r="O38" s="747"/>
      <c r="P38" s="748"/>
      <c r="Q38" s="749"/>
      <c r="R38" s="750"/>
      <c r="S38" s="750"/>
      <c r="T38" s="750"/>
      <c r="U38" s="750"/>
      <c r="V38" s="750"/>
      <c r="W38" s="750"/>
      <c r="X38" s="750"/>
      <c r="Y38" s="750"/>
      <c r="Z38" s="750"/>
      <c r="AA38" s="750"/>
      <c r="AB38" s="750"/>
      <c r="AC38" s="750"/>
      <c r="AD38" s="750"/>
      <c r="AE38" s="751"/>
      <c r="AF38" s="752"/>
      <c r="AG38" s="753"/>
      <c r="AH38" s="753"/>
      <c r="AI38" s="753"/>
      <c r="AJ38" s="754"/>
      <c r="AK38" s="831"/>
      <c r="AL38" s="827"/>
      <c r="AM38" s="827"/>
      <c r="AN38" s="827"/>
      <c r="AO38" s="827"/>
      <c r="AP38" s="827"/>
      <c r="AQ38" s="827"/>
      <c r="AR38" s="827"/>
      <c r="AS38" s="827"/>
      <c r="AT38" s="827"/>
      <c r="AU38" s="827"/>
      <c r="AV38" s="827"/>
      <c r="AW38" s="827"/>
      <c r="AX38" s="827"/>
      <c r="AY38" s="827"/>
      <c r="AZ38" s="828"/>
      <c r="BA38" s="828"/>
      <c r="BB38" s="828"/>
      <c r="BC38" s="828"/>
      <c r="BD38" s="828"/>
      <c r="BE38" s="829"/>
      <c r="BF38" s="829"/>
      <c r="BG38" s="829"/>
      <c r="BH38" s="829"/>
      <c r="BI38" s="830"/>
      <c r="BJ38" s="91"/>
      <c r="BK38" s="91"/>
      <c r="BL38" s="91"/>
      <c r="BM38" s="91"/>
      <c r="BN38" s="91"/>
      <c r="BO38" s="101"/>
      <c r="BP38" s="101"/>
      <c r="BQ38" s="98">
        <v>32</v>
      </c>
      <c r="BR38" s="99"/>
      <c r="BS38" s="779"/>
      <c r="BT38" s="780"/>
      <c r="BU38" s="780"/>
      <c r="BV38" s="780"/>
      <c r="BW38" s="780"/>
      <c r="BX38" s="780"/>
      <c r="BY38" s="780"/>
      <c r="BZ38" s="780"/>
      <c r="CA38" s="780"/>
      <c r="CB38" s="780"/>
      <c r="CC38" s="780"/>
      <c r="CD38" s="780"/>
      <c r="CE38" s="780"/>
      <c r="CF38" s="780"/>
      <c r="CG38" s="781"/>
      <c r="CH38" s="782"/>
      <c r="CI38" s="783"/>
      <c r="CJ38" s="783"/>
      <c r="CK38" s="783"/>
      <c r="CL38" s="784"/>
      <c r="CM38" s="782"/>
      <c r="CN38" s="783"/>
      <c r="CO38" s="783"/>
      <c r="CP38" s="783"/>
      <c r="CQ38" s="784"/>
      <c r="CR38" s="782"/>
      <c r="CS38" s="783"/>
      <c r="CT38" s="783"/>
      <c r="CU38" s="783"/>
      <c r="CV38" s="784"/>
      <c r="CW38" s="782"/>
      <c r="CX38" s="783"/>
      <c r="CY38" s="783"/>
      <c r="CZ38" s="783"/>
      <c r="DA38" s="784"/>
      <c r="DB38" s="782"/>
      <c r="DC38" s="783"/>
      <c r="DD38" s="783"/>
      <c r="DE38" s="783"/>
      <c r="DF38" s="784"/>
      <c r="DG38" s="782"/>
      <c r="DH38" s="783"/>
      <c r="DI38" s="783"/>
      <c r="DJ38" s="783"/>
      <c r="DK38" s="784"/>
      <c r="DL38" s="782"/>
      <c r="DM38" s="783"/>
      <c r="DN38" s="783"/>
      <c r="DO38" s="783"/>
      <c r="DP38" s="784"/>
      <c r="DQ38" s="782"/>
      <c r="DR38" s="783"/>
      <c r="DS38" s="783"/>
      <c r="DT38" s="783"/>
      <c r="DU38" s="784"/>
      <c r="DV38" s="779"/>
      <c r="DW38" s="780"/>
      <c r="DX38" s="780"/>
      <c r="DY38" s="780"/>
      <c r="DZ38" s="785"/>
      <c r="EA38" s="89"/>
    </row>
    <row r="39" spans="1:131" ht="26.25" customHeight="1" x14ac:dyDescent="0.2">
      <c r="A39" s="102">
        <v>12</v>
      </c>
      <c r="B39" s="746"/>
      <c r="C39" s="747"/>
      <c r="D39" s="747"/>
      <c r="E39" s="747"/>
      <c r="F39" s="747"/>
      <c r="G39" s="747"/>
      <c r="H39" s="747"/>
      <c r="I39" s="747"/>
      <c r="J39" s="747"/>
      <c r="K39" s="747"/>
      <c r="L39" s="747"/>
      <c r="M39" s="747"/>
      <c r="N39" s="747"/>
      <c r="O39" s="747"/>
      <c r="P39" s="748"/>
      <c r="Q39" s="749"/>
      <c r="R39" s="750"/>
      <c r="S39" s="750"/>
      <c r="T39" s="750"/>
      <c r="U39" s="750"/>
      <c r="V39" s="750"/>
      <c r="W39" s="750"/>
      <c r="X39" s="750"/>
      <c r="Y39" s="750"/>
      <c r="Z39" s="750"/>
      <c r="AA39" s="750"/>
      <c r="AB39" s="750"/>
      <c r="AC39" s="750"/>
      <c r="AD39" s="750"/>
      <c r="AE39" s="751"/>
      <c r="AF39" s="752"/>
      <c r="AG39" s="753"/>
      <c r="AH39" s="753"/>
      <c r="AI39" s="753"/>
      <c r="AJ39" s="754"/>
      <c r="AK39" s="831"/>
      <c r="AL39" s="827"/>
      <c r="AM39" s="827"/>
      <c r="AN39" s="827"/>
      <c r="AO39" s="827"/>
      <c r="AP39" s="827"/>
      <c r="AQ39" s="827"/>
      <c r="AR39" s="827"/>
      <c r="AS39" s="827"/>
      <c r="AT39" s="827"/>
      <c r="AU39" s="827"/>
      <c r="AV39" s="827"/>
      <c r="AW39" s="827"/>
      <c r="AX39" s="827"/>
      <c r="AY39" s="827"/>
      <c r="AZ39" s="828"/>
      <c r="BA39" s="828"/>
      <c r="BB39" s="828"/>
      <c r="BC39" s="828"/>
      <c r="BD39" s="828"/>
      <c r="BE39" s="829"/>
      <c r="BF39" s="829"/>
      <c r="BG39" s="829"/>
      <c r="BH39" s="829"/>
      <c r="BI39" s="830"/>
      <c r="BJ39" s="91"/>
      <c r="BK39" s="91"/>
      <c r="BL39" s="91"/>
      <c r="BM39" s="91"/>
      <c r="BN39" s="91"/>
      <c r="BO39" s="101"/>
      <c r="BP39" s="101"/>
      <c r="BQ39" s="98">
        <v>33</v>
      </c>
      <c r="BR39" s="99"/>
      <c r="BS39" s="779"/>
      <c r="BT39" s="780"/>
      <c r="BU39" s="780"/>
      <c r="BV39" s="780"/>
      <c r="BW39" s="780"/>
      <c r="BX39" s="780"/>
      <c r="BY39" s="780"/>
      <c r="BZ39" s="780"/>
      <c r="CA39" s="780"/>
      <c r="CB39" s="780"/>
      <c r="CC39" s="780"/>
      <c r="CD39" s="780"/>
      <c r="CE39" s="780"/>
      <c r="CF39" s="780"/>
      <c r="CG39" s="781"/>
      <c r="CH39" s="782"/>
      <c r="CI39" s="783"/>
      <c r="CJ39" s="783"/>
      <c r="CK39" s="783"/>
      <c r="CL39" s="784"/>
      <c r="CM39" s="782"/>
      <c r="CN39" s="783"/>
      <c r="CO39" s="783"/>
      <c r="CP39" s="783"/>
      <c r="CQ39" s="784"/>
      <c r="CR39" s="782"/>
      <c r="CS39" s="783"/>
      <c r="CT39" s="783"/>
      <c r="CU39" s="783"/>
      <c r="CV39" s="784"/>
      <c r="CW39" s="782"/>
      <c r="CX39" s="783"/>
      <c r="CY39" s="783"/>
      <c r="CZ39" s="783"/>
      <c r="DA39" s="784"/>
      <c r="DB39" s="782"/>
      <c r="DC39" s="783"/>
      <c r="DD39" s="783"/>
      <c r="DE39" s="783"/>
      <c r="DF39" s="784"/>
      <c r="DG39" s="782"/>
      <c r="DH39" s="783"/>
      <c r="DI39" s="783"/>
      <c r="DJ39" s="783"/>
      <c r="DK39" s="784"/>
      <c r="DL39" s="782"/>
      <c r="DM39" s="783"/>
      <c r="DN39" s="783"/>
      <c r="DO39" s="783"/>
      <c r="DP39" s="784"/>
      <c r="DQ39" s="782"/>
      <c r="DR39" s="783"/>
      <c r="DS39" s="783"/>
      <c r="DT39" s="783"/>
      <c r="DU39" s="784"/>
      <c r="DV39" s="779"/>
      <c r="DW39" s="780"/>
      <c r="DX39" s="780"/>
      <c r="DY39" s="780"/>
      <c r="DZ39" s="785"/>
      <c r="EA39" s="89"/>
    </row>
    <row r="40" spans="1:131" ht="26.25" customHeight="1" x14ac:dyDescent="0.2">
      <c r="A40" s="98">
        <v>13</v>
      </c>
      <c r="B40" s="746"/>
      <c r="C40" s="747"/>
      <c r="D40" s="747"/>
      <c r="E40" s="747"/>
      <c r="F40" s="747"/>
      <c r="G40" s="747"/>
      <c r="H40" s="747"/>
      <c r="I40" s="747"/>
      <c r="J40" s="747"/>
      <c r="K40" s="747"/>
      <c r="L40" s="747"/>
      <c r="M40" s="747"/>
      <c r="N40" s="747"/>
      <c r="O40" s="747"/>
      <c r="P40" s="748"/>
      <c r="Q40" s="749"/>
      <c r="R40" s="750"/>
      <c r="S40" s="750"/>
      <c r="T40" s="750"/>
      <c r="U40" s="750"/>
      <c r="V40" s="750"/>
      <c r="W40" s="750"/>
      <c r="X40" s="750"/>
      <c r="Y40" s="750"/>
      <c r="Z40" s="750"/>
      <c r="AA40" s="750"/>
      <c r="AB40" s="750"/>
      <c r="AC40" s="750"/>
      <c r="AD40" s="750"/>
      <c r="AE40" s="751"/>
      <c r="AF40" s="752"/>
      <c r="AG40" s="753"/>
      <c r="AH40" s="753"/>
      <c r="AI40" s="753"/>
      <c r="AJ40" s="754"/>
      <c r="AK40" s="831"/>
      <c r="AL40" s="827"/>
      <c r="AM40" s="827"/>
      <c r="AN40" s="827"/>
      <c r="AO40" s="827"/>
      <c r="AP40" s="827"/>
      <c r="AQ40" s="827"/>
      <c r="AR40" s="827"/>
      <c r="AS40" s="827"/>
      <c r="AT40" s="827"/>
      <c r="AU40" s="827"/>
      <c r="AV40" s="827"/>
      <c r="AW40" s="827"/>
      <c r="AX40" s="827"/>
      <c r="AY40" s="827"/>
      <c r="AZ40" s="828"/>
      <c r="BA40" s="828"/>
      <c r="BB40" s="828"/>
      <c r="BC40" s="828"/>
      <c r="BD40" s="828"/>
      <c r="BE40" s="829"/>
      <c r="BF40" s="829"/>
      <c r="BG40" s="829"/>
      <c r="BH40" s="829"/>
      <c r="BI40" s="830"/>
      <c r="BJ40" s="91"/>
      <c r="BK40" s="91"/>
      <c r="BL40" s="91"/>
      <c r="BM40" s="91"/>
      <c r="BN40" s="91"/>
      <c r="BO40" s="101"/>
      <c r="BP40" s="101"/>
      <c r="BQ40" s="98">
        <v>34</v>
      </c>
      <c r="BR40" s="99"/>
      <c r="BS40" s="779"/>
      <c r="BT40" s="780"/>
      <c r="BU40" s="780"/>
      <c r="BV40" s="780"/>
      <c r="BW40" s="780"/>
      <c r="BX40" s="780"/>
      <c r="BY40" s="780"/>
      <c r="BZ40" s="780"/>
      <c r="CA40" s="780"/>
      <c r="CB40" s="780"/>
      <c r="CC40" s="780"/>
      <c r="CD40" s="780"/>
      <c r="CE40" s="780"/>
      <c r="CF40" s="780"/>
      <c r="CG40" s="781"/>
      <c r="CH40" s="782"/>
      <c r="CI40" s="783"/>
      <c r="CJ40" s="783"/>
      <c r="CK40" s="783"/>
      <c r="CL40" s="784"/>
      <c r="CM40" s="782"/>
      <c r="CN40" s="783"/>
      <c r="CO40" s="783"/>
      <c r="CP40" s="783"/>
      <c r="CQ40" s="784"/>
      <c r="CR40" s="782"/>
      <c r="CS40" s="783"/>
      <c r="CT40" s="783"/>
      <c r="CU40" s="783"/>
      <c r="CV40" s="784"/>
      <c r="CW40" s="782"/>
      <c r="CX40" s="783"/>
      <c r="CY40" s="783"/>
      <c r="CZ40" s="783"/>
      <c r="DA40" s="784"/>
      <c r="DB40" s="782"/>
      <c r="DC40" s="783"/>
      <c r="DD40" s="783"/>
      <c r="DE40" s="783"/>
      <c r="DF40" s="784"/>
      <c r="DG40" s="782"/>
      <c r="DH40" s="783"/>
      <c r="DI40" s="783"/>
      <c r="DJ40" s="783"/>
      <c r="DK40" s="784"/>
      <c r="DL40" s="782"/>
      <c r="DM40" s="783"/>
      <c r="DN40" s="783"/>
      <c r="DO40" s="783"/>
      <c r="DP40" s="784"/>
      <c r="DQ40" s="782"/>
      <c r="DR40" s="783"/>
      <c r="DS40" s="783"/>
      <c r="DT40" s="783"/>
      <c r="DU40" s="784"/>
      <c r="DV40" s="779"/>
      <c r="DW40" s="780"/>
      <c r="DX40" s="780"/>
      <c r="DY40" s="780"/>
      <c r="DZ40" s="785"/>
      <c r="EA40" s="89"/>
    </row>
    <row r="41" spans="1:131" ht="26.25" customHeight="1" x14ac:dyDescent="0.2">
      <c r="A41" s="98">
        <v>14</v>
      </c>
      <c r="B41" s="746"/>
      <c r="C41" s="747"/>
      <c r="D41" s="747"/>
      <c r="E41" s="747"/>
      <c r="F41" s="747"/>
      <c r="G41" s="747"/>
      <c r="H41" s="747"/>
      <c r="I41" s="747"/>
      <c r="J41" s="747"/>
      <c r="K41" s="747"/>
      <c r="L41" s="747"/>
      <c r="M41" s="747"/>
      <c r="N41" s="747"/>
      <c r="O41" s="747"/>
      <c r="P41" s="748"/>
      <c r="Q41" s="749"/>
      <c r="R41" s="750"/>
      <c r="S41" s="750"/>
      <c r="T41" s="750"/>
      <c r="U41" s="750"/>
      <c r="V41" s="750"/>
      <c r="W41" s="750"/>
      <c r="X41" s="750"/>
      <c r="Y41" s="750"/>
      <c r="Z41" s="750"/>
      <c r="AA41" s="750"/>
      <c r="AB41" s="750"/>
      <c r="AC41" s="750"/>
      <c r="AD41" s="750"/>
      <c r="AE41" s="751"/>
      <c r="AF41" s="752"/>
      <c r="AG41" s="753"/>
      <c r="AH41" s="753"/>
      <c r="AI41" s="753"/>
      <c r="AJ41" s="754"/>
      <c r="AK41" s="831"/>
      <c r="AL41" s="827"/>
      <c r="AM41" s="827"/>
      <c r="AN41" s="827"/>
      <c r="AO41" s="827"/>
      <c r="AP41" s="827"/>
      <c r="AQ41" s="827"/>
      <c r="AR41" s="827"/>
      <c r="AS41" s="827"/>
      <c r="AT41" s="827"/>
      <c r="AU41" s="827"/>
      <c r="AV41" s="827"/>
      <c r="AW41" s="827"/>
      <c r="AX41" s="827"/>
      <c r="AY41" s="827"/>
      <c r="AZ41" s="828"/>
      <c r="BA41" s="828"/>
      <c r="BB41" s="828"/>
      <c r="BC41" s="828"/>
      <c r="BD41" s="828"/>
      <c r="BE41" s="829"/>
      <c r="BF41" s="829"/>
      <c r="BG41" s="829"/>
      <c r="BH41" s="829"/>
      <c r="BI41" s="830"/>
      <c r="BJ41" s="91"/>
      <c r="BK41" s="91"/>
      <c r="BL41" s="91"/>
      <c r="BM41" s="91"/>
      <c r="BN41" s="91"/>
      <c r="BO41" s="101"/>
      <c r="BP41" s="101"/>
      <c r="BQ41" s="98">
        <v>35</v>
      </c>
      <c r="BR41" s="99"/>
      <c r="BS41" s="779"/>
      <c r="BT41" s="780"/>
      <c r="BU41" s="780"/>
      <c r="BV41" s="780"/>
      <c r="BW41" s="780"/>
      <c r="BX41" s="780"/>
      <c r="BY41" s="780"/>
      <c r="BZ41" s="780"/>
      <c r="CA41" s="780"/>
      <c r="CB41" s="780"/>
      <c r="CC41" s="780"/>
      <c r="CD41" s="780"/>
      <c r="CE41" s="780"/>
      <c r="CF41" s="780"/>
      <c r="CG41" s="781"/>
      <c r="CH41" s="782"/>
      <c r="CI41" s="783"/>
      <c r="CJ41" s="783"/>
      <c r="CK41" s="783"/>
      <c r="CL41" s="784"/>
      <c r="CM41" s="782"/>
      <c r="CN41" s="783"/>
      <c r="CO41" s="783"/>
      <c r="CP41" s="783"/>
      <c r="CQ41" s="784"/>
      <c r="CR41" s="782"/>
      <c r="CS41" s="783"/>
      <c r="CT41" s="783"/>
      <c r="CU41" s="783"/>
      <c r="CV41" s="784"/>
      <c r="CW41" s="782"/>
      <c r="CX41" s="783"/>
      <c r="CY41" s="783"/>
      <c r="CZ41" s="783"/>
      <c r="DA41" s="784"/>
      <c r="DB41" s="782"/>
      <c r="DC41" s="783"/>
      <c r="DD41" s="783"/>
      <c r="DE41" s="783"/>
      <c r="DF41" s="784"/>
      <c r="DG41" s="782"/>
      <c r="DH41" s="783"/>
      <c r="DI41" s="783"/>
      <c r="DJ41" s="783"/>
      <c r="DK41" s="784"/>
      <c r="DL41" s="782"/>
      <c r="DM41" s="783"/>
      <c r="DN41" s="783"/>
      <c r="DO41" s="783"/>
      <c r="DP41" s="784"/>
      <c r="DQ41" s="782"/>
      <c r="DR41" s="783"/>
      <c r="DS41" s="783"/>
      <c r="DT41" s="783"/>
      <c r="DU41" s="784"/>
      <c r="DV41" s="779"/>
      <c r="DW41" s="780"/>
      <c r="DX41" s="780"/>
      <c r="DY41" s="780"/>
      <c r="DZ41" s="785"/>
      <c r="EA41" s="89"/>
    </row>
    <row r="42" spans="1:131" ht="26.25" customHeight="1" x14ac:dyDescent="0.2">
      <c r="A42" s="98">
        <v>15</v>
      </c>
      <c r="B42" s="746"/>
      <c r="C42" s="747"/>
      <c r="D42" s="747"/>
      <c r="E42" s="747"/>
      <c r="F42" s="747"/>
      <c r="G42" s="747"/>
      <c r="H42" s="747"/>
      <c r="I42" s="747"/>
      <c r="J42" s="747"/>
      <c r="K42" s="747"/>
      <c r="L42" s="747"/>
      <c r="M42" s="747"/>
      <c r="N42" s="747"/>
      <c r="O42" s="747"/>
      <c r="P42" s="748"/>
      <c r="Q42" s="749"/>
      <c r="R42" s="750"/>
      <c r="S42" s="750"/>
      <c r="T42" s="750"/>
      <c r="U42" s="750"/>
      <c r="V42" s="750"/>
      <c r="W42" s="750"/>
      <c r="X42" s="750"/>
      <c r="Y42" s="750"/>
      <c r="Z42" s="750"/>
      <c r="AA42" s="750"/>
      <c r="AB42" s="750"/>
      <c r="AC42" s="750"/>
      <c r="AD42" s="750"/>
      <c r="AE42" s="751"/>
      <c r="AF42" s="752"/>
      <c r="AG42" s="753"/>
      <c r="AH42" s="753"/>
      <c r="AI42" s="753"/>
      <c r="AJ42" s="754"/>
      <c r="AK42" s="831"/>
      <c r="AL42" s="827"/>
      <c r="AM42" s="827"/>
      <c r="AN42" s="827"/>
      <c r="AO42" s="827"/>
      <c r="AP42" s="827"/>
      <c r="AQ42" s="827"/>
      <c r="AR42" s="827"/>
      <c r="AS42" s="827"/>
      <c r="AT42" s="827"/>
      <c r="AU42" s="827"/>
      <c r="AV42" s="827"/>
      <c r="AW42" s="827"/>
      <c r="AX42" s="827"/>
      <c r="AY42" s="827"/>
      <c r="AZ42" s="828"/>
      <c r="BA42" s="828"/>
      <c r="BB42" s="828"/>
      <c r="BC42" s="828"/>
      <c r="BD42" s="828"/>
      <c r="BE42" s="829"/>
      <c r="BF42" s="829"/>
      <c r="BG42" s="829"/>
      <c r="BH42" s="829"/>
      <c r="BI42" s="830"/>
      <c r="BJ42" s="91"/>
      <c r="BK42" s="91"/>
      <c r="BL42" s="91"/>
      <c r="BM42" s="91"/>
      <c r="BN42" s="91"/>
      <c r="BO42" s="101"/>
      <c r="BP42" s="101"/>
      <c r="BQ42" s="98">
        <v>36</v>
      </c>
      <c r="BR42" s="99"/>
      <c r="BS42" s="779"/>
      <c r="BT42" s="780"/>
      <c r="BU42" s="780"/>
      <c r="BV42" s="780"/>
      <c r="BW42" s="780"/>
      <c r="BX42" s="780"/>
      <c r="BY42" s="780"/>
      <c r="BZ42" s="780"/>
      <c r="CA42" s="780"/>
      <c r="CB42" s="780"/>
      <c r="CC42" s="780"/>
      <c r="CD42" s="780"/>
      <c r="CE42" s="780"/>
      <c r="CF42" s="780"/>
      <c r="CG42" s="781"/>
      <c r="CH42" s="782"/>
      <c r="CI42" s="783"/>
      <c r="CJ42" s="783"/>
      <c r="CK42" s="783"/>
      <c r="CL42" s="784"/>
      <c r="CM42" s="782"/>
      <c r="CN42" s="783"/>
      <c r="CO42" s="783"/>
      <c r="CP42" s="783"/>
      <c r="CQ42" s="784"/>
      <c r="CR42" s="782"/>
      <c r="CS42" s="783"/>
      <c r="CT42" s="783"/>
      <c r="CU42" s="783"/>
      <c r="CV42" s="784"/>
      <c r="CW42" s="782"/>
      <c r="CX42" s="783"/>
      <c r="CY42" s="783"/>
      <c r="CZ42" s="783"/>
      <c r="DA42" s="784"/>
      <c r="DB42" s="782"/>
      <c r="DC42" s="783"/>
      <c r="DD42" s="783"/>
      <c r="DE42" s="783"/>
      <c r="DF42" s="784"/>
      <c r="DG42" s="782"/>
      <c r="DH42" s="783"/>
      <c r="DI42" s="783"/>
      <c r="DJ42" s="783"/>
      <c r="DK42" s="784"/>
      <c r="DL42" s="782"/>
      <c r="DM42" s="783"/>
      <c r="DN42" s="783"/>
      <c r="DO42" s="783"/>
      <c r="DP42" s="784"/>
      <c r="DQ42" s="782"/>
      <c r="DR42" s="783"/>
      <c r="DS42" s="783"/>
      <c r="DT42" s="783"/>
      <c r="DU42" s="784"/>
      <c r="DV42" s="779"/>
      <c r="DW42" s="780"/>
      <c r="DX42" s="780"/>
      <c r="DY42" s="780"/>
      <c r="DZ42" s="785"/>
      <c r="EA42" s="89"/>
    </row>
    <row r="43" spans="1:131" ht="26.25" customHeight="1" x14ac:dyDescent="0.2">
      <c r="A43" s="98">
        <v>16</v>
      </c>
      <c r="B43" s="746"/>
      <c r="C43" s="747"/>
      <c r="D43" s="747"/>
      <c r="E43" s="747"/>
      <c r="F43" s="747"/>
      <c r="G43" s="747"/>
      <c r="H43" s="747"/>
      <c r="I43" s="747"/>
      <c r="J43" s="747"/>
      <c r="K43" s="747"/>
      <c r="L43" s="747"/>
      <c r="M43" s="747"/>
      <c r="N43" s="747"/>
      <c r="O43" s="747"/>
      <c r="P43" s="748"/>
      <c r="Q43" s="749"/>
      <c r="R43" s="750"/>
      <c r="S43" s="750"/>
      <c r="T43" s="750"/>
      <c r="U43" s="750"/>
      <c r="V43" s="750"/>
      <c r="W43" s="750"/>
      <c r="X43" s="750"/>
      <c r="Y43" s="750"/>
      <c r="Z43" s="750"/>
      <c r="AA43" s="750"/>
      <c r="AB43" s="750"/>
      <c r="AC43" s="750"/>
      <c r="AD43" s="750"/>
      <c r="AE43" s="751"/>
      <c r="AF43" s="752"/>
      <c r="AG43" s="753"/>
      <c r="AH43" s="753"/>
      <c r="AI43" s="753"/>
      <c r="AJ43" s="754"/>
      <c r="AK43" s="831"/>
      <c r="AL43" s="827"/>
      <c r="AM43" s="827"/>
      <c r="AN43" s="827"/>
      <c r="AO43" s="827"/>
      <c r="AP43" s="827"/>
      <c r="AQ43" s="827"/>
      <c r="AR43" s="827"/>
      <c r="AS43" s="827"/>
      <c r="AT43" s="827"/>
      <c r="AU43" s="827"/>
      <c r="AV43" s="827"/>
      <c r="AW43" s="827"/>
      <c r="AX43" s="827"/>
      <c r="AY43" s="827"/>
      <c r="AZ43" s="828"/>
      <c r="BA43" s="828"/>
      <c r="BB43" s="828"/>
      <c r="BC43" s="828"/>
      <c r="BD43" s="828"/>
      <c r="BE43" s="829"/>
      <c r="BF43" s="829"/>
      <c r="BG43" s="829"/>
      <c r="BH43" s="829"/>
      <c r="BI43" s="830"/>
      <c r="BJ43" s="91"/>
      <c r="BK43" s="91"/>
      <c r="BL43" s="91"/>
      <c r="BM43" s="91"/>
      <c r="BN43" s="91"/>
      <c r="BO43" s="101"/>
      <c r="BP43" s="101"/>
      <c r="BQ43" s="98">
        <v>37</v>
      </c>
      <c r="BR43" s="99"/>
      <c r="BS43" s="779"/>
      <c r="BT43" s="780"/>
      <c r="BU43" s="780"/>
      <c r="BV43" s="780"/>
      <c r="BW43" s="780"/>
      <c r="BX43" s="780"/>
      <c r="BY43" s="780"/>
      <c r="BZ43" s="780"/>
      <c r="CA43" s="780"/>
      <c r="CB43" s="780"/>
      <c r="CC43" s="780"/>
      <c r="CD43" s="780"/>
      <c r="CE43" s="780"/>
      <c r="CF43" s="780"/>
      <c r="CG43" s="781"/>
      <c r="CH43" s="782"/>
      <c r="CI43" s="783"/>
      <c r="CJ43" s="783"/>
      <c r="CK43" s="783"/>
      <c r="CL43" s="784"/>
      <c r="CM43" s="782"/>
      <c r="CN43" s="783"/>
      <c r="CO43" s="783"/>
      <c r="CP43" s="783"/>
      <c r="CQ43" s="784"/>
      <c r="CR43" s="782"/>
      <c r="CS43" s="783"/>
      <c r="CT43" s="783"/>
      <c r="CU43" s="783"/>
      <c r="CV43" s="784"/>
      <c r="CW43" s="782"/>
      <c r="CX43" s="783"/>
      <c r="CY43" s="783"/>
      <c r="CZ43" s="783"/>
      <c r="DA43" s="784"/>
      <c r="DB43" s="782"/>
      <c r="DC43" s="783"/>
      <c r="DD43" s="783"/>
      <c r="DE43" s="783"/>
      <c r="DF43" s="784"/>
      <c r="DG43" s="782"/>
      <c r="DH43" s="783"/>
      <c r="DI43" s="783"/>
      <c r="DJ43" s="783"/>
      <c r="DK43" s="784"/>
      <c r="DL43" s="782"/>
      <c r="DM43" s="783"/>
      <c r="DN43" s="783"/>
      <c r="DO43" s="783"/>
      <c r="DP43" s="784"/>
      <c r="DQ43" s="782"/>
      <c r="DR43" s="783"/>
      <c r="DS43" s="783"/>
      <c r="DT43" s="783"/>
      <c r="DU43" s="784"/>
      <c r="DV43" s="779"/>
      <c r="DW43" s="780"/>
      <c r="DX43" s="780"/>
      <c r="DY43" s="780"/>
      <c r="DZ43" s="785"/>
      <c r="EA43" s="89"/>
    </row>
    <row r="44" spans="1:131" ht="26.25" customHeight="1" x14ac:dyDescent="0.2">
      <c r="A44" s="98">
        <v>17</v>
      </c>
      <c r="B44" s="746"/>
      <c r="C44" s="747"/>
      <c r="D44" s="747"/>
      <c r="E44" s="747"/>
      <c r="F44" s="747"/>
      <c r="G44" s="747"/>
      <c r="H44" s="747"/>
      <c r="I44" s="747"/>
      <c r="J44" s="747"/>
      <c r="K44" s="747"/>
      <c r="L44" s="747"/>
      <c r="M44" s="747"/>
      <c r="N44" s="747"/>
      <c r="O44" s="747"/>
      <c r="P44" s="748"/>
      <c r="Q44" s="749"/>
      <c r="R44" s="750"/>
      <c r="S44" s="750"/>
      <c r="T44" s="750"/>
      <c r="U44" s="750"/>
      <c r="V44" s="750"/>
      <c r="W44" s="750"/>
      <c r="X44" s="750"/>
      <c r="Y44" s="750"/>
      <c r="Z44" s="750"/>
      <c r="AA44" s="750"/>
      <c r="AB44" s="750"/>
      <c r="AC44" s="750"/>
      <c r="AD44" s="750"/>
      <c r="AE44" s="751"/>
      <c r="AF44" s="752"/>
      <c r="AG44" s="753"/>
      <c r="AH44" s="753"/>
      <c r="AI44" s="753"/>
      <c r="AJ44" s="754"/>
      <c r="AK44" s="831"/>
      <c r="AL44" s="827"/>
      <c r="AM44" s="827"/>
      <c r="AN44" s="827"/>
      <c r="AO44" s="827"/>
      <c r="AP44" s="827"/>
      <c r="AQ44" s="827"/>
      <c r="AR44" s="827"/>
      <c r="AS44" s="827"/>
      <c r="AT44" s="827"/>
      <c r="AU44" s="827"/>
      <c r="AV44" s="827"/>
      <c r="AW44" s="827"/>
      <c r="AX44" s="827"/>
      <c r="AY44" s="827"/>
      <c r="AZ44" s="828"/>
      <c r="BA44" s="828"/>
      <c r="BB44" s="828"/>
      <c r="BC44" s="828"/>
      <c r="BD44" s="828"/>
      <c r="BE44" s="829"/>
      <c r="BF44" s="829"/>
      <c r="BG44" s="829"/>
      <c r="BH44" s="829"/>
      <c r="BI44" s="830"/>
      <c r="BJ44" s="91"/>
      <c r="BK44" s="91"/>
      <c r="BL44" s="91"/>
      <c r="BM44" s="91"/>
      <c r="BN44" s="91"/>
      <c r="BO44" s="101"/>
      <c r="BP44" s="101"/>
      <c r="BQ44" s="98">
        <v>38</v>
      </c>
      <c r="BR44" s="99"/>
      <c r="BS44" s="779"/>
      <c r="BT44" s="780"/>
      <c r="BU44" s="780"/>
      <c r="BV44" s="780"/>
      <c r="BW44" s="780"/>
      <c r="BX44" s="780"/>
      <c r="BY44" s="780"/>
      <c r="BZ44" s="780"/>
      <c r="CA44" s="780"/>
      <c r="CB44" s="780"/>
      <c r="CC44" s="780"/>
      <c r="CD44" s="780"/>
      <c r="CE44" s="780"/>
      <c r="CF44" s="780"/>
      <c r="CG44" s="781"/>
      <c r="CH44" s="782"/>
      <c r="CI44" s="783"/>
      <c r="CJ44" s="783"/>
      <c r="CK44" s="783"/>
      <c r="CL44" s="784"/>
      <c r="CM44" s="782"/>
      <c r="CN44" s="783"/>
      <c r="CO44" s="783"/>
      <c r="CP44" s="783"/>
      <c r="CQ44" s="784"/>
      <c r="CR44" s="782"/>
      <c r="CS44" s="783"/>
      <c r="CT44" s="783"/>
      <c r="CU44" s="783"/>
      <c r="CV44" s="784"/>
      <c r="CW44" s="782"/>
      <c r="CX44" s="783"/>
      <c r="CY44" s="783"/>
      <c r="CZ44" s="783"/>
      <c r="DA44" s="784"/>
      <c r="DB44" s="782"/>
      <c r="DC44" s="783"/>
      <c r="DD44" s="783"/>
      <c r="DE44" s="783"/>
      <c r="DF44" s="784"/>
      <c r="DG44" s="782"/>
      <c r="DH44" s="783"/>
      <c r="DI44" s="783"/>
      <c r="DJ44" s="783"/>
      <c r="DK44" s="784"/>
      <c r="DL44" s="782"/>
      <c r="DM44" s="783"/>
      <c r="DN44" s="783"/>
      <c r="DO44" s="783"/>
      <c r="DP44" s="784"/>
      <c r="DQ44" s="782"/>
      <c r="DR44" s="783"/>
      <c r="DS44" s="783"/>
      <c r="DT44" s="783"/>
      <c r="DU44" s="784"/>
      <c r="DV44" s="779"/>
      <c r="DW44" s="780"/>
      <c r="DX44" s="780"/>
      <c r="DY44" s="780"/>
      <c r="DZ44" s="785"/>
      <c r="EA44" s="89"/>
    </row>
    <row r="45" spans="1:131" ht="26.25" customHeight="1" x14ac:dyDescent="0.2">
      <c r="A45" s="98">
        <v>18</v>
      </c>
      <c r="B45" s="746"/>
      <c r="C45" s="747"/>
      <c r="D45" s="747"/>
      <c r="E45" s="747"/>
      <c r="F45" s="747"/>
      <c r="G45" s="747"/>
      <c r="H45" s="747"/>
      <c r="I45" s="747"/>
      <c r="J45" s="747"/>
      <c r="K45" s="747"/>
      <c r="L45" s="747"/>
      <c r="M45" s="747"/>
      <c r="N45" s="747"/>
      <c r="O45" s="747"/>
      <c r="P45" s="748"/>
      <c r="Q45" s="749"/>
      <c r="R45" s="750"/>
      <c r="S45" s="750"/>
      <c r="T45" s="750"/>
      <c r="U45" s="750"/>
      <c r="V45" s="750"/>
      <c r="W45" s="750"/>
      <c r="X45" s="750"/>
      <c r="Y45" s="750"/>
      <c r="Z45" s="750"/>
      <c r="AA45" s="750"/>
      <c r="AB45" s="750"/>
      <c r="AC45" s="750"/>
      <c r="AD45" s="750"/>
      <c r="AE45" s="751"/>
      <c r="AF45" s="752"/>
      <c r="AG45" s="753"/>
      <c r="AH45" s="753"/>
      <c r="AI45" s="753"/>
      <c r="AJ45" s="754"/>
      <c r="AK45" s="831"/>
      <c r="AL45" s="827"/>
      <c r="AM45" s="827"/>
      <c r="AN45" s="827"/>
      <c r="AO45" s="827"/>
      <c r="AP45" s="827"/>
      <c r="AQ45" s="827"/>
      <c r="AR45" s="827"/>
      <c r="AS45" s="827"/>
      <c r="AT45" s="827"/>
      <c r="AU45" s="827"/>
      <c r="AV45" s="827"/>
      <c r="AW45" s="827"/>
      <c r="AX45" s="827"/>
      <c r="AY45" s="827"/>
      <c r="AZ45" s="828"/>
      <c r="BA45" s="828"/>
      <c r="BB45" s="828"/>
      <c r="BC45" s="828"/>
      <c r="BD45" s="828"/>
      <c r="BE45" s="829"/>
      <c r="BF45" s="829"/>
      <c r="BG45" s="829"/>
      <c r="BH45" s="829"/>
      <c r="BI45" s="830"/>
      <c r="BJ45" s="91"/>
      <c r="BK45" s="91"/>
      <c r="BL45" s="91"/>
      <c r="BM45" s="91"/>
      <c r="BN45" s="91"/>
      <c r="BO45" s="101"/>
      <c r="BP45" s="101"/>
      <c r="BQ45" s="98">
        <v>39</v>
      </c>
      <c r="BR45" s="99"/>
      <c r="BS45" s="779"/>
      <c r="BT45" s="780"/>
      <c r="BU45" s="780"/>
      <c r="BV45" s="780"/>
      <c r="BW45" s="780"/>
      <c r="BX45" s="780"/>
      <c r="BY45" s="780"/>
      <c r="BZ45" s="780"/>
      <c r="CA45" s="780"/>
      <c r="CB45" s="780"/>
      <c r="CC45" s="780"/>
      <c r="CD45" s="780"/>
      <c r="CE45" s="780"/>
      <c r="CF45" s="780"/>
      <c r="CG45" s="781"/>
      <c r="CH45" s="782"/>
      <c r="CI45" s="783"/>
      <c r="CJ45" s="783"/>
      <c r="CK45" s="783"/>
      <c r="CL45" s="784"/>
      <c r="CM45" s="782"/>
      <c r="CN45" s="783"/>
      <c r="CO45" s="783"/>
      <c r="CP45" s="783"/>
      <c r="CQ45" s="784"/>
      <c r="CR45" s="782"/>
      <c r="CS45" s="783"/>
      <c r="CT45" s="783"/>
      <c r="CU45" s="783"/>
      <c r="CV45" s="784"/>
      <c r="CW45" s="782"/>
      <c r="CX45" s="783"/>
      <c r="CY45" s="783"/>
      <c r="CZ45" s="783"/>
      <c r="DA45" s="784"/>
      <c r="DB45" s="782"/>
      <c r="DC45" s="783"/>
      <c r="DD45" s="783"/>
      <c r="DE45" s="783"/>
      <c r="DF45" s="784"/>
      <c r="DG45" s="782"/>
      <c r="DH45" s="783"/>
      <c r="DI45" s="783"/>
      <c r="DJ45" s="783"/>
      <c r="DK45" s="784"/>
      <c r="DL45" s="782"/>
      <c r="DM45" s="783"/>
      <c r="DN45" s="783"/>
      <c r="DO45" s="783"/>
      <c r="DP45" s="784"/>
      <c r="DQ45" s="782"/>
      <c r="DR45" s="783"/>
      <c r="DS45" s="783"/>
      <c r="DT45" s="783"/>
      <c r="DU45" s="784"/>
      <c r="DV45" s="779"/>
      <c r="DW45" s="780"/>
      <c r="DX45" s="780"/>
      <c r="DY45" s="780"/>
      <c r="DZ45" s="785"/>
      <c r="EA45" s="89"/>
    </row>
    <row r="46" spans="1:131" ht="26.25" customHeight="1" x14ac:dyDescent="0.2">
      <c r="A46" s="98">
        <v>19</v>
      </c>
      <c r="B46" s="746"/>
      <c r="C46" s="747"/>
      <c r="D46" s="747"/>
      <c r="E46" s="747"/>
      <c r="F46" s="747"/>
      <c r="G46" s="747"/>
      <c r="H46" s="747"/>
      <c r="I46" s="747"/>
      <c r="J46" s="747"/>
      <c r="K46" s="747"/>
      <c r="L46" s="747"/>
      <c r="M46" s="747"/>
      <c r="N46" s="747"/>
      <c r="O46" s="747"/>
      <c r="P46" s="748"/>
      <c r="Q46" s="749"/>
      <c r="R46" s="750"/>
      <c r="S46" s="750"/>
      <c r="T46" s="750"/>
      <c r="U46" s="750"/>
      <c r="V46" s="750"/>
      <c r="W46" s="750"/>
      <c r="X46" s="750"/>
      <c r="Y46" s="750"/>
      <c r="Z46" s="750"/>
      <c r="AA46" s="750"/>
      <c r="AB46" s="750"/>
      <c r="AC46" s="750"/>
      <c r="AD46" s="750"/>
      <c r="AE46" s="751"/>
      <c r="AF46" s="752"/>
      <c r="AG46" s="753"/>
      <c r="AH46" s="753"/>
      <c r="AI46" s="753"/>
      <c r="AJ46" s="754"/>
      <c r="AK46" s="831"/>
      <c r="AL46" s="827"/>
      <c r="AM46" s="827"/>
      <c r="AN46" s="827"/>
      <c r="AO46" s="827"/>
      <c r="AP46" s="827"/>
      <c r="AQ46" s="827"/>
      <c r="AR46" s="827"/>
      <c r="AS46" s="827"/>
      <c r="AT46" s="827"/>
      <c r="AU46" s="827"/>
      <c r="AV46" s="827"/>
      <c r="AW46" s="827"/>
      <c r="AX46" s="827"/>
      <c r="AY46" s="827"/>
      <c r="AZ46" s="828"/>
      <c r="BA46" s="828"/>
      <c r="BB46" s="828"/>
      <c r="BC46" s="828"/>
      <c r="BD46" s="828"/>
      <c r="BE46" s="829"/>
      <c r="BF46" s="829"/>
      <c r="BG46" s="829"/>
      <c r="BH46" s="829"/>
      <c r="BI46" s="830"/>
      <c r="BJ46" s="91"/>
      <c r="BK46" s="91"/>
      <c r="BL46" s="91"/>
      <c r="BM46" s="91"/>
      <c r="BN46" s="91"/>
      <c r="BO46" s="101"/>
      <c r="BP46" s="101"/>
      <c r="BQ46" s="98">
        <v>40</v>
      </c>
      <c r="BR46" s="99"/>
      <c r="BS46" s="779"/>
      <c r="BT46" s="780"/>
      <c r="BU46" s="780"/>
      <c r="BV46" s="780"/>
      <c r="BW46" s="780"/>
      <c r="BX46" s="780"/>
      <c r="BY46" s="780"/>
      <c r="BZ46" s="780"/>
      <c r="CA46" s="780"/>
      <c r="CB46" s="780"/>
      <c r="CC46" s="780"/>
      <c r="CD46" s="780"/>
      <c r="CE46" s="780"/>
      <c r="CF46" s="780"/>
      <c r="CG46" s="781"/>
      <c r="CH46" s="782"/>
      <c r="CI46" s="783"/>
      <c r="CJ46" s="783"/>
      <c r="CK46" s="783"/>
      <c r="CL46" s="784"/>
      <c r="CM46" s="782"/>
      <c r="CN46" s="783"/>
      <c r="CO46" s="783"/>
      <c r="CP46" s="783"/>
      <c r="CQ46" s="784"/>
      <c r="CR46" s="782"/>
      <c r="CS46" s="783"/>
      <c r="CT46" s="783"/>
      <c r="CU46" s="783"/>
      <c r="CV46" s="784"/>
      <c r="CW46" s="782"/>
      <c r="CX46" s="783"/>
      <c r="CY46" s="783"/>
      <c r="CZ46" s="783"/>
      <c r="DA46" s="784"/>
      <c r="DB46" s="782"/>
      <c r="DC46" s="783"/>
      <c r="DD46" s="783"/>
      <c r="DE46" s="783"/>
      <c r="DF46" s="784"/>
      <c r="DG46" s="782"/>
      <c r="DH46" s="783"/>
      <c r="DI46" s="783"/>
      <c r="DJ46" s="783"/>
      <c r="DK46" s="784"/>
      <c r="DL46" s="782"/>
      <c r="DM46" s="783"/>
      <c r="DN46" s="783"/>
      <c r="DO46" s="783"/>
      <c r="DP46" s="784"/>
      <c r="DQ46" s="782"/>
      <c r="DR46" s="783"/>
      <c r="DS46" s="783"/>
      <c r="DT46" s="783"/>
      <c r="DU46" s="784"/>
      <c r="DV46" s="779"/>
      <c r="DW46" s="780"/>
      <c r="DX46" s="780"/>
      <c r="DY46" s="780"/>
      <c r="DZ46" s="785"/>
      <c r="EA46" s="89"/>
    </row>
    <row r="47" spans="1:131" ht="26.25" customHeight="1" x14ac:dyDescent="0.2">
      <c r="A47" s="98">
        <v>20</v>
      </c>
      <c r="B47" s="746"/>
      <c r="C47" s="747"/>
      <c r="D47" s="747"/>
      <c r="E47" s="747"/>
      <c r="F47" s="747"/>
      <c r="G47" s="747"/>
      <c r="H47" s="747"/>
      <c r="I47" s="747"/>
      <c r="J47" s="747"/>
      <c r="K47" s="747"/>
      <c r="L47" s="747"/>
      <c r="M47" s="747"/>
      <c r="N47" s="747"/>
      <c r="O47" s="747"/>
      <c r="P47" s="748"/>
      <c r="Q47" s="749"/>
      <c r="R47" s="750"/>
      <c r="S47" s="750"/>
      <c r="T47" s="750"/>
      <c r="U47" s="750"/>
      <c r="V47" s="750"/>
      <c r="W47" s="750"/>
      <c r="X47" s="750"/>
      <c r="Y47" s="750"/>
      <c r="Z47" s="750"/>
      <c r="AA47" s="750"/>
      <c r="AB47" s="750"/>
      <c r="AC47" s="750"/>
      <c r="AD47" s="750"/>
      <c r="AE47" s="751"/>
      <c r="AF47" s="752"/>
      <c r="AG47" s="753"/>
      <c r="AH47" s="753"/>
      <c r="AI47" s="753"/>
      <c r="AJ47" s="754"/>
      <c r="AK47" s="831"/>
      <c r="AL47" s="827"/>
      <c r="AM47" s="827"/>
      <c r="AN47" s="827"/>
      <c r="AO47" s="827"/>
      <c r="AP47" s="827"/>
      <c r="AQ47" s="827"/>
      <c r="AR47" s="827"/>
      <c r="AS47" s="827"/>
      <c r="AT47" s="827"/>
      <c r="AU47" s="827"/>
      <c r="AV47" s="827"/>
      <c r="AW47" s="827"/>
      <c r="AX47" s="827"/>
      <c r="AY47" s="827"/>
      <c r="AZ47" s="828"/>
      <c r="BA47" s="828"/>
      <c r="BB47" s="828"/>
      <c r="BC47" s="828"/>
      <c r="BD47" s="828"/>
      <c r="BE47" s="829"/>
      <c r="BF47" s="829"/>
      <c r="BG47" s="829"/>
      <c r="BH47" s="829"/>
      <c r="BI47" s="830"/>
      <c r="BJ47" s="91"/>
      <c r="BK47" s="91"/>
      <c r="BL47" s="91"/>
      <c r="BM47" s="91"/>
      <c r="BN47" s="91"/>
      <c r="BO47" s="101"/>
      <c r="BP47" s="101"/>
      <c r="BQ47" s="98">
        <v>41</v>
      </c>
      <c r="BR47" s="99"/>
      <c r="BS47" s="779"/>
      <c r="BT47" s="780"/>
      <c r="BU47" s="780"/>
      <c r="BV47" s="780"/>
      <c r="BW47" s="780"/>
      <c r="BX47" s="780"/>
      <c r="BY47" s="780"/>
      <c r="BZ47" s="780"/>
      <c r="CA47" s="780"/>
      <c r="CB47" s="780"/>
      <c r="CC47" s="780"/>
      <c r="CD47" s="780"/>
      <c r="CE47" s="780"/>
      <c r="CF47" s="780"/>
      <c r="CG47" s="781"/>
      <c r="CH47" s="782"/>
      <c r="CI47" s="783"/>
      <c r="CJ47" s="783"/>
      <c r="CK47" s="783"/>
      <c r="CL47" s="784"/>
      <c r="CM47" s="782"/>
      <c r="CN47" s="783"/>
      <c r="CO47" s="783"/>
      <c r="CP47" s="783"/>
      <c r="CQ47" s="784"/>
      <c r="CR47" s="782"/>
      <c r="CS47" s="783"/>
      <c r="CT47" s="783"/>
      <c r="CU47" s="783"/>
      <c r="CV47" s="784"/>
      <c r="CW47" s="782"/>
      <c r="CX47" s="783"/>
      <c r="CY47" s="783"/>
      <c r="CZ47" s="783"/>
      <c r="DA47" s="784"/>
      <c r="DB47" s="782"/>
      <c r="DC47" s="783"/>
      <c r="DD47" s="783"/>
      <c r="DE47" s="783"/>
      <c r="DF47" s="784"/>
      <c r="DG47" s="782"/>
      <c r="DH47" s="783"/>
      <c r="DI47" s="783"/>
      <c r="DJ47" s="783"/>
      <c r="DK47" s="784"/>
      <c r="DL47" s="782"/>
      <c r="DM47" s="783"/>
      <c r="DN47" s="783"/>
      <c r="DO47" s="783"/>
      <c r="DP47" s="784"/>
      <c r="DQ47" s="782"/>
      <c r="DR47" s="783"/>
      <c r="DS47" s="783"/>
      <c r="DT47" s="783"/>
      <c r="DU47" s="784"/>
      <c r="DV47" s="779"/>
      <c r="DW47" s="780"/>
      <c r="DX47" s="780"/>
      <c r="DY47" s="780"/>
      <c r="DZ47" s="785"/>
      <c r="EA47" s="89"/>
    </row>
    <row r="48" spans="1:131" ht="26.25" customHeight="1" x14ac:dyDescent="0.2">
      <c r="A48" s="98">
        <v>21</v>
      </c>
      <c r="B48" s="746"/>
      <c r="C48" s="747"/>
      <c r="D48" s="747"/>
      <c r="E48" s="747"/>
      <c r="F48" s="747"/>
      <c r="G48" s="747"/>
      <c r="H48" s="747"/>
      <c r="I48" s="747"/>
      <c r="J48" s="747"/>
      <c r="K48" s="747"/>
      <c r="L48" s="747"/>
      <c r="M48" s="747"/>
      <c r="N48" s="747"/>
      <c r="O48" s="747"/>
      <c r="P48" s="748"/>
      <c r="Q48" s="749"/>
      <c r="R48" s="750"/>
      <c r="S48" s="750"/>
      <c r="T48" s="750"/>
      <c r="U48" s="750"/>
      <c r="V48" s="750"/>
      <c r="W48" s="750"/>
      <c r="X48" s="750"/>
      <c r="Y48" s="750"/>
      <c r="Z48" s="750"/>
      <c r="AA48" s="750"/>
      <c r="AB48" s="750"/>
      <c r="AC48" s="750"/>
      <c r="AD48" s="750"/>
      <c r="AE48" s="751"/>
      <c r="AF48" s="752"/>
      <c r="AG48" s="753"/>
      <c r="AH48" s="753"/>
      <c r="AI48" s="753"/>
      <c r="AJ48" s="754"/>
      <c r="AK48" s="831"/>
      <c r="AL48" s="827"/>
      <c r="AM48" s="827"/>
      <c r="AN48" s="827"/>
      <c r="AO48" s="827"/>
      <c r="AP48" s="827"/>
      <c r="AQ48" s="827"/>
      <c r="AR48" s="827"/>
      <c r="AS48" s="827"/>
      <c r="AT48" s="827"/>
      <c r="AU48" s="827"/>
      <c r="AV48" s="827"/>
      <c r="AW48" s="827"/>
      <c r="AX48" s="827"/>
      <c r="AY48" s="827"/>
      <c r="AZ48" s="828"/>
      <c r="BA48" s="828"/>
      <c r="BB48" s="828"/>
      <c r="BC48" s="828"/>
      <c r="BD48" s="828"/>
      <c r="BE48" s="829"/>
      <c r="BF48" s="829"/>
      <c r="BG48" s="829"/>
      <c r="BH48" s="829"/>
      <c r="BI48" s="830"/>
      <c r="BJ48" s="91"/>
      <c r="BK48" s="91"/>
      <c r="BL48" s="91"/>
      <c r="BM48" s="91"/>
      <c r="BN48" s="91"/>
      <c r="BO48" s="101"/>
      <c r="BP48" s="101"/>
      <c r="BQ48" s="98">
        <v>42</v>
      </c>
      <c r="BR48" s="99"/>
      <c r="BS48" s="779"/>
      <c r="BT48" s="780"/>
      <c r="BU48" s="780"/>
      <c r="BV48" s="780"/>
      <c r="BW48" s="780"/>
      <c r="BX48" s="780"/>
      <c r="BY48" s="780"/>
      <c r="BZ48" s="780"/>
      <c r="CA48" s="780"/>
      <c r="CB48" s="780"/>
      <c r="CC48" s="780"/>
      <c r="CD48" s="780"/>
      <c r="CE48" s="780"/>
      <c r="CF48" s="780"/>
      <c r="CG48" s="781"/>
      <c r="CH48" s="782"/>
      <c r="CI48" s="783"/>
      <c r="CJ48" s="783"/>
      <c r="CK48" s="783"/>
      <c r="CL48" s="784"/>
      <c r="CM48" s="782"/>
      <c r="CN48" s="783"/>
      <c r="CO48" s="783"/>
      <c r="CP48" s="783"/>
      <c r="CQ48" s="784"/>
      <c r="CR48" s="782"/>
      <c r="CS48" s="783"/>
      <c r="CT48" s="783"/>
      <c r="CU48" s="783"/>
      <c r="CV48" s="784"/>
      <c r="CW48" s="782"/>
      <c r="CX48" s="783"/>
      <c r="CY48" s="783"/>
      <c r="CZ48" s="783"/>
      <c r="DA48" s="784"/>
      <c r="DB48" s="782"/>
      <c r="DC48" s="783"/>
      <c r="DD48" s="783"/>
      <c r="DE48" s="783"/>
      <c r="DF48" s="784"/>
      <c r="DG48" s="782"/>
      <c r="DH48" s="783"/>
      <c r="DI48" s="783"/>
      <c r="DJ48" s="783"/>
      <c r="DK48" s="784"/>
      <c r="DL48" s="782"/>
      <c r="DM48" s="783"/>
      <c r="DN48" s="783"/>
      <c r="DO48" s="783"/>
      <c r="DP48" s="784"/>
      <c r="DQ48" s="782"/>
      <c r="DR48" s="783"/>
      <c r="DS48" s="783"/>
      <c r="DT48" s="783"/>
      <c r="DU48" s="784"/>
      <c r="DV48" s="779"/>
      <c r="DW48" s="780"/>
      <c r="DX48" s="780"/>
      <c r="DY48" s="780"/>
      <c r="DZ48" s="785"/>
      <c r="EA48" s="89"/>
    </row>
    <row r="49" spans="1:131" ht="26.25" customHeight="1" x14ac:dyDescent="0.2">
      <c r="A49" s="98">
        <v>22</v>
      </c>
      <c r="B49" s="746"/>
      <c r="C49" s="747"/>
      <c r="D49" s="747"/>
      <c r="E49" s="747"/>
      <c r="F49" s="747"/>
      <c r="G49" s="747"/>
      <c r="H49" s="747"/>
      <c r="I49" s="747"/>
      <c r="J49" s="747"/>
      <c r="K49" s="747"/>
      <c r="L49" s="747"/>
      <c r="M49" s="747"/>
      <c r="N49" s="747"/>
      <c r="O49" s="747"/>
      <c r="P49" s="748"/>
      <c r="Q49" s="749"/>
      <c r="R49" s="750"/>
      <c r="S49" s="750"/>
      <c r="T49" s="750"/>
      <c r="U49" s="750"/>
      <c r="V49" s="750"/>
      <c r="W49" s="750"/>
      <c r="X49" s="750"/>
      <c r="Y49" s="750"/>
      <c r="Z49" s="750"/>
      <c r="AA49" s="750"/>
      <c r="AB49" s="750"/>
      <c r="AC49" s="750"/>
      <c r="AD49" s="750"/>
      <c r="AE49" s="751"/>
      <c r="AF49" s="752"/>
      <c r="AG49" s="753"/>
      <c r="AH49" s="753"/>
      <c r="AI49" s="753"/>
      <c r="AJ49" s="754"/>
      <c r="AK49" s="831"/>
      <c r="AL49" s="827"/>
      <c r="AM49" s="827"/>
      <c r="AN49" s="827"/>
      <c r="AO49" s="827"/>
      <c r="AP49" s="827"/>
      <c r="AQ49" s="827"/>
      <c r="AR49" s="827"/>
      <c r="AS49" s="827"/>
      <c r="AT49" s="827"/>
      <c r="AU49" s="827"/>
      <c r="AV49" s="827"/>
      <c r="AW49" s="827"/>
      <c r="AX49" s="827"/>
      <c r="AY49" s="827"/>
      <c r="AZ49" s="828"/>
      <c r="BA49" s="828"/>
      <c r="BB49" s="828"/>
      <c r="BC49" s="828"/>
      <c r="BD49" s="828"/>
      <c r="BE49" s="829"/>
      <c r="BF49" s="829"/>
      <c r="BG49" s="829"/>
      <c r="BH49" s="829"/>
      <c r="BI49" s="830"/>
      <c r="BJ49" s="91"/>
      <c r="BK49" s="91"/>
      <c r="BL49" s="91"/>
      <c r="BM49" s="91"/>
      <c r="BN49" s="91"/>
      <c r="BO49" s="101"/>
      <c r="BP49" s="101"/>
      <c r="BQ49" s="98">
        <v>43</v>
      </c>
      <c r="BR49" s="99"/>
      <c r="BS49" s="779"/>
      <c r="BT49" s="780"/>
      <c r="BU49" s="780"/>
      <c r="BV49" s="780"/>
      <c r="BW49" s="780"/>
      <c r="BX49" s="780"/>
      <c r="BY49" s="780"/>
      <c r="BZ49" s="780"/>
      <c r="CA49" s="780"/>
      <c r="CB49" s="780"/>
      <c r="CC49" s="780"/>
      <c r="CD49" s="780"/>
      <c r="CE49" s="780"/>
      <c r="CF49" s="780"/>
      <c r="CG49" s="781"/>
      <c r="CH49" s="782"/>
      <c r="CI49" s="783"/>
      <c r="CJ49" s="783"/>
      <c r="CK49" s="783"/>
      <c r="CL49" s="784"/>
      <c r="CM49" s="782"/>
      <c r="CN49" s="783"/>
      <c r="CO49" s="783"/>
      <c r="CP49" s="783"/>
      <c r="CQ49" s="784"/>
      <c r="CR49" s="782"/>
      <c r="CS49" s="783"/>
      <c r="CT49" s="783"/>
      <c r="CU49" s="783"/>
      <c r="CV49" s="784"/>
      <c r="CW49" s="782"/>
      <c r="CX49" s="783"/>
      <c r="CY49" s="783"/>
      <c r="CZ49" s="783"/>
      <c r="DA49" s="784"/>
      <c r="DB49" s="782"/>
      <c r="DC49" s="783"/>
      <c r="DD49" s="783"/>
      <c r="DE49" s="783"/>
      <c r="DF49" s="784"/>
      <c r="DG49" s="782"/>
      <c r="DH49" s="783"/>
      <c r="DI49" s="783"/>
      <c r="DJ49" s="783"/>
      <c r="DK49" s="784"/>
      <c r="DL49" s="782"/>
      <c r="DM49" s="783"/>
      <c r="DN49" s="783"/>
      <c r="DO49" s="783"/>
      <c r="DP49" s="784"/>
      <c r="DQ49" s="782"/>
      <c r="DR49" s="783"/>
      <c r="DS49" s="783"/>
      <c r="DT49" s="783"/>
      <c r="DU49" s="784"/>
      <c r="DV49" s="779"/>
      <c r="DW49" s="780"/>
      <c r="DX49" s="780"/>
      <c r="DY49" s="780"/>
      <c r="DZ49" s="785"/>
      <c r="EA49" s="89"/>
    </row>
    <row r="50" spans="1:131" ht="26.25" customHeight="1" x14ac:dyDescent="0.2">
      <c r="A50" s="98">
        <v>23</v>
      </c>
      <c r="B50" s="746"/>
      <c r="C50" s="747"/>
      <c r="D50" s="747"/>
      <c r="E50" s="747"/>
      <c r="F50" s="747"/>
      <c r="G50" s="747"/>
      <c r="H50" s="747"/>
      <c r="I50" s="747"/>
      <c r="J50" s="747"/>
      <c r="K50" s="747"/>
      <c r="L50" s="747"/>
      <c r="M50" s="747"/>
      <c r="N50" s="747"/>
      <c r="O50" s="747"/>
      <c r="P50" s="748"/>
      <c r="Q50" s="832"/>
      <c r="R50" s="833"/>
      <c r="S50" s="833"/>
      <c r="T50" s="833"/>
      <c r="U50" s="833"/>
      <c r="V50" s="833"/>
      <c r="W50" s="833"/>
      <c r="X50" s="833"/>
      <c r="Y50" s="833"/>
      <c r="Z50" s="833"/>
      <c r="AA50" s="833"/>
      <c r="AB50" s="833"/>
      <c r="AC50" s="833"/>
      <c r="AD50" s="833"/>
      <c r="AE50" s="834"/>
      <c r="AF50" s="752"/>
      <c r="AG50" s="753"/>
      <c r="AH50" s="753"/>
      <c r="AI50" s="753"/>
      <c r="AJ50" s="754"/>
      <c r="AK50" s="836"/>
      <c r="AL50" s="833"/>
      <c r="AM50" s="833"/>
      <c r="AN50" s="833"/>
      <c r="AO50" s="833"/>
      <c r="AP50" s="833"/>
      <c r="AQ50" s="833"/>
      <c r="AR50" s="833"/>
      <c r="AS50" s="833"/>
      <c r="AT50" s="833"/>
      <c r="AU50" s="833"/>
      <c r="AV50" s="833"/>
      <c r="AW50" s="833"/>
      <c r="AX50" s="833"/>
      <c r="AY50" s="833"/>
      <c r="AZ50" s="835"/>
      <c r="BA50" s="835"/>
      <c r="BB50" s="835"/>
      <c r="BC50" s="835"/>
      <c r="BD50" s="835"/>
      <c r="BE50" s="829"/>
      <c r="BF50" s="829"/>
      <c r="BG50" s="829"/>
      <c r="BH50" s="829"/>
      <c r="BI50" s="830"/>
      <c r="BJ50" s="91"/>
      <c r="BK50" s="91"/>
      <c r="BL50" s="91"/>
      <c r="BM50" s="91"/>
      <c r="BN50" s="91"/>
      <c r="BO50" s="101"/>
      <c r="BP50" s="101"/>
      <c r="BQ50" s="98">
        <v>44</v>
      </c>
      <c r="BR50" s="99"/>
      <c r="BS50" s="779"/>
      <c r="BT50" s="780"/>
      <c r="BU50" s="780"/>
      <c r="BV50" s="780"/>
      <c r="BW50" s="780"/>
      <c r="BX50" s="780"/>
      <c r="BY50" s="780"/>
      <c r="BZ50" s="780"/>
      <c r="CA50" s="780"/>
      <c r="CB50" s="780"/>
      <c r="CC50" s="780"/>
      <c r="CD50" s="780"/>
      <c r="CE50" s="780"/>
      <c r="CF50" s="780"/>
      <c r="CG50" s="781"/>
      <c r="CH50" s="782"/>
      <c r="CI50" s="783"/>
      <c r="CJ50" s="783"/>
      <c r="CK50" s="783"/>
      <c r="CL50" s="784"/>
      <c r="CM50" s="782"/>
      <c r="CN50" s="783"/>
      <c r="CO50" s="783"/>
      <c r="CP50" s="783"/>
      <c r="CQ50" s="784"/>
      <c r="CR50" s="782"/>
      <c r="CS50" s="783"/>
      <c r="CT50" s="783"/>
      <c r="CU50" s="783"/>
      <c r="CV50" s="784"/>
      <c r="CW50" s="782"/>
      <c r="CX50" s="783"/>
      <c r="CY50" s="783"/>
      <c r="CZ50" s="783"/>
      <c r="DA50" s="784"/>
      <c r="DB50" s="782"/>
      <c r="DC50" s="783"/>
      <c r="DD50" s="783"/>
      <c r="DE50" s="783"/>
      <c r="DF50" s="784"/>
      <c r="DG50" s="782"/>
      <c r="DH50" s="783"/>
      <c r="DI50" s="783"/>
      <c r="DJ50" s="783"/>
      <c r="DK50" s="784"/>
      <c r="DL50" s="782"/>
      <c r="DM50" s="783"/>
      <c r="DN50" s="783"/>
      <c r="DO50" s="783"/>
      <c r="DP50" s="784"/>
      <c r="DQ50" s="782"/>
      <c r="DR50" s="783"/>
      <c r="DS50" s="783"/>
      <c r="DT50" s="783"/>
      <c r="DU50" s="784"/>
      <c r="DV50" s="779"/>
      <c r="DW50" s="780"/>
      <c r="DX50" s="780"/>
      <c r="DY50" s="780"/>
      <c r="DZ50" s="785"/>
      <c r="EA50" s="89"/>
    </row>
    <row r="51" spans="1:131" ht="26.25" customHeight="1" x14ac:dyDescent="0.2">
      <c r="A51" s="98">
        <v>24</v>
      </c>
      <c r="B51" s="746"/>
      <c r="C51" s="747"/>
      <c r="D51" s="747"/>
      <c r="E51" s="747"/>
      <c r="F51" s="747"/>
      <c r="G51" s="747"/>
      <c r="H51" s="747"/>
      <c r="I51" s="747"/>
      <c r="J51" s="747"/>
      <c r="K51" s="747"/>
      <c r="L51" s="747"/>
      <c r="M51" s="747"/>
      <c r="N51" s="747"/>
      <c r="O51" s="747"/>
      <c r="P51" s="748"/>
      <c r="Q51" s="832"/>
      <c r="R51" s="833"/>
      <c r="S51" s="833"/>
      <c r="T51" s="833"/>
      <c r="U51" s="833"/>
      <c r="V51" s="833"/>
      <c r="W51" s="833"/>
      <c r="X51" s="833"/>
      <c r="Y51" s="833"/>
      <c r="Z51" s="833"/>
      <c r="AA51" s="833"/>
      <c r="AB51" s="833"/>
      <c r="AC51" s="833"/>
      <c r="AD51" s="833"/>
      <c r="AE51" s="834"/>
      <c r="AF51" s="752"/>
      <c r="AG51" s="753"/>
      <c r="AH51" s="753"/>
      <c r="AI51" s="753"/>
      <c r="AJ51" s="754"/>
      <c r="AK51" s="836"/>
      <c r="AL51" s="833"/>
      <c r="AM51" s="833"/>
      <c r="AN51" s="833"/>
      <c r="AO51" s="833"/>
      <c r="AP51" s="833"/>
      <c r="AQ51" s="833"/>
      <c r="AR51" s="833"/>
      <c r="AS51" s="833"/>
      <c r="AT51" s="833"/>
      <c r="AU51" s="833"/>
      <c r="AV51" s="833"/>
      <c r="AW51" s="833"/>
      <c r="AX51" s="833"/>
      <c r="AY51" s="833"/>
      <c r="AZ51" s="835"/>
      <c r="BA51" s="835"/>
      <c r="BB51" s="835"/>
      <c r="BC51" s="835"/>
      <c r="BD51" s="835"/>
      <c r="BE51" s="829"/>
      <c r="BF51" s="829"/>
      <c r="BG51" s="829"/>
      <c r="BH51" s="829"/>
      <c r="BI51" s="830"/>
      <c r="BJ51" s="91"/>
      <c r="BK51" s="91"/>
      <c r="BL51" s="91"/>
      <c r="BM51" s="91"/>
      <c r="BN51" s="91"/>
      <c r="BO51" s="101"/>
      <c r="BP51" s="101"/>
      <c r="BQ51" s="98">
        <v>45</v>
      </c>
      <c r="BR51" s="99"/>
      <c r="BS51" s="779"/>
      <c r="BT51" s="780"/>
      <c r="BU51" s="780"/>
      <c r="BV51" s="780"/>
      <c r="BW51" s="780"/>
      <c r="BX51" s="780"/>
      <c r="BY51" s="780"/>
      <c r="BZ51" s="780"/>
      <c r="CA51" s="780"/>
      <c r="CB51" s="780"/>
      <c r="CC51" s="780"/>
      <c r="CD51" s="780"/>
      <c r="CE51" s="780"/>
      <c r="CF51" s="780"/>
      <c r="CG51" s="781"/>
      <c r="CH51" s="782"/>
      <c r="CI51" s="783"/>
      <c r="CJ51" s="783"/>
      <c r="CK51" s="783"/>
      <c r="CL51" s="784"/>
      <c r="CM51" s="782"/>
      <c r="CN51" s="783"/>
      <c r="CO51" s="783"/>
      <c r="CP51" s="783"/>
      <c r="CQ51" s="784"/>
      <c r="CR51" s="782"/>
      <c r="CS51" s="783"/>
      <c r="CT51" s="783"/>
      <c r="CU51" s="783"/>
      <c r="CV51" s="784"/>
      <c r="CW51" s="782"/>
      <c r="CX51" s="783"/>
      <c r="CY51" s="783"/>
      <c r="CZ51" s="783"/>
      <c r="DA51" s="784"/>
      <c r="DB51" s="782"/>
      <c r="DC51" s="783"/>
      <c r="DD51" s="783"/>
      <c r="DE51" s="783"/>
      <c r="DF51" s="784"/>
      <c r="DG51" s="782"/>
      <c r="DH51" s="783"/>
      <c r="DI51" s="783"/>
      <c r="DJ51" s="783"/>
      <c r="DK51" s="784"/>
      <c r="DL51" s="782"/>
      <c r="DM51" s="783"/>
      <c r="DN51" s="783"/>
      <c r="DO51" s="783"/>
      <c r="DP51" s="784"/>
      <c r="DQ51" s="782"/>
      <c r="DR51" s="783"/>
      <c r="DS51" s="783"/>
      <c r="DT51" s="783"/>
      <c r="DU51" s="784"/>
      <c r="DV51" s="779"/>
      <c r="DW51" s="780"/>
      <c r="DX51" s="780"/>
      <c r="DY51" s="780"/>
      <c r="DZ51" s="785"/>
      <c r="EA51" s="89"/>
    </row>
    <row r="52" spans="1:131" ht="26.25" customHeight="1" x14ac:dyDescent="0.2">
      <c r="A52" s="98">
        <v>25</v>
      </c>
      <c r="B52" s="746"/>
      <c r="C52" s="747"/>
      <c r="D52" s="747"/>
      <c r="E52" s="747"/>
      <c r="F52" s="747"/>
      <c r="G52" s="747"/>
      <c r="H52" s="747"/>
      <c r="I52" s="747"/>
      <c r="J52" s="747"/>
      <c r="K52" s="747"/>
      <c r="L52" s="747"/>
      <c r="M52" s="747"/>
      <c r="N52" s="747"/>
      <c r="O52" s="747"/>
      <c r="P52" s="748"/>
      <c r="Q52" s="832"/>
      <c r="R52" s="833"/>
      <c r="S52" s="833"/>
      <c r="T52" s="833"/>
      <c r="U52" s="833"/>
      <c r="V52" s="833"/>
      <c r="W52" s="833"/>
      <c r="X52" s="833"/>
      <c r="Y52" s="833"/>
      <c r="Z52" s="833"/>
      <c r="AA52" s="833"/>
      <c r="AB52" s="833"/>
      <c r="AC52" s="833"/>
      <c r="AD52" s="833"/>
      <c r="AE52" s="834"/>
      <c r="AF52" s="752"/>
      <c r="AG52" s="753"/>
      <c r="AH52" s="753"/>
      <c r="AI52" s="753"/>
      <c r="AJ52" s="754"/>
      <c r="AK52" s="836"/>
      <c r="AL52" s="833"/>
      <c r="AM52" s="833"/>
      <c r="AN52" s="833"/>
      <c r="AO52" s="833"/>
      <c r="AP52" s="833"/>
      <c r="AQ52" s="833"/>
      <c r="AR52" s="833"/>
      <c r="AS52" s="833"/>
      <c r="AT52" s="833"/>
      <c r="AU52" s="833"/>
      <c r="AV52" s="833"/>
      <c r="AW52" s="833"/>
      <c r="AX52" s="833"/>
      <c r="AY52" s="833"/>
      <c r="AZ52" s="835"/>
      <c r="BA52" s="835"/>
      <c r="BB52" s="835"/>
      <c r="BC52" s="835"/>
      <c r="BD52" s="835"/>
      <c r="BE52" s="829"/>
      <c r="BF52" s="829"/>
      <c r="BG52" s="829"/>
      <c r="BH52" s="829"/>
      <c r="BI52" s="830"/>
      <c r="BJ52" s="91"/>
      <c r="BK52" s="91"/>
      <c r="BL52" s="91"/>
      <c r="BM52" s="91"/>
      <c r="BN52" s="91"/>
      <c r="BO52" s="101"/>
      <c r="BP52" s="101"/>
      <c r="BQ52" s="98">
        <v>46</v>
      </c>
      <c r="BR52" s="99"/>
      <c r="BS52" s="779"/>
      <c r="BT52" s="780"/>
      <c r="BU52" s="780"/>
      <c r="BV52" s="780"/>
      <c r="BW52" s="780"/>
      <c r="BX52" s="780"/>
      <c r="BY52" s="780"/>
      <c r="BZ52" s="780"/>
      <c r="CA52" s="780"/>
      <c r="CB52" s="780"/>
      <c r="CC52" s="780"/>
      <c r="CD52" s="780"/>
      <c r="CE52" s="780"/>
      <c r="CF52" s="780"/>
      <c r="CG52" s="781"/>
      <c r="CH52" s="782"/>
      <c r="CI52" s="783"/>
      <c r="CJ52" s="783"/>
      <c r="CK52" s="783"/>
      <c r="CL52" s="784"/>
      <c r="CM52" s="782"/>
      <c r="CN52" s="783"/>
      <c r="CO52" s="783"/>
      <c r="CP52" s="783"/>
      <c r="CQ52" s="784"/>
      <c r="CR52" s="782"/>
      <c r="CS52" s="783"/>
      <c r="CT52" s="783"/>
      <c r="CU52" s="783"/>
      <c r="CV52" s="784"/>
      <c r="CW52" s="782"/>
      <c r="CX52" s="783"/>
      <c r="CY52" s="783"/>
      <c r="CZ52" s="783"/>
      <c r="DA52" s="784"/>
      <c r="DB52" s="782"/>
      <c r="DC52" s="783"/>
      <c r="DD52" s="783"/>
      <c r="DE52" s="783"/>
      <c r="DF52" s="784"/>
      <c r="DG52" s="782"/>
      <c r="DH52" s="783"/>
      <c r="DI52" s="783"/>
      <c r="DJ52" s="783"/>
      <c r="DK52" s="784"/>
      <c r="DL52" s="782"/>
      <c r="DM52" s="783"/>
      <c r="DN52" s="783"/>
      <c r="DO52" s="783"/>
      <c r="DP52" s="784"/>
      <c r="DQ52" s="782"/>
      <c r="DR52" s="783"/>
      <c r="DS52" s="783"/>
      <c r="DT52" s="783"/>
      <c r="DU52" s="784"/>
      <c r="DV52" s="779"/>
      <c r="DW52" s="780"/>
      <c r="DX52" s="780"/>
      <c r="DY52" s="780"/>
      <c r="DZ52" s="785"/>
      <c r="EA52" s="89"/>
    </row>
    <row r="53" spans="1:131" ht="26.25" customHeight="1" x14ac:dyDescent="0.2">
      <c r="A53" s="98">
        <v>26</v>
      </c>
      <c r="B53" s="746"/>
      <c r="C53" s="747"/>
      <c r="D53" s="747"/>
      <c r="E53" s="747"/>
      <c r="F53" s="747"/>
      <c r="G53" s="747"/>
      <c r="H53" s="747"/>
      <c r="I53" s="747"/>
      <c r="J53" s="747"/>
      <c r="K53" s="747"/>
      <c r="L53" s="747"/>
      <c r="M53" s="747"/>
      <c r="N53" s="747"/>
      <c r="O53" s="747"/>
      <c r="P53" s="748"/>
      <c r="Q53" s="832"/>
      <c r="R53" s="833"/>
      <c r="S53" s="833"/>
      <c r="T53" s="833"/>
      <c r="U53" s="833"/>
      <c r="V53" s="833"/>
      <c r="W53" s="833"/>
      <c r="X53" s="833"/>
      <c r="Y53" s="833"/>
      <c r="Z53" s="833"/>
      <c r="AA53" s="833"/>
      <c r="AB53" s="833"/>
      <c r="AC53" s="833"/>
      <c r="AD53" s="833"/>
      <c r="AE53" s="834"/>
      <c r="AF53" s="752"/>
      <c r="AG53" s="753"/>
      <c r="AH53" s="753"/>
      <c r="AI53" s="753"/>
      <c r="AJ53" s="754"/>
      <c r="AK53" s="836"/>
      <c r="AL53" s="833"/>
      <c r="AM53" s="833"/>
      <c r="AN53" s="833"/>
      <c r="AO53" s="833"/>
      <c r="AP53" s="833"/>
      <c r="AQ53" s="833"/>
      <c r="AR53" s="833"/>
      <c r="AS53" s="833"/>
      <c r="AT53" s="833"/>
      <c r="AU53" s="833"/>
      <c r="AV53" s="833"/>
      <c r="AW53" s="833"/>
      <c r="AX53" s="833"/>
      <c r="AY53" s="833"/>
      <c r="AZ53" s="835"/>
      <c r="BA53" s="835"/>
      <c r="BB53" s="835"/>
      <c r="BC53" s="835"/>
      <c r="BD53" s="835"/>
      <c r="BE53" s="829"/>
      <c r="BF53" s="829"/>
      <c r="BG53" s="829"/>
      <c r="BH53" s="829"/>
      <c r="BI53" s="830"/>
      <c r="BJ53" s="91"/>
      <c r="BK53" s="91"/>
      <c r="BL53" s="91"/>
      <c r="BM53" s="91"/>
      <c r="BN53" s="91"/>
      <c r="BO53" s="101"/>
      <c r="BP53" s="101"/>
      <c r="BQ53" s="98">
        <v>47</v>
      </c>
      <c r="BR53" s="99"/>
      <c r="BS53" s="779"/>
      <c r="BT53" s="780"/>
      <c r="BU53" s="780"/>
      <c r="BV53" s="780"/>
      <c r="BW53" s="780"/>
      <c r="BX53" s="780"/>
      <c r="BY53" s="780"/>
      <c r="BZ53" s="780"/>
      <c r="CA53" s="780"/>
      <c r="CB53" s="780"/>
      <c r="CC53" s="780"/>
      <c r="CD53" s="780"/>
      <c r="CE53" s="780"/>
      <c r="CF53" s="780"/>
      <c r="CG53" s="781"/>
      <c r="CH53" s="782"/>
      <c r="CI53" s="783"/>
      <c r="CJ53" s="783"/>
      <c r="CK53" s="783"/>
      <c r="CL53" s="784"/>
      <c r="CM53" s="782"/>
      <c r="CN53" s="783"/>
      <c r="CO53" s="783"/>
      <c r="CP53" s="783"/>
      <c r="CQ53" s="784"/>
      <c r="CR53" s="782"/>
      <c r="CS53" s="783"/>
      <c r="CT53" s="783"/>
      <c r="CU53" s="783"/>
      <c r="CV53" s="784"/>
      <c r="CW53" s="782"/>
      <c r="CX53" s="783"/>
      <c r="CY53" s="783"/>
      <c r="CZ53" s="783"/>
      <c r="DA53" s="784"/>
      <c r="DB53" s="782"/>
      <c r="DC53" s="783"/>
      <c r="DD53" s="783"/>
      <c r="DE53" s="783"/>
      <c r="DF53" s="784"/>
      <c r="DG53" s="782"/>
      <c r="DH53" s="783"/>
      <c r="DI53" s="783"/>
      <c r="DJ53" s="783"/>
      <c r="DK53" s="784"/>
      <c r="DL53" s="782"/>
      <c r="DM53" s="783"/>
      <c r="DN53" s="783"/>
      <c r="DO53" s="783"/>
      <c r="DP53" s="784"/>
      <c r="DQ53" s="782"/>
      <c r="DR53" s="783"/>
      <c r="DS53" s="783"/>
      <c r="DT53" s="783"/>
      <c r="DU53" s="784"/>
      <c r="DV53" s="779"/>
      <c r="DW53" s="780"/>
      <c r="DX53" s="780"/>
      <c r="DY53" s="780"/>
      <c r="DZ53" s="785"/>
      <c r="EA53" s="89"/>
    </row>
    <row r="54" spans="1:131" ht="26.25" customHeight="1" x14ac:dyDescent="0.2">
      <c r="A54" s="98">
        <v>27</v>
      </c>
      <c r="B54" s="746"/>
      <c r="C54" s="747"/>
      <c r="D54" s="747"/>
      <c r="E54" s="747"/>
      <c r="F54" s="747"/>
      <c r="G54" s="747"/>
      <c r="H54" s="747"/>
      <c r="I54" s="747"/>
      <c r="J54" s="747"/>
      <c r="K54" s="747"/>
      <c r="L54" s="747"/>
      <c r="M54" s="747"/>
      <c r="N54" s="747"/>
      <c r="O54" s="747"/>
      <c r="P54" s="748"/>
      <c r="Q54" s="832"/>
      <c r="R54" s="833"/>
      <c r="S54" s="833"/>
      <c r="T54" s="833"/>
      <c r="U54" s="833"/>
      <c r="V54" s="833"/>
      <c r="W54" s="833"/>
      <c r="X54" s="833"/>
      <c r="Y54" s="833"/>
      <c r="Z54" s="833"/>
      <c r="AA54" s="833"/>
      <c r="AB54" s="833"/>
      <c r="AC54" s="833"/>
      <c r="AD54" s="833"/>
      <c r="AE54" s="834"/>
      <c r="AF54" s="752"/>
      <c r="AG54" s="753"/>
      <c r="AH54" s="753"/>
      <c r="AI54" s="753"/>
      <c r="AJ54" s="754"/>
      <c r="AK54" s="836"/>
      <c r="AL54" s="833"/>
      <c r="AM54" s="833"/>
      <c r="AN54" s="833"/>
      <c r="AO54" s="833"/>
      <c r="AP54" s="833"/>
      <c r="AQ54" s="833"/>
      <c r="AR54" s="833"/>
      <c r="AS54" s="833"/>
      <c r="AT54" s="833"/>
      <c r="AU54" s="833"/>
      <c r="AV54" s="833"/>
      <c r="AW54" s="833"/>
      <c r="AX54" s="833"/>
      <c r="AY54" s="833"/>
      <c r="AZ54" s="835"/>
      <c r="BA54" s="835"/>
      <c r="BB54" s="835"/>
      <c r="BC54" s="835"/>
      <c r="BD54" s="835"/>
      <c r="BE54" s="829"/>
      <c r="BF54" s="829"/>
      <c r="BG54" s="829"/>
      <c r="BH54" s="829"/>
      <c r="BI54" s="830"/>
      <c r="BJ54" s="91"/>
      <c r="BK54" s="91"/>
      <c r="BL54" s="91"/>
      <c r="BM54" s="91"/>
      <c r="BN54" s="91"/>
      <c r="BO54" s="101"/>
      <c r="BP54" s="101"/>
      <c r="BQ54" s="98">
        <v>48</v>
      </c>
      <c r="BR54" s="99"/>
      <c r="BS54" s="779"/>
      <c r="BT54" s="780"/>
      <c r="BU54" s="780"/>
      <c r="BV54" s="780"/>
      <c r="BW54" s="780"/>
      <c r="BX54" s="780"/>
      <c r="BY54" s="780"/>
      <c r="BZ54" s="780"/>
      <c r="CA54" s="780"/>
      <c r="CB54" s="780"/>
      <c r="CC54" s="780"/>
      <c r="CD54" s="780"/>
      <c r="CE54" s="780"/>
      <c r="CF54" s="780"/>
      <c r="CG54" s="781"/>
      <c r="CH54" s="782"/>
      <c r="CI54" s="783"/>
      <c r="CJ54" s="783"/>
      <c r="CK54" s="783"/>
      <c r="CL54" s="784"/>
      <c r="CM54" s="782"/>
      <c r="CN54" s="783"/>
      <c r="CO54" s="783"/>
      <c r="CP54" s="783"/>
      <c r="CQ54" s="784"/>
      <c r="CR54" s="782"/>
      <c r="CS54" s="783"/>
      <c r="CT54" s="783"/>
      <c r="CU54" s="783"/>
      <c r="CV54" s="784"/>
      <c r="CW54" s="782"/>
      <c r="CX54" s="783"/>
      <c r="CY54" s="783"/>
      <c r="CZ54" s="783"/>
      <c r="DA54" s="784"/>
      <c r="DB54" s="782"/>
      <c r="DC54" s="783"/>
      <c r="DD54" s="783"/>
      <c r="DE54" s="783"/>
      <c r="DF54" s="784"/>
      <c r="DG54" s="782"/>
      <c r="DH54" s="783"/>
      <c r="DI54" s="783"/>
      <c r="DJ54" s="783"/>
      <c r="DK54" s="784"/>
      <c r="DL54" s="782"/>
      <c r="DM54" s="783"/>
      <c r="DN54" s="783"/>
      <c r="DO54" s="783"/>
      <c r="DP54" s="784"/>
      <c r="DQ54" s="782"/>
      <c r="DR54" s="783"/>
      <c r="DS54" s="783"/>
      <c r="DT54" s="783"/>
      <c r="DU54" s="784"/>
      <c r="DV54" s="779"/>
      <c r="DW54" s="780"/>
      <c r="DX54" s="780"/>
      <c r="DY54" s="780"/>
      <c r="DZ54" s="785"/>
      <c r="EA54" s="89"/>
    </row>
    <row r="55" spans="1:131" ht="26.25" customHeight="1" x14ac:dyDescent="0.2">
      <c r="A55" s="98">
        <v>28</v>
      </c>
      <c r="B55" s="746"/>
      <c r="C55" s="747"/>
      <c r="D55" s="747"/>
      <c r="E55" s="747"/>
      <c r="F55" s="747"/>
      <c r="G55" s="747"/>
      <c r="H55" s="747"/>
      <c r="I55" s="747"/>
      <c r="J55" s="747"/>
      <c r="K55" s="747"/>
      <c r="L55" s="747"/>
      <c r="M55" s="747"/>
      <c r="N55" s="747"/>
      <c r="O55" s="747"/>
      <c r="P55" s="748"/>
      <c r="Q55" s="832"/>
      <c r="R55" s="833"/>
      <c r="S55" s="833"/>
      <c r="T55" s="833"/>
      <c r="U55" s="833"/>
      <c r="V55" s="833"/>
      <c r="W55" s="833"/>
      <c r="X55" s="833"/>
      <c r="Y55" s="833"/>
      <c r="Z55" s="833"/>
      <c r="AA55" s="833"/>
      <c r="AB55" s="833"/>
      <c r="AC55" s="833"/>
      <c r="AD55" s="833"/>
      <c r="AE55" s="834"/>
      <c r="AF55" s="752"/>
      <c r="AG55" s="753"/>
      <c r="AH55" s="753"/>
      <c r="AI55" s="753"/>
      <c r="AJ55" s="754"/>
      <c r="AK55" s="836"/>
      <c r="AL55" s="833"/>
      <c r="AM55" s="833"/>
      <c r="AN55" s="833"/>
      <c r="AO55" s="833"/>
      <c r="AP55" s="833"/>
      <c r="AQ55" s="833"/>
      <c r="AR55" s="833"/>
      <c r="AS55" s="833"/>
      <c r="AT55" s="833"/>
      <c r="AU55" s="833"/>
      <c r="AV55" s="833"/>
      <c r="AW55" s="833"/>
      <c r="AX55" s="833"/>
      <c r="AY55" s="833"/>
      <c r="AZ55" s="835"/>
      <c r="BA55" s="835"/>
      <c r="BB55" s="835"/>
      <c r="BC55" s="835"/>
      <c r="BD55" s="835"/>
      <c r="BE55" s="829"/>
      <c r="BF55" s="829"/>
      <c r="BG55" s="829"/>
      <c r="BH55" s="829"/>
      <c r="BI55" s="830"/>
      <c r="BJ55" s="91"/>
      <c r="BK55" s="91"/>
      <c r="BL55" s="91"/>
      <c r="BM55" s="91"/>
      <c r="BN55" s="91"/>
      <c r="BO55" s="101"/>
      <c r="BP55" s="101"/>
      <c r="BQ55" s="98">
        <v>49</v>
      </c>
      <c r="BR55" s="99"/>
      <c r="BS55" s="779"/>
      <c r="BT55" s="780"/>
      <c r="BU55" s="780"/>
      <c r="BV55" s="780"/>
      <c r="BW55" s="780"/>
      <c r="BX55" s="780"/>
      <c r="BY55" s="780"/>
      <c r="BZ55" s="780"/>
      <c r="CA55" s="780"/>
      <c r="CB55" s="780"/>
      <c r="CC55" s="780"/>
      <c r="CD55" s="780"/>
      <c r="CE55" s="780"/>
      <c r="CF55" s="780"/>
      <c r="CG55" s="781"/>
      <c r="CH55" s="782"/>
      <c r="CI55" s="783"/>
      <c r="CJ55" s="783"/>
      <c r="CK55" s="783"/>
      <c r="CL55" s="784"/>
      <c r="CM55" s="782"/>
      <c r="CN55" s="783"/>
      <c r="CO55" s="783"/>
      <c r="CP55" s="783"/>
      <c r="CQ55" s="784"/>
      <c r="CR55" s="782"/>
      <c r="CS55" s="783"/>
      <c r="CT55" s="783"/>
      <c r="CU55" s="783"/>
      <c r="CV55" s="784"/>
      <c r="CW55" s="782"/>
      <c r="CX55" s="783"/>
      <c r="CY55" s="783"/>
      <c r="CZ55" s="783"/>
      <c r="DA55" s="784"/>
      <c r="DB55" s="782"/>
      <c r="DC55" s="783"/>
      <c r="DD55" s="783"/>
      <c r="DE55" s="783"/>
      <c r="DF55" s="784"/>
      <c r="DG55" s="782"/>
      <c r="DH55" s="783"/>
      <c r="DI55" s="783"/>
      <c r="DJ55" s="783"/>
      <c r="DK55" s="784"/>
      <c r="DL55" s="782"/>
      <c r="DM55" s="783"/>
      <c r="DN55" s="783"/>
      <c r="DO55" s="783"/>
      <c r="DP55" s="784"/>
      <c r="DQ55" s="782"/>
      <c r="DR55" s="783"/>
      <c r="DS55" s="783"/>
      <c r="DT55" s="783"/>
      <c r="DU55" s="784"/>
      <c r="DV55" s="779"/>
      <c r="DW55" s="780"/>
      <c r="DX55" s="780"/>
      <c r="DY55" s="780"/>
      <c r="DZ55" s="785"/>
      <c r="EA55" s="89"/>
    </row>
    <row r="56" spans="1:131" ht="26.25" customHeight="1" x14ac:dyDescent="0.2">
      <c r="A56" s="98">
        <v>29</v>
      </c>
      <c r="B56" s="746"/>
      <c r="C56" s="747"/>
      <c r="D56" s="747"/>
      <c r="E56" s="747"/>
      <c r="F56" s="747"/>
      <c r="G56" s="747"/>
      <c r="H56" s="747"/>
      <c r="I56" s="747"/>
      <c r="J56" s="747"/>
      <c r="K56" s="747"/>
      <c r="L56" s="747"/>
      <c r="M56" s="747"/>
      <c r="N56" s="747"/>
      <c r="O56" s="747"/>
      <c r="P56" s="748"/>
      <c r="Q56" s="832"/>
      <c r="R56" s="833"/>
      <c r="S56" s="833"/>
      <c r="T56" s="833"/>
      <c r="U56" s="833"/>
      <c r="V56" s="833"/>
      <c r="W56" s="833"/>
      <c r="X56" s="833"/>
      <c r="Y56" s="833"/>
      <c r="Z56" s="833"/>
      <c r="AA56" s="833"/>
      <c r="AB56" s="833"/>
      <c r="AC56" s="833"/>
      <c r="AD56" s="833"/>
      <c r="AE56" s="834"/>
      <c r="AF56" s="752"/>
      <c r="AG56" s="753"/>
      <c r="AH56" s="753"/>
      <c r="AI56" s="753"/>
      <c r="AJ56" s="754"/>
      <c r="AK56" s="836"/>
      <c r="AL56" s="833"/>
      <c r="AM56" s="833"/>
      <c r="AN56" s="833"/>
      <c r="AO56" s="833"/>
      <c r="AP56" s="833"/>
      <c r="AQ56" s="833"/>
      <c r="AR56" s="833"/>
      <c r="AS56" s="833"/>
      <c r="AT56" s="833"/>
      <c r="AU56" s="833"/>
      <c r="AV56" s="833"/>
      <c r="AW56" s="833"/>
      <c r="AX56" s="833"/>
      <c r="AY56" s="833"/>
      <c r="AZ56" s="835"/>
      <c r="BA56" s="835"/>
      <c r="BB56" s="835"/>
      <c r="BC56" s="835"/>
      <c r="BD56" s="835"/>
      <c r="BE56" s="829"/>
      <c r="BF56" s="829"/>
      <c r="BG56" s="829"/>
      <c r="BH56" s="829"/>
      <c r="BI56" s="830"/>
      <c r="BJ56" s="91"/>
      <c r="BK56" s="91"/>
      <c r="BL56" s="91"/>
      <c r="BM56" s="91"/>
      <c r="BN56" s="91"/>
      <c r="BO56" s="101"/>
      <c r="BP56" s="101"/>
      <c r="BQ56" s="98">
        <v>50</v>
      </c>
      <c r="BR56" s="99"/>
      <c r="BS56" s="779"/>
      <c r="BT56" s="780"/>
      <c r="BU56" s="780"/>
      <c r="BV56" s="780"/>
      <c r="BW56" s="780"/>
      <c r="BX56" s="780"/>
      <c r="BY56" s="780"/>
      <c r="BZ56" s="780"/>
      <c r="CA56" s="780"/>
      <c r="CB56" s="780"/>
      <c r="CC56" s="780"/>
      <c r="CD56" s="780"/>
      <c r="CE56" s="780"/>
      <c r="CF56" s="780"/>
      <c r="CG56" s="781"/>
      <c r="CH56" s="782"/>
      <c r="CI56" s="783"/>
      <c r="CJ56" s="783"/>
      <c r="CK56" s="783"/>
      <c r="CL56" s="784"/>
      <c r="CM56" s="782"/>
      <c r="CN56" s="783"/>
      <c r="CO56" s="783"/>
      <c r="CP56" s="783"/>
      <c r="CQ56" s="784"/>
      <c r="CR56" s="782"/>
      <c r="CS56" s="783"/>
      <c r="CT56" s="783"/>
      <c r="CU56" s="783"/>
      <c r="CV56" s="784"/>
      <c r="CW56" s="782"/>
      <c r="CX56" s="783"/>
      <c r="CY56" s="783"/>
      <c r="CZ56" s="783"/>
      <c r="DA56" s="784"/>
      <c r="DB56" s="782"/>
      <c r="DC56" s="783"/>
      <c r="DD56" s="783"/>
      <c r="DE56" s="783"/>
      <c r="DF56" s="784"/>
      <c r="DG56" s="782"/>
      <c r="DH56" s="783"/>
      <c r="DI56" s="783"/>
      <c r="DJ56" s="783"/>
      <c r="DK56" s="784"/>
      <c r="DL56" s="782"/>
      <c r="DM56" s="783"/>
      <c r="DN56" s="783"/>
      <c r="DO56" s="783"/>
      <c r="DP56" s="784"/>
      <c r="DQ56" s="782"/>
      <c r="DR56" s="783"/>
      <c r="DS56" s="783"/>
      <c r="DT56" s="783"/>
      <c r="DU56" s="784"/>
      <c r="DV56" s="779"/>
      <c r="DW56" s="780"/>
      <c r="DX56" s="780"/>
      <c r="DY56" s="780"/>
      <c r="DZ56" s="785"/>
      <c r="EA56" s="89"/>
    </row>
    <row r="57" spans="1:131" ht="26.25" customHeight="1" x14ac:dyDescent="0.2">
      <c r="A57" s="98">
        <v>30</v>
      </c>
      <c r="B57" s="746"/>
      <c r="C57" s="747"/>
      <c r="D57" s="747"/>
      <c r="E57" s="747"/>
      <c r="F57" s="747"/>
      <c r="G57" s="747"/>
      <c r="H57" s="747"/>
      <c r="I57" s="747"/>
      <c r="J57" s="747"/>
      <c r="K57" s="747"/>
      <c r="L57" s="747"/>
      <c r="M57" s="747"/>
      <c r="N57" s="747"/>
      <c r="O57" s="747"/>
      <c r="P57" s="748"/>
      <c r="Q57" s="832"/>
      <c r="R57" s="833"/>
      <c r="S57" s="833"/>
      <c r="T57" s="833"/>
      <c r="U57" s="833"/>
      <c r="V57" s="833"/>
      <c r="W57" s="833"/>
      <c r="X57" s="833"/>
      <c r="Y57" s="833"/>
      <c r="Z57" s="833"/>
      <c r="AA57" s="833"/>
      <c r="AB57" s="833"/>
      <c r="AC57" s="833"/>
      <c r="AD57" s="833"/>
      <c r="AE57" s="834"/>
      <c r="AF57" s="752"/>
      <c r="AG57" s="753"/>
      <c r="AH57" s="753"/>
      <c r="AI57" s="753"/>
      <c r="AJ57" s="754"/>
      <c r="AK57" s="836"/>
      <c r="AL57" s="833"/>
      <c r="AM57" s="833"/>
      <c r="AN57" s="833"/>
      <c r="AO57" s="833"/>
      <c r="AP57" s="833"/>
      <c r="AQ57" s="833"/>
      <c r="AR57" s="833"/>
      <c r="AS57" s="833"/>
      <c r="AT57" s="833"/>
      <c r="AU57" s="833"/>
      <c r="AV57" s="833"/>
      <c r="AW57" s="833"/>
      <c r="AX57" s="833"/>
      <c r="AY57" s="833"/>
      <c r="AZ57" s="835"/>
      <c r="BA57" s="835"/>
      <c r="BB57" s="835"/>
      <c r="BC57" s="835"/>
      <c r="BD57" s="835"/>
      <c r="BE57" s="829"/>
      <c r="BF57" s="829"/>
      <c r="BG57" s="829"/>
      <c r="BH57" s="829"/>
      <c r="BI57" s="830"/>
      <c r="BJ57" s="91"/>
      <c r="BK57" s="91"/>
      <c r="BL57" s="91"/>
      <c r="BM57" s="91"/>
      <c r="BN57" s="91"/>
      <c r="BO57" s="101"/>
      <c r="BP57" s="101"/>
      <c r="BQ57" s="98">
        <v>51</v>
      </c>
      <c r="BR57" s="99"/>
      <c r="BS57" s="779"/>
      <c r="BT57" s="780"/>
      <c r="BU57" s="780"/>
      <c r="BV57" s="780"/>
      <c r="BW57" s="780"/>
      <c r="BX57" s="780"/>
      <c r="BY57" s="780"/>
      <c r="BZ57" s="780"/>
      <c r="CA57" s="780"/>
      <c r="CB57" s="780"/>
      <c r="CC57" s="780"/>
      <c r="CD57" s="780"/>
      <c r="CE57" s="780"/>
      <c r="CF57" s="780"/>
      <c r="CG57" s="781"/>
      <c r="CH57" s="782"/>
      <c r="CI57" s="783"/>
      <c r="CJ57" s="783"/>
      <c r="CK57" s="783"/>
      <c r="CL57" s="784"/>
      <c r="CM57" s="782"/>
      <c r="CN57" s="783"/>
      <c r="CO57" s="783"/>
      <c r="CP57" s="783"/>
      <c r="CQ57" s="784"/>
      <c r="CR57" s="782"/>
      <c r="CS57" s="783"/>
      <c r="CT57" s="783"/>
      <c r="CU57" s="783"/>
      <c r="CV57" s="784"/>
      <c r="CW57" s="782"/>
      <c r="CX57" s="783"/>
      <c r="CY57" s="783"/>
      <c r="CZ57" s="783"/>
      <c r="DA57" s="784"/>
      <c r="DB57" s="782"/>
      <c r="DC57" s="783"/>
      <c r="DD57" s="783"/>
      <c r="DE57" s="783"/>
      <c r="DF57" s="784"/>
      <c r="DG57" s="782"/>
      <c r="DH57" s="783"/>
      <c r="DI57" s="783"/>
      <c r="DJ57" s="783"/>
      <c r="DK57" s="784"/>
      <c r="DL57" s="782"/>
      <c r="DM57" s="783"/>
      <c r="DN57" s="783"/>
      <c r="DO57" s="783"/>
      <c r="DP57" s="784"/>
      <c r="DQ57" s="782"/>
      <c r="DR57" s="783"/>
      <c r="DS57" s="783"/>
      <c r="DT57" s="783"/>
      <c r="DU57" s="784"/>
      <c r="DV57" s="779"/>
      <c r="DW57" s="780"/>
      <c r="DX57" s="780"/>
      <c r="DY57" s="780"/>
      <c r="DZ57" s="785"/>
      <c r="EA57" s="89"/>
    </row>
    <row r="58" spans="1:131" ht="26.25" customHeight="1" x14ac:dyDescent="0.2">
      <c r="A58" s="98">
        <v>31</v>
      </c>
      <c r="B58" s="746"/>
      <c r="C58" s="747"/>
      <c r="D58" s="747"/>
      <c r="E58" s="747"/>
      <c r="F58" s="747"/>
      <c r="G58" s="747"/>
      <c r="H58" s="747"/>
      <c r="I58" s="747"/>
      <c r="J58" s="747"/>
      <c r="K58" s="747"/>
      <c r="L58" s="747"/>
      <c r="M58" s="747"/>
      <c r="N58" s="747"/>
      <c r="O58" s="747"/>
      <c r="P58" s="748"/>
      <c r="Q58" s="832"/>
      <c r="R58" s="833"/>
      <c r="S58" s="833"/>
      <c r="T58" s="833"/>
      <c r="U58" s="833"/>
      <c r="V58" s="833"/>
      <c r="W58" s="833"/>
      <c r="X58" s="833"/>
      <c r="Y58" s="833"/>
      <c r="Z58" s="833"/>
      <c r="AA58" s="833"/>
      <c r="AB58" s="833"/>
      <c r="AC58" s="833"/>
      <c r="AD58" s="833"/>
      <c r="AE58" s="834"/>
      <c r="AF58" s="752"/>
      <c r="AG58" s="753"/>
      <c r="AH58" s="753"/>
      <c r="AI58" s="753"/>
      <c r="AJ58" s="754"/>
      <c r="AK58" s="836"/>
      <c r="AL58" s="833"/>
      <c r="AM58" s="833"/>
      <c r="AN58" s="833"/>
      <c r="AO58" s="833"/>
      <c r="AP58" s="833"/>
      <c r="AQ58" s="833"/>
      <c r="AR58" s="833"/>
      <c r="AS58" s="833"/>
      <c r="AT58" s="833"/>
      <c r="AU58" s="833"/>
      <c r="AV58" s="833"/>
      <c r="AW58" s="833"/>
      <c r="AX58" s="833"/>
      <c r="AY58" s="833"/>
      <c r="AZ58" s="835"/>
      <c r="BA58" s="835"/>
      <c r="BB58" s="835"/>
      <c r="BC58" s="835"/>
      <c r="BD58" s="835"/>
      <c r="BE58" s="829"/>
      <c r="BF58" s="829"/>
      <c r="BG58" s="829"/>
      <c r="BH58" s="829"/>
      <c r="BI58" s="830"/>
      <c r="BJ58" s="91"/>
      <c r="BK58" s="91"/>
      <c r="BL58" s="91"/>
      <c r="BM58" s="91"/>
      <c r="BN58" s="91"/>
      <c r="BO58" s="101"/>
      <c r="BP58" s="101"/>
      <c r="BQ58" s="98">
        <v>52</v>
      </c>
      <c r="BR58" s="99"/>
      <c r="BS58" s="779"/>
      <c r="BT58" s="780"/>
      <c r="BU58" s="780"/>
      <c r="BV58" s="780"/>
      <c r="BW58" s="780"/>
      <c r="BX58" s="780"/>
      <c r="BY58" s="780"/>
      <c r="BZ58" s="780"/>
      <c r="CA58" s="780"/>
      <c r="CB58" s="780"/>
      <c r="CC58" s="780"/>
      <c r="CD58" s="780"/>
      <c r="CE58" s="780"/>
      <c r="CF58" s="780"/>
      <c r="CG58" s="781"/>
      <c r="CH58" s="782"/>
      <c r="CI58" s="783"/>
      <c r="CJ58" s="783"/>
      <c r="CK58" s="783"/>
      <c r="CL58" s="784"/>
      <c r="CM58" s="782"/>
      <c r="CN58" s="783"/>
      <c r="CO58" s="783"/>
      <c r="CP58" s="783"/>
      <c r="CQ58" s="784"/>
      <c r="CR58" s="782"/>
      <c r="CS58" s="783"/>
      <c r="CT58" s="783"/>
      <c r="CU58" s="783"/>
      <c r="CV58" s="784"/>
      <c r="CW58" s="782"/>
      <c r="CX58" s="783"/>
      <c r="CY58" s="783"/>
      <c r="CZ58" s="783"/>
      <c r="DA58" s="784"/>
      <c r="DB58" s="782"/>
      <c r="DC58" s="783"/>
      <c r="DD58" s="783"/>
      <c r="DE58" s="783"/>
      <c r="DF58" s="784"/>
      <c r="DG58" s="782"/>
      <c r="DH58" s="783"/>
      <c r="DI58" s="783"/>
      <c r="DJ58" s="783"/>
      <c r="DK58" s="784"/>
      <c r="DL58" s="782"/>
      <c r="DM58" s="783"/>
      <c r="DN58" s="783"/>
      <c r="DO58" s="783"/>
      <c r="DP58" s="784"/>
      <c r="DQ58" s="782"/>
      <c r="DR58" s="783"/>
      <c r="DS58" s="783"/>
      <c r="DT58" s="783"/>
      <c r="DU58" s="784"/>
      <c r="DV58" s="779"/>
      <c r="DW58" s="780"/>
      <c r="DX58" s="780"/>
      <c r="DY58" s="780"/>
      <c r="DZ58" s="785"/>
      <c r="EA58" s="89"/>
    </row>
    <row r="59" spans="1:131" ht="26.25" customHeight="1" x14ac:dyDescent="0.2">
      <c r="A59" s="98">
        <v>32</v>
      </c>
      <c r="B59" s="746"/>
      <c r="C59" s="747"/>
      <c r="D59" s="747"/>
      <c r="E59" s="747"/>
      <c r="F59" s="747"/>
      <c r="G59" s="747"/>
      <c r="H59" s="747"/>
      <c r="I59" s="747"/>
      <c r="J59" s="747"/>
      <c r="K59" s="747"/>
      <c r="L59" s="747"/>
      <c r="M59" s="747"/>
      <c r="N59" s="747"/>
      <c r="O59" s="747"/>
      <c r="P59" s="748"/>
      <c r="Q59" s="832"/>
      <c r="R59" s="833"/>
      <c r="S59" s="833"/>
      <c r="T59" s="833"/>
      <c r="U59" s="833"/>
      <c r="V59" s="833"/>
      <c r="W59" s="833"/>
      <c r="X59" s="833"/>
      <c r="Y59" s="833"/>
      <c r="Z59" s="833"/>
      <c r="AA59" s="833"/>
      <c r="AB59" s="833"/>
      <c r="AC59" s="833"/>
      <c r="AD59" s="833"/>
      <c r="AE59" s="834"/>
      <c r="AF59" s="752"/>
      <c r="AG59" s="753"/>
      <c r="AH59" s="753"/>
      <c r="AI59" s="753"/>
      <c r="AJ59" s="754"/>
      <c r="AK59" s="836"/>
      <c r="AL59" s="833"/>
      <c r="AM59" s="833"/>
      <c r="AN59" s="833"/>
      <c r="AO59" s="833"/>
      <c r="AP59" s="833"/>
      <c r="AQ59" s="833"/>
      <c r="AR59" s="833"/>
      <c r="AS59" s="833"/>
      <c r="AT59" s="833"/>
      <c r="AU59" s="833"/>
      <c r="AV59" s="833"/>
      <c r="AW59" s="833"/>
      <c r="AX59" s="833"/>
      <c r="AY59" s="833"/>
      <c r="AZ59" s="835"/>
      <c r="BA59" s="835"/>
      <c r="BB59" s="835"/>
      <c r="BC59" s="835"/>
      <c r="BD59" s="835"/>
      <c r="BE59" s="829"/>
      <c r="BF59" s="829"/>
      <c r="BG59" s="829"/>
      <c r="BH59" s="829"/>
      <c r="BI59" s="830"/>
      <c r="BJ59" s="91"/>
      <c r="BK59" s="91"/>
      <c r="BL59" s="91"/>
      <c r="BM59" s="91"/>
      <c r="BN59" s="91"/>
      <c r="BO59" s="101"/>
      <c r="BP59" s="101"/>
      <c r="BQ59" s="98">
        <v>53</v>
      </c>
      <c r="BR59" s="99"/>
      <c r="BS59" s="779"/>
      <c r="BT59" s="780"/>
      <c r="BU59" s="780"/>
      <c r="BV59" s="780"/>
      <c r="BW59" s="780"/>
      <c r="BX59" s="780"/>
      <c r="BY59" s="780"/>
      <c r="BZ59" s="780"/>
      <c r="CA59" s="780"/>
      <c r="CB59" s="780"/>
      <c r="CC59" s="780"/>
      <c r="CD59" s="780"/>
      <c r="CE59" s="780"/>
      <c r="CF59" s="780"/>
      <c r="CG59" s="781"/>
      <c r="CH59" s="782"/>
      <c r="CI59" s="783"/>
      <c r="CJ59" s="783"/>
      <c r="CK59" s="783"/>
      <c r="CL59" s="784"/>
      <c r="CM59" s="782"/>
      <c r="CN59" s="783"/>
      <c r="CO59" s="783"/>
      <c r="CP59" s="783"/>
      <c r="CQ59" s="784"/>
      <c r="CR59" s="782"/>
      <c r="CS59" s="783"/>
      <c r="CT59" s="783"/>
      <c r="CU59" s="783"/>
      <c r="CV59" s="784"/>
      <c r="CW59" s="782"/>
      <c r="CX59" s="783"/>
      <c r="CY59" s="783"/>
      <c r="CZ59" s="783"/>
      <c r="DA59" s="784"/>
      <c r="DB59" s="782"/>
      <c r="DC59" s="783"/>
      <c r="DD59" s="783"/>
      <c r="DE59" s="783"/>
      <c r="DF59" s="784"/>
      <c r="DG59" s="782"/>
      <c r="DH59" s="783"/>
      <c r="DI59" s="783"/>
      <c r="DJ59" s="783"/>
      <c r="DK59" s="784"/>
      <c r="DL59" s="782"/>
      <c r="DM59" s="783"/>
      <c r="DN59" s="783"/>
      <c r="DO59" s="783"/>
      <c r="DP59" s="784"/>
      <c r="DQ59" s="782"/>
      <c r="DR59" s="783"/>
      <c r="DS59" s="783"/>
      <c r="DT59" s="783"/>
      <c r="DU59" s="784"/>
      <c r="DV59" s="779"/>
      <c r="DW59" s="780"/>
      <c r="DX59" s="780"/>
      <c r="DY59" s="780"/>
      <c r="DZ59" s="785"/>
      <c r="EA59" s="89"/>
    </row>
    <row r="60" spans="1:131" ht="26.25" customHeight="1" x14ac:dyDescent="0.2">
      <c r="A60" s="98">
        <v>33</v>
      </c>
      <c r="B60" s="746"/>
      <c r="C60" s="747"/>
      <c r="D60" s="747"/>
      <c r="E60" s="747"/>
      <c r="F60" s="747"/>
      <c r="G60" s="747"/>
      <c r="H60" s="747"/>
      <c r="I60" s="747"/>
      <c r="J60" s="747"/>
      <c r="K60" s="747"/>
      <c r="L60" s="747"/>
      <c r="M60" s="747"/>
      <c r="N60" s="747"/>
      <c r="O60" s="747"/>
      <c r="P60" s="748"/>
      <c r="Q60" s="832"/>
      <c r="R60" s="833"/>
      <c r="S60" s="833"/>
      <c r="T60" s="833"/>
      <c r="U60" s="833"/>
      <c r="V60" s="833"/>
      <c r="W60" s="833"/>
      <c r="X60" s="833"/>
      <c r="Y60" s="833"/>
      <c r="Z60" s="833"/>
      <c r="AA60" s="833"/>
      <c r="AB60" s="833"/>
      <c r="AC60" s="833"/>
      <c r="AD60" s="833"/>
      <c r="AE60" s="834"/>
      <c r="AF60" s="752"/>
      <c r="AG60" s="753"/>
      <c r="AH60" s="753"/>
      <c r="AI60" s="753"/>
      <c r="AJ60" s="754"/>
      <c r="AK60" s="836"/>
      <c r="AL60" s="833"/>
      <c r="AM60" s="833"/>
      <c r="AN60" s="833"/>
      <c r="AO60" s="833"/>
      <c r="AP60" s="833"/>
      <c r="AQ60" s="833"/>
      <c r="AR60" s="833"/>
      <c r="AS60" s="833"/>
      <c r="AT60" s="833"/>
      <c r="AU60" s="833"/>
      <c r="AV60" s="833"/>
      <c r="AW60" s="833"/>
      <c r="AX60" s="833"/>
      <c r="AY60" s="833"/>
      <c r="AZ60" s="835"/>
      <c r="BA60" s="835"/>
      <c r="BB60" s="835"/>
      <c r="BC60" s="835"/>
      <c r="BD60" s="835"/>
      <c r="BE60" s="829"/>
      <c r="BF60" s="829"/>
      <c r="BG60" s="829"/>
      <c r="BH60" s="829"/>
      <c r="BI60" s="830"/>
      <c r="BJ60" s="91"/>
      <c r="BK60" s="91"/>
      <c r="BL60" s="91"/>
      <c r="BM60" s="91"/>
      <c r="BN60" s="91"/>
      <c r="BO60" s="101"/>
      <c r="BP60" s="101"/>
      <c r="BQ60" s="98">
        <v>54</v>
      </c>
      <c r="BR60" s="99"/>
      <c r="BS60" s="779"/>
      <c r="BT60" s="780"/>
      <c r="BU60" s="780"/>
      <c r="BV60" s="780"/>
      <c r="BW60" s="780"/>
      <c r="BX60" s="780"/>
      <c r="BY60" s="780"/>
      <c r="BZ60" s="780"/>
      <c r="CA60" s="780"/>
      <c r="CB60" s="780"/>
      <c r="CC60" s="780"/>
      <c r="CD60" s="780"/>
      <c r="CE60" s="780"/>
      <c r="CF60" s="780"/>
      <c r="CG60" s="781"/>
      <c r="CH60" s="782"/>
      <c r="CI60" s="783"/>
      <c r="CJ60" s="783"/>
      <c r="CK60" s="783"/>
      <c r="CL60" s="784"/>
      <c r="CM60" s="782"/>
      <c r="CN60" s="783"/>
      <c r="CO60" s="783"/>
      <c r="CP60" s="783"/>
      <c r="CQ60" s="784"/>
      <c r="CR60" s="782"/>
      <c r="CS60" s="783"/>
      <c r="CT60" s="783"/>
      <c r="CU60" s="783"/>
      <c r="CV60" s="784"/>
      <c r="CW60" s="782"/>
      <c r="CX60" s="783"/>
      <c r="CY60" s="783"/>
      <c r="CZ60" s="783"/>
      <c r="DA60" s="784"/>
      <c r="DB60" s="782"/>
      <c r="DC60" s="783"/>
      <c r="DD60" s="783"/>
      <c r="DE60" s="783"/>
      <c r="DF60" s="784"/>
      <c r="DG60" s="782"/>
      <c r="DH60" s="783"/>
      <c r="DI60" s="783"/>
      <c r="DJ60" s="783"/>
      <c r="DK60" s="784"/>
      <c r="DL60" s="782"/>
      <c r="DM60" s="783"/>
      <c r="DN60" s="783"/>
      <c r="DO60" s="783"/>
      <c r="DP60" s="784"/>
      <c r="DQ60" s="782"/>
      <c r="DR60" s="783"/>
      <c r="DS60" s="783"/>
      <c r="DT60" s="783"/>
      <c r="DU60" s="784"/>
      <c r="DV60" s="779"/>
      <c r="DW60" s="780"/>
      <c r="DX60" s="780"/>
      <c r="DY60" s="780"/>
      <c r="DZ60" s="785"/>
      <c r="EA60" s="89"/>
    </row>
    <row r="61" spans="1:131" ht="26.25" customHeight="1" thickBot="1" x14ac:dyDescent="0.25">
      <c r="A61" s="98">
        <v>34</v>
      </c>
      <c r="B61" s="746"/>
      <c r="C61" s="747"/>
      <c r="D61" s="747"/>
      <c r="E61" s="747"/>
      <c r="F61" s="747"/>
      <c r="G61" s="747"/>
      <c r="H61" s="747"/>
      <c r="I61" s="747"/>
      <c r="J61" s="747"/>
      <c r="K61" s="747"/>
      <c r="L61" s="747"/>
      <c r="M61" s="747"/>
      <c r="N61" s="747"/>
      <c r="O61" s="747"/>
      <c r="P61" s="748"/>
      <c r="Q61" s="832"/>
      <c r="R61" s="833"/>
      <c r="S61" s="833"/>
      <c r="T61" s="833"/>
      <c r="U61" s="833"/>
      <c r="V61" s="833"/>
      <c r="W61" s="833"/>
      <c r="X61" s="833"/>
      <c r="Y61" s="833"/>
      <c r="Z61" s="833"/>
      <c r="AA61" s="833"/>
      <c r="AB61" s="833"/>
      <c r="AC61" s="833"/>
      <c r="AD61" s="833"/>
      <c r="AE61" s="834"/>
      <c r="AF61" s="752"/>
      <c r="AG61" s="753"/>
      <c r="AH61" s="753"/>
      <c r="AI61" s="753"/>
      <c r="AJ61" s="754"/>
      <c r="AK61" s="836"/>
      <c r="AL61" s="833"/>
      <c r="AM61" s="833"/>
      <c r="AN61" s="833"/>
      <c r="AO61" s="833"/>
      <c r="AP61" s="833"/>
      <c r="AQ61" s="833"/>
      <c r="AR61" s="833"/>
      <c r="AS61" s="833"/>
      <c r="AT61" s="833"/>
      <c r="AU61" s="833"/>
      <c r="AV61" s="833"/>
      <c r="AW61" s="833"/>
      <c r="AX61" s="833"/>
      <c r="AY61" s="833"/>
      <c r="AZ61" s="835"/>
      <c r="BA61" s="835"/>
      <c r="BB61" s="835"/>
      <c r="BC61" s="835"/>
      <c r="BD61" s="835"/>
      <c r="BE61" s="829"/>
      <c r="BF61" s="829"/>
      <c r="BG61" s="829"/>
      <c r="BH61" s="829"/>
      <c r="BI61" s="830"/>
      <c r="BJ61" s="91"/>
      <c r="BK61" s="91"/>
      <c r="BL61" s="91"/>
      <c r="BM61" s="91"/>
      <c r="BN61" s="91"/>
      <c r="BO61" s="101"/>
      <c r="BP61" s="101"/>
      <c r="BQ61" s="98">
        <v>55</v>
      </c>
      <c r="BR61" s="99"/>
      <c r="BS61" s="779"/>
      <c r="BT61" s="780"/>
      <c r="BU61" s="780"/>
      <c r="BV61" s="780"/>
      <c r="BW61" s="780"/>
      <c r="BX61" s="780"/>
      <c r="BY61" s="780"/>
      <c r="BZ61" s="780"/>
      <c r="CA61" s="780"/>
      <c r="CB61" s="780"/>
      <c r="CC61" s="780"/>
      <c r="CD61" s="780"/>
      <c r="CE61" s="780"/>
      <c r="CF61" s="780"/>
      <c r="CG61" s="781"/>
      <c r="CH61" s="782"/>
      <c r="CI61" s="783"/>
      <c r="CJ61" s="783"/>
      <c r="CK61" s="783"/>
      <c r="CL61" s="784"/>
      <c r="CM61" s="782"/>
      <c r="CN61" s="783"/>
      <c r="CO61" s="783"/>
      <c r="CP61" s="783"/>
      <c r="CQ61" s="784"/>
      <c r="CR61" s="782"/>
      <c r="CS61" s="783"/>
      <c r="CT61" s="783"/>
      <c r="CU61" s="783"/>
      <c r="CV61" s="784"/>
      <c r="CW61" s="782"/>
      <c r="CX61" s="783"/>
      <c r="CY61" s="783"/>
      <c r="CZ61" s="783"/>
      <c r="DA61" s="784"/>
      <c r="DB61" s="782"/>
      <c r="DC61" s="783"/>
      <c r="DD61" s="783"/>
      <c r="DE61" s="783"/>
      <c r="DF61" s="784"/>
      <c r="DG61" s="782"/>
      <c r="DH61" s="783"/>
      <c r="DI61" s="783"/>
      <c r="DJ61" s="783"/>
      <c r="DK61" s="784"/>
      <c r="DL61" s="782"/>
      <c r="DM61" s="783"/>
      <c r="DN61" s="783"/>
      <c r="DO61" s="783"/>
      <c r="DP61" s="784"/>
      <c r="DQ61" s="782"/>
      <c r="DR61" s="783"/>
      <c r="DS61" s="783"/>
      <c r="DT61" s="783"/>
      <c r="DU61" s="784"/>
      <c r="DV61" s="779"/>
      <c r="DW61" s="780"/>
      <c r="DX61" s="780"/>
      <c r="DY61" s="780"/>
      <c r="DZ61" s="785"/>
      <c r="EA61" s="89"/>
    </row>
    <row r="62" spans="1:131" ht="26.25" customHeight="1" x14ac:dyDescent="0.2">
      <c r="A62" s="98">
        <v>35</v>
      </c>
      <c r="B62" s="746"/>
      <c r="C62" s="747"/>
      <c r="D62" s="747"/>
      <c r="E62" s="747"/>
      <c r="F62" s="747"/>
      <c r="G62" s="747"/>
      <c r="H62" s="747"/>
      <c r="I62" s="747"/>
      <c r="J62" s="747"/>
      <c r="K62" s="747"/>
      <c r="L62" s="747"/>
      <c r="M62" s="747"/>
      <c r="N62" s="747"/>
      <c r="O62" s="747"/>
      <c r="P62" s="748"/>
      <c r="Q62" s="832"/>
      <c r="R62" s="833"/>
      <c r="S62" s="833"/>
      <c r="T62" s="833"/>
      <c r="U62" s="833"/>
      <c r="V62" s="833"/>
      <c r="W62" s="833"/>
      <c r="X62" s="833"/>
      <c r="Y62" s="833"/>
      <c r="Z62" s="833"/>
      <c r="AA62" s="833"/>
      <c r="AB62" s="833"/>
      <c r="AC62" s="833"/>
      <c r="AD62" s="833"/>
      <c r="AE62" s="834"/>
      <c r="AF62" s="752"/>
      <c r="AG62" s="753"/>
      <c r="AH62" s="753"/>
      <c r="AI62" s="753"/>
      <c r="AJ62" s="754"/>
      <c r="AK62" s="836"/>
      <c r="AL62" s="833"/>
      <c r="AM62" s="833"/>
      <c r="AN62" s="833"/>
      <c r="AO62" s="833"/>
      <c r="AP62" s="833"/>
      <c r="AQ62" s="833"/>
      <c r="AR62" s="833"/>
      <c r="AS62" s="833"/>
      <c r="AT62" s="833"/>
      <c r="AU62" s="833"/>
      <c r="AV62" s="833"/>
      <c r="AW62" s="833"/>
      <c r="AX62" s="833"/>
      <c r="AY62" s="833"/>
      <c r="AZ62" s="835"/>
      <c r="BA62" s="835"/>
      <c r="BB62" s="835"/>
      <c r="BC62" s="835"/>
      <c r="BD62" s="835"/>
      <c r="BE62" s="829"/>
      <c r="BF62" s="829"/>
      <c r="BG62" s="829"/>
      <c r="BH62" s="829"/>
      <c r="BI62" s="830"/>
      <c r="BJ62" s="844" t="s">
        <v>339</v>
      </c>
      <c r="BK62" s="803"/>
      <c r="BL62" s="803"/>
      <c r="BM62" s="803"/>
      <c r="BN62" s="804"/>
      <c r="BO62" s="101"/>
      <c r="BP62" s="101"/>
      <c r="BQ62" s="98">
        <v>56</v>
      </c>
      <c r="BR62" s="99"/>
      <c r="BS62" s="779"/>
      <c r="BT62" s="780"/>
      <c r="BU62" s="780"/>
      <c r="BV62" s="780"/>
      <c r="BW62" s="780"/>
      <c r="BX62" s="780"/>
      <c r="BY62" s="780"/>
      <c r="BZ62" s="780"/>
      <c r="CA62" s="780"/>
      <c r="CB62" s="780"/>
      <c r="CC62" s="780"/>
      <c r="CD62" s="780"/>
      <c r="CE62" s="780"/>
      <c r="CF62" s="780"/>
      <c r="CG62" s="781"/>
      <c r="CH62" s="782"/>
      <c r="CI62" s="783"/>
      <c r="CJ62" s="783"/>
      <c r="CK62" s="783"/>
      <c r="CL62" s="784"/>
      <c r="CM62" s="782"/>
      <c r="CN62" s="783"/>
      <c r="CO62" s="783"/>
      <c r="CP62" s="783"/>
      <c r="CQ62" s="784"/>
      <c r="CR62" s="782"/>
      <c r="CS62" s="783"/>
      <c r="CT62" s="783"/>
      <c r="CU62" s="783"/>
      <c r="CV62" s="784"/>
      <c r="CW62" s="782"/>
      <c r="CX62" s="783"/>
      <c r="CY62" s="783"/>
      <c r="CZ62" s="783"/>
      <c r="DA62" s="784"/>
      <c r="DB62" s="782"/>
      <c r="DC62" s="783"/>
      <c r="DD62" s="783"/>
      <c r="DE62" s="783"/>
      <c r="DF62" s="784"/>
      <c r="DG62" s="782"/>
      <c r="DH62" s="783"/>
      <c r="DI62" s="783"/>
      <c r="DJ62" s="783"/>
      <c r="DK62" s="784"/>
      <c r="DL62" s="782"/>
      <c r="DM62" s="783"/>
      <c r="DN62" s="783"/>
      <c r="DO62" s="783"/>
      <c r="DP62" s="784"/>
      <c r="DQ62" s="782"/>
      <c r="DR62" s="783"/>
      <c r="DS62" s="783"/>
      <c r="DT62" s="783"/>
      <c r="DU62" s="784"/>
      <c r="DV62" s="779"/>
      <c r="DW62" s="780"/>
      <c r="DX62" s="780"/>
      <c r="DY62" s="780"/>
      <c r="DZ62" s="785"/>
      <c r="EA62" s="89"/>
    </row>
    <row r="63" spans="1:131" ht="26.25" customHeight="1" thickBot="1" x14ac:dyDescent="0.25">
      <c r="A63" s="100" t="s">
        <v>321</v>
      </c>
      <c r="B63" s="786" t="s">
        <v>340</v>
      </c>
      <c r="C63" s="787"/>
      <c r="D63" s="787"/>
      <c r="E63" s="787"/>
      <c r="F63" s="787"/>
      <c r="G63" s="787"/>
      <c r="H63" s="787"/>
      <c r="I63" s="787"/>
      <c r="J63" s="787"/>
      <c r="K63" s="787"/>
      <c r="L63" s="787"/>
      <c r="M63" s="787"/>
      <c r="N63" s="787"/>
      <c r="O63" s="787"/>
      <c r="P63" s="788"/>
      <c r="Q63" s="837"/>
      <c r="R63" s="838"/>
      <c r="S63" s="838"/>
      <c r="T63" s="838"/>
      <c r="U63" s="838"/>
      <c r="V63" s="838"/>
      <c r="W63" s="838"/>
      <c r="X63" s="838"/>
      <c r="Y63" s="838"/>
      <c r="Z63" s="838"/>
      <c r="AA63" s="838"/>
      <c r="AB63" s="838"/>
      <c r="AC63" s="838"/>
      <c r="AD63" s="838"/>
      <c r="AE63" s="839"/>
      <c r="AF63" s="840">
        <v>1029</v>
      </c>
      <c r="AG63" s="841"/>
      <c r="AH63" s="841"/>
      <c r="AI63" s="841"/>
      <c r="AJ63" s="842"/>
      <c r="AK63" s="843"/>
      <c r="AL63" s="838"/>
      <c r="AM63" s="838"/>
      <c r="AN63" s="838"/>
      <c r="AO63" s="838"/>
      <c r="AP63" s="841"/>
      <c r="AQ63" s="841"/>
      <c r="AR63" s="841"/>
      <c r="AS63" s="841"/>
      <c r="AT63" s="841"/>
      <c r="AU63" s="841"/>
      <c r="AV63" s="841"/>
      <c r="AW63" s="841"/>
      <c r="AX63" s="841"/>
      <c r="AY63" s="841"/>
      <c r="AZ63" s="845"/>
      <c r="BA63" s="845"/>
      <c r="BB63" s="845"/>
      <c r="BC63" s="845"/>
      <c r="BD63" s="845"/>
      <c r="BE63" s="846"/>
      <c r="BF63" s="846"/>
      <c r="BG63" s="846"/>
      <c r="BH63" s="846"/>
      <c r="BI63" s="847"/>
      <c r="BJ63" s="848" t="s">
        <v>62</v>
      </c>
      <c r="BK63" s="849"/>
      <c r="BL63" s="849"/>
      <c r="BM63" s="849"/>
      <c r="BN63" s="850"/>
      <c r="BO63" s="101"/>
      <c r="BP63" s="101"/>
      <c r="BQ63" s="98">
        <v>57</v>
      </c>
      <c r="BR63" s="99"/>
      <c r="BS63" s="779"/>
      <c r="BT63" s="780"/>
      <c r="BU63" s="780"/>
      <c r="BV63" s="780"/>
      <c r="BW63" s="780"/>
      <c r="BX63" s="780"/>
      <c r="BY63" s="780"/>
      <c r="BZ63" s="780"/>
      <c r="CA63" s="780"/>
      <c r="CB63" s="780"/>
      <c r="CC63" s="780"/>
      <c r="CD63" s="780"/>
      <c r="CE63" s="780"/>
      <c r="CF63" s="780"/>
      <c r="CG63" s="781"/>
      <c r="CH63" s="782"/>
      <c r="CI63" s="783"/>
      <c r="CJ63" s="783"/>
      <c r="CK63" s="783"/>
      <c r="CL63" s="784"/>
      <c r="CM63" s="782"/>
      <c r="CN63" s="783"/>
      <c r="CO63" s="783"/>
      <c r="CP63" s="783"/>
      <c r="CQ63" s="784"/>
      <c r="CR63" s="782"/>
      <c r="CS63" s="783"/>
      <c r="CT63" s="783"/>
      <c r="CU63" s="783"/>
      <c r="CV63" s="784"/>
      <c r="CW63" s="782"/>
      <c r="CX63" s="783"/>
      <c r="CY63" s="783"/>
      <c r="CZ63" s="783"/>
      <c r="DA63" s="784"/>
      <c r="DB63" s="782"/>
      <c r="DC63" s="783"/>
      <c r="DD63" s="783"/>
      <c r="DE63" s="783"/>
      <c r="DF63" s="784"/>
      <c r="DG63" s="782"/>
      <c r="DH63" s="783"/>
      <c r="DI63" s="783"/>
      <c r="DJ63" s="783"/>
      <c r="DK63" s="784"/>
      <c r="DL63" s="782"/>
      <c r="DM63" s="783"/>
      <c r="DN63" s="783"/>
      <c r="DO63" s="783"/>
      <c r="DP63" s="784"/>
      <c r="DQ63" s="782"/>
      <c r="DR63" s="783"/>
      <c r="DS63" s="783"/>
      <c r="DT63" s="783"/>
      <c r="DU63" s="784"/>
      <c r="DV63" s="779"/>
      <c r="DW63" s="780"/>
      <c r="DX63" s="780"/>
      <c r="DY63" s="780"/>
      <c r="DZ63" s="785"/>
      <c r="EA63" s="89"/>
    </row>
    <row r="64" spans="1:131" ht="26.25" customHeight="1" x14ac:dyDescent="0.2">
      <c r="A64" s="101"/>
      <c r="B64" s="101"/>
      <c r="C64" s="101"/>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101"/>
      <c r="AK64" s="101"/>
      <c r="AL64" s="101"/>
      <c r="AM64" s="101"/>
      <c r="AN64" s="101"/>
      <c r="AO64" s="101"/>
      <c r="AP64" s="101"/>
      <c r="AQ64" s="101"/>
      <c r="AR64" s="101"/>
      <c r="AS64" s="101"/>
      <c r="AT64" s="101"/>
      <c r="AU64" s="101"/>
      <c r="AV64" s="101"/>
      <c r="AW64" s="101"/>
      <c r="AX64" s="101"/>
      <c r="AY64" s="101"/>
      <c r="AZ64" s="101"/>
      <c r="BA64" s="101"/>
      <c r="BB64" s="101"/>
      <c r="BC64" s="101"/>
      <c r="BD64" s="101"/>
      <c r="BE64" s="101"/>
      <c r="BF64" s="101"/>
      <c r="BG64" s="101"/>
      <c r="BH64" s="101"/>
      <c r="BI64" s="101"/>
      <c r="BJ64" s="101"/>
      <c r="BK64" s="101"/>
      <c r="BL64" s="101"/>
      <c r="BM64" s="101"/>
      <c r="BN64" s="101"/>
      <c r="BO64" s="101"/>
      <c r="BP64" s="101"/>
      <c r="BQ64" s="98">
        <v>58</v>
      </c>
      <c r="BR64" s="99"/>
      <c r="BS64" s="779"/>
      <c r="BT64" s="780"/>
      <c r="BU64" s="780"/>
      <c r="BV64" s="780"/>
      <c r="BW64" s="780"/>
      <c r="BX64" s="780"/>
      <c r="BY64" s="780"/>
      <c r="BZ64" s="780"/>
      <c r="CA64" s="780"/>
      <c r="CB64" s="780"/>
      <c r="CC64" s="780"/>
      <c r="CD64" s="780"/>
      <c r="CE64" s="780"/>
      <c r="CF64" s="780"/>
      <c r="CG64" s="781"/>
      <c r="CH64" s="782"/>
      <c r="CI64" s="783"/>
      <c r="CJ64" s="783"/>
      <c r="CK64" s="783"/>
      <c r="CL64" s="784"/>
      <c r="CM64" s="782"/>
      <c r="CN64" s="783"/>
      <c r="CO64" s="783"/>
      <c r="CP64" s="783"/>
      <c r="CQ64" s="784"/>
      <c r="CR64" s="782"/>
      <c r="CS64" s="783"/>
      <c r="CT64" s="783"/>
      <c r="CU64" s="783"/>
      <c r="CV64" s="784"/>
      <c r="CW64" s="782"/>
      <c r="CX64" s="783"/>
      <c r="CY64" s="783"/>
      <c r="CZ64" s="783"/>
      <c r="DA64" s="784"/>
      <c r="DB64" s="782"/>
      <c r="DC64" s="783"/>
      <c r="DD64" s="783"/>
      <c r="DE64" s="783"/>
      <c r="DF64" s="784"/>
      <c r="DG64" s="782"/>
      <c r="DH64" s="783"/>
      <c r="DI64" s="783"/>
      <c r="DJ64" s="783"/>
      <c r="DK64" s="784"/>
      <c r="DL64" s="782"/>
      <c r="DM64" s="783"/>
      <c r="DN64" s="783"/>
      <c r="DO64" s="783"/>
      <c r="DP64" s="784"/>
      <c r="DQ64" s="782"/>
      <c r="DR64" s="783"/>
      <c r="DS64" s="783"/>
      <c r="DT64" s="783"/>
      <c r="DU64" s="784"/>
      <c r="DV64" s="779"/>
      <c r="DW64" s="780"/>
      <c r="DX64" s="780"/>
      <c r="DY64" s="780"/>
      <c r="DZ64" s="785"/>
      <c r="EA64" s="89"/>
    </row>
    <row r="65" spans="1:131" ht="26.25" customHeight="1" thickBot="1" x14ac:dyDescent="0.25">
      <c r="A65" s="91" t="s">
        <v>341</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1"/>
      <c r="BF65" s="101"/>
      <c r="BG65" s="101"/>
      <c r="BH65" s="101"/>
      <c r="BI65" s="101"/>
      <c r="BJ65" s="101"/>
      <c r="BK65" s="101"/>
      <c r="BL65" s="101"/>
      <c r="BM65" s="101"/>
      <c r="BN65" s="101"/>
      <c r="BO65" s="101"/>
      <c r="BP65" s="101"/>
      <c r="BQ65" s="98">
        <v>59</v>
      </c>
      <c r="BR65" s="99"/>
      <c r="BS65" s="779"/>
      <c r="BT65" s="780"/>
      <c r="BU65" s="780"/>
      <c r="BV65" s="780"/>
      <c r="BW65" s="780"/>
      <c r="BX65" s="780"/>
      <c r="BY65" s="780"/>
      <c r="BZ65" s="780"/>
      <c r="CA65" s="780"/>
      <c r="CB65" s="780"/>
      <c r="CC65" s="780"/>
      <c r="CD65" s="780"/>
      <c r="CE65" s="780"/>
      <c r="CF65" s="780"/>
      <c r="CG65" s="781"/>
      <c r="CH65" s="782"/>
      <c r="CI65" s="783"/>
      <c r="CJ65" s="783"/>
      <c r="CK65" s="783"/>
      <c r="CL65" s="784"/>
      <c r="CM65" s="782"/>
      <c r="CN65" s="783"/>
      <c r="CO65" s="783"/>
      <c r="CP65" s="783"/>
      <c r="CQ65" s="784"/>
      <c r="CR65" s="782"/>
      <c r="CS65" s="783"/>
      <c r="CT65" s="783"/>
      <c r="CU65" s="783"/>
      <c r="CV65" s="784"/>
      <c r="CW65" s="782"/>
      <c r="CX65" s="783"/>
      <c r="CY65" s="783"/>
      <c r="CZ65" s="783"/>
      <c r="DA65" s="784"/>
      <c r="DB65" s="782"/>
      <c r="DC65" s="783"/>
      <c r="DD65" s="783"/>
      <c r="DE65" s="783"/>
      <c r="DF65" s="784"/>
      <c r="DG65" s="782"/>
      <c r="DH65" s="783"/>
      <c r="DI65" s="783"/>
      <c r="DJ65" s="783"/>
      <c r="DK65" s="784"/>
      <c r="DL65" s="782"/>
      <c r="DM65" s="783"/>
      <c r="DN65" s="783"/>
      <c r="DO65" s="783"/>
      <c r="DP65" s="784"/>
      <c r="DQ65" s="782"/>
      <c r="DR65" s="783"/>
      <c r="DS65" s="783"/>
      <c r="DT65" s="783"/>
      <c r="DU65" s="784"/>
      <c r="DV65" s="779"/>
      <c r="DW65" s="780"/>
      <c r="DX65" s="780"/>
      <c r="DY65" s="780"/>
      <c r="DZ65" s="785"/>
      <c r="EA65" s="89"/>
    </row>
    <row r="66" spans="1:131" ht="26.25" customHeight="1" x14ac:dyDescent="0.2">
      <c r="A66" s="726" t="s">
        <v>342</v>
      </c>
      <c r="B66" s="727"/>
      <c r="C66" s="727"/>
      <c r="D66" s="727"/>
      <c r="E66" s="727"/>
      <c r="F66" s="727"/>
      <c r="G66" s="727"/>
      <c r="H66" s="727"/>
      <c r="I66" s="727"/>
      <c r="J66" s="727"/>
      <c r="K66" s="727"/>
      <c r="L66" s="727"/>
      <c r="M66" s="727"/>
      <c r="N66" s="727"/>
      <c r="O66" s="727"/>
      <c r="P66" s="728"/>
      <c r="Q66" s="722" t="s">
        <v>325</v>
      </c>
      <c r="R66" s="718"/>
      <c r="S66" s="718"/>
      <c r="T66" s="718"/>
      <c r="U66" s="719"/>
      <c r="V66" s="722" t="s">
        <v>326</v>
      </c>
      <c r="W66" s="718"/>
      <c r="X66" s="718"/>
      <c r="Y66" s="718"/>
      <c r="Z66" s="719"/>
      <c r="AA66" s="722" t="s">
        <v>327</v>
      </c>
      <c r="AB66" s="718"/>
      <c r="AC66" s="718"/>
      <c r="AD66" s="718"/>
      <c r="AE66" s="719"/>
      <c r="AF66" s="851" t="s">
        <v>328</v>
      </c>
      <c r="AG66" s="812"/>
      <c r="AH66" s="812"/>
      <c r="AI66" s="812"/>
      <c r="AJ66" s="852"/>
      <c r="AK66" s="722" t="s">
        <v>329</v>
      </c>
      <c r="AL66" s="727"/>
      <c r="AM66" s="727"/>
      <c r="AN66" s="727"/>
      <c r="AO66" s="728"/>
      <c r="AP66" s="722" t="s">
        <v>330</v>
      </c>
      <c r="AQ66" s="718"/>
      <c r="AR66" s="718"/>
      <c r="AS66" s="718"/>
      <c r="AT66" s="719"/>
      <c r="AU66" s="722" t="s">
        <v>343</v>
      </c>
      <c r="AV66" s="718"/>
      <c r="AW66" s="718"/>
      <c r="AX66" s="718"/>
      <c r="AY66" s="719"/>
      <c r="AZ66" s="722" t="s">
        <v>306</v>
      </c>
      <c r="BA66" s="718"/>
      <c r="BB66" s="718"/>
      <c r="BC66" s="718"/>
      <c r="BD66" s="724"/>
      <c r="BE66" s="101"/>
      <c r="BF66" s="101"/>
      <c r="BG66" s="101"/>
      <c r="BH66" s="101"/>
      <c r="BI66" s="101"/>
      <c r="BJ66" s="101"/>
      <c r="BK66" s="101"/>
      <c r="BL66" s="101"/>
      <c r="BM66" s="101"/>
      <c r="BN66" s="101"/>
      <c r="BO66" s="101"/>
      <c r="BP66" s="101"/>
      <c r="BQ66" s="98">
        <v>60</v>
      </c>
      <c r="BR66" s="103"/>
      <c r="BS66" s="856"/>
      <c r="BT66" s="857"/>
      <c r="BU66" s="857"/>
      <c r="BV66" s="857"/>
      <c r="BW66" s="857"/>
      <c r="BX66" s="857"/>
      <c r="BY66" s="857"/>
      <c r="BZ66" s="857"/>
      <c r="CA66" s="857"/>
      <c r="CB66" s="857"/>
      <c r="CC66" s="857"/>
      <c r="CD66" s="857"/>
      <c r="CE66" s="857"/>
      <c r="CF66" s="857"/>
      <c r="CG66" s="862"/>
      <c r="CH66" s="859"/>
      <c r="CI66" s="860"/>
      <c r="CJ66" s="860"/>
      <c r="CK66" s="860"/>
      <c r="CL66" s="861"/>
      <c r="CM66" s="859"/>
      <c r="CN66" s="860"/>
      <c r="CO66" s="860"/>
      <c r="CP66" s="860"/>
      <c r="CQ66" s="861"/>
      <c r="CR66" s="859"/>
      <c r="CS66" s="860"/>
      <c r="CT66" s="860"/>
      <c r="CU66" s="860"/>
      <c r="CV66" s="861"/>
      <c r="CW66" s="859"/>
      <c r="CX66" s="860"/>
      <c r="CY66" s="860"/>
      <c r="CZ66" s="860"/>
      <c r="DA66" s="861"/>
      <c r="DB66" s="859"/>
      <c r="DC66" s="860"/>
      <c r="DD66" s="860"/>
      <c r="DE66" s="860"/>
      <c r="DF66" s="861"/>
      <c r="DG66" s="859"/>
      <c r="DH66" s="860"/>
      <c r="DI66" s="860"/>
      <c r="DJ66" s="860"/>
      <c r="DK66" s="861"/>
      <c r="DL66" s="859"/>
      <c r="DM66" s="860"/>
      <c r="DN66" s="860"/>
      <c r="DO66" s="860"/>
      <c r="DP66" s="861"/>
      <c r="DQ66" s="859"/>
      <c r="DR66" s="860"/>
      <c r="DS66" s="860"/>
      <c r="DT66" s="860"/>
      <c r="DU66" s="861"/>
      <c r="DV66" s="856"/>
      <c r="DW66" s="857"/>
      <c r="DX66" s="857"/>
      <c r="DY66" s="857"/>
      <c r="DZ66" s="858"/>
      <c r="EA66" s="89"/>
    </row>
    <row r="67" spans="1:131" ht="26.25" customHeight="1" thickBot="1" x14ac:dyDescent="0.25">
      <c r="A67" s="729"/>
      <c r="B67" s="730"/>
      <c r="C67" s="730"/>
      <c r="D67" s="730"/>
      <c r="E67" s="730"/>
      <c r="F67" s="730"/>
      <c r="G67" s="730"/>
      <c r="H67" s="730"/>
      <c r="I67" s="730"/>
      <c r="J67" s="730"/>
      <c r="K67" s="730"/>
      <c r="L67" s="730"/>
      <c r="M67" s="730"/>
      <c r="N67" s="730"/>
      <c r="O67" s="730"/>
      <c r="P67" s="731"/>
      <c r="Q67" s="723"/>
      <c r="R67" s="720"/>
      <c r="S67" s="720"/>
      <c r="T67" s="720"/>
      <c r="U67" s="721"/>
      <c r="V67" s="723"/>
      <c r="W67" s="720"/>
      <c r="X67" s="720"/>
      <c r="Y67" s="720"/>
      <c r="Z67" s="721"/>
      <c r="AA67" s="723"/>
      <c r="AB67" s="720"/>
      <c r="AC67" s="720"/>
      <c r="AD67" s="720"/>
      <c r="AE67" s="721"/>
      <c r="AF67" s="853"/>
      <c r="AG67" s="815"/>
      <c r="AH67" s="815"/>
      <c r="AI67" s="815"/>
      <c r="AJ67" s="854"/>
      <c r="AK67" s="855"/>
      <c r="AL67" s="730"/>
      <c r="AM67" s="730"/>
      <c r="AN67" s="730"/>
      <c r="AO67" s="731"/>
      <c r="AP67" s="723"/>
      <c r="AQ67" s="720"/>
      <c r="AR67" s="720"/>
      <c r="AS67" s="720"/>
      <c r="AT67" s="721"/>
      <c r="AU67" s="723"/>
      <c r="AV67" s="720"/>
      <c r="AW67" s="720"/>
      <c r="AX67" s="720"/>
      <c r="AY67" s="721"/>
      <c r="AZ67" s="723"/>
      <c r="BA67" s="720"/>
      <c r="BB67" s="720"/>
      <c r="BC67" s="720"/>
      <c r="BD67" s="725"/>
      <c r="BE67" s="101"/>
      <c r="BF67" s="101"/>
      <c r="BG67" s="101"/>
      <c r="BH67" s="101"/>
      <c r="BI67" s="101"/>
      <c r="BJ67" s="101"/>
      <c r="BK67" s="101"/>
      <c r="BL67" s="101"/>
      <c r="BM67" s="101"/>
      <c r="BN67" s="101"/>
      <c r="BO67" s="101"/>
      <c r="BP67" s="101"/>
      <c r="BQ67" s="98">
        <v>61</v>
      </c>
      <c r="BR67" s="103"/>
      <c r="BS67" s="856"/>
      <c r="BT67" s="857"/>
      <c r="BU67" s="857"/>
      <c r="BV67" s="857"/>
      <c r="BW67" s="857"/>
      <c r="BX67" s="857"/>
      <c r="BY67" s="857"/>
      <c r="BZ67" s="857"/>
      <c r="CA67" s="857"/>
      <c r="CB67" s="857"/>
      <c r="CC67" s="857"/>
      <c r="CD67" s="857"/>
      <c r="CE67" s="857"/>
      <c r="CF67" s="857"/>
      <c r="CG67" s="862"/>
      <c r="CH67" s="859"/>
      <c r="CI67" s="860"/>
      <c r="CJ67" s="860"/>
      <c r="CK67" s="860"/>
      <c r="CL67" s="861"/>
      <c r="CM67" s="859"/>
      <c r="CN67" s="860"/>
      <c r="CO67" s="860"/>
      <c r="CP67" s="860"/>
      <c r="CQ67" s="861"/>
      <c r="CR67" s="859"/>
      <c r="CS67" s="860"/>
      <c r="CT67" s="860"/>
      <c r="CU67" s="860"/>
      <c r="CV67" s="861"/>
      <c r="CW67" s="859"/>
      <c r="CX67" s="860"/>
      <c r="CY67" s="860"/>
      <c r="CZ67" s="860"/>
      <c r="DA67" s="861"/>
      <c r="DB67" s="859"/>
      <c r="DC67" s="860"/>
      <c r="DD67" s="860"/>
      <c r="DE67" s="860"/>
      <c r="DF67" s="861"/>
      <c r="DG67" s="859"/>
      <c r="DH67" s="860"/>
      <c r="DI67" s="860"/>
      <c r="DJ67" s="860"/>
      <c r="DK67" s="861"/>
      <c r="DL67" s="859"/>
      <c r="DM67" s="860"/>
      <c r="DN67" s="860"/>
      <c r="DO67" s="860"/>
      <c r="DP67" s="861"/>
      <c r="DQ67" s="859"/>
      <c r="DR67" s="860"/>
      <c r="DS67" s="860"/>
      <c r="DT67" s="860"/>
      <c r="DU67" s="861"/>
      <c r="DV67" s="856"/>
      <c r="DW67" s="857"/>
      <c r="DX67" s="857"/>
      <c r="DY67" s="857"/>
      <c r="DZ67" s="858"/>
      <c r="EA67" s="89"/>
    </row>
    <row r="68" spans="1:131" ht="26.25" customHeight="1" thickTop="1" x14ac:dyDescent="0.2">
      <c r="A68" s="96">
        <v>1</v>
      </c>
      <c r="B68" s="866" t="s">
        <v>344</v>
      </c>
      <c r="C68" s="867"/>
      <c r="D68" s="867"/>
      <c r="E68" s="867"/>
      <c r="F68" s="867"/>
      <c r="G68" s="867"/>
      <c r="H68" s="867"/>
      <c r="I68" s="867"/>
      <c r="J68" s="867"/>
      <c r="K68" s="867"/>
      <c r="L68" s="867"/>
      <c r="M68" s="867"/>
      <c r="N68" s="867"/>
      <c r="O68" s="867"/>
      <c r="P68" s="868"/>
      <c r="Q68" s="869">
        <v>11917</v>
      </c>
      <c r="R68" s="863"/>
      <c r="S68" s="863"/>
      <c r="T68" s="863"/>
      <c r="U68" s="863"/>
      <c r="V68" s="863">
        <v>11778</v>
      </c>
      <c r="W68" s="863"/>
      <c r="X68" s="863"/>
      <c r="Y68" s="863"/>
      <c r="Z68" s="863"/>
      <c r="AA68" s="863">
        <v>139</v>
      </c>
      <c r="AB68" s="863"/>
      <c r="AC68" s="863"/>
      <c r="AD68" s="863"/>
      <c r="AE68" s="863"/>
      <c r="AF68" s="863">
        <v>128</v>
      </c>
      <c r="AG68" s="863"/>
      <c r="AH68" s="863"/>
      <c r="AI68" s="863"/>
      <c r="AJ68" s="863"/>
      <c r="AK68" s="863">
        <v>687</v>
      </c>
      <c r="AL68" s="863"/>
      <c r="AM68" s="863"/>
      <c r="AN68" s="863"/>
      <c r="AO68" s="863"/>
      <c r="AP68" s="863">
        <v>12075</v>
      </c>
      <c r="AQ68" s="863"/>
      <c r="AR68" s="863"/>
      <c r="AS68" s="863"/>
      <c r="AT68" s="863"/>
      <c r="AU68" s="863" t="s">
        <v>317</v>
      </c>
      <c r="AV68" s="863"/>
      <c r="AW68" s="863"/>
      <c r="AX68" s="863"/>
      <c r="AY68" s="863"/>
      <c r="AZ68" s="864"/>
      <c r="BA68" s="864"/>
      <c r="BB68" s="864"/>
      <c r="BC68" s="864"/>
      <c r="BD68" s="865"/>
      <c r="BE68" s="101"/>
      <c r="BF68" s="101"/>
      <c r="BG68" s="101"/>
      <c r="BH68" s="101"/>
      <c r="BI68" s="101"/>
      <c r="BJ68" s="101"/>
      <c r="BK68" s="101"/>
      <c r="BL68" s="101"/>
      <c r="BM68" s="101"/>
      <c r="BN68" s="101"/>
      <c r="BO68" s="101"/>
      <c r="BP68" s="101"/>
      <c r="BQ68" s="98">
        <v>62</v>
      </c>
      <c r="BR68" s="103"/>
      <c r="BS68" s="856"/>
      <c r="BT68" s="857"/>
      <c r="BU68" s="857"/>
      <c r="BV68" s="857"/>
      <c r="BW68" s="857"/>
      <c r="BX68" s="857"/>
      <c r="BY68" s="857"/>
      <c r="BZ68" s="857"/>
      <c r="CA68" s="857"/>
      <c r="CB68" s="857"/>
      <c r="CC68" s="857"/>
      <c r="CD68" s="857"/>
      <c r="CE68" s="857"/>
      <c r="CF68" s="857"/>
      <c r="CG68" s="862"/>
      <c r="CH68" s="859"/>
      <c r="CI68" s="860"/>
      <c r="CJ68" s="860"/>
      <c r="CK68" s="860"/>
      <c r="CL68" s="861"/>
      <c r="CM68" s="859"/>
      <c r="CN68" s="860"/>
      <c r="CO68" s="860"/>
      <c r="CP68" s="860"/>
      <c r="CQ68" s="861"/>
      <c r="CR68" s="859"/>
      <c r="CS68" s="860"/>
      <c r="CT68" s="860"/>
      <c r="CU68" s="860"/>
      <c r="CV68" s="861"/>
      <c r="CW68" s="859"/>
      <c r="CX68" s="860"/>
      <c r="CY68" s="860"/>
      <c r="CZ68" s="860"/>
      <c r="DA68" s="861"/>
      <c r="DB68" s="859"/>
      <c r="DC68" s="860"/>
      <c r="DD68" s="860"/>
      <c r="DE68" s="860"/>
      <c r="DF68" s="861"/>
      <c r="DG68" s="859"/>
      <c r="DH68" s="860"/>
      <c r="DI68" s="860"/>
      <c r="DJ68" s="860"/>
      <c r="DK68" s="861"/>
      <c r="DL68" s="859"/>
      <c r="DM68" s="860"/>
      <c r="DN68" s="860"/>
      <c r="DO68" s="860"/>
      <c r="DP68" s="861"/>
      <c r="DQ68" s="859"/>
      <c r="DR68" s="860"/>
      <c r="DS68" s="860"/>
      <c r="DT68" s="860"/>
      <c r="DU68" s="861"/>
      <c r="DV68" s="856"/>
      <c r="DW68" s="857"/>
      <c r="DX68" s="857"/>
      <c r="DY68" s="857"/>
      <c r="DZ68" s="858"/>
      <c r="EA68" s="89"/>
    </row>
    <row r="69" spans="1:131" ht="26.25" customHeight="1" x14ac:dyDescent="0.2">
      <c r="A69" s="98">
        <v>2</v>
      </c>
      <c r="B69" s="870" t="s">
        <v>345</v>
      </c>
      <c r="C69" s="871"/>
      <c r="D69" s="871"/>
      <c r="E69" s="871"/>
      <c r="F69" s="871"/>
      <c r="G69" s="871"/>
      <c r="H69" s="871"/>
      <c r="I69" s="871"/>
      <c r="J69" s="871"/>
      <c r="K69" s="871"/>
      <c r="L69" s="871"/>
      <c r="M69" s="871"/>
      <c r="N69" s="871"/>
      <c r="O69" s="871"/>
      <c r="P69" s="872"/>
      <c r="Q69" s="873">
        <v>564</v>
      </c>
      <c r="R69" s="827"/>
      <c r="S69" s="827"/>
      <c r="T69" s="827"/>
      <c r="U69" s="827"/>
      <c r="V69" s="827">
        <v>512</v>
      </c>
      <c r="W69" s="827"/>
      <c r="X69" s="827"/>
      <c r="Y69" s="827"/>
      <c r="Z69" s="827"/>
      <c r="AA69" s="827">
        <v>52</v>
      </c>
      <c r="AB69" s="827"/>
      <c r="AC69" s="827"/>
      <c r="AD69" s="827"/>
      <c r="AE69" s="827"/>
      <c r="AF69" s="827">
        <v>1699</v>
      </c>
      <c r="AG69" s="827"/>
      <c r="AH69" s="827"/>
      <c r="AI69" s="827"/>
      <c r="AJ69" s="827"/>
      <c r="AK69" s="827" t="s">
        <v>317</v>
      </c>
      <c r="AL69" s="827"/>
      <c r="AM69" s="827"/>
      <c r="AN69" s="827"/>
      <c r="AO69" s="827"/>
      <c r="AP69" s="827">
        <v>358</v>
      </c>
      <c r="AQ69" s="827"/>
      <c r="AR69" s="827"/>
      <c r="AS69" s="827"/>
      <c r="AT69" s="827"/>
      <c r="AU69" s="827" t="s">
        <v>317</v>
      </c>
      <c r="AV69" s="827"/>
      <c r="AW69" s="827"/>
      <c r="AX69" s="827"/>
      <c r="AY69" s="827"/>
      <c r="AZ69" s="829"/>
      <c r="BA69" s="829"/>
      <c r="BB69" s="829"/>
      <c r="BC69" s="829"/>
      <c r="BD69" s="830"/>
      <c r="BE69" s="101"/>
      <c r="BF69" s="101"/>
      <c r="BG69" s="101"/>
      <c r="BH69" s="101"/>
      <c r="BI69" s="101"/>
      <c r="BJ69" s="101"/>
      <c r="BK69" s="101"/>
      <c r="BL69" s="101"/>
      <c r="BM69" s="101"/>
      <c r="BN69" s="101"/>
      <c r="BO69" s="101"/>
      <c r="BP69" s="101"/>
      <c r="BQ69" s="98">
        <v>63</v>
      </c>
      <c r="BR69" s="103"/>
      <c r="BS69" s="856"/>
      <c r="BT69" s="857"/>
      <c r="BU69" s="857"/>
      <c r="BV69" s="857"/>
      <c r="BW69" s="857"/>
      <c r="BX69" s="857"/>
      <c r="BY69" s="857"/>
      <c r="BZ69" s="857"/>
      <c r="CA69" s="857"/>
      <c r="CB69" s="857"/>
      <c r="CC69" s="857"/>
      <c r="CD69" s="857"/>
      <c r="CE69" s="857"/>
      <c r="CF69" s="857"/>
      <c r="CG69" s="862"/>
      <c r="CH69" s="859"/>
      <c r="CI69" s="860"/>
      <c r="CJ69" s="860"/>
      <c r="CK69" s="860"/>
      <c r="CL69" s="861"/>
      <c r="CM69" s="859"/>
      <c r="CN69" s="860"/>
      <c r="CO69" s="860"/>
      <c r="CP69" s="860"/>
      <c r="CQ69" s="861"/>
      <c r="CR69" s="859"/>
      <c r="CS69" s="860"/>
      <c r="CT69" s="860"/>
      <c r="CU69" s="860"/>
      <c r="CV69" s="861"/>
      <c r="CW69" s="859"/>
      <c r="CX69" s="860"/>
      <c r="CY69" s="860"/>
      <c r="CZ69" s="860"/>
      <c r="DA69" s="861"/>
      <c r="DB69" s="859"/>
      <c r="DC69" s="860"/>
      <c r="DD69" s="860"/>
      <c r="DE69" s="860"/>
      <c r="DF69" s="861"/>
      <c r="DG69" s="859"/>
      <c r="DH69" s="860"/>
      <c r="DI69" s="860"/>
      <c r="DJ69" s="860"/>
      <c r="DK69" s="861"/>
      <c r="DL69" s="859"/>
      <c r="DM69" s="860"/>
      <c r="DN69" s="860"/>
      <c r="DO69" s="860"/>
      <c r="DP69" s="861"/>
      <c r="DQ69" s="859"/>
      <c r="DR69" s="860"/>
      <c r="DS69" s="860"/>
      <c r="DT69" s="860"/>
      <c r="DU69" s="861"/>
      <c r="DV69" s="856"/>
      <c r="DW69" s="857"/>
      <c r="DX69" s="857"/>
      <c r="DY69" s="857"/>
      <c r="DZ69" s="858"/>
      <c r="EA69" s="89"/>
    </row>
    <row r="70" spans="1:131" ht="26.25" customHeight="1" x14ac:dyDescent="0.2">
      <c r="A70" s="98">
        <v>3</v>
      </c>
      <c r="B70" s="870" t="s">
        <v>346</v>
      </c>
      <c r="C70" s="871"/>
      <c r="D70" s="871"/>
      <c r="E70" s="871"/>
      <c r="F70" s="871"/>
      <c r="G70" s="871"/>
      <c r="H70" s="871"/>
      <c r="I70" s="871"/>
      <c r="J70" s="871"/>
      <c r="K70" s="871"/>
      <c r="L70" s="871"/>
      <c r="M70" s="871"/>
      <c r="N70" s="871"/>
      <c r="O70" s="871"/>
      <c r="P70" s="872"/>
      <c r="Q70" s="873">
        <v>8445</v>
      </c>
      <c r="R70" s="827"/>
      <c r="S70" s="827"/>
      <c r="T70" s="827"/>
      <c r="U70" s="827"/>
      <c r="V70" s="827">
        <v>6617</v>
      </c>
      <c r="W70" s="827"/>
      <c r="X70" s="827"/>
      <c r="Y70" s="827"/>
      <c r="Z70" s="827"/>
      <c r="AA70" s="827">
        <v>1828</v>
      </c>
      <c r="AB70" s="827"/>
      <c r="AC70" s="827"/>
      <c r="AD70" s="827"/>
      <c r="AE70" s="827"/>
      <c r="AF70" s="827" t="s">
        <v>317</v>
      </c>
      <c r="AG70" s="827"/>
      <c r="AH70" s="827"/>
      <c r="AI70" s="827"/>
      <c r="AJ70" s="827"/>
      <c r="AK70" s="827">
        <v>14</v>
      </c>
      <c r="AL70" s="827"/>
      <c r="AM70" s="827"/>
      <c r="AN70" s="827"/>
      <c r="AO70" s="827"/>
      <c r="AP70" s="827" t="s">
        <v>317</v>
      </c>
      <c r="AQ70" s="827"/>
      <c r="AR70" s="827"/>
      <c r="AS70" s="827"/>
      <c r="AT70" s="827"/>
      <c r="AU70" s="827" t="s">
        <v>317</v>
      </c>
      <c r="AV70" s="827"/>
      <c r="AW70" s="827"/>
      <c r="AX70" s="827"/>
      <c r="AY70" s="827"/>
      <c r="AZ70" s="829"/>
      <c r="BA70" s="829"/>
      <c r="BB70" s="829"/>
      <c r="BC70" s="829"/>
      <c r="BD70" s="830"/>
      <c r="BE70" s="101"/>
      <c r="BF70" s="101"/>
      <c r="BG70" s="101"/>
      <c r="BH70" s="101"/>
      <c r="BI70" s="101"/>
      <c r="BJ70" s="101"/>
      <c r="BK70" s="101"/>
      <c r="BL70" s="101"/>
      <c r="BM70" s="101"/>
      <c r="BN70" s="101"/>
      <c r="BO70" s="101"/>
      <c r="BP70" s="101"/>
      <c r="BQ70" s="98">
        <v>64</v>
      </c>
      <c r="BR70" s="103"/>
      <c r="BS70" s="856"/>
      <c r="BT70" s="857"/>
      <c r="BU70" s="857"/>
      <c r="BV70" s="857"/>
      <c r="BW70" s="857"/>
      <c r="BX70" s="857"/>
      <c r="BY70" s="857"/>
      <c r="BZ70" s="857"/>
      <c r="CA70" s="857"/>
      <c r="CB70" s="857"/>
      <c r="CC70" s="857"/>
      <c r="CD70" s="857"/>
      <c r="CE70" s="857"/>
      <c r="CF70" s="857"/>
      <c r="CG70" s="862"/>
      <c r="CH70" s="859"/>
      <c r="CI70" s="860"/>
      <c r="CJ70" s="860"/>
      <c r="CK70" s="860"/>
      <c r="CL70" s="861"/>
      <c r="CM70" s="859"/>
      <c r="CN70" s="860"/>
      <c r="CO70" s="860"/>
      <c r="CP70" s="860"/>
      <c r="CQ70" s="861"/>
      <c r="CR70" s="859"/>
      <c r="CS70" s="860"/>
      <c r="CT70" s="860"/>
      <c r="CU70" s="860"/>
      <c r="CV70" s="861"/>
      <c r="CW70" s="859"/>
      <c r="CX70" s="860"/>
      <c r="CY70" s="860"/>
      <c r="CZ70" s="860"/>
      <c r="DA70" s="861"/>
      <c r="DB70" s="859"/>
      <c r="DC70" s="860"/>
      <c r="DD70" s="860"/>
      <c r="DE70" s="860"/>
      <c r="DF70" s="861"/>
      <c r="DG70" s="859"/>
      <c r="DH70" s="860"/>
      <c r="DI70" s="860"/>
      <c r="DJ70" s="860"/>
      <c r="DK70" s="861"/>
      <c r="DL70" s="859"/>
      <c r="DM70" s="860"/>
      <c r="DN70" s="860"/>
      <c r="DO70" s="860"/>
      <c r="DP70" s="861"/>
      <c r="DQ70" s="859"/>
      <c r="DR70" s="860"/>
      <c r="DS70" s="860"/>
      <c r="DT70" s="860"/>
      <c r="DU70" s="861"/>
      <c r="DV70" s="856"/>
      <c r="DW70" s="857"/>
      <c r="DX70" s="857"/>
      <c r="DY70" s="857"/>
      <c r="DZ70" s="858"/>
      <c r="EA70" s="89"/>
    </row>
    <row r="71" spans="1:131" ht="26.25" customHeight="1" x14ac:dyDescent="0.2">
      <c r="A71" s="98">
        <v>4</v>
      </c>
      <c r="B71" s="870" t="s">
        <v>347</v>
      </c>
      <c r="C71" s="871"/>
      <c r="D71" s="871"/>
      <c r="E71" s="871"/>
      <c r="F71" s="871"/>
      <c r="G71" s="871"/>
      <c r="H71" s="871"/>
      <c r="I71" s="871"/>
      <c r="J71" s="871"/>
      <c r="K71" s="871"/>
      <c r="L71" s="871"/>
      <c r="M71" s="871"/>
      <c r="N71" s="871"/>
      <c r="O71" s="871"/>
      <c r="P71" s="872"/>
      <c r="Q71" s="873">
        <v>1514</v>
      </c>
      <c r="R71" s="827"/>
      <c r="S71" s="827"/>
      <c r="T71" s="827"/>
      <c r="U71" s="827"/>
      <c r="V71" s="827">
        <v>1513</v>
      </c>
      <c r="W71" s="827"/>
      <c r="X71" s="827"/>
      <c r="Y71" s="827"/>
      <c r="Z71" s="827"/>
      <c r="AA71" s="827">
        <v>1</v>
      </c>
      <c r="AB71" s="827"/>
      <c r="AC71" s="827"/>
      <c r="AD71" s="827"/>
      <c r="AE71" s="827"/>
      <c r="AF71" s="827" t="s">
        <v>317</v>
      </c>
      <c r="AG71" s="827"/>
      <c r="AH71" s="827"/>
      <c r="AI71" s="827"/>
      <c r="AJ71" s="827"/>
      <c r="AK71" s="827" t="s">
        <v>317</v>
      </c>
      <c r="AL71" s="827"/>
      <c r="AM71" s="827"/>
      <c r="AN71" s="827"/>
      <c r="AO71" s="827"/>
      <c r="AP71" s="827" t="s">
        <v>317</v>
      </c>
      <c r="AQ71" s="827"/>
      <c r="AR71" s="827"/>
      <c r="AS71" s="827"/>
      <c r="AT71" s="827"/>
      <c r="AU71" s="827" t="s">
        <v>317</v>
      </c>
      <c r="AV71" s="827"/>
      <c r="AW71" s="827"/>
      <c r="AX71" s="827"/>
      <c r="AY71" s="827"/>
      <c r="AZ71" s="829"/>
      <c r="BA71" s="829"/>
      <c r="BB71" s="829"/>
      <c r="BC71" s="829"/>
      <c r="BD71" s="830"/>
      <c r="BE71" s="101"/>
      <c r="BF71" s="101"/>
      <c r="BG71" s="101"/>
      <c r="BH71" s="101"/>
      <c r="BI71" s="101"/>
      <c r="BJ71" s="101"/>
      <c r="BK71" s="101"/>
      <c r="BL71" s="101"/>
      <c r="BM71" s="101"/>
      <c r="BN71" s="101"/>
      <c r="BO71" s="101"/>
      <c r="BP71" s="101"/>
      <c r="BQ71" s="98">
        <v>65</v>
      </c>
      <c r="BR71" s="103"/>
      <c r="BS71" s="856"/>
      <c r="BT71" s="857"/>
      <c r="BU71" s="857"/>
      <c r="BV71" s="857"/>
      <c r="BW71" s="857"/>
      <c r="BX71" s="857"/>
      <c r="BY71" s="857"/>
      <c r="BZ71" s="857"/>
      <c r="CA71" s="857"/>
      <c r="CB71" s="857"/>
      <c r="CC71" s="857"/>
      <c r="CD71" s="857"/>
      <c r="CE71" s="857"/>
      <c r="CF71" s="857"/>
      <c r="CG71" s="862"/>
      <c r="CH71" s="859"/>
      <c r="CI71" s="860"/>
      <c r="CJ71" s="860"/>
      <c r="CK71" s="860"/>
      <c r="CL71" s="861"/>
      <c r="CM71" s="859"/>
      <c r="CN71" s="860"/>
      <c r="CO71" s="860"/>
      <c r="CP71" s="860"/>
      <c r="CQ71" s="861"/>
      <c r="CR71" s="859"/>
      <c r="CS71" s="860"/>
      <c r="CT71" s="860"/>
      <c r="CU71" s="860"/>
      <c r="CV71" s="861"/>
      <c r="CW71" s="859"/>
      <c r="CX71" s="860"/>
      <c r="CY71" s="860"/>
      <c r="CZ71" s="860"/>
      <c r="DA71" s="861"/>
      <c r="DB71" s="859"/>
      <c r="DC71" s="860"/>
      <c r="DD71" s="860"/>
      <c r="DE71" s="860"/>
      <c r="DF71" s="861"/>
      <c r="DG71" s="859"/>
      <c r="DH71" s="860"/>
      <c r="DI71" s="860"/>
      <c r="DJ71" s="860"/>
      <c r="DK71" s="861"/>
      <c r="DL71" s="859"/>
      <c r="DM71" s="860"/>
      <c r="DN71" s="860"/>
      <c r="DO71" s="860"/>
      <c r="DP71" s="861"/>
      <c r="DQ71" s="859"/>
      <c r="DR71" s="860"/>
      <c r="DS71" s="860"/>
      <c r="DT71" s="860"/>
      <c r="DU71" s="861"/>
      <c r="DV71" s="856"/>
      <c r="DW71" s="857"/>
      <c r="DX71" s="857"/>
      <c r="DY71" s="857"/>
      <c r="DZ71" s="858"/>
      <c r="EA71" s="89"/>
    </row>
    <row r="72" spans="1:131" ht="26.25" customHeight="1" x14ac:dyDescent="0.2">
      <c r="A72" s="98">
        <v>5</v>
      </c>
      <c r="B72" s="870" t="s">
        <v>348</v>
      </c>
      <c r="C72" s="871"/>
      <c r="D72" s="871"/>
      <c r="E72" s="871"/>
      <c r="F72" s="871"/>
      <c r="G72" s="871"/>
      <c r="H72" s="871"/>
      <c r="I72" s="871"/>
      <c r="J72" s="871"/>
      <c r="K72" s="871"/>
      <c r="L72" s="871"/>
      <c r="M72" s="871"/>
      <c r="N72" s="871"/>
      <c r="O72" s="871"/>
      <c r="P72" s="872"/>
      <c r="Q72" s="873">
        <v>2</v>
      </c>
      <c r="R72" s="827"/>
      <c r="S72" s="827"/>
      <c r="T72" s="827"/>
      <c r="U72" s="827"/>
      <c r="V72" s="827">
        <v>0</v>
      </c>
      <c r="W72" s="827"/>
      <c r="X72" s="827"/>
      <c r="Y72" s="827"/>
      <c r="Z72" s="827"/>
      <c r="AA72" s="827">
        <v>2</v>
      </c>
      <c r="AB72" s="827"/>
      <c r="AC72" s="827"/>
      <c r="AD72" s="827"/>
      <c r="AE72" s="827"/>
      <c r="AF72" s="827" t="s">
        <v>317</v>
      </c>
      <c r="AG72" s="827"/>
      <c r="AH72" s="827"/>
      <c r="AI72" s="827"/>
      <c r="AJ72" s="827"/>
      <c r="AK72" s="827" t="s">
        <v>317</v>
      </c>
      <c r="AL72" s="827"/>
      <c r="AM72" s="827"/>
      <c r="AN72" s="827"/>
      <c r="AO72" s="827"/>
      <c r="AP72" s="827" t="s">
        <v>317</v>
      </c>
      <c r="AQ72" s="827"/>
      <c r="AR72" s="827"/>
      <c r="AS72" s="827"/>
      <c r="AT72" s="827"/>
      <c r="AU72" s="827" t="s">
        <v>317</v>
      </c>
      <c r="AV72" s="827"/>
      <c r="AW72" s="827"/>
      <c r="AX72" s="827"/>
      <c r="AY72" s="827"/>
      <c r="AZ72" s="829"/>
      <c r="BA72" s="829"/>
      <c r="BB72" s="829"/>
      <c r="BC72" s="829"/>
      <c r="BD72" s="830"/>
      <c r="BE72" s="101"/>
      <c r="BF72" s="101"/>
      <c r="BG72" s="101"/>
      <c r="BH72" s="101"/>
      <c r="BI72" s="101"/>
      <c r="BJ72" s="101"/>
      <c r="BK72" s="101"/>
      <c r="BL72" s="101"/>
      <c r="BM72" s="101"/>
      <c r="BN72" s="101"/>
      <c r="BO72" s="101"/>
      <c r="BP72" s="101"/>
      <c r="BQ72" s="98">
        <v>66</v>
      </c>
      <c r="BR72" s="103"/>
      <c r="BS72" s="856"/>
      <c r="BT72" s="857"/>
      <c r="BU72" s="857"/>
      <c r="BV72" s="857"/>
      <c r="BW72" s="857"/>
      <c r="BX72" s="857"/>
      <c r="BY72" s="857"/>
      <c r="BZ72" s="857"/>
      <c r="CA72" s="857"/>
      <c r="CB72" s="857"/>
      <c r="CC72" s="857"/>
      <c r="CD72" s="857"/>
      <c r="CE72" s="857"/>
      <c r="CF72" s="857"/>
      <c r="CG72" s="862"/>
      <c r="CH72" s="859"/>
      <c r="CI72" s="860"/>
      <c r="CJ72" s="860"/>
      <c r="CK72" s="860"/>
      <c r="CL72" s="861"/>
      <c r="CM72" s="859"/>
      <c r="CN72" s="860"/>
      <c r="CO72" s="860"/>
      <c r="CP72" s="860"/>
      <c r="CQ72" s="861"/>
      <c r="CR72" s="859"/>
      <c r="CS72" s="860"/>
      <c r="CT72" s="860"/>
      <c r="CU72" s="860"/>
      <c r="CV72" s="861"/>
      <c r="CW72" s="859"/>
      <c r="CX72" s="860"/>
      <c r="CY72" s="860"/>
      <c r="CZ72" s="860"/>
      <c r="DA72" s="861"/>
      <c r="DB72" s="859"/>
      <c r="DC72" s="860"/>
      <c r="DD72" s="860"/>
      <c r="DE72" s="860"/>
      <c r="DF72" s="861"/>
      <c r="DG72" s="859"/>
      <c r="DH72" s="860"/>
      <c r="DI72" s="860"/>
      <c r="DJ72" s="860"/>
      <c r="DK72" s="861"/>
      <c r="DL72" s="859"/>
      <c r="DM72" s="860"/>
      <c r="DN72" s="860"/>
      <c r="DO72" s="860"/>
      <c r="DP72" s="861"/>
      <c r="DQ72" s="859"/>
      <c r="DR72" s="860"/>
      <c r="DS72" s="860"/>
      <c r="DT72" s="860"/>
      <c r="DU72" s="861"/>
      <c r="DV72" s="856"/>
      <c r="DW72" s="857"/>
      <c r="DX72" s="857"/>
      <c r="DY72" s="857"/>
      <c r="DZ72" s="858"/>
      <c r="EA72" s="89"/>
    </row>
    <row r="73" spans="1:131" ht="26.25" customHeight="1" x14ac:dyDescent="0.2">
      <c r="A73" s="98">
        <v>6</v>
      </c>
      <c r="B73" s="870" t="s">
        <v>349</v>
      </c>
      <c r="C73" s="871"/>
      <c r="D73" s="871"/>
      <c r="E73" s="871"/>
      <c r="F73" s="871"/>
      <c r="G73" s="871"/>
      <c r="H73" s="871"/>
      <c r="I73" s="871"/>
      <c r="J73" s="871"/>
      <c r="K73" s="871"/>
      <c r="L73" s="871"/>
      <c r="M73" s="871"/>
      <c r="N73" s="871"/>
      <c r="O73" s="871"/>
      <c r="P73" s="872"/>
      <c r="Q73" s="873">
        <v>53</v>
      </c>
      <c r="R73" s="827"/>
      <c r="S73" s="827"/>
      <c r="T73" s="827"/>
      <c r="U73" s="827"/>
      <c r="V73" s="827">
        <v>29</v>
      </c>
      <c r="W73" s="827"/>
      <c r="X73" s="827"/>
      <c r="Y73" s="827"/>
      <c r="Z73" s="827"/>
      <c r="AA73" s="827">
        <v>24</v>
      </c>
      <c r="AB73" s="827"/>
      <c r="AC73" s="827"/>
      <c r="AD73" s="827"/>
      <c r="AE73" s="827"/>
      <c r="AF73" s="827" t="s">
        <v>317</v>
      </c>
      <c r="AG73" s="827"/>
      <c r="AH73" s="827"/>
      <c r="AI73" s="827"/>
      <c r="AJ73" s="827"/>
      <c r="AK73" s="827" t="s">
        <v>317</v>
      </c>
      <c r="AL73" s="827"/>
      <c r="AM73" s="827"/>
      <c r="AN73" s="827"/>
      <c r="AO73" s="827"/>
      <c r="AP73" s="827" t="s">
        <v>317</v>
      </c>
      <c r="AQ73" s="827"/>
      <c r="AR73" s="827"/>
      <c r="AS73" s="827"/>
      <c r="AT73" s="827"/>
      <c r="AU73" s="827" t="s">
        <v>317</v>
      </c>
      <c r="AV73" s="827"/>
      <c r="AW73" s="827"/>
      <c r="AX73" s="827"/>
      <c r="AY73" s="827"/>
      <c r="AZ73" s="829"/>
      <c r="BA73" s="829"/>
      <c r="BB73" s="829"/>
      <c r="BC73" s="829"/>
      <c r="BD73" s="830"/>
      <c r="BE73" s="101"/>
      <c r="BF73" s="101"/>
      <c r="BG73" s="101"/>
      <c r="BH73" s="101"/>
      <c r="BI73" s="101"/>
      <c r="BJ73" s="101"/>
      <c r="BK73" s="101"/>
      <c r="BL73" s="101"/>
      <c r="BM73" s="101"/>
      <c r="BN73" s="101"/>
      <c r="BO73" s="101"/>
      <c r="BP73" s="101"/>
      <c r="BQ73" s="98">
        <v>67</v>
      </c>
      <c r="BR73" s="103"/>
      <c r="BS73" s="856"/>
      <c r="BT73" s="857"/>
      <c r="BU73" s="857"/>
      <c r="BV73" s="857"/>
      <c r="BW73" s="857"/>
      <c r="BX73" s="857"/>
      <c r="BY73" s="857"/>
      <c r="BZ73" s="857"/>
      <c r="CA73" s="857"/>
      <c r="CB73" s="857"/>
      <c r="CC73" s="857"/>
      <c r="CD73" s="857"/>
      <c r="CE73" s="857"/>
      <c r="CF73" s="857"/>
      <c r="CG73" s="862"/>
      <c r="CH73" s="859"/>
      <c r="CI73" s="860"/>
      <c r="CJ73" s="860"/>
      <c r="CK73" s="860"/>
      <c r="CL73" s="861"/>
      <c r="CM73" s="859"/>
      <c r="CN73" s="860"/>
      <c r="CO73" s="860"/>
      <c r="CP73" s="860"/>
      <c r="CQ73" s="861"/>
      <c r="CR73" s="859"/>
      <c r="CS73" s="860"/>
      <c r="CT73" s="860"/>
      <c r="CU73" s="860"/>
      <c r="CV73" s="861"/>
      <c r="CW73" s="859"/>
      <c r="CX73" s="860"/>
      <c r="CY73" s="860"/>
      <c r="CZ73" s="860"/>
      <c r="DA73" s="861"/>
      <c r="DB73" s="859"/>
      <c r="DC73" s="860"/>
      <c r="DD73" s="860"/>
      <c r="DE73" s="860"/>
      <c r="DF73" s="861"/>
      <c r="DG73" s="859"/>
      <c r="DH73" s="860"/>
      <c r="DI73" s="860"/>
      <c r="DJ73" s="860"/>
      <c r="DK73" s="861"/>
      <c r="DL73" s="859"/>
      <c r="DM73" s="860"/>
      <c r="DN73" s="860"/>
      <c r="DO73" s="860"/>
      <c r="DP73" s="861"/>
      <c r="DQ73" s="859"/>
      <c r="DR73" s="860"/>
      <c r="DS73" s="860"/>
      <c r="DT73" s="860"/>
      <c r="DU73" s="861"/>
      <c r="DV73" s="856"/>
      <c r="DW73" s="857"/>
      <c r="DX73" s="857"/>
      <c r="DY73" s="857"/>
      <c r="DZ73" s="858"/>
      <c r="EA73" s="89"/>
    </row>
    <row r="74" spans="1:131" ht="26.25" customHeight="1" x14ac:dyDescent="0.2">
      <c r="A74" s="98">
        <v>7</v>
      </c>
      <c r="B74" s="870" t="s">
        <v>350</v>
      </c>
      <c r="C74" s="871"/>
      <c r="D74" s="871"/>
      <c r="E74" s="871"/>
      <c r="F74" s="871"/>
      <c r="G74" s="871"/>
      <c r="H74" s="871"/>
      <c r="I74" s="871"/>
      <c r="J74" s="871"/>
      <c r="K74" s="871"/>
      <c r="L74" s="871"/>
      <c r="M74" s="871"/>
      <c r="N74" s="871"/>
      <c r="O74" s="871"/>
      <c r="P74" s="872"/>
      <c r="Q74" s="873">
        <v>43</v>
      </c>
      <c r="R74" s="827"/>
      <c r="S74" s="827"/>
      <c r="T74" s="827"/>
      <c r="U74" s="827"/>
      <c r="V74" s="827">
        <v>42</v>
      </c>
      <c r="W74" s="827"/>
      <c r="X74" s="827"/>
      <c r="Y74" s="827"/>
      <c r="Z74" s="827"/>
      <c r="AA74" s="827">
        <v>1</v>
      </c>
      <c r="AB74" s="827"/>
      <c r="AC74" s="827"/>
      <c r="AD74" s="827"/>
      <c r="AE74" s="827"/>
      <c r="AF74" s="827" t="s">
        <v>317</v>
      </c>
      <c r="AG74" s="827"/>
      <c r="AH74" s="827"/>
      <c r="AI74" s="827"/>
      <c r="AJ74" s="827"/>
      <c r="AK74" s="827" t="s">
        <v>317</v>
      </c>
      <c r="AL74" s="827"/>
      <c r="AM74" s="827"/>
      <c r="AN74" s="827"/>
      <c r="AO74" s="827"/>
      <c r="AP74" s="827" t="s">
        <v>317</v>
      </c>
      <c r="AQ74" s="827"/>
      <c r="AR74" s="827"/>
      <c r="AS74" s="827"/>
      <c r="AT74" s="827"/>
      <c r="AU74" s="827" t="s">
        <v>317</v>
      </c>
      <c r="AV74" s="827"/>
      <c r="AW74" s="827"/>
      <c r="AX74" s="827"/>
      <c r="AY74" s="827"/>
      <c r="AZ74" s="829"/>
      <c r="BA74" s="829"/>
      <c r="BB74" s="829"/>
      <c r="BC74" s="829"/>
      <c r="BD74" s="830"/>
      <c r="BE74" s="101"/>
      <c r="BF74" s="101"/>
      <c r="BG74" s="101"/>
      <c r="BH74" s="101"/>
      <c r="BI74" s="101"/>
      <c r="BJ74" s="101"/>
      <c r="BK74" s="101"/>
      <c r="BL74" s="101"/>
      <c r="BM74" s="101"/>
      <c r="BN74" s="101"/>
      <c r="BO74" s="101"/>
      <c r="BP74" s="101"/>
      <c r="BQ74" s="98">
        <v>68</v>
      </c>
      <c r="BR74" s="103"/>
      <c r="BS74" s="856"/>
      <c r="BT74" s="857"/>
      <c r="BU74" s="857"/>
      <c r="BV74" s="857"/>
      <c r="BW74" s="857"/>
      <c r="BX74" s="857"/>
      <c r="BY74" s="857"/>
      <c r="BZ74" s="857"/>
      <c r="CA74" s="857"/>
      <c r="CB74" s="857"/>
      <c r="CC74" s="857"/>
      <c r="CD74" s="857"/>
      <c r="CE74" s="857"/>
      <c r="CF74" s="857"/>
      <c r="CG74" s="862"/>
      <c r="CH74" s="859"/>
      <c r="CI74" s="860"/>
      <c r="CJ74" s="860"/>
      <c r="CK74" s="860"/>
      <c r="CL74" s="861"/>
      <c r="CM74" s="859"/>
      <c r="CN74" s="860"/>
      <c r="CO74" s="860"/>
      <c r="CP74" s="860"/>
      <c r="CQ74" s="861"/>
      <c r="CR74" s="859"/>
      <c r="CS74" s="860"/>
      <c r="CT74" s="860"/>
      <c r="CU74" s="860"/>
      <c r="CV74" s="861"/>
      <c r="CW74" s="859"/>
      <c r="CX74" s="860"/>
      <c r="CY74" s="860"/>
      <c r="CZ74" s="860"/>
      <c r="DA74" s="861"/>
      <c r="DB74" s="859"/>
      <c r="DC74" s="860"/>
      <c r="DD74" s="860"/>
      <c r="DE74" s="860"/>
      <c r="DF74" s="861"/>
      <c r="DG74" s="859"/>
      <c r="DH74" s="860"/>
      <c r="DI74" s="860"/>
      <c r="DJ74" s="860"/>
      <c r="DK74" s="861"/>
      <c r="DL74" s="859"/>
      <c r="DM74" s="860"/>
      <c r="DN74" s="860"/>
      <c r="DO74" s="860"/>
      <c r="DP74" s="861"/>
      <c r="DQ74" s="859"/>
      <c r="DR74" s="860"/>
      <c r="DS74" s="860"/>
      <c r="DT74" s="860"/>
      <c r="DU74" s="861"/>
      <c r="DV74" s="856"/>
      <c r="DW74" s="857"/>
      <c r="DX74" s="857"/>
      <c r="DY74" s="857"/>
      <c r="DZ74" s="858"/>
      <c r="EA74" s="89"/>
    </row>
    <row r="75" spans="1:131" ht="26.25" customHeight="1" x14ac:dyDescent="0.2">
      <c r="A75" s="98">
        <v>8</v>
      </c>
      <c r="B75" s="870" t="s">
        <v>351</v>
      </c>
      <c r="C75" s="871"/>
      <c r="D75" s="871"/>
      <c r="E75" s="871"/>
      <c r="F75" s="871"/>
      <c r="G75" s="871"/>
      <c r="H75" s="871"/>
      <c r="I75" s="871"/>
      <c r="J75" s="871"/>
      <c r="K75" s="871"/>
      <c r="L75" s="871"/>
      <c r="M75" s="871"/>
      <c r="N75" s="871"/>
      <c r="O75" s="871"/>
      <c r="P75" s="872"/>
      <c r="Q75" s="874">
        <v>997</v>
      </c>
      <c r="R75" s="875"/>
      <c r="S75" s="875"/>
      <c r="T75" s="875"/>
      <c r="U75" s="831"/>
      <c r="V75" s="876">
        <v>947</v>
      </c>
      <c r="W75" s="875"/>
      <c r="X75" s="875"/>
      <c r="Y75" s="875"/>
      <c r="Z75" s="831"/>
      <c r="AA75" s="876">
        <v>50</v>
      </c>
      <c r="AB75" s="875"/>
      <c r="AC75" s="875"/>
      <c r="AD75" s="875"/>
      <c r="AE75" s="831"/>
      <c r="AF75" s="876">
        <v>50</v>
      </c>
      <c r="AG75" s="875"/>
      <c r="AH75" s="875"/>
      <c r="AI75" s="875"/>
      <c r="AJ75" s="831"/>
      <c r="AK75" s="876" t="s">
        <v>317</v>
      </c>
      <c r="AL75" s="875"/>
      <c r="AM75" s="875"/>
      <c r="AN75" s="875"/>
      <c r="AO75" s="831"/>
      <c r="AP75" s="876" t="s">
        <v>317</v>
      </c>
      <c r="AQ75" s="875"/>
      <c r="AR75" s="875"/>
      <c r="AS75" s="875"/>
      <c r="AT75" s="831"/>
      <c r="AU75" s="876" t="s">
        <v>317</v>
      </c>
      <c r="AV75" s="875"/>
      <c r="AW75" s="875"/>
      <c r="AX75" s="875"/>
      <c r="AY75" s="831"/>
      <c r="AZ75" s="829"/>
      <c r="BA75" s="829"/>
      <c r="BB75" s="829"/>
      <c r="BC75" s="829"/>
      <c r="BD75" s="830"/>
      <c r="BE75" s="101"/>
      <c r="BF75" s="101"/>
      <c r="BG75" s="101"/>
      <c r="BH75" s="101"/>
      <c r="BI75" s="101"/>
      <c r="BJ75" s="101"/>
      <c r="BK75" s="101"/>
      <c r="BL75" s="101"/>
      <c r="BM75" s="101"/>
      <c r="BN75" s="101"/>
      <c r="BO75" s="101"/>
      <c r="BP75" s="101"/>
      <c r="BQ75" s="98">
        <v>69</v>
      </c>
      <c r="BR75" s="103"/>
      <c r="BS75" s="856"/>
      <c r="BT75" s="857"/>
      <c r="BU75" s="857"/>
      <c r="BV75" s="857"/>
      <c r="BW75" s="857"/>
      <c r="BX75" s="857"/>
      <c r="BY75" s="857"/>
      <c r="BZ75" s="857"/>
      <c r="CA75" s="857"/>
      <c r="CB75" s="857"/>
      <c r="CC75" s="857"/>
      <c r="CD75" s="857"/>
      <c r="CE75" s="857"/>
      <c r="CF75" s="857"/>
      <c r="CG75" s="862"/>
      <c r="CH75" s="859"/>
      <c r="CI75" s="860"/>
      <c r="CJ75" s="860"/>
      <c r="CK75" s="860"/>
      <c r="CL75" s="861"/>
      <c r="CM75" s="859"/>
      <c r="CN75" s="860"/>
      <c r="CO75" s="860"/>
      <c r="CP75" s="860"/>
      <c r="CQ75" s="861"/>
      <c r="CR75" s="859"/>
      <c r="CS75" s="860"/>
      <c r="CT75" s="860"/>
      <c r="CU75" s="860"/>
      <c r="CV75" s="861"/>
      <c r="CW75" s="859"/>
      <c r="CX75" s="860"/>
      <c r="CY75" s="860"/>
      <c r="CZ75" s="860"/>
      <c r="DA75" s="861"/>
      <c r="DB75" s="859"/>
      <c r="DC75" s="860"/>
      <c r="DD75" s="860"/>
      <c r="DE75" s="860"/>
      <c r="DF75" s="861"/>
      <c r="DG75" s="859"/>
      <c r="DH75" s="860"/>
      <c r="DI75" s="860"/>
      <c r="DJ75" s="860"/>
      <c r="DK75" s="861"/>
      <c r="DL75" s="859"/>
      <c r="DM75" s="860"/>
      <c r="DN75" s="860"/>
      <c r="DO75" s="860"/>
      <c r="DP75" s="861"/>
      <c r="DQ75" s="859"/>
      <c r="DR75" s="860"/>
      <c r="DS75" s="860"/>
      <c r="DT75" s="860"/>
      <c r="DU75" s="861"/>
      <c r="DV75" s="856"/>
      <c r="DW75" s="857"/>
      <c r="DX75" s="857"/>
      <c r="DY75" s="857"/>
      <c r="DZ75" s="858"/>
      <c r="EA75" s="89"/>
    </row>
    <row r="76" spans="1:131" ht="26.25" customHeight="1" x14ac:dyDescent="0.2">
      <c r="A76" s="98">
        <v>9</v>
      </c>
      <c r="B76" s="870" t="s">
        <v>352</v>
      </c>
      <c r="C76" s="871"/>
      <c r="D76" s="871"/>
      <c r="E76" s="871"/>
      <c r="F76" s="871"/>
      <c r="G76" s="871"/>
      <c r="H76" s="871"/>
      <c r="I76" s="871"/>
      <c r="J76" s="871"/>
      <c r="K76" s="871"/>
      <c r="L76" s="871"/>
      <c r="M76" s="871"/>
      <c r="N76" s="871"/>
      <c r="O76" s="871"/>
      <c r="P76" s="872"/>
      <c r="Q76" s="874">
        <v>259339</v>
      </c>
      <c r="R76" s="875"/>
      <c r="S76" s="875"/>
      <c r="T76" s="875"/>
      <c r="U76" s="831"/>
      <c r="V76" s="876">
        <v>254515</v>
      </c>
      <c r="W76" s="875"/>
      <c r="X76" s="875"/>
      <c r="Y76" s="875"/>
      <c r="Z76" s="831"/>
      <c r="AA76" s="876">
        <v>4824</v>
      </c>
      <c r="AB76" s="875"/>
      <c r="AC76" s="875"/>
      <c r="AD76" s="875"/>
      <c r="AE76" s="831"/>
      <c r="AF76" s="876">
        <v>4824</v>
      </c>
      <c r="AG76" s="875"/>
      <c r="AH76" s="875"/>
      <c r="AI76" s="875"/>
      <c r="AJ76" s="831"/>
      <c r="AK76" s="876">
        <v>1141</v>
      </c>
      <c r="AL76" s="875"/>
      <c r="AM76" s="875"/>
      <c r="AN76" s="875"/>
      <c r="AO76" s="831"/>
      <c r="AP76" s="876" t="s">
        <v>317</v>
      </c>
      <c r="AQ76" s="875"/>
      <c r="AR76" s="875"/>
      <c r="AS76" s="875"/>
      <c r="AT76" s="831"/>
      <c r="AU76" s="877" t="s">
        <v>317</v>
      </c>
      <c r="AV76" s="875"/>
      <c r="AW76" s="875"/>
      <c r="AX76" s="875"/>
      <c r="AY76" s="831"/>
      <c r="AZ76" s="829"/>
      <c r="BA76" s="829"/>
      <c r="BB76" s="829"/>
      <c r="BC76" s="829"/>
      <c r="BD76" s="830"/>
      <c r="BE76" s="101"/>
      <c r="BF76" s="101"/>
      <c r="BG76" s="101"/>
      <c r="BH76" s="101"/>
      <c r="BI76" s="101"/>
      <c r="BJ76" s="101"/>
      <c r="BK76" s="101"/>
      <c r="BL76" s="101"/>
      <c r="BM76" s="101"/>
      <c r="BN76" s="101"/>
      <c r="BO76" s="101"/>
      <c r="BP76" s="101"/>
      <c r="BQ76" s="98">
        <v>70</v>
      </c>
      <c r="BR76" s="103"/>
      <c r="BS76" s="856"/>
      <c r="BT76" s="857"/>
      <c r="BU76" s="857"/>
      <c r="BV76" s="857"/>
      <c r="BW76" s="857"/>
      <c r="BX76" s="857"/>
      <c r="BY76" s="857"/>
      <c r="BZ76" s="857"/>
      <c r="CA76" s="857"/>
      <c r="CB76" s="857"/>
      <c r="CC76" s="857"/>
      <c r="CD76" s="857"/>
      <c r="CE76" s="857"/>
      <c r="CF76" s="857"/>
      <c r="CG76" s="862"/>
      <c r="CH76" s="859"/>
      <c r="CI76" s="860"/>
      <c r="CJ76" s="860"/>
      <c r="CK76" s="860"/>
      <c r="CL76" s="861"/>
      <c r="CM76" s="859"/>
      <c r="CN76" s="860"/>
      <c r="CO76" s="860"/>
      <c r="CP76" s="860"/>
      <c r="CQ76" s="861"/>
      <c r="CR76" s="859"/>
      <c r="CS76" s="860"/>
      <c r="CT76" s="860"/>
      <c r="CU76" s="860"/>
      <c r="CV76" s="861"/>
      <c r="CW76" s="859"/>
      <c r="CX76" s="860"/>
      <c r="CY76" s="860"/>
      <c r="CZ76" s="860"/>
      <c r="DA76" s="861"/>
      <c r="DB76" s="859"/>
      <c r="DC76" s="860"/>
      <c r="DD76" s="860"/>
      <c r="DE76" s="860"/>
      <c r="DF76" s="861"/>
      <c r="DG76" s="859"/>
      <c r="DH76" s="860"/>
      <c r="DI76" s="860"/>
      <c r="DJ76" s="860"/>
      <c r="DK76" s="861"/>
      <c r="DL76" s="859"/>
      <c r="DM76" s="860"/>
      <c r="DN76" s="860"/>
      <c r="DO76" s="860"/>
      <c r="DP76" s="861"/>
      <c r="DQ76" s="859"/>
      <c r="DR76" s="860"/>
      <c r="DS76" s="860"/>
      <c r="DT76" s="860"/>
      <c r="DU76" s="861"/>
      <c r="DV76" s="856"/>
      <c r="DW76" s="857"/>
      <c r="DX76" s="857"/>
      <c r="DY76" s="857"/>
      <c r="DZ76" s="858"/>
      <c r="EA76" s="89"/>
    </row>
    <row r="77" spans="1:131" ht="26.25" customHeight="1" x14ac:dyDescent="0.2">
      <c r="A77" s="98">
        <v>10</v>
      </c>
      <c r="B77" s="870"/>
      <c r="C77" s="871"/>
      <c r="D77" s="871"/>
      <c r="E77" s="871"/>
      <c r="F77" s="871"/>
      <c r="G77" s="871"/>
      <c r="H77" s="871"/>
      <c r="I77" s="871"/>
      <c r="J77" s="871"/>
      <c r="K77" s="871"/>
      <c r="L77" s="871"/>
      <c r="M77" s="871"/>
      <c r="N77" s="871"/>
      <c r="O77" s="871"/>
      <c r="P77" s="872"/>
      <c r="Q77" s="874"/>
      <c r="R77" s="875"/>
      <c r="S77" s="875"/>
      <c r="T77" s="875"/>
      <c r="U77" s="831"/>
      <c r="V77" s="876"/>
      <c r="W77" s="875"/>
      <c r="X77" s="875"/>
      <c r="Y77" s="875"/>
      <c r="Z77" s="831"/>
      <c r="AA77" s="876"/>
      <c r="AB77" s="875"/>
      <c r="AC77" s="875"/>
      <c r="AD77" s="875"/>
      <c r="AE77" s="831"/>
      <c r="AF77" s="876"/>
      <c r="AG77" s="875"/>
      <c r="AH77" s="875"/>
      <c r="AI77" s="875"/>
      <c r="AJ77" s="831"/>
      <c r="AK77" s="876"/>
      <c r="AL77" s="875"/>
      <c r="AM77" s="875"/>
      <c r="AN77" s="875"/>
      <c r="AO77" s="831"/>
      <c r="AP77" s="876"/>
      <c r="AQ77" s="875"/>
      <c r="AR77" s="875"/>
      <c r="AS77" s="875"/>
      <c r="AT77" s="831"/>
      <c r="AU77" s="877"/>
      <c r="AV77" s="875"/>
      <c r="AW77" s="875"/>
      <c r="AX77" s="875"/>
      <c r="AY77" s="831"/>
      <c r="AZ77" s="829"/>
      <c r="BA77" s="829"/>
      <c r="BB77" s="829"/>
      <c r="BC77" s="829"/>
      <c r="BD77" s="830"/>
      <c r="BE77" s="101"/>
      <c r="BF77" s="101"/>
      <c r="BG77" s="101"/>
      <c r="BH77" s="101"/>
      <c r="BI77" s="101"/>
      <c r="BJ77" s="101"/>
      <c r="BK77" s="101"/>
      <c r="BL77" s="101"/>
      <c r="BM77" s="101"/>
      <c r="BN77" s="101"/>
      <c r="BO77" s="101"/>
      <c r="BP77" s="101"/>
      <c r="BQ77" s="98">
        <v>71</v>
      </c>
      <c r="BR77" s="103"/>
      <c r="BS77" s="856"/>
      <c r="BT77" s="857"/>
      <c r="BU77" s="857"/>
      <c r="BV77" s="857"/>
      <c r="BW77" s="857"/>
      <c r="BX77" s="857"/>
      <c r="BY77" s="857"/>
      <c r="BZ77" s="857"/>
      <c r="CA77" s="857"/>
      <c r="CB77" s="857"/>
      <c r="CC77" s="857"/>
      <c r="CD77" s="857"/>
      <c r="CE77" s="857"/>
      <c r="CF77" s="857"/>
      <c r="CG77" s="862"/>
      <c r="CH77" s="859"/>
      <c r="CI77" s="860"/>
      <c r="CJ77" s="860"/>
      <c r="CK77" s="860"/>
      <c r="CL77" s="861"/>
      <c r="CM77" s="859"/>
      <c r="CN77" s="860"/>
      <c r="CO77" s="860"/>
      <c r="CP77" s="860"/>
      <c r="CQ77" s="861"/>
      <c r="CR77" s="859"/>
      <c r="CS77" s="860"/>
      <c r="CT77" s="860"/>
      <c r="CU77" s="860"/>
      <c r="CV77" s="861"/>
      <c r="CW77" s="859"/>
      <c r="CX77" s="860"/>
      <c r="CY77" s="860"/>
      <c r="CZ77" s="860"/>
      <c r="DA77" s="861"/>
      <c r="DB77" s="859"/>
      <c r="DC77" s="860"/>
      <c r="DD77" s="860"/>
      <c r="DE77" s="860"/>
      <c r="DF77" s="861"/>
      <c r="DG77" s="859"/>
      <c r="DH77" s="860"/>
      <c r="DI77" s="860"/>
      <c r="DJ77" s="860"/>
      <c r="DK77" s="861"/>
      <c r="DL77" s="859"/>
      <c r="DM77" s="860"/>
      <c r="DN77" s="860"/>
      <c r="DO77" s="860"/>
      <c r="DP77" s="861"/>
      <c r="DQ77" s="859"/>
      <c r="DR77" s="860"/>
      <c r="DS77" s="860"/>
      <c r="DT77" s="860"/>
      <c r="DU77" s="861"/>
      <c r="DV77" s="856"/>
      <c r="DW77" s="857"/>
      <c r="DX77" s="857"/>
      <c r="DY77" s="857"/>
      <c r="DZ77" s="858"/>
      <c r="EA77" s="89"/>
    </row>
    <row r="78" spans="1:131" ht="26.25" customHeight="1" x14ac:dyDescent="0.2">
      <c r="A78" s="98">
        <v>11</v>
      </c>
      <c r="B78" s="870"/>
      <c r="C78" s="871"/>
      <c r="D78" s="871"/>
      <c r="E78" s="871"/>
      <c r="F78" s="871"/>
      <c r="G78" s="871"/>
      <c r="H78" s="871"/>
      <c r="I78" s="871"/>
      <c r="J78" s="871"/>
      <c r="K78" s="871"/>
      <c r="L78" s="871"/>
      <c r="M78" s="871"/>
      <c r="N78" s="871"/>
      <c r="O78" s="871"/>
      <c r="P78" s="872"/>
      <c r="Q78" s="873"/>
      <c r="R78" s="827"/>
      <c r="S78" s="827"/>
      <c r="T78" s="827"/>
      <c r="U78" s="827"/>
      <c r="V78" s="827"/>
      <c r="W78" s="827"/>
      <c r="X78" s="827"/>
      <c r="Y78" s="827"/>
      <c r="Z78" s="827"/>
      <c r="AA78" s="827"/>
      <c r="AB78" s="827"/>
      <c r="AC78" s="827"/>
      <c r="AD78" s="827"/>
      <c r="AE78" s="827"/>
      <c r="AF78" s="827"/>
      <c r="AG78" s="827"/>
      <c r="AH78" s="827"/>
      <c r="AI78" s="827"/>
      <c r="AJ78" s="827"/>
      <c r="AK78" s="827"/>
      <c r="AL78" s="827"/>
      <c r="AM78" s="827"/>
      <c r="AN78" s="827"/>
      <c r="AO78" s="827"/>
      <c r="AP78" s="827"/>
      <c r="AQ78" s="827"/>
      <c r="AR78" s="827"/>
      <c r="AS78" s="827"/>
      <c r="AT78" s="827"/>
      <c r="AU78" s="827"/>
      <c r="AV78" s="827"/>
      <c r="AW78" s="827"/>
      <c r="AX78" s="827"/>
      <c r="AY78" s="827"/>
      <c r="AZ78" s="829"/>
      <c r="BA78" s="829"/>
      <c r="BB78" s="829"/>
      <c r="BC78" s="829"/>
      <c r="BD78" s="830"/>
      <c r="BE78" s="101"/>
      <c r="BF78" s="101"/>
      <c r="BG78" s="101"/>
      <c r="BH78" s="101"/>
      <c r="BI78" s="101"/>
      <c r="BJ78" s="89"/>
      <c r="BK78" s="89"/>
      <c r="BL78" s="89"/>
      <c r="BM78" s="89"/>
      <c r="BN78" s="89"/>
      <c r="BO78" s="101"/>
      <c r="BP78" s="101"/>
      <c r="BQ78" s="98">
        <v>72</v>
      </c>
      <c r="BR78" s="103"/>
      <c r="BS78" s="856"/>
      <c r="BT78" s="857"/>
      <c r="BU78" s="857"/>
      <c r="BV78" s="857"/>
      <c r="BW78" s="857"/>
      <c r="BX78" s="857"/>
      <c r="BY78" s="857"/>
      <c r="BZ78" s="857"/>
      <c r="CA78" s="857"/>
      <c r="CB78" s="857"/>
      <c r="CC78" s="857"/>
      <c r="CD78" s="857"/>
      <c r="CE78" s="857"/>
      <c r="CF78" s="857"/>
      <c r="CG78" s="862"/>
      <c r="CH78" s="859"/>
      <c r="CI78" s="860"/>
      <c r="CJ78" s="860"/>
      <c r="CK78" s="860"/>
      <c r="CL78" s="861"/>
      <c r="CM78" s="859"/>
      <c r="CN78" s="860"/>
      <c r="CO78" s="860"/>
      <c r="CP78" s="860"/>
      <c r="CQ78" s="861"/>
      <c r="CR78" s="859"/>
      <c r="CS78" s="860"/>
      <c r="CT78" s="860"/>
      <c r="CU78" s="860"/>
      <c r="CV78" s="861"/>
      <c r="CW78" s="859"/>
      <c r="CX78" s="860"/>
      <c r="CY78" s="860"/>
      <c r="CZ78" s="860"/>
      <c r="DA78" s="861"/>
      <c r="DB78" s="859"/>
      <c r="DC78" s="860"/>
      <c r="DD78" s="860"/>
      <c r="DE78" s="860"/>
      <c r="DF78" s="861"/>
      <c r="DG78" s="859"/>
      <c r="DH78" s="860"/>
      <c r="DI78" s="860"/>
      <c r="DJ78" s="860"/>
      <c r="DK78" s="861"/>
      <c r="DL78" s="859"/>
      <c r="DM78" s="860"/>
      <c r="DN78" s="860"/>
      <c r="DO78" s="860"/>
      <c r="DP78" s="861"/>
      <c r="DQ78" s="859"/>
      <c r="DR78" s="860"/>
      <c r="DS78" s="860"/>
      <c r="DT78" s="860"/>
      <c r="DU78" s="861"/>
      <c r="DV78" s="856"/>
      <c r="DW78" s="857"/>
      <c r="DX78" s="857"/>
      <c r="DY78" s="857"/>
      <c r="DZ78" s="858"/>
      <c r="EA78" s="89"/>
    </row>
    <row r="79" spans="1:131" ht="26.25" customHeight="1" x14ac:dyDescent="0.2">
      <c r="A79" s="98">
        <v>12</v>
      </c>
      <c r="B79" s="870"/>
      <c r="C79" s="871"/>
      <c r="D79" s="871"/>
      <c r="E79" s="871"/>
      <c r="F79" s="871"/>
      <c r="G79" s="871"/>
      <c r="H79" s="871"/>
      <c r="I79" s="871"/>
      <c r="J79" s="871"/>
      <c r="K79" s="871"/>
      <c r="L79" s="871"/>
      <c r="M79" s="871"/>
      <c r="N79" s="871"/>
      <c r="O79" s="871"/>
      <c r="P79" s="872"/>
      <c r="Q79" s="873"/>
      <c r="R79" s="827"/>
      <c r="S79" s="827"/>
      <c r="T79" s="827"/>
      <c r="U79" s="827"/>
      <c r="V79" s="827"/>
      <c r="W79" s="827"/>
      <c r="X79" s="827"/>
      <c r="Y79" s="827"/>
      <c r="Z79" s="827"/>
      <c r="AA79" s="827"/>
      <c r="AB79" s="827"/>
      <c r="AC79" s="827"/>
      <c r="AD79" s="827"/>
      <c r="AE79" s="827"/>
      <c r="AF79" s="827"/>
      <c r="AG79" s="827"/>
      <c r="AH79" s="827"/>
      <c r="AI79" s="827"/>
      <c r="AJ79" s="827"/>
      <c r="AK79" s="827"/>
      <c r="AL79" s="827"/>
      <c r="AM79" s="827"/>
      <c r="AN79" s="827"/>
      <c r="AO79" s="827"/>
      <c r="AP79" s="827"/>
      <c r="AQ79" s="827"/>
      <c r="AR79" s="827"/>
      <c r="AS79" s="827"/>
      <c r="AT79" s="827"/>
      <c r="AU79" s="827"/>
      <c r="AV79" s="827"/>
      <c r="AW79" s="827"/>
      <c r="AX79" s="827"/>
      <c r="AY79" s="827"/>
      <c r="AZ79" s="829"/>
      <c r="BA79" s="829"/>
      <c r="BB79" s="829"/>
      <c r="BC79" s="829"/>
      <c r="BD79" s="830"/>
      <c r="BE79" s="101"/>
      <c r="BF79" s="101"/>
      <c r="BG79" s="101"/>
      <c r="BH79" s="101"/>
      <c r="BI79" s="101"/>
      <c r="BJ79" s="89"/>
      <c r="BK79" s="89"/>
      <c r="BL79" s="89"/>
      <c r="BM79" s="89"/>
      <c r="BN79" s="89"/>
      <c r="BO79" s="101"/>
      <c r="BP79" s="101"/>
      <c r="BQ79" s="98">
        <v>73</v>
      </c>
      <c r="BR79" s="103"/>
      <c r="BS79" s="856"/>
      <c r="BT79" s="857"/>
      <c r="BU79" s="857"/>
      <c r="BV79" s="857"/>
      <c r="BW79" s="857"/>
      <c r="BX79" s="857"/>
      <c r="BY79" s="857"/>
      <c r="BZ79" s="857"/>
      <c r="CA79" s="857"/>
      <c r="CB79" s="857"/>
      <c r="CC79" s="857"/>
      <c r="CD79" s="857"/>
      <c r="CE79" s="857"/>
      <c r="CF79" s="857"/>
      <c r="CG79" s="862"/>
      <c r="CH79" s="859"/>
      <c r="CI79" s="860"/>
      <c r="CJ79" s="860"/>
      <c r="CK79" s="860"/>
      <c r="CL79" s="861"/>
      <c r="CM79" s="859"/>
      <c r="CN79" s="860"/>
      <c r="CO79" s="860"/>
      <c r="CP79" s="860"/>
      <c r="CQ79" s="861"/>
      <c r="CR79" s="859"/>
      <c r="CS79" s="860"/>
      <c r="CT79" s="860"/>
      <c r="CU79" s="860"/>
      <c r="CV79" s="861"/>
      <c r="CW79" s="859"/>
      <c r="CX79" s="860"/>
      <c r="CY79" s="860"/>
      <c r="CZ79" s="860"/>
      <c r="DA79" s="861"/>
      <c r="DB79" s="859"/>
      <c r="DC79" s="860"/>
      <c r="DD79" s="860"/>
      <c r="DE79" s="860"/>
      <c r="DF79" s="861"/>
      <c r="DG79" s="859"/>
      <c r="DH79" s="860"/>
      <c r="DI79" s="860"/>
      <c r="DJ79" s="860"/>
      <c r="DK79" s="861"/>
      <c r="DL79" s="859"/>
      <c r="DM79" s="860"/>
      <c r="DN79" s="860"/>
      <c r="DO79" s="860"/>
      <c r="DP79" s="861"/>
      <c r="DQ79" s="859"/>
      <c r="DR79" s="860"/>
      <c r="DS79" s="860"/>
      <c r="DT79" s="860"/>
      <c r="DU79" s="861"/>
      <c r="DV79" s="856"/>
      <c r="DW79" s="857"/>
      <c r="DX79" s="857"/>
      <c r="DY79" s="857"/>
      <c r="DZ79" s="858"/>
      <c r="EA79" s="89"/>
    </row>
    <row r="80" spans="1:131" ht="26.25" customHeight="1" x14ac:dyDescent="0.2">
      <c r="A80" s="98">
        <v>13</v>
      </c>
      <c r="B80" s="870"/>
      <c r="C80" s="871"/>
      <c r="D80" s="871"/>
      <c r="E80" s="871"/>
      <c r="F80" s="871"/>
      <c r="G80" s="871"/>
      <c r="H80" s="871"/>
      <c r="I80" s="871"/>
      <c r="J80" s="871"/>
      <c r="K80" s="871"/>
      <c r="L80" s="871"/>
      <c r="M80" s="871"/>
      <c r="N80" s="871"/>
      <c r="O80" s="871"/>
      <c r="P80" s="872"/>
      <c r="Q80" s="873"/>
      <c r="R80" s="827"/>
      <c r="S80" s="827"/>
      <c r="T80" s="827"/>
      <c r="U80" s="827"/>
      <c r="V80" s="827"/>
      <c r="W80" s="827"/>
      <c r="X80" s="827"/>
      <c r="Y80" s="827"/>
      <c r="Z80" s="827"/>
      <c r="AA80" s="827"/>
      <c r="AB80" s="827"/>
      <c r="AC80" s="827"/>
      <c r="AD80" s="827"/>
      <c r="AE80" s="827"/>
      <c r="AF80" s="827"/>
      <c r="AG80" s="827"/>
      <c r="AH80" s="827"/>
      <c r="AI80" s="827"/>
      <c r="AJ80" s="827"/>
      <c r="AK80" s="827"/>
      <c r="AL80" s="827"/>
      <c r="AM80" s="827"/>
      <c r="AN80" s="827"/>
      <c r="AO80" s="827"/>
      <c r="AP80" s="827"/>
      <c r="AQ80" s="827"/>
      <c r="AR80" s="827"/>
      <c r="AS80" s="827"/>
      <c r="AT80" s="827"/>
      <c r="AU80" s="827"/>
      <c r="AV80" s="827"/>
      <c r="AW80" s="827"/>
      <c r="AX80" s="827"/>
      <c r="AY80" s="827"/>
      <c r="AZ80" s="829"/>
      <c r="BA80" s="829"/>
      <c r="BB80" s="829"/>
      <c r="BC80" s="829"/>
      <c r="BD80" s="830"/>
      <c r="BE80" s="101"/>
      <c r="BF80" s="101"/>
      <c r="BG80" s="101"/>
      <c r="BH80" s="101"/>
      <c r="BI80" s="101"/>
      <c r="BJ80" s="101"/>
      <c r="BK80" s="101"/>
      <c r="BL80" s="101"/>
      <c r="BM80" s="101"/>
      <c r="BN80" s="101"/>
      <c r="BO80" s="101"/>
      <c r="BP80" s="101"/>
      <c r="BQ80" s="98">
        <v>74</v>
      </c>
      <c r="BR80" s="103"/>
      <c r="BS80" s="856"/>
      <c r="BT80" s="857"/>
      <c r="BU80" s="857"/>
      <c r="BV80" s="857"/>
      <c r="BW80" s="857"/>
      <c r="BX80" s="857"/>
      <c r="BY80" s="857"/>
      <c r="BZ80" s="857"/>
      <c r="CA80" s="857"/>
      <c r="CB80" s="857"/>
      <c r="CC80" s="857"/>
      <c r="CD80" s="857"/>
      <c r="CE80" s="857"/>
      <c r="CF80" s="857"/>
      <c r="CG80" s="862"/>
      <c r="CH80" s="859"/>
      <c r="CI80" s="860"/>
      <c r="CJ80" s="860"/>
      <c r="CK80" s="860"/>
      <c r="CL80" s="861"/>
      <c r="CM80" s="859"/>
      <c r="CN80" s="860"/>
      <c r="CO80" s="860"/>
      <c r="CP80" s="860"/>
      <c r="CQ80" s="861"/>
      <c r="CR80" s="859"/>
      <c r="CS80" s="860"/>
      <c r="CT80" s="860"/>
      <c r="CU80" s="860"/>
      <c r="CV80" s="861"/>
      <c r="CW80" s="859"/>
      <c r="CX80" s="860"/>
      <c r="CY80" s="860"/>
      <c r="CZ80" s="860"/>
      <c r="DA80" s="861"/>
      <c r="DB80" s="859"/>
      <c r="DC80" s="860"/>
      <c r="DD80" s="860"/>
      <c r="DE80" s="860"/>
      <c r="DF80" s="861"/>
      <c r="DG80" s="859"/>
      <c r="DH80" s="860"/>
      <c r="DI80" s="860"/>
      <c r="DJ80" s="860"/>
      <c r="DK80" s="861"/>
      <c r="DL80" s="859"/>
      <c r="DM80" s="860"/>
      <c r="DN80" s="860"/>
      <c r="DO80" s="860"/>
      <c r="DP80" s="861"/>
      <c r="DQ80" s="859"/>
      <c r="DR80" s="860"/>
      <c r="DS80" s="860"/>
      <c r="DT80" s="860"/>
      <c r="DU80" s="861"/>
      <c r="DV80" s="856"/>
      <c r="DW80" s="857"/>
      <c r="DX80" s="857"/>
      <c r="DY80" s="857"/>
      <c r="DZ80" s="858"/>
      <c r="EA80" s="89"/>
    </row>
    <row r="81" spans="1:131" ht="26.25" customHeight="1" x14ac:dyDescent="0.2">
      <c r="A81" s="98">
        <v>14</v>
      </c>
      <c r="B81" s="870"/>
      <c r="C81" s="871"/>
      <c r="D81" s="871"/>
      <c r="E81" s="871"/>
      <c r="F81" s="871"/>
      <c r="G81" s="871"/>
      <c r="H81" s="871"/>
      <c r="I81" s="871"/>
      <c r="J81" s="871"/>
      <c r="K81" s="871"/>
      <c r="L81" s="871"/>
      <c r="M81" s="871"/>
      <c r="N81" s="871"/>
      <c r="O81" s="871"/>
      <c r="P81" s="872"/>
      <c r="Q81" s="873"/>
      <c r="R81" s="827"/>
      <c r="S81" s="827"/>
      <c r="T81" s="827"/>
      <c r="U81" s="827"/>
      <c r="V81" s="827"/>
      <c r="W81" s="827"/>
      <c r="X81" s="827"/>
      <c r="Y81" s="827"/>
      <c r="Z81" s="827"/>
      <c r="AA81" s="827"/>
      <c r="AB81" s="827"/>
      <c r="AC81" s="827"/>
      <c r="AD81" s="827"/>
      <c r="AE81" s="827"/>
      <c r="AF81" s="827"/>
      <c r="AG81" s="827"/>
      <c r="AH81" s="827"/>
      <c r="AI81" s="827"/>
      <c r="AJ81" s="827"/>
      <c r="AK81" s="827"/>
      <c r="AL81" s="827"/>
      <c r="AM81" s="827"/>
      <c r="AN81" s="827"/>
      <c r="AO81" s="827"/>
      <c r="AP81" s="827"/>
      <c r="AQ81" s="827"/>
      <c r="AR81" s="827"/>
      <c r="AS81" s="827"/>
      <c r="AT81" s="827"/>
      <c r="AU81" s="827"/>
      <c r="AV81" s="827"/>
      <c r="AW81" s="827"/>
      <c r="AX81" s="827"/>
      <c r="AY81" s="827"/>
      <c r="AZ81" s="829"/>
      <c r="BA81" s="829"/>
      <c r="BB81" s="829"/>
      <c r="BC81" s="829"/>
      <c r="BD81" s="830"/>
      <c r="BE81" s="101"/>
      <c r="BF81" s="101"/>
      <c r="BG81" s="101"/>
      <c r="BH81" s="101"/>
      <c r="BI81" s="101"/>
      <c r="BJ81" s="101"/>
      <c r="BK81" s="101"/>
      <c r="BL81" s="101"/>
      <c r="BM81" s="101"/>
      <c r="BN81" s="101"/>
      <c r="BO81" s="101"/>
      <c r="BP81" s="101"/>
      <c r="BQ81" s="98">
        <v>75</v>
      </c>
      <c r="BR81" s="103"/>
      <c r="BS81" s="856"/>
      <c r="BT81" s="857"/>
      <c r="BU81" s="857"/>
      <c r="BV81" s="857"/>
      <c r="BW81" s="857"/>
      <c r="BX81" s="857"/>
      <c r="BY81" s="857"/>
      <c r="BZ81" s="857"/>
      <c r="CA81" s="857"/>
      <c r="CB81" s="857"/>
      <c r="CC81" s="857"/>
      <c r="CD81" s="857"/>
      <c r="CE81" s="857"/>
      <c r="CF81" s="857"/>
      <c r="CG81" s="862"/>
      <c r="CH81" s="859"/>
      <c r="CI81" s="860"/>
      <c r="CJ81" s="860"/>
      <c r="CK81" s="860"/>
      <c r="CL81" s="861"/>
      <c r="CM81" s="859"/>
      <c r="CN81" s="860"/>
      <c r="CO81" s="860"/>
      <c r="CP81" s="860"/>
      <c r="CQ81" s="861"/>
      <c r="CR81" s="859"/>
      <c r="CS81" s="860"/>
      <c r="CT81" s="860"/>
      <c r="CU81" s="860"/>
      <c r="CV81" s="861"/>
      <c r="CW81" s="859"/>
      <c r="CX81" s="860"/>
      <c r="CY81" s="860"/>
      <c r="CZ81" s="860"/>
      <c r="DA81" s="861"/>
      <c r="DB81" s="859"/>
      <c r="DC81" s="860"/>
      <c r="DD81" s="860"/>
      <c r="DE81" s="860"/>
      <c r="DF81" s="861"/>
      <c r="DG81" s="859"/>
      <c r="DH81" s="860"/>
      <c r="DI81" s="860"/>
      <c r="DJ81" s="860"/>
      <c r="DK81" s="861"/>
      <c r="DL81" s="859"/>
      <c r="DM81" s="860"/>
      <c r="DN81" s="860"/>
      <c r="DO81" s="860"/>
      <c r="DP81" s="861"/>
      <c r="DQ81" s="859"/>
      <c r="DR81" s="860"/>
      <c r="DS81" s="860"/>
      <c r="DT81" s="860"/>
      <c r="DU81" s="861"/>
      <c r="DV81" s="856"/>
      <c r="DW81" s="857"/>
      <c r="DX81" s="857"/>
      <c r="DY81" s="857"/>
      <c r="DZ81" s="858"/>
      <c r="EA81" s="89"/>
    </row>
    <row r="82" spans="1:131" ht="26.25" customHeight="1" x14ac:dyDescent="0.2">
      <c r="A82" s="98">
        <v>15</v>
      </c>
      <c r="B82" s="870"/>
      <c r="C82" s="871"/>
      <c r="D82" s="871"/>
      <c r="E82" s="871"/>
      <c r="F82" s="871"/>
      <c r="G82" s="871"/>
      <c r="H82" s="871"/>
      <c r="I82" s="871"/>
      <c r="J82" s="871"/>
      <c r="K82" s="871"/>
      <c r="L82" s="871"/>
      <c r="M82" s="871"/>
      <c r="N82" s="871"/>
      <c r="O82" s="871"/>
      <c r="P82" s="872"/>
      <c r="Q82" s="873"/>
      <c r="R82" s="827"/>
      <c r="S82" s="827"/>
      <c r="T82" s="827"/>
      <c r="U82" s="827"/>
      <c r="V82" s="827"/>
      <c r="W82" s="827"/>
      <c r="X82" s="827"/>
      <c r="Y82" s="827"/>
      <c r="Z82" s="827"/>
      <c r="AA82" s="827"/>
      <c r="AB82" s="827"/>
      <c r="AC82" s="827"/>
      <c r="AD82" s="827"/>
      <c r="AE82" s="827"/>
      <c r="AF82" s="827"/>
      <c r="AG82" s="827"/>
      <c r="AH82" s="827"/>
      <c r="AI82" s="827"/>
      <c r="AJ82" s="827"/>
      <c r="AK82" s="827"/>
      <c r="AL82" s="827"/>
      <c r="AM82" s="827"/>
      <c r="AN82" s="827"/>
      <c r="AO82" s="827"/>
      <c r="AP82" s="827"/>
      <c r="AQ82" s="827"/>
      <c r="AR82" s="827"/>
      <c r="AS82" s="827"/>
      <c r="AT82" s="827"/>
      <c r="AU82" s="827"/>
      <c r="AV82" s="827"/>
      <c r="AW82" s="827"/>
      <c r="AX82" s="827"/>
      <c r="AY82" s="827"/>
      <c r="AZ82" s="829"/>
      <c r="BA82" s="829"/>
      <c r="BB82" s="829"/>
      <c r="BC82" s="829"/>
      <c r="BD82" s="830"/>
      <c r="BE82" s="101"/>
      <c r="BF82" s="101"/>
      <c r="BG82" s="101"/>
      <c r="BH82" s="101"/>
      <c r="BI82" s="101"/>
      <c r="BJ82" s="101"/>
      <c r="BK82" s="101"/>
      <c r="BL82" s="101"/>
      <c r="BM82" s="101"/>
      <c r="BN82" s="101"/>
      <c r="BO82" s="101"/>
      <c r="BP82" s="101"/>
      <c r="BQ82" s="98">
        <v>76</v>
      </c>
      <c r="BR82" s="103"/>
      <c r="BS82" s="856"/>
      <c r="BT82" s="857"/>
      <c r="BU82" s="857"/>
      <c r="BV82" s="857"/>
      <c r="BW82" s="857"/>
      <c r="BX82" s="857"/>
      <c r="BY82" s="857"/>
      <c r="BZ82" s="857"/>
      <c r="CA82" s="857"/>
      <c r="CB82" s="857"/>
      <c r="CC82" s="857"/>
      <c r="CD82" s="857"/>
      <c r="CE82" s="857"/>
      <c r="CF82" s="857"/>
      <c r="CG82" s="862"/>
      <c r="CH82" s="859"/>
      <c r="CI82" s="860"/>
      <c r="CJ82" s="860"/>
      <c r="CK82" s="860"/>
      <c r="CL82" s="861"/>
      <c r="CM82" s="859"/>
      <c r="CN82" s="860"/>
      <c r="CO82" s="860"/>
      <c r="CP82" s="860"/>
      <c r="CQ82" s="861"/>
      <c r="CR82" s="859"/>
      <c r="CS82" s="860"/>
      <c r="CT82" s="860"/>
      <c r="CU82" s="860"/>
      <c r="CV82" s="861"/>
      <c r="CW82" s="859"/>
      <c r="CX82" s="860"/>
      <c r="CY82" s="860"/>
      <c r="CZ82" s="860"/>
      <c r="DA82" s="861"/>
      <c r="DB82" s="859"/>
      <c r="DC82" s="860"/>
      <c r="DD82" s="860"/>
      <c r="DE82" s="860"/>
      <c r="DF82" s="861"/>
      <c r="DG82" s="859"/>
      <c r="DH82" s="860"/>
      <c r="DI82" s="860"/>
      <c r="DJ82" s="860"/>
      <c r="DK82" s="861"/>
      <c r="DL82" s="859"/>
      <c r="DM82" s="860"/>
      <c r="DN82" s="860"/>
      <c r="DO82" s="860"/>
      <c r="DP82" s="861"/>
      <c r="DQ82" s="859"/>
      <c r="DR82" s="860"/>
      <c r="DS82" s="860"/>
      <c r="DT82" s="860"/>
      <c r="DU82" s="861"/>
      <c r="DV82" s="856"/>
      <c r="DW82" s="857"/>
      <c r="DX82" s="857"/>
      <c r="DY82" s="857"/>
      <c r="DZ82" s="858"/>
      <c r="EA82" s="89"/>
    </row>
    <row r="83" spans="1:131" ht="26.25" customHeight="1" x14ac:dyDescent="0.2">
      <c r="A83" s="98">
        <v>16</v>
      </c>
      <c r="B83" s="870"/>
      <c r="C83" s="871"/>
      <c r="D83" s="871"/>
      <c r="E83" s="871"/>
      <c r="F83" s="871"/>
      <c r="G83" s="871"/>
      <c r="H83" s="871"/>
      <c r="I83" s="871"/>
      <c r="J83" s="871"/>
      <c r="K83" s="871"/>
      <c r="L83" s="871"/>
      <c r="M83" s="871"/>
      <c r="N83" s="871"/>
      <c r="O83" s="871"/>
      <c r="P83" s="872"/>
      <c r="Q83" s="873"/>
      <c r="R83" s="827"/>
      <c r="S83" s="827"/>
      <c r="T83" s="827"/>
      <c r="U83" s="827"/>
      <c r="V83" s="827"/>
      <c r="W83" s="827"/>
      <c r="X83" s="827"/>
      <c r="Y83" s="827"/>
      <c r="Z83" s="827"/>
      <c r="AA83" s="827"/>
      <c r="AB83" s="827"/>
      <c r="AC83" s="827"/>
      <c r="AD83" s="827"/>
      <c r="AE83" s="827"/>
      <c r="AF83" s="827"/>
      <c r="AG83" s="827"/>
      <c r="AH83" s="827"/>
      <c r="AI83" s="827"/>
      <c r="AJ83" s="827"/>
      <c r="AK83" s="827"/>
      <c r="AL83" s="827"/>
      <c r="AM83" s="827"/>
      <c r="AN83" s="827"/>
      <c r="AO83" s="827"/>
      <c r="AP83" s="827"/>
      <c r="AQ83" s="827"/>
      <c r="AR83" s="827"/>
      <c r="AS83" s="827"/>
      <c r="AT83" s="827"/>
      <c r="AU83" s="827"/>
      <c r="AV83" s="827"/>
      <c r="AW83" s="827"/>
      <c r="AX83" s="827"/>
      <c r="AY83" s="827"/>
      <c r="AZ83" s="829"/>
      <c r="BA83" s="829"/>
      <c r="BB83" s="829"/>
      <c r="BC83" s="829"/>
      <c r="BD83" s="830"/>
      <c r="BE83" s="101"/>
      <c r="BF83" s="101"/>
      <c r="BG83" s="101"/>
      <c r="BH83" s="101"/>
      <c r="BI83" s="101"/>
      <c r="BJ83" s="101"/>
      <c r="BK83" s="101"/>
      <c r="BL83" s="101"/>
      <c r="BM83" s="101"/>
      <c r="BN83" s="101"/>
      <c r="BO83" s="101"/>
      <c r="BP83" s="101"/>
      <c r="BQ83" s="98">
        <v>77</v>
      </c>
      <c r="BR83" s="103"/>
      <c r="BS83" s="856"/>
      <c r="BT83" s="857"/>
      <c r="BU83" s="857"/>
      <c r="BV83" s="857"/>
      <c r="BW83" s="857"/>
      <c r="BX83" s="857"/>
      <c r="BY83" s="857"/>
      <c r="BZ83" s="857"/>
      <c r="CA83" s="857"/>
      <c r="CB83" s="857"/>
      <c r="CC83" s="857"/>
      <c r="CD83" s="857"/>
      <c r="CE83" s="857"/>
      <c r="CF83" s="857"/>
      <c r="CG83" s="862"/>
      <c r="CH83" s="859"/>
      <c r="CI83" s="860"/>
      <c r="CJ83" s="860"/>
      <c r="CK83" s="860"/>
      <c r="CL83" s="861"/>
      <c r="CM83" s="859"/>
      <c r="CN83" s="860"/>
      <c r="CO83" s="860"/>
      <c r="CP83" s="860"/>
      <c r="CQ83" s="861"/>
      <c r="CR83" s="859"/>
      <c r="CS83" s="860"/>
      <c r="CT83" s="860"/>
      <c r="CU83" s="860"/>
      <c r="CV83" s="861"/>
      <c r="CW83" s="859"/>
      <c r="CX83" s="860"/>
      <c r="CY83" s="860"/>
      <c r="CZ83" s="860"/>
      <c r="DA83" s="861"/>
      <c r="DB83" s="859"/>
      <c r="DC83" s="860"/>
      <c r="DD83" s="860"/>
      <c r="DE83" s="860"/>
      <c r="DF83" s="861"/>
      <c r="DG83" s="859"/>
      <c r="DH83" s="860"/>
      <c r="DI83" s="860"/>
      <c r="DJ83" s="860"/>
      <c r="DK83" s="861"/>
      <c r="DL83" s="859"/>
      <c r="DM83" s="860"/>
      <c r="DN83" s="860"/>
      <c r="DO83" s="860"/>
      <c r="DP83" s="861"/>
      <c r="DQ83" s="859"/>
      <c r="DR83" s="860"/>
      <c r="DS83" s="860"/>
      <c r="DT83" s="860"/>
      <c r="DU83" s="861"/>
      <c r="DV83" s="856"/>
      <c r="DW83" s="857"/>
      <c r="DX83" s="857"/>
      <c r="DY83" s="857"/>
      <c r="DZ83" s="858"/>
      <c r="EA83" s="89"/>
    </row>
    <row r="84" spans="1:131" ht="26.25" customHeight="1" x14ac:dyDescent="0.2">
      <c r="A84" s="98">
        <v>17</v>
      </c>
      <c r="B84" s="870"/>
      <c r="C84" s="871"/>
      <c r="D84" s="871"/>
      <c r="E84" s="871"/>
      <c r="F84" s="871"/>
      <c r="G84" s="871"/>
      <c r="H84" s="871"/>
      <c r="I84" s="871"/>
      <c r="J84" s="871"/>
      <c r="K84" s="871"/>
      <c r="L84" s="871"/>
      <c r="M84" s="871"/>
      <c r="N84" s="871"/>
      <c r="O84" s="871"/>
      <c r="P84" s="872"/>
      <c r="Q84" s="873"/>
      <c r="R84" s="827"/>
      <c r="S84" s="827"/>
      <c r="T84" s="827"/>
      <c r="U84" s="827"/>
      <c r="V84" s="827"/>
      <c r="W84" s="827"/>
      <c r="X84" s="827"/>
      <c r="Y84" s="827"/>
      <c r="Z84" s="827"/>
      <c r="AA84" s="827"/>
      <c r="AB84" s="827"/>
      <c r="AC84" s="827"/>
      <c r="AD84" s="827"/>
      <c r="AE84" s="827"/>
      <c r="AF84" s="827"/>
      <c r="AG84" s="827"/>
      <c r="AH84" s="827"/>
      <c r="AI84" s="827"/>
      <c r="AJ84" s="827"/>
      <c r="AK84" s="827"/>
      <c r="AL84" s="827"/>
      <c r="AM84" s="827"/>
      <c r="AN84" s="827"/>
      <c r="AO84" s="827"/>
      <c r="AP84" s="827"/>
      <c r="AQ84" s="827"/>
      <c r="AR84" s="827"/>
      <c r="AS84" s="827"/>
      <c r="AT84" s="827"/>
      <c r="AU84" s="827"/>
      <c r="AV84" s="827"/>
      <c r="AW84" s="827"/>
      <c r="AX84" s="827"/>
      <c r="AY84" s="827"/>
      <c r="AZ84" s="829"/>
      <c r="BA84" s="829"/>
      <c r="BB84" s="829"/>
      <c r="BC84" s="829"/>
      <c r="BD84" s="830"/>
      <c r="BE84" s="101"/>
      <c r="BF84" s="101"/>
      <c r="BG84" s="101"/>
      <c r="BH84" s="101"/>
      <c r="BI84" s="101"/>
      <c r="BJ84" s="101"/>
      <c r="BK84" s="101"/>
      <c r="BL84" s="101"/>
      <c r="BM84" s="101"/>
      <c r="BN84" s="101"/>
      <c r="BO84" s="101"/>
      <c r="BP84" s="101"/>
      <c r="BQ84" s="98">
        <v>78</v>
      </c>
      <c r="BR84" s="103"/>
      <c r="BS84" s="856"/>
      <c r="BT84" s="857"/>
      <c r="BU84" s="857"/>
      <c r="BV84" s="857"/>
      <c r="BW84" s="857"/>
      <c r="BX84" s="857"/>
      <c r="BY84" s="857"/>
      <c r="BZ84" s="857"/>
      <c r="CA84" s="857"/>
      <c r="CB84" s="857"/>
      <c r="CC84" s="857"/>
      <c r="CD84" s="857"/>
      <c r="CE84" s="857"/>
      <c r="CF84" s="857"/>
      <c r="CG84" s="862"/>
      <c r="CH84" s="859"/>
      <c r="CI84" s="860"/>
      <c r="CJ84" s="860"/>
      <c r="CK84" s="860"/>
      <c r="CL84" s="861"/>
      <c r="CM84" s="859"/>
      <c r="CN84" s="860"/>
      <c r="CO84" s="860"/>
      <c r="CP84" s="860"/>
      <c r="CQ84" s="861"/>
      <c r="CR84" s="859"/>
      <c r="CS84" s="860"/>
      <c r="CT84" s="860"/>
      <c r="CU84" s="860"/>
      <c r="CV84" s="861"/>
      <c r="CW84" s="859"/>
      <c r="CX84" s="860"/>
      <c r="CY84" s="860"/>
      <c r="CZ84" s="860"/>
      <c r="DA84" s="861"/>
      <c r="DB84" s="859"/>
      <c r="DC84" s="860"/>
      <c r="DD84" s="860"/>
      <c r="DE84" s="860"/>
      <c r="DF84" s="861"/>
      <c r="DG84" s="859"/>
      <c r="DH84" s="860"/>
      <c r="DI84" s="860"/>
      <c r="DJ84" s="860"/>
      <c r="DK84" s="861"/>
      <c r="DL84" s="859"/>
      <c r="DM84" s="860"/>
      <c r="DN84" s="860"/>
      <c r="DO84" s="860"/>
      <c r="DP84" s="861"/>
      <c r="DQ84" s="859"/>
      <c r="DR84" s="860"/>
      <c r="DS84" s="860"/>
      <c r="DT84" s="860"/>
      <c r="DU84" s="861"/>
      <c r="DV84" s="856"/>
      <c r="DW84" s="857"/>
      <c r="DX84" s="857"/>
      <c r="DY84" s="857"/>
      <c r="DZ84" s="858"/>
      <c r="EA84" s="89"/>
    </row>
    <row r="85" spans="1:131" ht="26.25" customHeight="1" x14ac:dyDescent="0.2">
      <c r="A85" s="98">
        <v>18</v>
      </c>
      <c r="B85" s="870"/>
      <c r="C85" s="871"/>
      <c r="D85" s="871"/>
      <c r="E85" s="871"/>
      <c r="F85" s="871"/>
      <c r="G85" s="871"/>
      <c r="H85" s="871"/>
      <c r="I85" s="871"/>
      <c r="J85" s="871"/>
      <c r="K85" s="871"/>
      <c r="L85" s="871"/>
      <c r="M85" s="871"/>
      <c r="N85" s="871"/>
      <c r="O85" s="871"/>
      <c r="P85" s="872"/>
      <c r="Q85" s="873"/>
      <c r="R85" s="827"/>
      <c r="S85" s="827"/>
      <c r="T85" s="827"/>
      <c r="U85" s="827"/>
      <c r="V85" s="827"/>
      <c r="W85" s="827"/>
      <c r="X85" s="827"/>
      <c r="Y85" s="827"/>
      <c r="Z85" s="827"/>
      <c r="AA85" s="827"/>
      <c r="AB85" s="827"/>
      <c r="AC85" s="827"/>
      <c r="AD85" s="827"/>
      <c r="AE85" s="827"/>
      <c r="AF85" s="827"/>
      <c r="AG85" s="827"/>
      <c r="AH85" s="827"/>
      <c r="AI85" s="827"/>
      <c r="AJ85" s="827"/>
      <c r="AK85" s="827"/>
      <c r="AL85" s="827"/>
      <c r="AM85" s="827"/>
      <c r="AN85" s="827"/>
      <c r="AO85" s="827"/>
      <c r="AP85" s="827"/>
      <c r="AQ85" s="827"/>
      <c r="AR85" s="827"/>
      <c r="AS85" s="827"/>
      <c r="AT85" s="827"/>
      <c r="AU85" s="827"/>
      <c r="AV85" s="827"/>
      <c r="AW85" s="827"/>
      <c r="AX85" s="827"/>
      <c r="AY85" s="827"/>
      <c r="AZ85" s="829"/>
      <c r="BA85" s="829"/>
      <c r="BB85" s="829"/>
      <c r="BC85" s="829"/>
      <c r="BD85" s="830"/>
      <c r="BE85" s="101"/>
      <c r="BF85" s="101"/>
      <c r="BG85" s="101"/>
      <c r="BH85" s="101"/>
      <c r="BI85" s="101"/>
      <c r="BJ85" s="101"/>
      <c r="BK85" s="101"/>
      <c r="BL85" s="101"/>
      <c r="BM85" s="101"/>
      <c r="BN85" s="101"/>
      <c r="BO85" s="101"/>
      <c r="BP85" s="101"/>
      <c r="BQ85" s="98">
        <v>79</v>
      </c>
      <c r="BR85" s="103"/>
      <c r="BS85" s="856"/>
      <c r="BT85" s="857"/>
      <c r="BU85" s="857"/>
      <c r="BV85" s="857"/>
      <c r="BW85" s="857"/>
      <c r="BX85" s="857"/>
      <c r="BY85" s="857"/>
      <c r="BZ85" s="857"/>
      <c r="CA85" s="857"/>
      <c r="CB85" s="857"/>
      <c r="CC85" s="857"/>
      <c r="CD85" s="857"/>
      <c r="CE85" s="857"/>
      <c r="CF85" s="857"/>
      <c r="CG85" s="862"/>
      <c r="CH85" s="859"/>
      <c r="CI85" s="860"/>
      <c r="CJ85" s="860"/>
      <c r="CK85" s="860"/>
      <c r="CL85" s="861"/>
      <c r="CM85" s="859"/>
      <c r="CN85" s="860"/>
      <c r="CO85" s="860"/>
      <c r="CP85" s="860"/>
      <c r="CQ85" s="861"/>
      <c r="CR85" s="859"/>
      <c r="CS85" s="860"/>
      <c r="CT85" s="860"/>
      <c r="CU85" s="860"/>
      <c r="CV85" s="861"/>
      <c r="CW85" s="859"/>
      <c r="CX85" s="860"/>
      <c r="CY85" s="860"/>
      <c r="CZ85" s="860"/>
      <c r="DA85" s="861"/>
      <c r="DB85" s="859"/>
      <c r="DC85" s="860"/>
      <c r="DD85" s="860"/>
      <c r="DE85" s="860"/>
      <c r="DF85" s="861"/>
      <c r="DG85" s="859"/>
      <c r="DH85" s="860"/>
      <c r="DI85" s="860"/>
      <c r="DJ85" s="860"/>
      <c r="DK85" s="861"/>
      <c r="DL85" s="859"/>
      <c r="DM85" s="860"/>
      <c r="DN85" s="860"/>
      <c r="DO85" s="860"/>
      <c r="DP85" s="861"/>
      <c r="DQ85" s="859"/>
      <c r="DR85" s="860"/>
      <c r="DS85" s="860"/>
      <c r="DT85" s="860"/>
      <c r="DU85" s="861"/>
      <c r="DV85" s="856"/>
      <c r="DW85" s="857"/>
      <c r="DX85" s="857"/>
      <c r="DY85" s="857"/>
      <c r="DZ85" s="858"/>
      <c r="EA85" s="89"/>
    </row>
    <row r="86" spans="1:131" ht="26.25" customHeight="1" x14ac:dyDescent="0.2">
      <c r="A86" s="98">
        <v>19</v>
      </c>
      <c r="B86" s="870"/>
      <c r="C86" s="871"/>
      <c r="D86" s="871"/>
      <c r="E86" s="871"/>
      <c r="F86" s="871"/>
      <c r="G86" s="871"/>
      <c r="H86" s="871"/>
      <c r="I86" s="871"/>
      <c r="J86" s="871"/>
      <c r="K86" s="871"/>
      <c r="L86" s="871"/>
      <c r="M86" s="871"/>
      <c r="N86" s="871"/>
      <c r="O86" s="871"/>
      <c r="P86" s="872"/>
      <c r="Q86" s="873"/>
      <c r="R86" s="827"/>
      <c r="S86" s="827"/>
      <c r="T86" s="827"/>
      <c r="U86" s="827"/>
      <c r="V86" s="827"/>
      <c r="W86" s="827"/>
      <c r="X86" s="827"/>
      <c r="Y86" s="827"/>
      <c r="Z86" s="827"/>
      <c r="AA86" s="827"/>
      <c r="AB86" s="827"/>
      <c r="AC86" s="827"/>
      <c r="AD86" s="827"/>
      <c r="AE86" s="827"/>
      <c r="AF86" s="827"/>
      <c r="AG86" s="827"/>
      <c r="AH86" s="827"/>
      <c r="AI86" s="827"/>
      <c r="AJ86" s="827"/>
      <c r="AK86" s="827"/>
      <c r="AL86" s="827"/>
      <c r="AM86" s="827"/>
      <c r="AN86" s="827"/>
      <c r="AO86" s="827"/>
      <c r="AP86" s="827"/>
      <c r="AQ86" s="827"/>
      <c r="AR86" s="827"/>
      <c r="AS86" s="827"/>
      <c r="AT86" s="827"/>
      <c r="AU86" s="827"/>
      <c r="AV86" s="827"/>
      <c r="AW86" s="827"/>
      <c r="AX86" s="827"/>
      <c r="AY86" s="827"/>
      <c r="AZ86" s="829"/>
      <c r="BA86" s="829"/>
      <c r="BB86" s="829"/>
      <c r="BC86" s="829"/>
      <c r="BD86" s="830"/>
      <c r="BE86" s="101"/>
      <c r="BF86" s="101"/>
      <c r="BG86" s="101"/>
      <c r="BH86" s="101"/>
      <c r="BI86" s="101"/>
      <c r="BJ86" s="101"/>
      <c r="BK86" s="101"/>
      <c r="BL86" s="101"/>
      <c r="BM86" s="101"/>
      <c r="BN86" s="101"/>
      <c r="BO86" s="101"/>
      <c r="BP86" s="101"/>
      <c r="BQ86" s="98">
        <v>80</v>
      </c>
      <c r="BR86" s="103"/>
      <c r="BS86" s="856"/>
      <c r="BT86" s="857"/>
      <c r="BU86" s="857"/>
      <c r="BV86" s="857"/>
      <c r="BW86" s="857"/>
      <c r="BX86" s="857"/>
      <c r="BY86" s="857"/>
      <c r="BZ86" s="857"/>
      <c r="CA86" s="857"/>
      <c r="CB86" s="857"/>
      <c r="CC86" s="857"/>
      <c r="CD86" s="857"/>
      <c r="CE86" s="857"/>
      <c r="CF86" s="857"/>
      <c r="CG86" s="862"/>
      <c r="CH86" s="859"/>
      <c r="CI86" s="860"/>
      <c r="CJ86" s="860"/>
      <c r="CK86" s="860"/>
      <c r="CL86" s="861"/>
      <c r="CM86" s="859"/>
      <c r="CN86" s="860"/>
      <c r="CO86" s="860"/>
      <c r="CP86" s="860"/>
      <c r="CQ86" s="861"/>
      <c r="CR86" s="859"/>
      <c r="CS86" s="860"/>
      <c r="CT86" s="860"/>
      <c r="CU86" s="860"/>
      <c r="CV86" s="861"/>
      <c r="CW86" s="859"/>
      <c r="CX86" s="860"/>
      <c r="CY86" s="860"/>
      <c r="CZ86" s="860"/>
      <c r="DA86" s="861"/>
      <c r="DB86" s="859"/>
      <c r="DC86" s="860"/>
      <c r="DD86" s="860"/>
      <c r="DE86" s="860"/>
      <c r="DF86" s="861"/>
      <c r="DG86" s="859"/>
      <c r="DH86" s="860"/>
      <c r="DI86" s="860"/>
      <c r="DJ86" s="860"/>
      <c r="DK86" s="861"/>
      <c r="DL86" s="859"/>
      <c r="DM86" s="860"/>
      <c r="DN86" s="860"/>
      <c r="DO86" s="860"/>
      <c r="DP86" s="861"/>
      <c r="DQ86" s="859"/>
      <c r="DR86" s="860"/>
      <c r="DS86" s="860"/>
      <c r="DT86" s="860"/>
      <c r="DU86" s="861"/>
      <c r="DV86" s="856"/>
      <c r="DW86" s="857"/>
      <c r="DX86" s="857"/>
      <c r="DY86" s="857"/>
      <c r="DZ86" s="858"/>
      <c r="EA86" s="89"/>
    </row>
    <row r="87" spans="1:131" ht="26.25" customHeight="1" x14ac:dyDescent="0.2">
      <c r="A87" s="104">
        <v>20</v>
      </c>
      <c r="B87" s="878"/>
      <c r="C87" s="879"/>
      <c r="D87" s="879"/>
      <c r="E87" s="879"/>
      <c r="F87" s="879"/>
      <c r="G87" s="879"/>
      <c r="H87" s="879"/>
      <c r="I87" s="879"/>
      <c r="J87" s="879"/>
      <c r="K87" s="879"/>
      <c r="L87" s="879"/>
      <c r="M87" s="879"/>
      <c r="N87" s="879"/>
      <c r="O87" s="879"/>
      <c r="P87" s="880"/>
      <c r="Q87" s="881"/>
      <c r="R87" s="882"/>
      <c r="S87" s="882"/>
      <c r="T87" s="882"/>
      <c r="U87" s="882"/>
      <c r="V87" s="882"/>
      <c r="W87" s="882"/>
      <c r="X87" s="882"/>
      <c r="Y87" s="882"/>
      <c r="Z87" s="882"/>
      <c r="AA87" s="882"/>
      <c r="AB87" s="882"/>
      <c r="AC87" s="882"/>
      <c r="AD87" s="882"/>
      <c r="AE87" s="882"/>
      <c r="AF87" s="882"/>
      <c r="AG87" s="882"/>
      <c r="AH87" s="882"/>
      <c r="AI87" s="882"/>
      <c r="AJ87" s="882"/>
      <c r="AK87" s="882"/>
      <c r="AL87" s="882"/>
      <c r="AM87" s="882"/>
      <c r="AN87" s="882"/>
      <c r="AO87" s="882"/>
      <c r="AP87" s="882"/>
      <c r="AQ87" s="882"/>
      <c r="AR87" s="882"/>
      <c r="AS87" s="882"/>
      <c r="AT87" s="882"/>
      <c r="AU87" s="882"/>
      <c r="AV87" s="882"/>
      <c r="AW87" s="882"/>
      <c r="AX87" s="882"/>
      <c r="AY87" s="882"/>
      <c r="AZ87" s="883"/>
      <c r="BA87" s="883"/>
      <c r="BB87" s="883"/>
      <c r="BC87" s="883"/>
      <c r="BD87" s="884"/>
      <c r="BE87" s="101"/>
      <c r="BF87" s="101"/>
      <c r="BG87" s="101"/>
      <c r="BH87" s="101"/>
      <c r="BI87" s="101"/>
      <c r="BJ87" s="101"/>
      <c r="BK87" s="101"/>
      <c r="BL87" s="101"/>
      <c r="BM87" s="101"/>
      <c r="BN87" s="101"/>
      <c r="BO87" s="101"/>
      <c r="BP87" s="101"/>
      <c r="BQ87" s="98">
        <v>81</v>
      </c>
      <c r="BR87" s="103"/>
      <c r="BS87" s="856"/>
      <c r="BT87" s="857"/>
      <c r="BU87" s="857"/>
      <c r="BV87" s="857"/>
      <c r="BW87" s="857"/>
      <c r="BX87" s="857"/>
      <c r="BY87" s="857"/>
      <c r="BZ87" s="857"/>
      <c r="CA87" s="857"/>
      <c r="CB87" s="857"/>
      <c r="CC87" s="857"/>
      <c r="CD87" s="857"/>
      <c r="CE87" s="857"/>
      <c r="CF87" s="857"/>
      <c r="CG87" s="862"/>
      <c r="CH87" s="859"/>
      <c r="CI87" s="860"/>
      <c r="CJ87" s="860"/>
      <c r="CK87" s="860"/>
      <c r="CL87" s="861"/>
      <c r="CM87" s="859"/>
      <c r="CN87" s="860"/>
      <c r="CO87" s="860"/>
      <c r="CP87" s="860"/>
      <c r="CQ87" s="861"/>
      <c r="CR87" s="859"/>
      <c r="CS87" s="860"/>
      <c r="CT87" s="860"/>
      <c r="CU87" s="860"/>
      <c r="CV87" s="861"/>
      <c r="CW87" s="859"/>
      <c r="CX87" s="860"/>
      <c r="CY87" s="860"/>
      <c r="CZ87" s="860"/>
      <c r="DA87" s="861"/>
      <c r="DB87" s="859"/>
      <c r="DC87" s="860"/>
      <c r="DD87" s="860"/>
      <c r="DE87" s="860"/>
      <c r="DF87" s="861"/>
      <c r="DG87" s="859"/>
      <c r="DH87" s="860"/>
      <c r="DI87" s="860"/>
      <c r="DJ87" s="860"/>
      <c r="DK87" s="861"/>
      <c r="DL87" s="859"/>
      <c r="DM87" s="860"/>
      <c r="DN87" s="860"/>
      <c r="DO87" s="860"/>
      <c r="DP87" s="861"/>
      <c r="DQ87" s="859"/>
      <c r="DR87" s="860"/>
      <c r="DS87" s="860"/>
      <c r="DT87" s="860"/>
      <c r="DU87" s="861"/>
      <c r="DV87" s="856"/>
      <c r="DW87" s="857"/>
      <c r="DX87" s="857"/>
      <c r="DY87" s="857"/>
      <c r="DZ87" s="858"/>
      <c r="EA87" s="89"/>
    </row>
    <row r="88" spans="1:131" ht="26.25" customHeight="1" thickBot="1" x14ac:dyDescent="0.25">
      <c r="A88" s="100" t="s">
        <v>321</v>
      </c>
      <c r="B88" s="786" t="s">
        <v>353</v>
      </c>
      <c r="C88" s="787"/>
      <c r="D88" s="787"/>
      <c r="E88" s="787"/>
      <c r="F88" s="787"/>
      <c r="G88" s="787"/>
      <c r="H88" s="787"/>
      <c r="I88" s="787"/>
      <c r="J88" s="787"/>
      <c r="K88" s="787"/>
      <c r="L88" s="787"/>
      <c r="M88" s="787"/>
      <c r="N88" s="787"/>
      <c r="O88" s="787"/>
      <c r="P88" s="788"/>
      <c r="Q88" s="837"/>
      <c r="R88" s="838"/>
      <c r="S88" s="838"/>
      <c r="T88" s="838"/>
      <c r="U88" s="838"/>
      <c r="V88" s="838"/>
      <c r="W88" s="838"/>
      <c r="X88" s="838"/>
      <c r="Y88" s="838"/>
      <c r="Z88" s="838"/>
      <c r="AA88" s="838"/>
      <c r="AB88" s="838"/>
      <c r="AC88" s="838"/>
      <c r="AD88" s="838"/>
      <c r="AE88" s="838"/>
      <c r="AF88" s="841"/>
      <c r="AG88" s="841"/>
      <c r="AH88" s="841"/>
      <c r="AI88" s="841"/>
      <c r="AJ88" s="841"/>
      <c r="AK88" s="838"/>
      <c r="AL88" s="838"/>
      <c r="AM88" s="838"/>
      <c r="AN88" s="838"/>
      <c r="AO88" s="838"/>
      <c r="AP88" s="841"/>
      <c r="AQ88" s="841"/>
      <c r="AR88" s="841"/>
      <c r="AS88" s="841"/>
      <c r="AT88" s="841"/>
      <c r="AU88" s="841"/>
      <c r="AV88" s="841"/>
      <c r="AW88" s="841"/>
      <c r="AX88" s="841"/>
      <c r="AY88" s="841"/>
      <c r="AZ88" s="846"/>
      <c r="BA88" s="846"/>
      <c r="BB88" s="846"/>
      <c r="BC88" s="846"/>
      <c r="BD88" s="847"/>
      <c r="BE88" s="101"/>
      <c r="BF88" s="101"/>
      <c r="BG88" s="101"/>
      <c r="BH88" s="101"/>
      <c r="BI88" s="101"/>
      <c r="BJ88" s="101"/>
      <c r="BK88" s="101"/>
      <c r="BL88" s="101"/>
      <c r="BM88" s="101"/>
      <c r="BN88" s="101"/>
      <c r="BO88" s="101"/>
      <c r="BP88" s="101"/>
      <c r="BQ88" s="98">
        <v>82</v>
      </c>
      <c r="BR88" s="103"/>
      <c r="BS88" s="856"/>
      <c r="BT88" s="857"/>
      <c r="BU88" s="857"/>
      <c r="BV88" s="857"/>
      <c r="BW88" s="857"/>
      <c r="BX88" s="857"/>
      <c r="BY88" s="857"/>
      <c r="BZ88" s="857"/>
      <c r="CA88" s="857"/>
      <c r="CB88" s="857"/>
      <c r="CC88" s="857"/>
      <c r="CD88" s="857"/>
      <c r="CE88" s="857"/>
      <c r="CF88" s="857"/>
      <c r="CG88" s="862"/>
      <c r="CH88" s="859"/>
      <c r="CI88" s="860"/>
      <c r="CJ88" s="860"/>
      <c r="CK88" s="860"/>
      <c r="CL88" s="861"/>
      <c r="CM88" s="859"/>
      <c r="CN88" s="860"/>
      <c r="CO88" s="860"/>
      <c r="CP88" s="860"/>
      <c r="CQ88" s="861"/>
      <c r="CR88" s="859"/>
      <c r="CS88" s="860"/>
      <c r="CT88" s="860"/>
      <c r="CU88" s="860"/>
      <c r="CV88" s="861"/>
      <c r="CW88" s="859"/>
      <c r="CX88" s="860"/>
      <c r="CY88" s="860"/>
      <c r="CZ88" s="860"/>
      <c r="DA88" s="861"/>
      <c r="DB88" s="859"/>
      <c r="DC88" s="860"/>
      <c r="DD88" s="860"/>
      <c r="DE88" s="860"/>
      <c r="DF88" s="861"/>
      <c r="DG88" s="859"/>
      <c r="DH88" s="860"/>
      <c r="DI88" s="860"/>
      <c r="DJ88" s="860"/>
      <c r="DK88" s="861"/>
      <c r="DL88" s="859"/>
      <c r="DM88" s="860"/>
      <c r="DN88" s="860"/>
      <c r="DO88" s="860"/>
      <c r="DP88" s="861"/>
      <c r="DQ88" s="859"/>
      <c r="DR88" s="860"/>
      <c r="DS88" s="860"/>
      <c r="DT88" s="860"/>
      <c r="DU88" s="861"/>
      <c r="DV88" s="856"/>
      <c r="DW88" s="857"/>
      <c r="DX88" s="857"/>
      <c r="DY88" s="857"/>
      <c r="DZ88" s="858"/>
      <c r="EA88" s="89"/>
    </row>
    <row r="89" spans="1:131" ht="26.25" hidden="1" customHeight="1" x14ac:dyDescent="0.2">
      <c r="A89" s="105"/>
      <c r="B89" s="106"/>
      <c r="C89" s="106"/>
      <c r="D89" s="106"/>
      <c r="E89" s="106"/>
      <c r="F89" s="106"/>
      <c r="G89" s="106"/>
      <c r="H89" s="106"/>
      <c r="I89" s="106"/>
      <c r="J89" s="106"/>
      <c r="K89" s="106"/>
      <c r="L89" s="106"/>
      <c r="M89" s="106"/>
      <c r="N89" s="106"/>
      <c r="O89" s="106"/>
      <c r="P89" s="106"/>
      <c r="Q89" s="107"/>
      <c r="R89" s="107"/>
      <c r="S89" s="107"/>
      <c r="T89" s="107"/>
      <c r="U89" s="107"/>
      <c r="V89" s="107"/>
      <c r="W89" s="107"/>
      <c r="X89" s="107"/>
      <c r="Y89" s="107"/>
      <c r="Z89" s="107"/>
      <c r="AA89" s="107"/>
      <c r="AB89" s="107"/>
      <c r="AC89" s="107"/>
      <c r="AD89" s="107"/>
      <c r="AE89" s="107"/>
      <c r="AF89" s="107"/>
      <c r="AG89" s="107"/>
      <c r="AH89" s="107"/>
      <c r="AI89" s="107"/>
      <c r="AJ89" s="107"/>
      <c r="AK89" s="107"/>
      <c r="AL89" s="107"/>
      <c r="AM89" s="107"/>
      <c r="AN89" s="107"/>
      <c r="AO89" s="107"/>
      <c r="AP89" s="107"/>
      <c r="AQ89" s="107"/>
      <c r="AR89" s="107"/>
      <c r="AS89" s="107"/>
      <c r="AT89" s="107"/>
      <c r="AU89" s="107"/>
      <c r="AV89" s="107"/>
      <c r="AW89" s="107"/>
      <c r="AX89" s="107"/>
      <c r="AY89" s="107"/>
      <c r="AZ89" s="108"/>
      <c r="BA89" s="108"/>
      <c r="BB89" s="108"/>
      <c r="BC89" s="108"/>
      <c r="BD89" s="108"/>
      <c r="BE89" s="101"/>
      <c r="BF89" s="101"/>
      <c r="BG89" s="101"/>
      <c r="BH89" s="101"/>
      <c r="BI89" s="101"/>
      <c r="BJ89" s="101"/>
      <c r="BK89" s="101"/>
      <c r="BL89" s="101"/>
      <c r="BM89" s="101"/>
      <c r="BN89" s="101"/>
      <c r="BO89" s="101"/>
      <c r="BP89" s="101"/>
      <c r="BQ89" s="98">
        <v>83</v>
      </c>
      <c r="BR89" s="103"/>
      <c r="BS89" s="856"/>
      <c r="BT89" s="857"/>
      <c r="BU89" s="857"/>
      <c r="BV89" s="857"/>
      <c r="BW89" s="857"/>
      <c r="BX89" s="857"/>
      <c r="BY89" s="857"/>
      <c r="BZ89" s="857"/>
      <c r="CA89" s="857"/>
      <c r="CB89" s="857"/>
      <c r="CC89" s="857"/>
      <c r="CD89" s="857"/>
      <c r="CE89" s="857"/>
      <c r="CF89" s="857"/>
      <c r="CG89" s="862"/>
      <c r="CH89" s="859"/>
      <c r="CI89" s="860"/>
      <c r="CJ89" s="860"/>
      <c r="CK89" s="860"/>
      <c r="CL89" s="861"/>
      <c r="CM89" s="859"/>
      <c r="CN89" s="860"/>
      <c r="CO89" s="860"/>
      <c r="CP89" s="860"/>
      <c r="CQ89" s="861"/>
      <c r="CR89" s="859"/>
      <c r="CS89" s="860"/>
      <c r="CT89" s="860"/>
      <c r="CU89" s="860"/>
      <c r="CV89" s="861"/>
      <c r="CW89" s="859"/>
      <c r="CX89" s="860"/>
      <c r="CY89" s="860"/>
      <c r="CZ89" s="860"/>
      <c r="DA89" s="861"/>
      <c r="DB89" s="859"/>
      <c r="DC89" s="860"/>
      <c r="DD89" s="860"/>
      <c r="DE89" s="860"/>
      <c r="DF89" s="861"/>
      <c r="DG89" s="859"/>
      <c r="DH89" s="860"/>
      <c r="DI89" s="860"/>
      <c r="DJ89" s="860"/>
      <c r="DK89" s="861"/>
      <c r="DL89" s="859"/>
      <c r="DM89" s="860"/>
      <c r="DN89" s="860"/>
      <c r="DO89" s="860"/>
      <c r="DP89" s="861"/>
      <c r="DQ89" s="859"/>
      <c r="DR89" s="860"/>
      <c r="DS89" s="860"/>
      <c r="DT89" s="860"/>
      <c r="DU89" s="861"/>
      <c r="DV89" s="856"/>
      <c r="DW89" s="857"/>
      <c r="DX89" s="857"/>
      <c r="DY89" s="857"/>
      <c r="DZ89" s="858"/>
      <c r="EA89" s="89"/>
    </row>
    <row r="90" spans="1:131" ht="26.25" hidden="1" customHeight="1" x14ac:dyDescent="0.2">
      <c r="A90" s="105"/>
      <c r="B90" s="106"/>
      <c r="C90" s="106"/>
      <c r="D90" s="106"/>
      <c r="E90" s="106"/>
      <c r="F90" s="106"/>
      <c r="G90" s="106"/>
      <c r="H90" s="106"/>
      <c r="I90" s="106"/>
      <c r="J90" s="106"/>
      <c r="K90" s="106"/>
      <c r="L90" s="106"/>
      <c r="M90" s="106"/>
      <c r="N90" s="106"/>
      <c r="O90" s="106"/>
      <c r="P90" s="106"/>
      <c r="Q90" s="107"/>
      <c r="R90" s="107"/>
      <c r="S90" s="107"/>
      <c r="T90" s="107"/>
      <c r="U90" s="107"/>
      <c r="V90" s="107"/>
      <c r="W90" s="107"/>
      <c r="X90" s="107"/>
      <c r="Y90" s="107"/>
      <c r="Z90" s="107"/>
      <c r="AA90" s="107"/>
      <c r="AB90" s="107"/>
      <c r="AC90" s="107"/>
      <c r="AD90" s="107"/>
      <c r="AE90" s="107"/>
      <c r="AF90" s="107"/>
      <c r="AG90" s="107"/>
      <c r="AH90" s="107"/>
      <c r="AI90" s="107"/>
      <c r="AJ90" s="107"/>
      <c r="AK90" s="107"/>
      <c r="AL90" s="107"/>
      <c r="AM90" s="107"/>
      <c r="AN90" s="107"/>
      <c r="AO90" s="107"/>
      <c r="AP90" s="107"/>
      <c r="AQ90" s="107"/>
      <c r="AR90" s="107"/>
      <c r="AS90" s="107"/>
      <c r="AT90" s="107"/>
      <c r="AU90" s="107"/>
      <c r="AV90" s="107"/>
      <c r="AW90" s="107"/>
      <c r="AX90" s="107"/>
      <c r="AY90" s="107"/>
      <c r="AZ90" s="108"/>
      <c r="BA90" s="108"/>
      <c r="BB90" s="108"/>
      <c r="BC90" s="108"/>
      <c r="BD90" s="108"/>
      <c r="BE90" s="101"/>
      <c r="BF90" s="101"/>
      <c r="BG90" s="101"/>
      <c r="BH90" s="101"/>
      <c r="BI90" s="101"/>
      <c r="BJ90" s="101"/>
      <c r="BK90" s="101"/>
      <c r="BL90" s="101"/>
      <c r="BM90" s="101"/>
      <c r="BN90" s="101"/>
      <c r="BO90" s="101"/>
      <c r="BP90" s="101"/>
      <c r="BQ90" s="98">
        <v>84</v>
      </c>
      <c r="BR90" s="103"/>
      <c r="BS90" s="856"/>
      <c r="BT90" s="857"/>
      <c r="BU90" s="857"/>
      <c r="BV90" s="857"/>
      <c r="BW90" s="857"/>
      <c r="BX90" s="857"/>
      <c r="BY90" s="857"/>
      <c r="BZ90" s="857"/>
      <c r="CA90" s="857"/>
      <c r="CB90" s="857"/>
      <c r="CC90" s="857"/>
      <c r="CD90" s="857"/>
      <c r="CE90" s="857"/>
      <c r="CF90" s="857"/>
      <c r="CG90" s="862"/>
      <c r="CH90" s="859"/>
      <c r="CI90" s="860"/>
      <c r="CJ90" s="860"/>
      <c r="CK90" s="860"/>
      <c r="CL90" s="861"/>
      <c r="CM90" s="859"/>
      <c r="CN90" s="860"/>
      <c r="CO90" s="860"/>
      <c r="CP90" s="860"/>
      <c r="CQ90" s="861"/>
      <c r="CR90" s="859"/>
      <c r="CS90" s="860"/>
      <c r="CT90" s="860"/>
      <c r="CU90" s="860"/>
      <c r="CV90" s="861"/>
      <c r="CW90" s="859"/>
      <c r="CX90" s="860"/>
      <c r="CY90" s="860"/>
      <c r="CZ90" s="860"/>
      <c r="DA90" s="861"/>
      <c r="DB90" s="859"/>
      <c r="DC90" s="860"/>
      <c r="DD90" s="860"/>
      <c r="DE90" s="860"/>
      <c r="DF90" s="861"/>
      <c r="DG90" s="859"/>
      <c r="DH90" s="860"/>
      <c r="DI90" s="860"/>
      <c r="DJ90" s="860"/>
      <c r="DK90" s="861"/>
      <c r="DL90" s="859"/>
      <c r="DM90" s="860"/>
      <c r="DN90" s="860"/>
      <c r="DO90" s="860"/>
      <c r="DP90" s="861"/>
      <c r="DQ90" s="859"/>
      <c r="DR90" s="860"/>
      <c r="DS90" s="860"/>
      <c r="DT90" s="860"/>
      <c r="DU90" s="861"/>
      <c r="DV90" s="856"/>
      <c r="DW90" s="857"/>
      <c r="DX90" s="857"/>
      <c r="DY90" s="857"/>
      <c r="DZ90" s="858"/>
      <c r="EA90" s="89"/>
    </row>
    <row r="91" spans="1:131" ht="26.25" hidden="1" customHeight="1" x14ac:dyDescent="0.2">
      <c r="A91" s="105"/>
      <c r="B91" s="106"/>
      <c r="C91" s="106"/>
      <c r="D91" s="106"/>
      <c r="E91" s="106"/>
      <c r="F91" s="106"/>
      <c r="G91" s="106"/>
      <c r="H91" s="106"/>
      <c r="I91" s="106"/>
      <c r="J91" s="106"/>
      <c r="K91" s="106"/>
      <c r="L91" s="106"/>
      <c r="M91" s="106"/>
      <c r="N91" s="106"/>
      <c r="O91" s="106"/>
      <c r="P91" s="106"/>
      <c r="Q91" s="107"/>
      <c r="R91" s="107"/>
      <c r="S91" s="107"/>
      <c r="T91" s="107"/>
      <c r="U91" s="107"/>
      <c r="V91" s="107"/>
      <c r="W91" s="107"/>
      <c r="X91" s="107"/>
      <c r="Y91" s="107"/>
      <c r="Z91" s="107"/>
      <c r="AA91" s="107"/>
      <c r="AB91" s="107"/>
      <c r="AC91" s="107"/>
      <c r="AD91" s="107"/>
      <c r="AE91" s="107"/>
      <c r="AF91" s="107"/>
      <c r="AG91" s="107"/>
      <c r="AH91" s="107"/>
      <c r="AI91" s="107"/>
      <c r="AJ91" s="107"/>
      <c r="AK91" s="107"/>
      <c r="AL91" s="107"/>
      <c r="AM91" s="107"/>
      <c r="AN91" s="107"/>
      <c r="AO91" s="107"/>
      <c r="AP91" s="107"/>
      <c r="AQ91" s="107"/>
      <c r="AR91" s="107"/>
      <c r="AS91" s="107"/>
      <c r="AT91" s="107"/>
      <c r="AU91" s="107"/>
      <c r="AV91" s="107"/>
      <c r="AW91" s="107"/>
      <c r="AX91" s="107"/>
      <c r="AY91" s="107"/>
      <c r="AZ91" s="108"/>
      <c r="BA91" s="108"/>
      <c r="BB91" s="108"/>
      <c r="BC91" s="108"/>
      <c r="BD91" s="108"/>
      <c r="BE91" s="101"/>
      <c r="BF91" s="101"/>
      <c r="BG91" s="101"/>
      <c r="BH91" s="101"/>
      <c r="BI91" s="101"/>
      <c r="BJ91" s="101"/>
      <c r="BK91" s="101"/>
      <c r="BL91" s="101"/>
      <c r="BM91" s="101"/>
      <c r="BN91" s="101"/>
      <c r="BO91" s="101"/>
      <c r="BP91" s="101"/>
      <c r="BQ91" s="98">
        <v>85</v>
      </c>
      <c r="BR91" s="103"/>
      <c r="BS91" s="856"/>
      <c r="BT91" s="857"/>
      <c r="BU91" s="857"/>
      <c r="BV91" s="857"/>
      <c r="BW91" s="857"/>
      <c r="BX91" s="857"/>
      <c r="BY91" s="857"/>
      <c r="BZ91" s="857"/>
      <c r="CA91" s="857"/>
      <c r="CB91" s="857"/>
      <c r="CC91" s="857"/>
      <c r="CD91" s="857"/>
      <c r="CE91" s="857"/>
      <c r="CF91" s="857"/>
      <c r="CG91" s="862"/>
      <c r="CH91" s="859"/>
      <c r="CI91" s="860"/>
      <c r="CJ91" s="860"/>
      <c r="CK91" s="860"/>
      <c r="CL91" s="861"/>
      <c r="CM91" s="859"/>
      <c r="CN91" s="860"/>
      <c r="CO91" s="860"/>
      <c r="CP91" s="860"/>
      <c r="CQ91" s="861"/>
      <c r="CR91" s="859"/>
      <c r="CS91" s="860"/>
      <c r="CT91" s="860"/>
      <c r="CU91" s="860"/>
      <c r="CV91" s="861"/>
      <c r="CW91" s="859"/>
      <c r="CX91" s="860"/>
      <c r="CY91" s="860"/>
      <c r="CZ91" s="860"/>
      <c r="DA91" s="861"/>
      <c r="DB91" s="859"/>
      <c r="DC91" s="860"/>
      <c r="DD91" s="860"/>
      <c r="DE91" s="860"/>
      <c r="DF91" s="861"/>
      <c r="DG91" s="859"/>
      <c r="DH91" s="860"/>
      <c r="DI91" s="860"/>
      <c r="DJ91" s="860"/>
      <c r="DK91" s="861"/>
      <c r="DL91" s="859"/>
      <c r="DM91" s="860"/>
      <c r="DN91" s="860"/>
      <c r="DO91" s="860"/>
      <c r="DP91" s="861"/>
      <c r="DQ91" s="859"/>
      <c r="DR91" s="860"/>
      <c r="DS91" s="860"/>
      <c r="DT91" s="860"/>
      <c r="DU91" s="861"/>
      <c r="DV91" s="856"/>
      <c r="DW91" s="857"/>
      <c r="DX91" s="857"/>
      <c r="DY91" s="857"/>
      <c r="DZ91" s="858"/>
      <c r="EA91" s="89"/>
    </row>
    <row r="92" spans="1:131" ht="26.25" hidden="1" customHeight="1" x14ac:dyDescent="0.2">
      <c r="A92" s="105"/>
      <c r="B92" s="106"/>
      <c r="C92" s="106"/>
      <c r="D92" s="106"/>
      <c r="E92" s="106"/>
      <c r="F92" s="106"/>
      <c r="G92" s="106"/>
      <c r="H92" s="106"/>
      <c r="I92" s="106"/>
      <c r="J92" s="106"/>
      <c r="K92" s="106"/>
      <c r="L92" s="106"/>
      <c r="M92" s="106"/>
      <c r="N92" s="106"/>
      <c r="O92" s="106"/>
      <c r="P92" s="106"/>
      <c r="Q92" s="107"/>
      <c r="R92" s="107"/>
      <c r="S92" s="107"/>
      <c r="T92" s="107"/>
      <c r="U92" s="107"/>
      <c r="V92" s="107"/>
      <c r="W92" s="107"/>
      <c r="X92" s="107"/>
      <c r="Y92" s="107"/>
      <c r="Z92" s="107"/>
      <c r="AA92" s="107"/>
      <c r="AB92" s="107"/>
      <c r="AC92" s="107"/>
      <c r="AD92" s="107"/>
      <c r="AE92" s="107"/>
      <c r="AF92" s="107"/>
      <c r="AG92" s="107"/>
      <c r="AH92" s="107"/>
      <c r="AI92" s="107"/>
      <c r="AJ92" s="107"/>
      <c r="AK92" s="107"/>
      <c r="AL92" s="107"/>
      <c r="AM92" s="107"/>
      <c r="AN92" s="107"/>
      <c r="AO92" s="107"/>
      <c r="AP92" s="107"/>
      <c r="AQ92" s="107"/>
      <c r="AR92" s="107"/>
      <c r="AS92" s="107"/>
      <c r="AT92" s="107"/>
      <c r="AU92" s="107"/>
      <c r="AV92" s="107"/>
      <c r="AW92" s="107"/>
      <c r="AX92" s="107"/>
      <c r="AY92" s="107"/>
      <c r="AZ92" s="108"/>
      <c r="BA92" s="108"/>
      <c r="BB92" s="108"/>
      <c r="BC92" s="108"/>
      <c r="BD92" s="108"/>
      <c r="BE92" s="101"/>
      <c r="BF92" s="101"/>
      <c r="BG92" s="101"/>
      <c r="BH92" s="101"/>
      <c r="BI92" s="101"/>
      <c r="BJ92" s="101"/>
      <c r="BK92" s="101"/>
      <c r="BL92" s="101"/>
      <c r="BM92" s="101"/>
      <c r="BN92" s="101"/>
      <c r="BO92" s="101"/>
      <c r="BP92" s="101"/>
      <c r="BQ92" s="98">
        <v>86</v>
      </c>
      <c r="BR92" s="103"/>
      <c r="BS92" s="856"/>
      <c r="BT92" s="857"/>
      <c r="BU92" s="857"/>
      <c r="BV92" s="857"/>
      <c r="BW92" s="857"/>
      <c r="BX92" s="857"/>
      <c r="BY92" s="857"/>
      <c r="BZ92" s="857"/>
      <c r="CA92" s="857"/>
      <c r="CB92" s="857"/>
      <c r="CC92" s="857"/>
      <c r="CD92" s="857"/>
      <c r="CE92" s="857"/>
      <c r="CF92" s="857"/>
      <c r="CG92" s="862"/>
      <c r="CH92" s="859"/>
      <c r="CI92" s="860"/>
      <c r="CJ92" s="860"/>
      <c r="CK92" s="860"/>
      <c r="CL92" s="861"/>
      <c r="CM92" s="859"/>
      <c r="CN92" s="860"/>
      <c r="CO92" s="860"/>
      <c r="CP92" s="860"/>
      <c r="CQ92" s="861"/>
      <c r="CR92" s="859"/>
      <c r="CS92" s="860"/>
      <c r="CT92" s="860"/>
      <c r="CU92" s="860"/>
      <c r="CV92" s="861"/>
      <c r="CW92" s="859"/>
      <c r="CX92" s="860"/>
      <c r="CY92" s="860"/>
      <c r="CZ92" s="860"/>
      <c r="DA92" s="861"/>
      <c r="DB92" s="859"/>
      <c r="DC92" s="860"/>
      <c r="DD92" s="860"/>
      <c r="DE92" s="860"/>
      <c r="DF92" s="861"/>
      <c r="DG92" s="859"/>
      <c r="DH92" s="860"/>
      <c r="DI92" s="860"/>
      <c r="DJ92" s="860"/>
      <c r="DK92" s="861"/>
      <c r="DL92" s="859"/>
      <c r="DM92" s="860"/>
      <c r="DN92" s="860"/>
      <c r="DO92" s="860"/>
      <c r="DP92" s="861"/>
      <c r="DQ92" s="859"/>
      <c r="DR92" s="860"/>
      <c r="DS92" s="860"/>
      <c r="DT92" s="860"/>
      <c r="DU92" s="861"/>
      <c r="DV92" s="856"/>
      <c r="DW92" s="857"/>
      <c r="DX92" s="857"/>
      <c r="DY92" s="857"/>
      <c r="DZ92" s="858"/>
      <c r="EA92" s="89"/>
    </row>
    <row r="93" spans="1:131" ht="26.25" hidden="1" customHeight="1" x14ac:dyDescent="0.2">
      <c r="A93" s="105"/>
      <c r="B93" s="106"/>
      <c r="C93" s="106"/>
      <c r="D93" s="106"/>
      <c r="E93" s="106"/>
      <c r="F93" s="106"/>
      <c r="G93" s="106"/>
      <c r="H93" s="106"/>
      <c r="I93" s="106"/>
      <c r="J93" s="106"/>
      <c r="K93" s="106"/>
      <c r="L93" s="106"/>
      <c r="M93" s="106"/>
      <c r="N93" s="106"/>
      <c r="O93" s="106"/>
      <c r="P93" s="106"/>
      <c r="Q93" s="107"/>
      <c r="R93" s="107"/>
      <c r="S93" s="107"/>
      <c r="T93" s="107"/>
      <c r="U93" s="107"/>
      <c r="V93" s="107"/>
      <c r="W93" s="107"/>
      <c r="X93" s="107"/>
      <c r="Y93" s="107"/>
      <c r="Z93" s="107"/>
      <c r="AA93" s="107"/>
      <c r="AB93" s="107"/>
      <c r="AC93" s="107"/>
      <c r="AD93" s="107"/>
      <c r="AE93" s="107"/>
      <c r="AF93" s="107"/>
      <c r="AG93" s="107"/>
      <c r="AH93" s="107"/>
      <c r="AI93" s="107"/>
      <c r="AJ93" s="107"/>
      <c r="AK93" s="107"/>
      <c r="AL93" s="107"/>
      <c r="AM93" s="107"/>
      <c r="AN93" s="107"/>
      <c r="AO93" s="107"/>
      <c r="AP93" s="107"/>
      <c r="AQ93" s="107"/>
      <c r="AR93" s="107"/>
      <c r="AS93" s="107"/>
      <c r="AT93" s="107"/>
      <c r="AU93" s="107"/>
      <c r="AV93" s="107"/>
      <c r="AW93" s="107"/>
      <c r="AX93" s="107"/>
      <c r="AY93" s="107"/>
      <c r="AZ93" s="108"/>
      <c r="BA93" s="108"/>
      <c r="BB93" s="108"/>
      <c r="BC93" s="108"/>
      <c r="BD93" s="108"/>
      <c r="BE93" s="101"/>
      <c r="BF93" s="101"/>
      <c r="BG93" s="101"/>
      <c r="BH93" s="101"/>
      <c r="BI93" s="101"/>
      <c r="BJ93" s="101"/>
      <c r="BK93" s="101"/>
      <c r="BL93" s="101"/>
      <c r="BM93" s="101"/>
      <c r="BN93" s="101"/>
      <c r="BO93" s="101"/>
      <c r="BP93" s="101"/>
      <c r="BQ93" s="98">
        <v>87</v>
      </c>
      <c r="BR93" s="103"/>
      <c r="BS93" s="856"/>
      <c r="BT93" s="857"/>
      <c r="BU93" s="857"/>
      <c r="BV93" s="857"/>
      <c r="BW93" s="857"/>
      <c r="BX93" s="857"/>
      <c r="BY93" s="857"/>
      <c r="BZ93" s="857"/>
      <c r="CA93" s="857"/>
      <c r="CB93" s="857"/>
      <c r="CC93" s="857"/>
      <c r="CD93" s="857"/>
      <c r="CE93" s="857"/>
      <c r="CF93" s="857"/>
      <c r="CG93" s="862"/>
      <c r="CH93" s="859"/>
      <c r="CI93" s="860"/>
      <c r="CJ93" s="860"/>
      <c r="CK93" s="860"/>
      <c r="CL93" s="861"/>
      <c r="CM93" s="859"/>
      <c r="CN93" s="860"/>
      <c r="CO93" s="860"/>
      <c r="CP93" s="860"/>
      <c r="CQ93" s="861"/>
      <c r="CR93" s="859"/>
      <c r="CS93" s="860"/>
      <c r="CT93" s="860"/>
      <c r="CU93" s="860"/>
      <c r="CV93" s="861"/>
      <c r="CW93" s="859"/>
      <c r="CX93" s="860"/>
      <c r="CY93" s="860"/>
      <c r="CZ93" s="860"/>
      <c r="DA93" s="861"/>
      <c r="DB93" s="859"/>
      <c r="DC93" s="860"/>
      <c r="DD93" s="860"/>
      <c r="DE93" s="860"/>
      <c r="DF93" s="861"/>
      <c r="DG93" s="859"/>
      <c r="DH93" s="860"/>
      <c r="DI93" s="860"/>
      <c r="DJ93" s="860"/>
      <c r="DK93" s="861"/>
      <c r="DL93" s="859"/>
      <c r="DM93" s="860"/>
      <c r="DN93" s="860"/>
      <c r="DO93" s="860"/>
      <c r="DP93" s="861"/>
      <c r="DQ93" s="859"/>
      <c r="DR93" s="860"/>
      <c r="DS93" s="860"/>
      <c r="DT93" s="860"/>
      <c r="DU93" s="861"/>
      <c r="DV93" s="856"/>
      <c r="DW93" s="857"/>
      <c r="DX93" s="857"/>
      <c r="DY93" s="857"/>
      <c r="DZ93" s="858"/>
      <c r="EA93" s="89"/>
    </row>
    <row r="94" spans="1:131" ht="26.25" hidden="1" customHeight="1" x14ac:dyDescent="0.2">
      <c r="A94" s="105"/>
      <c r="B94" s="106"/>
      <c r="C94" s="106"/>
      <c r="D94" s="106"/>
      <c r="E94" s="106"/>
      <c r="F94" s="106"/>
      <c r="G94" s="106"/>
      <c r="H94" s="106"/>
      <c r="I94" s="106"/>
      <c r="J94" s="106"/>
      <c r="K94" s="106"/>
      <c r="L94" s="106"/>
      <c r="M94" s="106"/>
      <c r="N94" s="106"/>
      <c r="O94" s="106"/>
      <c r="P94" s="106"/>
      <c r="Q94" s="107"/>
      <c r="R94" s="107"/>
      <c r="S94" s="107"/>
      <c r="T94" s="107"/>
      <c r="U94" s="107"/>
      <c r="V94" s="107"/>
      <c r="W94" s="107"/>
      <c r="X94" s="107"/>
      <c r="Y94" s="107"/>
      <c r="Z94" s="107"/>
      <c r="AA94" s="107"/>
      <c r="AB94" s="107"/>
      <c r="AC94" s="107"/>
      <c r="AD94" s="107"/>
      <c r="AE94" s="107"/>
      <c r="AF94" s="107"/>
      <c r="AG94" s="107"/>
      <c r="AH94" s="107"/>
      <c r="AI94" s="107"/>
      <c r="AJ94" s="107"/>
      <c r="AK94" s="107"/>
      <c r="AL94" s="107"/>
      <c r="AM94" s="107"/>
      <c r="AN94" s="107"/>
      <c r="AO94" s="107"/>
      <c r="AP94" s="107"/>
      <c r="AQ94" s="107"/>
      <c r="AR94" s="107"/>
      <c r="AS94" s="107"/>
      <c r="AT94" s="107"/>
      <c r="AU94" s="107"/>
      <c r="AV94" s="107"/>
      <c r="AW94" s="107"/>
      <c r="AX94" s="107"/>
      <c r="AY94" s="107"/>
      <c r="AZ94" s="108"/>
      <c r="BA94" s="108"/>
      <c r="BB94" s="108"/>
      <c r="BC94" s="108"/>
      <c r="BD94" s="108"/>
      <c r="BE94" s="101"/>
      <c r="BF94" s="101"/>
      <c r="BG94" s="101"/>
      <c r="BH94" s="101"/>
      <c r="BI94" s="101"/>
      <c r="BJ94" s="101"/>
      <c r="BK94" s="101"/>
      <c r="BL94" s="101"/>
      <c r="BM94" s="101"/>
      <c r="BN94" s="101"/>
      <c r="BO94" s="101"/>
      <c r="BP94" s="101"/>
      <c r="BQ94" s="98">
        <v>88</v>
      </c>
      <c r="BR94" s="103"/>
      <c r="BS94" s="856"/>
      <c r="BT94" s="857"/>
      <c r="BU94" s="857"/>
      <c r="BV94" s="857"/>
      <c r="BW94" s="857"/>
      <c r="BX94" s="857"/>
      <c r="BY94" s="857"/>
      <c r="BZ94" s="857"/>
      <c r="CA94" s="857"/>
      <c r="CB94" s="857"/>
      <c r="CC94" s="857"/>
      <c r="CD94" s="857"/>
      <c r="CE94" s="857"/>
      <c r="CF94" s="857"/>
      <c r="CG94" s="862"/>
      <c r="CH94" s="859"/>
      <c r="CI94" s="860"/>
      <c r="CJ94" s="860"/>
      <c r="CK94" s="860"/>
      <c r="CL94" s="861"/>
      <c r="CM94" s="859"/>
      <c r="CN94" s="860"/>
      <c r="CO94" s="860"/>
      <c r="CP94" s="860"/>
      <c r="CQ94" s="861"/>
      <c r="CR94" s="859"/>
      <c r="CS94" s="860"/>
      <c r="CT94" s="860"/>
      <c r="CU94" s="860"/>
      <c r="CV94" s="861"/>
      <c r="CW94" s="859"/>
      <c r="CX94" s="860"/>
      <c r="CY94" s="860"/>
      <c r="CZ94" s="860"/>
      <c r="DA94" s="861"/>
      <c r="DB94" s="859"/>
      <c r="DC94" s="860"/>
      <c r="DD94" s="860"/>
      <c r="DE94" s="860"/>
      <c r="DF94" s="861"/>
      <c r="DG94" s="859"/>
      <c r="DH94" s="860"/>
      <c r="DI94" s="860"/>
      <c r="DJ94" s="860"/>
      <c r="DK94" s="861"/>
      <c r="DL94" s="859"/>
      <c r="DM94" s="860"/>
      <c r="DN94" s="860"/>
      <c r="DO94" s="860"/>
      <c r="DP94" s="861"/>
      <c r="DQ94" s="859"/>
      <c r="DR94" s="860"/>
      <c r="DS94" s="860"/>
      <c r="DT94" s="860"/>
      <c r="DU94" s="861"/>
      <c r="DV94" s="856"/>
      <c r="DW94" s="857"/>
      <c r="DX94" s="857"/>
      <c r="DY94" s="857"/>
      <c r="DZ94" s="858"/>
      <c r="EA94" s="89"/>
    </row>
    <row r="95" spans="1:131" ht="26.25" hidden="1" customHeight="1" x14ac:dyDescent="0.2">
      <c r="A95" s="105"/>
      <c r="B95" s="106"/>
      <c r="C95" s="106"/>
      <c r="D95" s="106"/>
      <c r="E95" s="106"/>
      <c r="F95" s="106"/>
      <c r="G95" s="106"/>
      <c r="H95" s="106"/>
      <c r="I95" s="106"/>
      <c r="J95" s="106"/>
      <c r="K95" s="106"/>
      <c r="L95" s="106"/>
      <c r="M95" s="106"/>
      <c r="N95" s="106"/>
      <c r="O95" s="106"/>
      <c r="P95" s="106"/>
      <c r="Q95" s="107"/>
      <c r="R95" s="107"/>
      <c r="S95" s="107"/>
      <c r="T95" s="107"/>
      <c r="U95" s="107"/>
      <c r="V95" s="107"/>
      <c r="W95" s="107"/>
      <c r="X95" s="107"/>
      <c r="Y95" s="107"/>
      <c r="Z95" s="107"/>
      <c r="AA95" s="107"/>
      <c r="AB95" s="107"/>
      <c r="AC95" s="107"/>
      <c r="AD95" s="107"/>
      <c r="AE95" s="107"/>
      <c r="AF95" s="107"/>
      <c r="AG95" s="107"/>
      <c r="AH95" s="107"/>
      <c r="AI95" s="107"/>
      <c r="AJ95" s="107"/>
      <c r="AK95" s="107"/>
      <c r="AL95" s="107"/>
      <c r="AM95" s="107"/>
      <c r="AN95" s="107"/>
      <c r="AO95" s="107"/>
      <c r="AP95" s="107"/>
      <c r="AQ95" s="107"/>
      <c r="AR95" s="107"/>
      <c r="AS95" s="107"/>
      <c r="AT95" s="107"/>
      <c r="AU95" s="107"/>
      <c r="AV95" s="107"/>
      <c r="AW95" s="107"/>
      <c r="AX95" s="107"/>
      <c r="AY95" s="107"/>
      <c r="AZ95" s="108"/>
      <c r="BA95" s="108"/>
      <c r="BB95" s="108"/>
      <c r="BC95" s="108"/>
      <c r="BD95" s="108"/>
      <c r="BE95" s="101"/>
      <c r="BF95" s="101"/>
      <c r="BG95" s="101"/>
      <c r="BH95" s="101"/>
      <c r="BI95" s="101"/>
      <c r="BJ95" s="101"/>
      <c r="BK95" s="101"/>
      <c r="BL95" s="101"/>
      <c r="BM95" s="101"/>
      <c r="BN95" s="101"/>
      <c r="BO95" s="101"/>
      <c r="BP95" s="101"/>
      <c r="BQ95" s="98">
        <v>89</v>
      </c>
      <c r="BR95" s="103"/>
      <c r="BS95" s="856"/>
      <c r="BT95" s="857"/>
      <c r="BU95" s="857"/>
      <c r="BV95" s="857"/>
      <c r="BW95" s="857"/>
      <c r="BX95" s="857"/>
      <c r="BY95" s="857"/>
      <c r="BZ95" s="857"/>
      <c r="CA95" s="857"/>
      <c r="CB95" s="857"/>
      <c r="CC95" s="857"/>
      <c r="CD95" s="857"/>
      <c r="CE95" s="857"/>
      <c r="CF95" s="857"/>
      <c r="CG95" s="862"/>
      <c r="CH95" s="859"/>
      <c r="CI95" s="860"/>
      <c r="CJ95" s="860"/>
      <c r="CK95" s="860"/>
      <c r="CL95" s="861"/>
      <c r="CM95" s="859"/>
      <c r="CN95" s="860"/>
      <c r="CO95" s="860"/>
      <c r="CP95" s="860"/>
      <c r="CQ95" s="861"/>
      <c r="CR95" s="859"/>
      <c r="CS95" s="860"/>
      <c r="CT95" s="860"/>
      <c r="CU95" s="860"/>
      <c r="CV95" s="861"/>
      <c r="CW95" s="859"/>
      <c r="CX95" s="860"/>
      <c r="CY95" s="860"/>
      <c r="CZ95" s="860"/>
      <c r="DA95" s="861"/>
      <c r="DB95" s="859"/>
      <c r="DC95" s="860"/>
      <c r="DD95" s="860"/>
      <c r="DE95" s="860"/>
      <c r="DF95" s="861"/>
      <c r="DG95" s="859"/>
      <c r="DH95" s="860"/>
      <c r="DI95" s="860"/>
      <c r="DJ95" s="860"/>
      <c r="DK95" s="861"/>
      <c r="DL95" s="859"/>
      <c r="DM95" s="860"/>
      <c r="DN95" s="860"/>
      <c r="DO95" s="860"/>
      <c r="DP95" s="861"/>
      <c r="DQ95" s="859"/>
      <c r="DR95" s="860"/>
      <c r="DS95" s="860"/>
      <c r="DT95" s="860"/>
      <c r="DU95" s="861"/>
      <c r="DV95" s="856"/>
      <c r="DW95" s="857"/>
      <c r="DX95" s="857"/>
      <c r="DY95" s="857"/>
      <c r="DZ95" s="858"/>
      <c r="EA95" s="89"/>
    </row>
    <row r="96" spans="1:131" ht="26.25" hidden="1" customHeight="1" x14ac:dyDescent="0.2">
      <c r="A96" s="105"/>
      <c r="B96" s="106"/>
      <c r="C96" s="106"/>
      <c r="D96" s="106"/>
      <c r="E96" s="106"/>
      <c r="F96" s="106"/>
      <c r="G96" s="106"/>
      <c r="H96" s="106"/>
      <c r="I96" s="106"/>
      <c r="J96" s="106"/>
      <c r="K96" s="106"/>
      <c r="L96" s="106"/>
      <c r="M96" s="106"/>
      <c r="N96" s="106"/>
      <c r="O96" s="106"/>
      <c r="P96" s="106"/>
      <c r="Q96" s="107"/>
      <c r="R96" s="107"/>
      <c r="S96" s="107"/>
      <c r="T96" s="107"/>
      <c r="U96" s="107"/>
      <c r="V96" s="107"/>
      <c r="W96" s="107"/>
      <c r="X96" s="107"/>
      <c r="Y96" s="107"/>
      <c r="Z96" s="107"/>
      <c r="AA96" s="107"/>
      <c r="AB96" s="107"/>
      <c r="AC96" s="107"/>
      <c r="AD96" s="107"/>
      <c r="AE96" s="107"/>
      <c r="AF96" s="107"/>
      <c r="AG96" s="107"/>
      <c r="AH96" s="107"/>
      <c r="AI96" s="107"/>
      <c r="AJ96" s="107"/>
      <c r="AK96" s="107"/>
      <c r="AL96" s="107"/>
      <c r="AM96" s="107"/>
      <c r="AN96" s="107"/>
      <c r="AO96" s="107"/>
      <c r="AP96" s="107"/>
      <c r="AQ96" s="107"/>
      <c r="AR96" s="107"/>
      <c r="AS96" s="107"/>
      <c r="AT96" s="107"/>
      <c r="AU96" s="107"/>
      <c r="AV96" s="107"/>
      <c r="AW96" s="107"/>
      <c r="AX96" s="107"/>
      <c r="AY96" s="107"/>
      <c r="AZ96" s="108"/>
      <c r="BA96" s="108"/>
      <c r="BB96" s="108"/>
      <c r="BC96" s="108"/>
      <c r="BD96" s="108"/>
      <c r="BE96" s="101"/>
      <c r="BF96" s="101"/>
      <c r="BG96" s="101"/>
      <c r="BH96" s="101"/>
      <c r="BI96" s="101"/>
      <c r="BJ96" s="101"/>
      <c r="BK96" s="101"/>
      <c r="BL96" s="101"/>
      <c r="BM96" s="101"/>
      <c r="BN96" s="101"/>
      <c r="BO96" s="101"/>
      <c r="BP96" s="101"/>
      <c r="BQ96" s="98">
        <v>90</v>
      </c>
      <c r="BR96" s="103"/>
      <c r="BS96" s="856"/>
      <c r="BT96" s="857"/>
      <c r="BU96" s="857"/>
      <c r="BV96" s="857"/>
      <c r="BW96" s="857"/>
      <c r="BX96" s="857"/>
      <c r="BY96" s="857"/>
      <c r="BZ96" s="857"/>
      <c r="CA96" s="857"/>
      <c r="CB96" s="857"/>
      <c r="CC96" s="857"/>
      <c r="CD96" s="857"/>
      <c r="CE96" s="857"/>
      <c r="CF96" s="857"/>
      <c r="CG96" s="862"/>
      <c r="CH96" s="859"/>
      <c r="CI96" s="860"/>
      <c r="CJ96" s="860"/>
      <c r="CK96" s="860"/>
      <c r="CL96" s="861"/>
      <c r="CM96" s="859"/>
      <c r="CN96" s="860"/>
      <c r="CO96" s="860"/>
      <c r="CP96" s="860"/>
      <c r="CQ96" s="861"/>
      <c r="CR96" s="859"/>
      <c r="CS96" s="860"/>
      <c r="CT96" s="860"/>
      <c r="CU96" s="860"/>
      <c r="CV96" s="861"/>
      <c r="CW96" s="859"/>
      <c r="CX96" s="860"/>
      <c r="CY96" s="860"/>
      <c r="CZ96" s="860"/>
      <c r="DA96" s="861"/>
      <c r="DB96" s="859"/>
      <c r="DC96" s="860"/>
      <c r="DD96" s="860"/>
      <c r="DE96" s="860"/>
      <c r="DF96" s="861"/>
      <c r="DG96" s="859"/>
      <c r="DH96" s="860"/>
      <c r="DI96" s="860"/>
      <c r="DJ96" s="860"/>
      <c r="DK96" s="861"/>
      <c r="DL96" s="859"/>
      <c r="DM96" s="860"/>
      <c r="DN96" s="860"/>
      <c r="DO96" s="860"/>
      <c r="DP96" s="861"/>
      <c r="DQ96" s="859"/>
      <c r="DR96" s="860"/>
      <c r="DS96" s="860"/>
      <c r="DT96" s="860"/>
      <c r="DU96" s="861"/>
      <c r="DV96" s="856"/>
      <c r="DW96" s="857"/>
      <c r="DX96" s="857"/>
      <c r="DY96" s="857"/>
      <c r="DZ96" s="858"/>
      <c r="EA96" s="89"/>
    </row>
    <row r="97" spans="1:131" ht="26.25" hidden="1" customHeight="1" x14ac:dyDescent="0.2">
      <c r="A97" s="105"/>
      <c r="B97" s="106"/>
      <c r="C97" s="106"/>
      <c r="D97" s="106"/>
      <c r="E97" s="106"/>
      <c r="F97" s="106"/>
      <c r="G97" s="106"/>
      <c r="H97" s="106"/>
      <c r="I97" s="106"/>
      <c r="J97" s="106"/>
      <c r="K97" s="106"/>
      <c r="L97" s="106"/>
      <c r="M97" s="106"/>
      <c r="N97" s="106"/>
      <c r="O97" s="106"/>
      <c r="P97" s="106"/>
      <c r="Q97" s="107"/>
      <c r="R97" s="107"/>
      <c r="S97" s="107"/>
      <c r="T97" s="107"/>
      <c r="U97" s="107"/>
      <c r="V97" s="107"/>
      <c r="W97" s="107"/>
      <c r="X97" s="107"/>
      <c r="Y97" s="107"/>
      <c r="Z97" s="107"/>
      <c r="AA97" s="107"/>
      <c r="AB97" s="107"/>
      <c r="AC97" s="107"/>
      <c r="AD97" s="107"/>
      <c r="AE97" s="107"/>
      <c r="AF97" s="107"/>
      <c r="AG97" s="107"/>
      <c r="AH97" s="107"/>
      <c r="AI97" s="107"/>
      <c r="AJ97" s="107"/>
      <c r="AK97" s="107"/>
      <c r="AL97" s="107"/>
      <c r="AM97" s="107"/>
      <c r="AN97" s="107"/>
      <c r="AO97" s="107"/>
      <c r="AP97" s="107"/>
      <c r="AQ97" s="107"/>
      <c r="AR97" s="107"/>
      <c r="AS97" s="107"/>
      <c r="AT97" s="107"/>
      <c r="AU97" s="107"/>
      <c r="AV97" s="107"/>
      <c r="AW97" s="107"/>
      <c r="AX97" s="107"/>
      <c r="AY97" s="107"/>
      <c r="AZ97" s="108"/>
      <c r="BA97" s="108"/>
      <c r="BB97" s="108"/>
      <c r="BC97" s="108"/>
      <c r="BD97" s="108"/>
      <c r="BE97" s="101"/>
      <c r="BF97" s="101"/>
      <c r="BG97" s="101"/>
      <c r="BH97" s="101"/>
      <c r="BI97" s="101"/>
      <c r="BJ97" s="101"/>
      <c r="BK97" s="101"/>
      <c r="BL97" s="101"/>
      <c r="BM97" s="101"/>
      <c r="BN97" s="101"/>
      <c r="BO97" s="101"/>
      <c r="BP97" s="101"/>
      <c r="BQ97" s="98">
        <v>91</v>
      </c>
      <c r="BR97" s="103"/>
      <c r="BS97" s="856"/>
      <c r="BT97" s="857"/>
      <c r="BU97" s="857"/>
      <c r="BV97" s="857"/>
      <c r="BW97" s="857"/>
      <c r="BX97" s="857"/>
      <c r="BY97" s="857"/>
      <c r="BZ97" s="857"/>
      <c r="CA97" s="857"/>
      <c r="CB97" s="857"/>
      <c r="CC97" s="857"/>
      <c r="CD97" s="857"/>
      <c r="CE97" s="857"/>
      <c r="CF97" s="857"/>
      <c r="CG97" s="862"/>
      <c r="CH97" s="859"/>
      <c r="CI97" s="860"/>
      <c r="CJ97" s="860"/>
      <c r="CK97" s="860"/>
      <c r="CL97" s="861"/>
      <c r="CM97" s="859"/>
      <c r="CN97" s="860"/>
      <c r="CO97" s="860"/>
      <c r="CP97" s="860"/>
      <c r="CQ97" s="861"/>
      <c r="CR97" s="859"/>
      <c r="CS97" s="860"/>
      <c r="CT97" s="860"/>
      <c r="CU97" s="860"/>
      <c r="CV97" s="861"/>
      <c r="CW97" s="859"/>
      <c r="CX97" s="860"/>
      <c r="CY97" s="860"/>
      <c r="CZ97" s="860"/>
      <c r="DA97" s="861"/>
      <c r="DB97" s="859"/>
      <c r="DC97" s="860"/>
      <c r="DD97" s="860"/>
      <c r="DE97" s="860"/>
      <c r="DF97" s="861"/>
      <c r="DG97" s="859"/>
      <c r="DH97" s="860"/>
      <c r="DI97" s="860"/>
      <c r="DJ97" s="860"/>
      <c r="DK97" s="861"/>
      <c r="DL97" s="859"/>
      <c r="DM97" s="860"/>
      <c r="DN97" s="860"/>
      <c r="DO97" s="860"/>
      <c r="DP97" s="861"/>
      <c r="DQ97" s="859"/>
      <c r="DR97" s="860"/>
      <c r="DS97" s="860"/>
      <c r="DT97" s="860"/>
      <c r="DU97" s="861"/>
      <c r="DV97" s="856"/>
      <c r="DW97" s="857"/>
      <c r="DX97" s="857"/>
      <c r="DY97" s="857"/>
      <c r="DZ97" s="858"/>
      <c r="EA97" s="89"/>
    </row>
    <row r="98" spans="1:131" ht="26.25" hidden="1" customHeight="1" x14ac:dyDescent="0.2">
      <c r="A98" s="105"/>
      <c r="B98" s="106"/>
      <c r="C98" s="106"/>
      <c r="D98" s="106"/>
      <c r="E98" s="106"/>
      <c r="F98" s="106"/>
      <c r="G98" s="106"/>
      <c r="H98" s="106"/>
      <c r="I98" s="106"/>
      <c r="J98" s="106"/>
      <c r="K98" s="106"/>
      <c r="L98" s="106"/>
      <c r="M98" s="106"/>
      <c r="N98" s="106"/>
      <c r="O98" s="106"/>
      <c r="P98" s="106"/>
      <c r="Q98" s="107"/>
      <c r="R98" s="107"/>
      <c r="S98" s="107"/>
      <c r="T98" s="107"/>
      <c r="U98" s="107"/>
      <c r="V98" s="107"/>
      <c r="W98" s="107"/>
      <c r="X98" s="107"/>
      <c r="Y98" s="107"/>
      <c r="Z98" s="107"/>
      <c r="AA98" s="107"/>
      <c r="AB98" s="107"/>
      <c r="AC98" s="107"/>
      <c r="AD98" s="107"/>
      <c r="AE98" s="107"/>
      <c r="AF98" s="107"/>
      <c r="AG98" s="107"/>
      <c r="AH98" s="107"/>
      <c r="AI98" s="107"/>
      <c r="AJ98" s="107"/>
      <c r="AK98" s="107"/>
      <c r="AL98" s="107"/>
      <c r="AM98" s="107"/>
      <c r="AN98" s="107"/>
      <c r="AO98" s="107"/>
      <c r="AP98" s="107"/>
      <c r="AQ98" s="107"/>
      <c r="AR98" s="107"/>
      <c r="AS98" s="107"/>
      <c r="AT98" s="107"/>
      <c r="AU98" s="107"/>
      <c r="AV98" s="107"/>
      <c r="AW98" s="107"/>
      <c r="AX98" s="107"/>
      <c r="AY98" s="107"/>
      <c r="AZ98" s="108"/>
      <c r="BA98" s="108"/>
      <c r="BB98" s="108"/>
      <c r="BC98" s="108"/>
      <c r="BD98" s="108"/>
      <c r="BE98" s="101"/>
      <c r="BF98" s="101"/>
      <c r="BG98" s="101"/>
      <c r="BH98" s="101"/>
      <c r="BI98" s="101"/>
      <c r="BJ98" s="101"/>
      <c r="BK98" s="101"/>
      <c r="BL98" s="101"/>
      <c r="BM98" s="101"/>
      <c r="BN98" s="101"/>
      <c r="BO98" s="101"/>
      <c r="BP98" s="101"/>
      <c r="BQ98" s="98">
        <v>92</v>
      </c>
      <c r="BR98" s="103"/>
      <c r="BS98" s="856"/>
      <c r="BT98" s="857"/>
      <c r="BU98" s="857"/>
      <c r="BV98" s="857"/>
      <c r="BW98" s="857"/>
      <c r="BX98" s="857"/>
      <c r="BY98" s="857"/>
      <c r="BZ98" s="857"/>
      <c r="CA98" s="857"/>
      <c r="CB98" s="857"/>
      <c r="CC98" s="857"/>
      <c r="CD98" s="857"/>
      <c r="CE98" s="857"/>
      <c r="CF98" s="857"/>
      <c r="CG98" s="862"/>
      <c r="CH98" s="859"/>
      <c r="CI98" s="860"/>
      <c r="CJ98" s="860"/>
      <c r="CK98" s="860"/>
      <c r="CL98" s="861"/>
      <c r="CM98" s="859"/>
      <c r="CN98" s="860"/>
      <c r="CO98" s="860"/>
      <c r="CP98" s="860"/>
      <c r="CQ98" s="861"/>
      <c r="CR98" s="859"/>
      <c r="CS98" s="860"/>
      <c r="CT98" s="860"/>
      <c r="CU98" s="860"/>
      <c r="CV98" s="861"/>
      <c r="CW98" s="859"/>
      <c r="CX98" s="860"/>
      <c r="CY98" s="860"/>
      <c r="CZ98" s="860"/>
      <c r="DA98" s="861"/>
      <c r="DB98" s="859"/>
      <c r="DC98" s="860"/>
      <c r="DD98" s="860"/>
      <c r="DE98" s="860"/>
      <c r="DF98" s="861"/>
      <c r="DG98" s="859"/>
      <c r="DH98" s="860"/>
      <c r="DI98" s="860"/>
      <c r="DJ98" s="860"/>
      <c r="DK98" s="861"/>
      <c r="DL98" s="859"/>
      <c r="DM98" s="860"/>
      <c r="DN98" s="860"/>
      <c r="DO98" s="860"/>
      <c r="DP98" s="861"/>
      <c r="DQ98" s="859"/>
      <c r="DR98" s="860"/>
      <c r="DS98" s="860"/>
      <c r="DT98" s="860"/>
      <c r="DU98" s="861"/>
      <c r="DV98" s="856"/>
      <c r="DW98" s="857"/>
      <c r="DX98" s="857"/>
      <c r="DY98" s="857"/>
      <c r="DZ98" s="858"/>
      <c r="EA98" s="89"/>
    </row>
    <row r="99" spans="1:131" ht="26.25" hidden="1" customHeight="1" x14ac:dyDescent="0.2">
      <c r="A99" s="105"/>
      <c r="B99" s="106"/>
      <c r="C99" s="106"/>
      <c r="D99" s="106"/>
      <c r="E99" s="106"/>
      <c r="F99" s="106"/>
      <c r="G99" s="106"/>
      <c r="H99" s="106"/>
      <c r="I99" s="106"/>
      <c r="J99" s="106"/>
      <c r="K99" s="106"/>
      <c r="L99" s="106"/>
      <c r="M99" s="106"/>
      <c r="N99" s="106"/>
      <c r="O99" s="106"/>
      <c r="P99" s="106"/>
      <c r="Q99" s="107"/>
      <c r="R99" s="107"/>
      <c r="S99" s="107"/>
      <c r="T99" s="107"/>
      <c r="U99" s="107"/>
      <c r="V99" s="107"/>
      <c r="W99" s="107"/>
      <c r="X99" s="107"/>
      <c r="Y99" s="107"/>
      <c r="Z99" s="107"/>
      <c r="AA99" s="107"/>
      <c r="AB99" s="107"/>
      <c r="AC99" s="107"/>
      <c r="AD99" s="107"/>
      <c r="AE99" s="107"/>
      <c r="AF99" s="107"/>
      <c r="AG99" s="107"/>
      <c r="AH99" s="107"/>
      <c r="AI99" s="107"/>
      <c r="AJ99" s="107"/>
      <c r="AK99" s="107"/>
      <c r="AL99" s="107"/>
      <c r="AM99" s="107"/>
      <c r="AN99" s="107"/>
      <c r="AO99" s="107"/>
      <c r="AP99" s="107"/>
      <c r="AQ99" s="107"/>
      <c r="AR99" s="107"/>
      <c r="AS99" s="107"/>
      <c r="AT99" s="107"/>
      <c r="AU99" s="107"/>
      <c r="AV99" s="107"/>
      <c r="AW99" s="107"/>
      <c r="AX99" s="107"/>
      <c r="AY99" s="107"/>
      <c r="AZ99" s="108"/>
      <c r="BA99" s="108"/>
      <c r="BB99" s="108"/>
      <c r="BC99" s="108"/>
      <c r="BD99" s="108"/>
      <c r="BE99" s="101"/>
      <c r="BF99" s="101"/>
      <c r="BG99" s="101"/>
      <c r="BH99" s="101"/>
      <c r="BI99" s="101"/>
      <c r="BJ99" s="101"/>
      <c r="BK99" s="101"/>
      <c r="BL99" s="101"/>
      <c r="BM99" s="101"/>
      <c r="BN99" s="101"/>
      <c r="BO99" s="101"/>
      <c r="BP99" s="101"/>
      <c r="BQ99" s="98">
        <v>93</v>
      </c>
      <c r="BR99" s="103"/>
      <c r="BS99" s="856"/>
      <c r="BT99" s="857"/>
      <c r="BU99" s="857"/>
      <c r="BV99" s="857"/>
      <c r="BW99" s="857"/>
      <c r="BX99" s="857"/>
      <c r="BY99" s="857"/>
      <c r="BZ99" s="857"/>
      <c r="CA99" s="857"/>
      <c r="CB99" s="857"/>
      <c r="CC99" s="857"/>
      <c r="CD99" s="857"/>
      <c r="CE99" s="857"/>
      <c r="CF99" s="857"/>
      <c r="CG99" s="862"/>
      <c r="CH99" s="859"/>
      <c r="CI99" s="860"/>
      <c r="CJ99" s="860"/>
      <c r="CK99" s="860"/>
      <c r="CL99" s="861"/>
      <c r="CM99" s="859"/>
      <c r="CN99" s="860"/>
      <c r="CO99" s="860"/>
      <c r="CP99" s="860"/>
      <c r="CQ99" s="861"/>
      <c r="CR99" s="859"/>
      <c r="CS99" s="860"/>
      <c r="CT99" s="860"/>
      <c r="CU99" s="860"/>
      <c r="CV99" s="861"/>
      <c r="CW99" s="859"/>
      <c r="CX99" s="860"/>
      <c r="CY99" s="860"/>
      <c r="CZ99" s="860"/>
      <c r="DA99" s="861"/>
      <c r="DB99" s="859"/>
      <c r="DC99" s="860"/>
      <c r="DD99" s="860"/>
      <c r="DE99" s="860"/>
      <c r="DF99" s="861"/>
      <c r="DG99" s="859"/>
      <c r="DH99" s="860"/>
      <c r="DI99" s="860"/>
      <c r="DJ99" s="860"/>
      <c r="DK99" s="861"/>
      <c r="DL99" s="859"/>
      <c r="DM99" s="860"/>
      <c r="DN99" s="860"/>
      <c r="DO99" s="860"/>
      <c r="DP99" s="861"/>
      <c r="DQ99" s="859"/>
      <c r="DR99" s="860"/>
      <c r="DS99" s="860"/>
      <c r="DT99" s="860"/>
      <c r="DU99" s="861"/>
      <c r="DV99" s="856"/>
      <c r="DW99" s="857"/>
      <c r="DX99" s="857"/>
      <c r="DY99" s="857"/>
      <c r="DZ99" s="858"/>
      <c r="EA99" s="89"/>
    </row>
    <row r="100" spans="1:131" ht="26.25" hidden="1" customHeight="1" x14ac:dyDescent="0.2">
      <c r="A100" s="105"/>
      <c r="B100" s="106"/>
      <c r="C100" s="106"/>
      <c r="D100" s="106"/>
      <c r="E100" s="106"/>
      <c r="F100" s="106"/>
      <c r="G100" s="106"/>
      <c r="H100" s="106"/>
      <c r="I100" s="106"/>
      <c r="J100" s="106"/>
      <c r="K100" s="106"/>
      <c r="L100" s="106"/>
      <c r="M100" s="106"/>
      <c r="N100" s="106"/>
      <c r="O100" s="106"/>
      <c r="P100" s="106"/>
      <c r="Q100" s="107"/>
      <c r="R100" s="107"/>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c r="AO100" s="107"/>
      <c r="AP100" s="107"/>
      <c r="AQ100" s="107"/>
      <c r="AR100" s="107"/>
      <c r="AS100" s="107"/>
      <c r="AT100" s="107"/>
      <c r="AU100" s="107"/>
      <c r="AV100" s="107"/>
      <c r="AW100" s="107"/>
      <c r="AX100" s="107"/>
      <c r="AY100" s="107"/>
      <c r="AZ100" s="108"/>
      <c r="BA100" s="108"/>
      <c r="BB100" s="108"/>
      <c r="BC100" s="108"/>
      <c r="BD100" s="108"/>
      <c r="BE100" s="101"/>
      <c r="BF100" s="101"/>
      <c r="BG100" s="101"/>
      <c r="BH100" s="101"/>
      <c r="BI100" s="101"/>
      <c r="BJ100" s="101"/>
      <c r="BK100" s="101"/>
      <c r="BL100" s="101"/>
      <c r="BM100" s="101"/>
      <c r="BN100" s="101"/>
      <c r="BO100" s="101"/>
      <c r="BP100" s="101"/>
      <c r="BQ100" s="98">
        <v>94</v>
      </c>
      <c r="BR100" s="103"/>
      <c r="BS100" s="856"/>
      <c r="BT100" s="857"/>
      <c r="BU100" s="857"/>
      <c r="BV100" s="857"/>
      <c r="BW100" s="857"/>
      <c r="BX100" s="857"/>
      <c r="BY100" s="857"/>
      <c r="BZ100" s="857"/>
      <c r="CA100" s="857"/>
      <c r="CB100" s="857"/>
      <c r="CC100" s="857"/>
      <c r="CD100" s="857"/>
      <c r="CE100" s="857"/>
      <c r="CF100" s="857"/>
      <c r="CG100" s="862"/>
      <c r="CH100" s="859"/>
      <c r="CI100" s="860"/>
      <c r="CJ100" s="860"/>
      <c r="CK100" s="860"/>
      <c r="CL100" s="861"/>
      <c r="CM100" s="859"/>
      <c r="CN100" s="860"/>
      <c r="CO100" s="860"/>
      <c r="CP100" s="860"/>
      <c r="CQ100" s="861"/>
      <c r="CR100" s="859"/>
      <c r="CS100" s="860"/>
      <c r="CT100" s="860"/>
      <c r="CU100" s="860"/>
      <c r="CV100" s="861"/>
      <c r="CW100" s="859"/>
      <c r="CX100" s="860"/>
      <c r="CY100" s="860"/>
      <c r="CZ100" s="860"/>
      <c r="DA100" s="861"/>
      <c r="DB100" s="859"/>
      <c r="DC100" s="860"/>
      <c r="DD100" s="860"/>
      <c r="DE100" s="860"/>
      <c r="DF100" s="861"/>
      <c r="DG100" s="859"/>
      <c r="DH100" s="860"/>
      <c r="DI100" s="860"/>
      <c r="DJ100" s="860"/>
      <c r="DK100" s="861"/>
      <c r="DL100" s="859"/>
      <c r="DM100" s="860"/>
      <c r="DN100" s="860"/>
      <c r="DO100" s="860"/>
      <c r="DP100" s="861"/>
      <c r="DQ100" s="859"/>
      <c r="DR100" s="860"/>
      <c r="DS100" s="860"/>
      <c r="DT100" s="860"/>
      <c r="DU100" s="861"/>
      <c r="DV100" s="856"/>
      <c r="DW100" s="857"/>
      <c r="DX100" s="857"/>
      <c r="DY100" s="857"/>
      <c r="DZ100" s="858"/>
      <c r="EA100" s="89"/>
    </row>
    <row r="101" spans="1:131" ht="26.25" hidden="1" customHeight="1" x14ac:dyDescent="0.2">
      <c r="A101" s="105"/>
      <c r="B101" s="106"/>
      <c r="C101" s="106"/>
      <c r="D101" s="106"/>
      <c r="E101" s="106"/>
      <c r="F101" s="106"/>
      <c r="G101" s="106"/>
      <c r="H101" s="106"/>
      <c r="I101" s="106"/>
      <c r="J101" s="106"/>
      <c r="K101" s="106"/>
      <c r="L101" s="106"/>
      <c r="M101" s="106"/>
      <c r="N101" s="106"/>
      <c r="O101" s="106"/>
      <c r="P101" s="106"/>
      <c r="Q101" s="107"/>
      <c r="R101" s="107"/>
      <c r="S101" s="107"/>
      <c r="T101" s="107"/>
      <c r="U101" s="107"/>
      <c r="V101" s="107"/>
      <c r="W101" s="107"/>
      <c r="X101" s="107"/>
      <c r="Y101" s="107"/>
      <c r="Z101" s="107"/>
      <c r="AA101" s="107"/>
      <c r="AB101" s="107"/>
      <c r="AC101" s="107"/>
      <c r="AD101" s="107"/>
      <c r="AE101" s="107"/>
      <c r="AF101" s="107"/>
      <c r="AG101" s="107"/>
      <c r="AH101" s="107"/>
      <c r="AI101" s="107"/>
      <c r="AJ101" s="107"/>
      <c r="AK101" s="107"/>
      <c r="AL101" s="107"/>
      <c r="AM101" s="107"/>
      <c r="AN101" s="107"/>
      <c r="AO101" s="107"/>
      <c r="AP101" s="107"/>
      <c r="AQ101" s="107"/>
      <c r="AR101" s="107"/>
      <c r="AS101" s="107"/>
      <c r="AT101" s="107"/>
      <c r="AU101" s="107"/>
      <c r="AV101" s="107"/>
      <c r="AW101" s="107"/>
      <c r="AX101" s="107"/>
      <c r="AY101" s="107"/>
      <c r="AZ101" s="108"/>
      <c r="BA101" s="108"/>
      <c r="BB101" s="108"/>
      <c r="BC101" s="108"/>
      <c r="BD101" s="108"/>
      <c r="BE101" s="101"/>
      <c r="BF101" s="101"/>
      <c r="BG101" s="101"/>
      <c r="BH101" s="101"/>
      <c r="BI101" s="101"/>
      <c r="BJ101" s="101"/>
      <c r="BK101" s="101"/>
      <c r="BL101" s="101"/>
      <c r="BM101" s="101"/>
      <c r="BN101" s="101"/>
      <c r="BO101" s="101"/>
      <c r="BP101" s="101"/>
      <c r="BQ101" s="98">
        <v>95</v>
      </c>
      <c r="BR101" s="103"/>
      <c r="BS101" s="856"/>
      <c r="BT101" s="857"/>
      <c r="BU101" s="857"/>
      <c r="BV101" s="857"/>
      <c r="BW101" s="857"/>
      <c r="BX101" s="857"/>
      <c r="BY101" s="857"/>
      <c r="BZ101" s="857"/>
      <c r="CA101" s="857"/>
      <c r="CB101" s="857"/>
      <c r="CC101" s="857"/>
      <c r="CD101" s="857"/>
      <c r="CE101" s="857"/>
      <c r="CF101" s="857"/>
      <c r="CG101" s="862"/>
      <c r="CH101" s="859"/>
      <c r="CI101" s="860"/>
      <c r="CJ101" s="860"/>
      <c r="CK101" s="860"/>
      <c r="CL101" s="861"/>
      <c r="CM101" s="859"/>
      <c r="CN101" s="860"/>
      <c r="CO101" s="860"/>
      <c r="CP101" s="860"/>
      <c r="CQ101" s="861"/>
      <c r="CR101" s="859"/>
      <c r="CS101" s="860"/>
      <c r="CT101" s="860"/>
      <c r="CU101" s="860"/>
      <c r="CV101" s="861"/>
      <c r="CW101" s="859"/>
      <c r="CX101" s="860"/>
      <c r="CY101" s="860"/>
      <c r="CZ101" s="860"/>
      <c r="DA101" s="861"/>
      <c r="DB101" s="859"/>
      <c r="DC101" s="860"/>
      <c r="DD101" s="860"/>
      <c r="DE101" s="860"/>
      <c r="DF101" s="861"/>
      <c r="DG101" s="859"/>
      <c r="DH101" s="860"/>
      <c r="DI101" s="860"/>
      <c r="DJ101" s="860"/>
      <c r="DK101" s="861"/>
      <c r="DL101" s="859"/>
      <c r="DM101" s="860"/>
      <c r="DN101" s="860"/>
      <c r="DO101" s="860"/>
      <c r="DP101" s="861"/>
      <c r="DQ101" s="859"/>
      <c r="DR101" s="860"/>
      <c r="DS101" s="860"/>
      <c r="DT101" s="860"/>
      <c r="DU101" s="861"/>
      <c r="DV101" s="856"/>
      <c r="DW101" s="857"/>
      <c r="DX101" s="857"/>
      <c r="DY101" s="857"/>
      <c r="DZ101" s="858"/>
      <c r="EA101" s="89"/>
    </row>
    <row r="102" spans="1:131" ht="26.25" customHeight="1" thickBot="1" x14ac:dyDescent="0.25">
      <c r="A102" s="105"/>
      <c r="B102" s="106"/>
      <c r="C102" s="106"/>
      <c r="D102" s="106"/>
      <c r="E102" s="106"/>
      <c r="F102" s="106"/>
      <c r="G102" s="106"/>
      <c r="H102" s="106"/>
      <c r="I102" s="106"/>
      <c r="J102" s="106"/>
      <c r="K102" s="106"/>
      <c r="L102" s="106"/>
      <c r="M102" s="106"/>
      <c r="N102" s="106"/>
      <c r="O102" s="106"/>
      <c r="P102" s="106"/>
      <c r="Q102" s="107"/>
      <c r="R102" s="107"/>
      <c r="S102" s="107"/>
      <c r="T102" s="107"/>
      <c r="U102" s="107"/>
      <c r="V102" s="107"/>
      <c r="W102" s="107"/>
      <c r="X102" s="107"/>
      <c r="Y102" s="107"/>
      <c r="Z102" s="107"/>
      <c r="AA102" s="107"/>
      <c r="AB102" s="107"/>
      <c r="AC102" s="107"/>
      <c r="AD102" s="107"/>
      <c r="AE102" s="107"/>
      <c r="AF102" s="107"/>
      <c r="AG102" s="107"/>
      <c r="AH102" s="107"/>
      <c r="AI102" s="107"/>
      <c r="AJ102" s="107"/>
      <c r="AK102" s="107"/>
      <c r="AL102" s="107"/>
      <c r="AM102" s="107"/>
      <c r="AN102" s="107"/>
      <c r="AO102" s="107"/>
      <c r="AP102" s="107"/>
      <c r="AQ102" s="107"/>
      <c r="AR102" s="107"/>
      <c r="AS102" s="107"/>
      <c r="AT102" s="107"/>
      <c r="AU102" s="107"/>
      <c r="AV102" s="107"/>
      <c r="AW102" s="107"/>
      <c r="AX102" s="107"/>
      <c r="AY102" s="107"/>
      <c r="AZ102" s="108"/>
      <c r="BA102" s="108"/>
      <c r="BB102" s="108"/>
      <c r="BC102" s="108"/>
      <c r="BD102" s="108"/>
      <c r="BE102" s="101"/>
      <c r="BF102" s="101"/>
      <c r="BG102" s="101"/>
      <c r="BH102" s="101"/>
      <c r="BI102" s="101"/>
      <c r="BJ102" s="101"/>
      <c r="BK102" s="101"/>
      <c r="BL102" s="101"/>
      <c r="BM102" s="101"/>
      <c r="BN102" s="101"/>
      <c r="BO102" s="101"/>
      <c r="BP102" s="101"/>
      <c r="BQ102" s="100" t="s">
        <v>321</v>
      </c>
      <c r="BR102" s="786" t="s">
        <v>354</v>
      </c>
      <c r="BS102" s="787"/>
      <c r="BT102" s="787"/>
      <c r="BU102" s="787"/>
      <c r="BV102" s="787"/>
      <c r="BW102" s="787"/>
      <c r="BX102" s="787"/>
      <c r="BY102" s="787"/>
      <c r="BZ102" s="787"/>
      <c r="CA102" s="787"/>
      <c r="CB102" s="787"/>
      <c r="CC102" s="787"/>
      <c r="CD102" s="787"/>
      <c r="CE102" s="787"/>
      <c r="CF102" s="787"/>
      <c r="CG102" s="788"/>
      <c r="CH102" s="885"/>
      <c r="CI102" s="886"/>
      <c r="CJ102" s="886"/>
      <c r="CK102" s="886"/>
      <c r="CL102" s="887"/>
      <c r="CM102" s="885"/>
      <c r="CN102" s="886"/>
      <c r="CO102" s="886"/>
      <c r="CP102" s="886"/>
      <c r="CQ102" s="887"/>
      <c r="CR102" s="888"/>
      <c r="CS102" s="849"/>
      <c r="CT102" s="849"/>
      <c r="CU102" s="849"/>
      <c r="CV102" s="889"/>
      <c r="CW102" s="888"/>
      <c r="CX102" s="849"/>
      <c r="CY102" s="849"/>
      <c r="CZ102" s="849"/>
      <c r="DA102" s="889"/>
      <c r="DB102" s="888"/>
      <c r="DC102" s="849"/>
      <c r="DD102" s="849"/>
      <c r="DE102" s="849"/>
      <c r="DF102" s="889"/>
      <c r="DG102" s="888"/>
      <c r="DH102" s="849"/>
      <c r="DI102" s="849"/>
      <c r="DJ102" s="849"/>
      <c r="DK102" s="889"/>
      <c r="DL102" s="888"/>
      <c r="DM102" s="849"/>
      <c r="DN102" s="849"/>
      <c r="DO102" s="849"/>
      <c r="DP102" s="889"/>
      <c r="DQ102" s="888"/>
      <c r="DR102" s="849"/>
      <c r="DS102" s="849"/>
      <c r="DT102" s="849"/>
      <c r="DU102" s="889"/>
      <c r="DV102" s="786"/>
      <c r="DW102" s="787"/>
      <c r="DX102" s="787"/>
      <c r="DY102" s="787"/>
      <c r="DZ102" s="912"/>
      <c r="EA102" s="89"/>
    </row>
    <row r="103" spans="1:131" ht="26.25" customHeight="1" x14ac:dyDescent="0.2">
      <c r="A103" s="105"/>
      <c r="B103" s="106"/>
      <c r="C103" s="106"/>
      <c r="D103" s="106"/>
      <c r="E103" s="106"/>
      <c r="F103" s="106"/>
      <c r="G103" s="106"/>
      <c r="H103" s="106"/>
      <c r="I103" s="106"/>
      <c r="J103" s="106"/>
      <c r="K103" s="106"/>
      <c r="L103" s="106"/>
      <c r="M103" s="106"/>
      <c r="N103" s="106"/>
      <c r="O103" s="106"/>
      <c r="P103" s="106"/>
      <c r="Q103" s="107"/>
      <c r="R103" s="107"/>
      <c r="S103" s="107"/>
      <c r="T103" s="107"/>
      <c r="U103" s="107"/>
      <c r="V103" s="107"/>
      <c r="W103" s="107"/>
      <c r="X103" s="107"/>
      <c r="Y103" s="107"/>
      <c r="Z103" s="107"/>
      <c r="AA103" s="107"/>
      <c r="AB103" s="107"/>
      <c r="AC103" s="107"/>
      <c r="AD103" s="107"/>
      <c r="AE103" s="107"/>
      <c r="AF103" s="107"/>
      <c r="AG103" s="107"/>
      <c r="AH103" s="107"/>
      <c r="AI103" s="107"/>
      <c r="AJ103" s="107"/>
      <c r="AK103" s="107"/>
      <c r="AL103" s="107"/>
      <c r="AM103" s="107"/>
      <c r="AN103" s="107"/>
      <c r="AO103" s="107"/>
      <c r="AP103" s="107"/>
      <c r="AQ103" s="107"/>
      <c r="AR103" s="107"/>
      <c r="AS103" s="107"/>
      <c r="AT103" s="107"/>
      <c r="AU103" s="107"/>
      <c r="AV103" s="107"/>
      <c r="AW103" s="107"/>
      <c r="AX103" s="107"/>
      <c r="AY103" s="107"/>
      <c r="AZ103" s="108"/>
      <c r="BA103" s="108"/>
      <c r="BB103" s="108"/>
      <c r="BC103" s="108"/>
      <c r="BD103" s="108"/>
      <c r="BE103" s="101"/>
      <c r="BF103" s="101"/>
      <c r="BG103" s="101"/>
      <c r="BH103" s="101"/>
      <c r="BI103" s="101"/>
      <c r="BJ103" s="101"/>
      <c r="BK103" s="101"/>
      <c r="BL103" s="101"/>
      <c r="BM103" s="101"/>
      <c r="BN103" s="101"/>
      <c r="BO103" s="101"/>
      <c r="BP103" s="101"/>
      <c r="BQ103" s="913" t="s">
        <v>355</v>
      </c>
      <c r="BR103" s="913"/>
      <c r="BS103" s="913"/>
      <c r="BT103" s="913"/>
      <c r="BU103" s="913"/>
      <c r="BV103" s="913"/>
      <c r="BW103" s="913"/>
      <c r="BX103" s="913"/>
      <c r="BY103" s="913"/>
      <c r="BZ103" s="913"/>
      <c r="CA103" s="913"/>
      <c r="CB103" s="913"/>
      <c r="CC103" s="913"/>
      <c r="CD103" s="913"/>
      <c r="CE103" s="913"/>
      <c r="CF103" s="913"/>
      <c r="CG103" s="913"/>
      <c r="CH103" s="913"/>
      <c r="CI103" s="913"/>
      <c r="CJ103" s="913"/>
      <c r="CK103" s="913"/>
      <c r="CL103" s="913"/>
      <c r="CM103" s="913"/>
      <c r="CN103" s="913"/>
      <c r="CO103" s="913"/>
      <c r="CP103" s="913"/>
      <c r="CQ103" s="913"/>
      <c r="CR103" s="913"/>
      <c r="CS103" s="913"/>
      <c r="CT103" s="913"/>
      <c r="CU103" s="913"/>
      <c r="CV103" s="913"/>
      <c r="CW103" s="913"/>
      <c r="CX103" s="913"/>
      <c r="CY103" s="913"/>
      <c r="CZ103" s="913"/>
      <c r="DA103" s="913"/>
      <c r="DB103" s="913"/>
      <c r="DC103" s="913"/>
      <c r="DD103" s="913"/>
      <c r="DE103" s="913"/>
      <c r="DF103" s="913"/>
      <c r="DG103" s="913"/>
      <c r="DH103" s="913"/>
      <c r="DI103" s="913"/>
      <c r="DJ103" s="913"/>
      <c r="DK103" s="913"/>
      <c r="DL103" s="913"/>
      <c r="DM103" s="913"/>
      <c r="DN103" s="913"/>
      <c r="DO103" s="913"/>
      <c r="DP103" s="913"/>
      <c r="DQ103" s="913"/>
      <c r="DR103" s="913"/>
      <c r="DS103" s="913"/>
      <c r="DT103" s="913"/>
      <c r="DU103" s="913"/>
      <c r="DV103" s="913"/>
      <c r="DW103" s="913"/>
      <c r="DX103" s="913"/>
      <c r="DY103" s="913"/>
      <c r="DZ103" s="913"/>
      <c r="EA103" s="89"/>
    </row>
    <row r="104" spans="1:131" ht="26.25" customHeight="1" x14ac:dyDescent="0.2">
      <c r="A104" s="105"/>
      <c r="B104" s="106"/>
      <c r="C104" s="106"/>
      <c r="D104" s="106"/>
      <c r="E104" s="106"/>
      <c r="F104" s="106"/>
      <c r="G104" s="106"/>
      <c r="H104" s="106"/>
      <c r="I104" s="106"/>
      <c r="J104" s="106"/>
      <c r="K104" s="106"/>
      <c r="L104" s="106"/>
      <c r="M104" s="106"/>
      <c r="N104" s="106"/>
      <c r="O104" s="106"/>
      <c r="P104" s="106"/>
      <c r="Q104" s="107"/>
      <c r="R104" s="107"/>
      <c r="S104" s="107"/>
      <c r="T104" s="107"/>
      <c r="U104" s="107"/>
      <c r="V104" s="107"/>
      <c r="W104" s="107"/>
      <c r="X104" s="107"/>
      <c r="Y104" s="107"/>
      <c r="Z104" s="107"/>
      <c r="AA104" s="107"/>
      <c r="AB104" s="107"/>
      <c r="AC104" s="107"/>
      <c r="AD104" s="107"/>
      <c r="AE104" s="107"/>
      <c r="AF104" s="107"/>
      <c r="AG104" s="107"/>
      <c r="AH104" s="107"/>
      <c r="AI104" s="107"/>
      <c r="AJ104" s="107"/>
      <c r="AK104" s="107"/>
      <c r="AL104" s="107"/>
      <c r="AM104" s="107"/>
      <c r="AN104" s="107"/>
      <c r="AO104" s="107"/>
      <c r="AP104" s="107"/>
      <c r="AQ104" s="107"/>
      <c r="AR104" s="107"/>
      <c r="AS104" s="107"/>
      <c r="AT104" s="107"/>
      <c r="AU104" s="107"/>
      <c r="AV104" s="107"/>
      <c r="AW104" s="107"/>
      <c r="AX104" s="107"/>
      <c r="AY104" s="107"/>
      <c r="AZ104" s="108"/>
      <c r="BA104" s="108"/>
      <c r="BB104" s="108"/>
      <c r="BC104" s="108"/>
      <c r="BD104" s="108"/>
      <c r="BE104" s="101"/>
      <c r="BF104" s="101"/>
      <c r="BG104" s="101"/>
      <c r="BH104" s="101"/>
      <c r="BI104" s="101"/>
      <c r="BJ104" s="101"/>
      <c r="BK104" s="101"/>
      <c r="BL104" s="101"/>
      <c r="BM104" s="101"/>
      <c r="BN104" s="101"/>
      <c r="BO104" s="101"/>
      <c r="BP104" s="101"/>
      <c r="BQ104" s="914" t="s">
        <v>356</v>
      </c>
      <c r="BR104" s="914"/>
      <c r="BS104" s="914"/>
      <c r="BT104" s="914"/>
      <c r="BU104" s="914"/>
      <c r="BV104" s="914"/>
      <c r="BW104" s="914"/>
      <c r="BX104" s="914"/>
      <c r="BY104" s="914"/>
      <c r="BZ104" s="914"/>
      <c r="CA104" s="914"/>
      <c r="CB104" s="914"/>
      <c r="CC104" s="914"/>
      <c r="CD104" s="914"/>
      <c r="CE104" s="914"/>
      <c r="CF104" s="914"/>
      <c r="CG104" s="914"/>
      <c r="CH104" s="914"/>
      <c r="CI104" s="914"/>
      <c r="CJ104" s="914"/>
      <c r="CK104" s="914"/>
      <c r="CL104" s="914"/>
      <c r="CM104" s="914"/>
      <c r="CN104" s="914"/>
      <c r="CO104" s="914"/>
      <c r="CP104" s="914"/>
      <c r="CQ104" s="914"/>
      <c r="CR104" s="914"/>
      <c r="CS104" s="914"/>
      <c r="CT104" s="914"/>
      <c r="CU104" s="914"/>
      <c r="CV104" s="914"/>
      <c r="CW104" s="914"/>
      <c r="CX104" s="914"/>
      <c r="CY104" s="914"/>
      <c r="CZ104" s="914"/>
      <c r="DA104" s="914"/>
      <c r="DB104" s="914"/>
      <c r="DC104" s="914"/>
      <c r="DD104" s="914"/>
      <c r="DE104" s="914"/>
      <c r="DF104" s="914"/>
      <c r="DG104" s="914"/>
      <c r="DH104" s="914"/>
      <c r="DI104" s="914"/>
      <c r="DJ104" s="914"/>
      <c r="DK104" s="914"/>
      <c r="DL104" s="914"/>
      <c r="DM104" s="914"/>
      <c r="DN104" s="914"/>
      <c r="DO104" s="914"/>
      <c r="DP104" s="914"/>
      <c r="DQ104" s="914"/>
      <c r="DR104" s="914"/>
      <c r="DS104" s="914"/>
      <c r="DT104" s="914"/>
      <c r="DU104" s="914"/>
      <c r="DV104" s="914"/>
      <c r="DW104" s="914"/>
      <c r="DX104" s="914"/>
      <c r="DY104" s="914"/>
      <c r="DZ104" s="914"/>
      <c r="EA104" s="89"/>
    </row>
    <row r="105" spans="1:131" ht="11.25" customHeight="1" x14ac:dyDescent="0.2">
      <c r="A105" s="101"/>
      <c r="B105" s="101"/>
      <c r="C105" s="101"/>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c r="AB105" s="101"/>
      <c r="AC105" s="101"/>
      <c r="AD105" s="101"/>
      <c r="AE105" s="101"/>
      <c r="AF105" s="101"/>
      <c r="AG105" s="101"/>
      <c r="AH105" s="101"/>
      <c r="AI105" s="101"/>
      <c r="AJ105" s="101"/>
      <c r="AK105" s="101"/>
      <c r="AL105" s="101"/>
      <c r="AM105" s="101"/>
      <c r="AN105" s="101"/>
      <c r="AO105" s="101"/>
      <c r="AP105" s="101"/>
      <c r="AQ105" s="101"/>
      <c r="AR105" s="101"/>
      <c r="AS105" s="101"/>
      <c r="AT105" s="101"/>
      <c r="AU105" s="101"/>
      <c r="AV105" s="101"/>
      <c r="AW105" s="101"/>
      <c r="AX105" s="101"/>
      <c r="AY105" s="101"/>
      <c r="AZ105" s="101"/>
      <c r="BA105" s="101"/>
      <c r="BB105" s="101"/>
      <c r="BC105" s="101"/>
      <c r="BD105" s="101"/>
      <c r="BE105" s="101"/>
      <c r="BF105" s="101"/>
      <c r="BG105" s="101"/>
      <c r="BH105" s="101"/>
      <c r="BI105" s="101"/>
      <c r="BJ105" s="101"/>
      <c r="BK105" s="101"/>
      <c r="BL105" s="101"/>
      <c r="BM105" s="101"/>
      <c r="BN105" s="101"/>
      <c r="BO105" s="101"/>
      <c r="BP105" s="101"/>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2">
      <c r="A106" s="101"/>
      <c r="B106" s="101"/>
      <c r="C106" s="101"/>
      <c r="D106" s="101"/>
      <c r="E106" s="101"/>
      <c r="F106" s="101"/>
      <c r="G106" s="101"/>
      <c r="H106" s="101"/>
      <c r="I106" s="101"/>
      <c r="J106" s="101"/>
      <c r="K106" s="101"/>
      <c r="L106" s="101"/>
      <c r="M106" s="101"/>
      <c r="N106" s="101"/>
      <c r="O106" s="101"/>
      <c r="P106" s="101"/>
      <c r="Q106" s="101"/>
      <c r="R106" s="101"/>
      <c r="S106" s="101"/>
      <c r="T106" s="101"/>
      <c r="U106" s="101"/>
      <c r="V106" s="101"/>
      <c r="W106" s="101"/>
      <c r="X106" s="101"/>
      <c r="Y106" s="101"/>
      <c r="Z106" s="101"/>
      <c r="AA106" s="101"/>
      <c r="AB106" s="101"/>
      <c r="AC106" s="101"/>
      <c r="AD106" s="101"/>
      <c r="AE106" s="101"/>
      <c r="AF106" s="101"/>
      <c r="AG106" s="101"/>
      <c r="AH106" s="101"/>
      <c r="AI106" s="101"/>
      <c r="AJ106" s="101"/>
      <c r="AK106" s="101"/>
      <c r="AL106" s="101"/>
      <c r="AM106" s="101"/>
      <c r="AN106" s="101"/>
      <c r="AO106" s="101"/>
      <c r="AP106" s="101"/>
      <c r="AQ106" s="101"/>
      <c r="AR106" s="101"/>
      <c r="AS106" s="101"/>
      <c r="AT106" s="101"/>
      <c r="AU106" s="101"/>
      <c r="AV106" s="101"/>
      <c r="AW106" s="101"/>
      <c r="AX106" s="101"/>
      <c r="AY106" s="101"/>
      <c r="AZ106" s="101"/>
      <c r="BA106" s="101"/>
      <c r="BB106" s="101"/>
      <c r="BC106" s="101"/>
      <c r="BD106" s="101"/>
      <c r="BE106" s="101"/>
      <c r="BF106" s="101"/>
      <c r="BG106" s="101"/>
      <c r="BH106" s="101"/>
      <c r="BI106" s="101"/>
      <c r="BJ106" s="101"/>
      <c r="BK106" s="101"/>
      <c r="BL106" s="101"/>
      <c r="BM106" s="101"/>
      <c r="BN106" s="101"/>
      <c r="BO106" s="101"/>
      <c r="BP106" s="101"/>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5">
      <c r="A107" s="93" t="s">
        <v>357</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93" t="s">
        <v>358</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2">
      <c r="A108" s="915" t="s">
        <v>359</v>
      </c>
      <c r="B108" s="916"/>
      <c r="C108" s="916"/>
      <c r="D108" s="916"/>
      <c r="E108" s="916"/>
      <c r="F108" s="916"/>
      <c r="G108" s="916"/>
      <c r="H108" s="916"/>
      <c r="I108" s="916"/>
      <c r="J108" s="916"/>
      <c r="K108" s="916"/>
      <c r="L108" s="916"/>
      <c r="M108" s="916"/>
      <c r="N108" s="916"/>
      <c r="O108" s="916"/>
      <c r="P108" s="916"/>
      <c r="Q108" s="916"/>
      <c r="R108" s="916"/>
      <c r="S108" s="916"/>
      <c r="T108" s="916"/>
      <c r="U108" s="916"/>
      <c r="V108" s="916"/>
      <c r="W108" s="916"/>
      <c r="X108" s="916"/>
      <c r="Y108" s="916"/>
      <c r="Z108" s="916"/>
      <c r="AA108" s="916"/>
      <c r="AB108" s="916"/>
      <c r="AC108" s="916"/>
      <c r="AD108" s="916"/>
      <c r="AE108" s="916"/>
      <c r="AF108" s="916"/>
      <c r="AG108" s="916"/>
      <c r="AH108" s="916"/>
      <c r="AI108" s="916"/>
      <c r="AJ108" s="916"/>
      <c r="AK108" s="916"/>
      <c r="AL108" s="916"/>
      <c r="AM108" s="916"/>
      <c r="AN108" s="916"/>
      <c r="AO108" s="916"/>
      <c r="AP108" s="916"/>
      <c r="AQ108" s="916"/>
      <c r="AR108" s="916"/>
      <c r="AS108" s="916"/>
      <c r="AT108" s="917"/>
      <c r="AU108" s="915" t="s">
        <v>360</v>
      </c>
      <c r="AV108" s="916"/>
      <c r="AW108" s="916"/>
      <c r="AX108" s="916"/>
      <c r="AY108" s="916"/>
      <c r="AZ108" s="916"/>
      <c r="BA108" s="916"/>
      <c r="BB108" s="916"/>
      <c r="BC108" s="916"/>
      <c r="BD108" s="916"/>
      <c r="BE108" s="916"/>
      <c r="BF108" s="916"/>
      <c r="BG108" s="916"/>
      <c r="BH108" s="916"/>
      <c r="BI108" s="916"/>
      <c r="BJ108" s="916"/>
      <c r="BK108" s="916"/>
      <c r="BL108" s="916"/>
      <c r="BM108" s="916"/>
      <c r="BN108" s="916"/>
      <c r="BO108" s="916"/>
      <c r="BP108" s="916"/>
      <c r="BQ108" s="916"/>
      <c r="BR108" s="916"/>
      <c r="BS108" s="916"/>
      <c r="BT108" s="916"/>
      <c r="BU108" s="916"/>
      <c r="BV108" s="916"/>
      <c r="BW108" s="916"/>
      <c r="BX108" s="916"/>
      <c r="BY108" s="916"/>
      <c r="BZ108" s="916"/>
      <c r="CA108" s="916"/>
      <c r="CB108" s="916"/>
      <c r="CC108" s="916"/>
      <c r="CD108" s="916"/>
      <c r="CE108" s="916"/>
      <c r="CF108" s="916"/>
      <c r="CG108" s="916"/>
      <c r="CH108" s="916"/>
      <c r="CI108" s="916"/>
      <c r="CJ108" s="916"/>
      <c r="CK108" s="916"/>
      <c r="CL108" s="916"/>
      <c r="CM108" s="916"/>
      <c r="CN108" s="916"/>
      <c r="CO108" s="916"/>
      <c r="CP108" s="916"/>
      <c r="CQ108" s="916"/>
      <c r="CR108" s="916"/>
      <c r="CS108" s="916"/>
      <c r="CT108" s="916"/>
      <c r="CU108" s="916"/>
      <c r="CV108" s="916"/>
      <c r="CW108" s="916"/>
      <c r="CX108" s="916"/>
      <c r="CY108" s="916"/>
      <c r="CZ108" s="916"/>
      <c r="DA108" s="916"/>
      <c r="DB108" s="916"/>
      <c r="DC108" s="916"/>
      <c r="DD108" s="916"/>
      <c r="DE108" s="916"/>
      <c r="DF108" s="916"/>
      <c r="DG108" s="916"/>
      <c r="DH108" s="916"/>
      <c r="DI108" s="916"/>
      <c r="DJ108" s="916"/>
      <c r="DK108" s="916"/>
      <c r="DL108" s="916"/>
      <c r="DM108" s="916"/>
      <c r="DN108" s="916"/>
      <c r="DO108" s="916"/>
      <c r="DP108" s="916"/>
      <c r="DQ108" s="916"/>
      <c r="DR108" s="916"/>
      <c r="DS108" s="916"/>
      <c r="DT108" s="916"/>
      <c r="DU108" s="916"/>
      <c r="DV108" s="916"/>
      <c r="DW108" s="916"/>
      <c r="DX108" s="916"/>
      <c r="DY108" s="916"/>
      <c r="DZ108" s="917"/>
    </row>
    <row r="109" spans="1:131" s="89" customFormat="1" ht="26.25" customHeight="1" x14ac:dyDescent="0.2">
      <c r="A109" s="910" t="s">
        <v>361</v>
      </c>
      <c r="B109" s="891"/>
      <c r="C109" s="891"/>
      <c r="D109" s="891"/>
      <c r="E109" s="891"/>
      <c r="F109" s="891"/>
      <c r="G109" s="891"/>
      <c r="H109" s="891"/>
      <c r="I109" s="891"/>
      <c r="J109" s="891"/>
      <c r="K109" s="891"/>
      <c r="L109" s="891"/>
      <c r="M109" s="891"/>
      <c r="N109" s="891"/>
      <c r="O109" s="891"/>
      <c r="P109" s="891"/>
      <c r="Q109" s="891"/>
      <c r="R109" s="891"/>
      <c r="S109" s="891"/>
      <c r="T109" s="891"/>
      <c r="U109" s="891"/>
      <c r="V109" s="891"/>
      <c r="W109" s="891"/>
      <c r="X109" s="891"/>
      <c r="Y109" s="891"/>
      <c r="Z109" s="892"/>
      <c r="AA109" s="890" t="s">
        <v>362</v>
      </c>
      <c r="AB109" s="891"/>
      <c r="AC109" s="891"/>
      <c r="AD109" s="891"/>
      <c r="AE109" s="892"/>
      <c r="AF109" s="890" t="s">
        <v>363</v>
      </c>
      <c r="AG109" s="891"/>
      <c r="AH109" s="891"/>
      <c r="AI109" s="891"/>
      <c r="AJ109" s="892"/>
      <c r="AK109" s="890" t="s">
        <v>236</v>
      </c>
      <c r="AL109" s="891"/>
      <c r="AM109" s="891"/>
      <c r="AN109" s="891"/>
      <c r="AO109" s="892"/>
      <c r="AP109" s="890" t="s">
        <v>364</v>
      </c>
      <c r="AQ109" s="891"/>
      <c r="AR109" s="891"/>
      <c r="AS109" s="891"/>
      <c r="AT109" s="893"/>
      <c r="AU109" s="910" t="s">
        <v>361</v>
      </c>
      <c r="AV109" s="891"/>
      <c r="AW109" s="891"/>
      <c r="AX109" s="891"/>
      <c r="AY109" s="891"/>
      <c r="AZ109" s="891"/>
      <c r="BA109" s="891"/>
      <c r="BB109" s="891"/>
      <c r="BC109" s="891"/>
      <c r="BD109" s="891"/>
      <c r="BE109" s="891"/>
      <c r="BF109" s="891"/>
      <c r="BG109" s="891"/>
      <c r="BH109" s="891"/>
      <c r="BI109" s="891"/>
      <c r="BJ109" s="891"/>
      <c r="BK109" s="891"/>
      <c r="BL109" s="891"/>
      <c r="BM109" s="891"/>
      <c r="BN109" s="891"/>
      <c r="BO109" s="891"/>
      <c r="BP109" s="892"/>
      <c r="BQ109" s="890" t="s">
        <v>362</v>
      </c>
      <c r="BR109" s="891"/>
      <c r="BS109" s="891"/>
      <c r="BT109" s="891"/>
      <c r="BU109" s="892"/>
      <c r="BV109" s="890" t="s">
        <v>363</v>
      </c>
      <c r="BW109" s="891"/>
      <c r="BX109" s="891"/>
      <c r="BY109" s="891"/>
      <c r="BZ109" s="892"/>
      <c r="CA109" s="890" t="s">
        <v>236</v>
      </c>
      <c r="CB109" s="891"/>
      <c r="CC109" s="891"/>
      <c r="CD109" s="891"/>
      <c r="CE109" s="892"/>
      <c r="CF109" s="911" t="s">
        <v>364</v>
      </c>
      <c r="CG109" s="911"/>
      <c r="CH109" s="911"/>
      <c r="CI109" s="911"/>
      <c r="CJ109" s="911"/>
      <c r="CK109" s="890" t="s">
        <v>365</v>
      </c>
      <c r="CL109" s="891"/>
      <c r="CM109" s="891"/>
      <c r="CN109" s="891"/>
      <c r="CO109" s="891"/>
      <c r="CP109" s="891"/>
      <c r="CQ109" s="891"/>
      <c r="CR109" s="891"/>
      <c r="CS109" s="891"/>
      <c r="CT109" s="891"/>
      <c r="CU109" s="891"/>
      <c r="CV109" s="891"/>
      <c r="CW109" s="891"/>
      <c r="CX109" s="891"/>
      <c r="CY109" s="891"/>
      <c r="CZ109" s="891"/>
      <c r="DA109" s="891"/>
      <c r="DB109" s="891"/>
      <c r="DC109" s="891"/>
      <c r="DD109" s="891"/>
      <c r="DE109" s="891"/>
      <c r="DF109" s="892"/>
      <c r="DG109" s="890" t="s">
        <v>362</v>
      </c>
      <c r="DH109" s="891"/>
      <c r="DI109" s="891"/>
      <c r="DJ109" s="891"/>
      <c r="DK109" s="892"/>
      <c r="DL109" s="890" t="s">
        <v>363</v>
      </c>
      <c r="DM109" s="891"/>
      <c r="DN109" s="891"/>
      <c r="DO109" s="891"/>
      <c r="DP109" s="892"/>
      <c r="DQ109" s="890" t="s">
        <v>236</v>
      </c>
      <c r="DR109" s="891"/>
      <c r="DS109" s="891"/>
      <c r="DT109" s="891"/>
      <c r="DU109" s="892"/>
      <c r="DV109" s="890" t="s">
        <v>364</v>
      </c>
      <c r="DW109" s="891"/>
      <c r="DX109" s="891"/>
      <c r="DY109" s="891"/>
      <c r="DZ109" s="893"/>
    </row>
    <row r="110" spans="1:131" s="89" customFormat="1" ht="26.25" customHeight="1" x14ac:dyDescent="0.2">
      <c r="A110" s="894" t="s">
        <v>366</v>
      </c>
      <c r="B110" s="895"/>
      <c r="C110" s="895"/>
      <c r="D110" s="895"/>
      <c r="E110" s="895"/>
      <c r="F110" s="895"/>
      <c r="G110" s="895"/>
      <c r="H110" s="895"/>
      <c r="I110" s="895"/>
      <c r="J110" s="895"/>
      <c r="K110" s="895"/>
      <c r="L110" s="895"/>
      <c r="M110" s="895"/>
      <c r="N110" s="895"/>
      <c r="O110" s="895"/>
      <c r="P110" s="895"/>
      <c r="Q110" s="895"/>
      <c r="R110" s="895"/>
      <c r="S110" s="895"/>
      <c r="T110" s="895"/>
      <c r="U110" s="895"/>
      <c r="V110" s="895"/>
      <c r="W110" s="895"/>
      <c r="X110" s="895"/>
      <c r="Y110" s="895"/>
      <c r="Z110" s="896"/>
      <c r="AA110" s="897">
        <v>1089513</v>
      </c>
      <c r="AB110" s="898"/>
      <c r="AC110" s="898"/>
      <c r="AD110" s="898"/>
      <c r="AE110" s="899"/>
      <c r="AF110" s="900">
        <v>1070596</v>
      </c>
      <c r="AG110" s="898"/>
      <c r="AH110" s="898"/>
      <c r="AI110" s="898"/>
      <c r="AJ110" s="899"/>
      <c r="AK110" s="900">
        <v>957919</v>
      </c>
      <c r="AL110" s="898"/>
      <c r="AM110" s="898"/>
      <c r="AN110" s="898"/>
      <c r="AO110" s="899"/>
      <c r="AP110" s="901">
        <v>21</v>
      </c>
      <c r="AQ110" s="902"/>
      <c r="AR110" s="902"/>
      <c r="AS110" s="902"/>
      <c r="AT110" s="903"/>
      <c r="AU110" s="904" t="s">
        <v>367</v>
      </c>
      <c r="AV110" s="905"/>
      <c r="AW110" s="905"/>
      <c r="AX110" s="905"/>
      <c r="AY110" s="905"/>
      <c r="AZ110" s="927" t="s">
        <v>368</v>
      </c>
      <c r="BA110" s="895"/>
      <c r="BB110" s="895"/>
      <c r="BC110" s="895"/>
      <c r="BD110" s="895"/>
      <c r="BE110" s="895"/>
      <c r="BF110" s="895"/>
      <c r="BG110" s="895"/>
      <c r="BH110" s="895"/>
      <c r="BI110" s="895"/>
      <c r="BJ110" s="895"/>
      <c r="BK110" s="895"/>
      <c r="BL110" s="895"/>
      <c r="BM110" s="895"/>
      <c r="BN110" s="895"/>
      <c r="BO110" s="895"/>
      <c r="BP110" s="896"/>
      <c r="BQ110" s="928">
        <v>6771525</v>
      </c>
      <c r="BR110" s="929"/>
      <c r="BS110" s="929"/>
      <c r="BT110" s="929"/>
      <c r="BU110" s="929"/>
      <c r="BV110" s="929">
        <v>5964268</v>
      </c>
      <c r="BW110" s="929"/>
      <c r="BX110" s="929"/>
      <c r="BY110" s="929"/>
      <c r="BZ110" s="929"/>
      <c r="CA110" s="929">
        <v>5163204</v>
      </c>
      <c r="CB110" s="929"/>
      <c r="CC110" s="929"/>
      <c r="CD110" s="929"/>
      <c r="CE110" s="929"/>
      <c r="CF110" s="942">
        <v>113.1</v>
      </c>
      <c r="CG110" s="943"/>
      <c r="CH110" s="943"/>
      <c r="CI110" s="943"/>
      <c r="CJ110" s="943"/>
      <c r="CK110" s="944" t="s">
        <v>369</v>
      </c>
      <c r="CL110" s="945"/>
      <c r="CM110" s="927" t="s">
        <v>370</v>
      </c>
      <c r="CN110" s="895"/>
      <c r="CO110" s="895"/>
      <c r="CP110" s="895"/>
      <c r="CQ110" s="895"/>
      <c r="CR110" s="895"/>
      <c r="CS110" s="895"/>
      <c r="CT110" s="895"/>
      <c r="CU110" s="895"/>
      <c r="CV110" s="895"/>
      <c r="CW110" s="895"/>
      <c r="CX110" s="895"/>
      <c r="CY110" s="895"/>
      <c r="CZ110" s="895"/>
      <c r="DA110" s="895"/>
      <c r="DB110" s="895"/>
      <c r="DC110" s="895"/>
      <c r="DD110" s="895"/>
      <c r="DE110" s="895"/>
      <c r="DF110" s="896"/>
      <c r="DG110" s="928" t="s">
        <v>62</v>
      </c>
      <c r="DH110" s="929"/>
      <c r="DI110" s="929"/>
      <c r="DJ110" s="929"/>
      <c r="DK110" s="929"/>
      <c r="DL110" s="929" t="s">
        <v>62</v>
      </c>
      <c r="DM110" s="929"/>
      <c r="DN110" s="929"/>
      <c r="DO110" s="929"/>
      <c r="DP110" s="929"/>
      <c r="DQ110" s="929" t="s">
        <v>62</v>
      </c>
      <c r="DR110" s="929"/>
      <c r="DS110" s="929"/>
      <c r="DT110" s="929"/>
      <c r="DU110" s="929"/>
      <c r="DV110" s="930" t="s">
        <v>62</v>
      </c>
      <c r="DW110" s="930"/>
      <c r="DX110" s="930"/>
      <c r="DY110" s="930"/>
      <c r="DZ110" s="931"/>
    </row>
    <row r="111" spans="1:131" s="89" customFormat="1" ht="26.25" customHeight="1" x14ac:dyDescent="0.2">
      <c r="A111" s="932" t="s">
        <v>371</v>
      </c>
      <c r="B111" s="933"/>
      <c r="C111" s="933"/>
      <c r="D111" s="933"/>
      <c r="E111" s="933"/>
      <c r="F111" s="933"/>
      <c r="G111" s="933"/>
      <c r="H111" s="933"/>
      <c r="I111" s="933"/>
      <c r="J111" s="933"/>
      <c r="K111" s="933"/>
      <c r="L111" s="933"/>
      <c r="M111" s="933"/>
      <c r="N111" s="933"/>
      <c r="O111" s="933"/>
      <c r="P111" s="933"/>
      <c r="Q111" s="933"/>
      <c r="R111" s="933"/>
      <c r="S111" s="933"/>
      <c r="T111" s="933"/>
      <c r="U111" s="933"/>
      <c r="V111" s="933"/>
      <c r="W111" s="933"/>
      <c r="X111" s="933"/>
      <c r="Y111" s="933"/>
      <c r="Z111" s="934"/>
      <c r="AA111" s="935" t="s">
        <v>62</v>
      </c>
      <c r="AB111" s="936"/>
      <c r="AC111" s="936"/>
      <c r="AD111" s="936"/>
      <c r="AE111" s="937"/>
      <c r="AF111" s="938" t="s">
        <v>62</v>
      </c>
      <c r="AG111" s="936"/>
      <c r="AH111" s="936"/>
      <c r="AI111" s="936"/>
      <c r="AJ111" s="937"/>
      <c r="AK111" s="938" t="s">
        <v>62</v>
      </c>
      <c r="AL111" s="936"/>
      <c r="AM111" s="936"/>
      <c r="AN111" s="936"/>
      <c r="AO111" s="937"/>
      <c r="AP111" s="939" t="s">
        <v>62</v>
      </c>
      <c r="AQ111" s="940"/>
      <c r="AR111" s="940"/>
      <c r="AS111" s="940"/>
      <c r="AT111" s="941"/>
      <c r="AU111" s="906"/>
      <c r="AV111" s="907"/>
      <c r="AW111" s="907"/>
      <c r="AX111" s="907"/>
      <c r="AY111" s="907"/>
      <c r="AZ111" s="920" t="s">
        <v>372</v>
      </c>
      <c r="BA111" s="921"/>
      <c r="BB111" s="921"/>
      <c r="BC111" s="921"/>
      <c r="BD111" s="921"/>
      <c r="BE111" s="921"/>
      <c r="BF111" s="921"/>
      <c r="BG111" s="921"/>
      <c r="BH111" s="921"/>
      <c r="BI111" s="921"/>
      <c r="BJ111" s="921"/>
      <c r="BK111" s="921"/>
      <c r="BL111" s="921"/>
      <c r="BM111" s="921"/>
      <c r="BN111" s="921"/>
      <c r="BO111" s="921"/>
      <c r="BP111" s="922"/>
      <c r="BQ111" s="923" t="s">
        <v>62</v>
      </c>
      <c r="BR111" s="924"/>
      <c r="BS111" s="924"/>
      <c r="BT111" s="924"/>
      <c r="BU111" s="924"/>
      <c r="BV111" s="924" t="s">
        <v>62</v>
      </c>
      <c r="BW111" s="924"/>
      <c r="BX111" s="924"/>
      <c r="BY111" s="924"/>
      <c r="BZ111" s="924"/>
      <c r="CA111" s="924" t="s">
        <v>62</v>
      </c>
      <c r="CB111" s="924"/>
      <c r="CC111" s="924"/>
      <c r="CD111" s="924"/>
      <c r="CE111" s="924"/>
      <c r="CF111" s="918" t="s">
        <v>62</v>
      </c>
      <c r="CG111" s="919"/>
      <c r="CH111" s="919"/>
      <c r="CI111" s="919"/>
      <c r="CJ111" s="919"/>
      <c r="CK111" s="946"/>
      <c r="CL111" s="947"/>
      <c r="CM111" s="920" t="s">
        <v>373</v>
      </c>
      <c r="CN111" s="921"/>
      <c r="CO111" s="921"/>
      <c r="CP111" s="921"/>
      <c r="CQ111" s="921"/>
      <c r="CR111" s="921"/>
      <c r="CS111" s="921"/>
      <c r="CT111" s="921"/>
      <c r="CU111" s="921"/>
      <c r="CV111" s="921"/>
      <c r="CW111" s="921"/>
      <c r="CX111" s="921"/>
      <c r="CY111" s="921"/>
      <c r="CZ111" s="921"/>
      <c r="DA111" s="921"/>
      <c r="DB111" s="921"/>
      <c r="DC111" s="921"/>
      <c r="DD111" s="921"/>
      <c r="DE111" s="921"/>
      <c r="DF111" s="922"/>
      <c r="DG111" s="923" t="s">
        <v>62</v>
      </c>
      <c r="DH111" s="924"/>
      <c r="DI111" s="924"/>
      <c r="DJ111" s="924"/>
      <c r="DK111" s="924"/>
      <c r="DL111" s="924" t="s">
        <v>62</v>
      </c>
      <c r="DM111" s="924"/>
      <c r="DN111" s="924"/>
      <c r="DO111" s="924"/>
      <c r="DP111" s="924"/>
      <c r="DQ111" s="924" t="s">
        <v>62</v>
      </c>
      <c r="DR111" s="924"/>
      <c r="DS111" s="924"/>
      <c r="DT111" s="924"/>
      <c r="DU111" s="924"/>
      <c r="DV111" s="925" t="s">
        <v>62</v>
      </c>
      <c r="DW111" s="925"/>
      <c r="DX111" s="925"/>
      <c r="DY111" s="925"/>
      <c r="DZ111" s="926"/>
    </row>
    <row r="112" spans="1:131" s="89" customFormat="1" ht="26.25" customHeight="1" x14ac:dyDescent="0.2">
      <c r="A112" s="950" t="s">
        <v>374</v>
      </c>
      <c r="B112" s="951"/>
      <c r="C112" s="921" t="s">
        <v>375</v>
      </c>
      <c r="D112" s="921"/>
      <c r="E112" s="921"/>
      <c r="F112" s="921"/>
      <c r="G112" s="921"/>
      <c r="H112" s="921"/>
      <c r="I112" s="921"/>
      <c r="J112" s="921"/>
      <c r="K112" s="921"/>
      <c r="L112" s="921"/>
      <c r="M112" s="921"/>
      <c r="N112" s="921"/>
      <c r="O112" s="921"/>
      <c r="P112" s="921"/>
      <c r="Q112" s="921"/>
      <c r="R112" s="921"/>
      <c r="S112" s="921"/>
      <c r="T112" s="921"/>
      <c r="U112" s="921"/>
      <c r="V112" s="921"/>
      <c r="W112" s="921"/>
      <c r="X112" s="921"/>
      <c r="Y112" s="921"/>
      <c r="Z112" s="922"/>
      <c r="AA112" s="956" t="s">
        <v>62</v>
      </c>
      <c r="AB112" s="957"/>
      <c r="AC112" s="957"/>
      <c r="AD112" s="957"/>
      <c r="AE112" s="958"/>
      <c r="AF112" s="959" t="s">
        <v>62</v>
      </c>
      <c r="AG112" s="957"/>
      <c r="AH112" s="957"/>
      <c r="AI112" s="957"/>
      <c r="AJ112" s="958"/>
      <c r="AK112" s="959" t="s">
        <v>62</v>
      </c>
      <c r="AL112" s="957"/>
      <c r="AM112" s="957"/>
      <c r="AN112" s="957"/>
      <c r="AO112" s="958"/>
      <c r="AP112" s="960" t="s">
        <v>62</v>
      </c>
      <c r="AQ112" s="961"/>
      <c r="AR112" s="961"/>
      <c r="AS112" s="961"/>
      <c r="AT112" s="962"/>
      <c r="AU112" s="906"/>
      <c r="AV112" s="907"/>
      <c r="AW112" s="907"/>
      <c r="AX112" s="907"/>
      <c r="AY112" s="907"/>
      <c r="AZ112" s="920" t="s">
        <v>376</v>
      </c>
      <c r="BA112" s="921"/>
      <c r="BB112" s="921"/>
      <c r="BC112" s="921"/>
      <c r="BD112" s="921"/>
      <c r="BE112" s="921"/>
      <c r="BF112" s="921"/>
      <c r="BG112" s="921"/>
      <c r="BH112" s="921"/>
      <c r="BI112" s="921"/>
      <c r="BJ112" s="921"/>
      <c r="BK112" s="921"/>
      <c r="BL112" s="921"/>
      <c r="BM112" s="921"/>
      <c r="BN112" s="921"/>
      <c r="BO112" s="921"/>
      <c r="BP112" s="922"/>
      <c r="BQ112" s="923">
        <v>2379188</v>
      </c>
      <c r="BR112" s="924"/>
      <c r="BS112" s="924"/>
      <c r="BT112" s="924"/>
      <c r="BU112" s="924"/>
      <c r="BV112" s="924">
        <v>2586632</v>
      </c>
      <c r="BW112" s="924"/>
      <c r="BX112" s="924"/>
      <c r="BY112" s="924"/>
      <c r="BZ112" s="924"/>
      <c r="CA112" s="924">
        <v>2185664</v>
      </c>
      <c r="CB112" s="924"/>
      <c r="CC112" s="924"/>
      <c r="CD112" s="924"/>
      <c r="CE112" s="924"/>
      <c r="CF112" s="918">
        <v>47.9</v>
      </c>
      <c r="CG112" s="919"/>
      <c r="CH112" s="919"/>
      <c r="CI112" s="919"/>
      <c r="CJ112" s="919"/>
      <c r="CK112" s="946"/>
      <c r="CL112" s="947"/>
      <c r="CM112" s="920" t="s">
        <v>377</v>
      </c>
      <c r="CN112" s="921"/>
      <c r="CO112" s="921"/>
      <c r="CP112" s="921"/>
      <c r="CQ112" s="921"/>
      <c r="CR112" s="921"/>
      <c r="CS112" s="921"/>
      <c r="CT112" s="921"/>
      <c r="CU112" s="921"/>
      <c r="CV112" s="921"/>
      <c r="CW112" s="921"/>
      <c r="CX112" s="921"/>
      <c r="CY112" s="921"/>
      <c r="CZ112" s="921"/>
      <c r="DA112" s="921"/>
      <c r="DB112" s="921"/>
      <c r="DC112" s="921"/>
      <c r="DD112" s="921"/>
      <c r="DE112" s="921"/>
      <c r="DF112" s="922"/>
      <c r="DG112" s="923" t="s">
        <v>62</v>
      </c>
      <c r="DH112" s="924"/>
      <c r="DI112" s="924"/>
      <c r="DJ112" s="924"/>
      <c r="DK112" s="924"/>
      <c r="DL112" s="924" t="s">
        <v>62</v>
      </c>
      <c r="DM112" s="924"/>
      <c r="DN112" s="924"/>
      <c r="DO112" s="924"/>
      <c r="DP112" s="924"/>
      <c r="DQ112" s="924" t="s">
        <v>62</v>
      </c>
      <c r="DR112" s="924"/>
      <c r="DS112" s="924"/>
      <c r="DT112" s="924"/>
      <c r="DU112" s="924"/>
      <c r="DV112" s="925" t="s">
        <v>62</v>
      </c>
      <c r="DW112" s="925"/>
      <c r="DX112" s="925"/>
      <c r="DY112" s="925"/>
      <c r="DZ112" s="926"/>
    </row>
    <row r="113" spans="1:130" s="89" customFormat="1" ht="26.25" customHeight="1" x14ac:dyDescent="0.2">
      <c r="A113" s="952"/>
      <c r="B113" s="953"/>
      <c r="C113" s="921" t="s">
        <v>378</v>
      </c>
      <c r="D113" s="921"/>
      <c r="E113" s="921"/>
      <c r="F113" s="921"/>
      <c r="G113" s="921"/>
      <c r="H113" s="921"/>
      <c r="I113" s="921"/>
      <c r="J113" s="921"/>
      <c r="K113" s="921"/>
      <c r="L113" s="921"/>
      <c r="M113" s="921"/>
      <c r="N113" s="921"/>
      <c r="O113" s="921"/>
      <c r="P113" s="921"/>
      <c r="Q113" s="921"/>
      <c r="R113" s="921"/>
      <c r="S113" s="921"/>
      <c r="T113" s="921"/>
      <c r="U113" s="921"/>
      <c r="V113" s="921"/>
      <c r="W113" s="921"/>
      <c r="X113" s="921"/>
      <c r="Y113" s="921"/>
      <c r="Z113" s="922"/>
      <c r="AA113" s="935">
        <v>182428</v>
      </c>
      <c r="AB113" s="936"/>
      <c r="AC113" s="936"/>
      <c r="AD113" s="936"/>
      <c r="AE113" s="937"/>
      <c r="AF113" s="938">
        <v>162279</v>
      </c>
      <c r="AG113" s="936"/>
      <c r="AH113" s="936"/>
      <c r="AI113" s="936"/>
      <c r="AJ113" s="937"/>
      <c r="AK113" s="938">
        <v>87425</v>
      </c>
      <c r="AL113" s="936"/>
      <c r="AM113" s="936"/>
      <c r="AN113" s="936"/>
      <c r="AO113" s="937"/>
      <c r="AP113" s="939">
        <v>1.9</v>
      </c>
      <c r="AQ113" s="940"/>
      <c r="AR113" s="940"/>
      <c r="AS113" s="940"/>
      <c r="AT113" s="941"/>
      <c r="AU113" s="906"/>
      <c r="AV113" s="907"/>
      <c r="AW113" s="907"/>
      <c r="AX113" s="907"/>
      <c r="AY113" s="907"/>
      <c r="AZ113" s="920" t="s">
        <v>379</v>
      </c>
      <c r="BA113" s="921"/>
      <c r="BB113" s="921"/>
      <c r="BC113" s="921"/>
      <c r="BD113" s="921"/>
      <c r="BE113" s="921"/>
      <c r="BF113" s="921"/>
      <c r="BG113" s="921"/>
      <c r="BH113" s="921"/>
      <c r="BI113" s="921"/>
      <c r="BJ113" s="921"/>
      <c r="BK113" s="921"/>
      <c r="BL113" s="921"/>
      <c r="BM113" s="921"/>
      <c r="BN113" s="921"/>
      <c r="BO113" s="921"/>
      <c r="BP113" s="922"/>
      <c r="BQ113" s="923">
        <v>39213</v>
      </c>
      <c r="BR113" s="924"/>
      <c r="BS113" s="924"/>
      <c r="BT113" s="924"/>
      <c r="BU113" s="924"/>
      <c r="BV113" s="924">
        <v>61062</v>
      </c>
      <c r="BW113" s="924"/>
      <c r="BX113" s="924"/>
      <c r="BY113" s="924"/>
      <c r="BZ113" s="924"/>
      <c r="CA113" s="924">
        <v>80422</v>
      </c>
      <c r="CB113" s="924"/>
      <c r="CC113" s="924"/>
      <c r="CD113" s="924"/>
      <c r="CE113" s="924"/>
      <c r="CF113" s="918">
        <v>1.8</v>
      </c>
      <c r="CG113" s="919"/>
      <c r="CH113" s="919"/>
      <c r="CI113" s="919"/>
      <c r="CJ113" s="919"/>
      <c r="CK113" s="946"/>
      <c r="CL113" s="947"/>
      <c r="CM113" s="920" t="s">
        <v>380</v>
      </c>
      <c r="CN113" s="921"/>
      <c r="CO113" s="921"/>
      <c r="CP113" s="921"/>
      <c r="CQ113" s="921"/>
      <c r="CR113" s="921"/>
      <c r="CS113" s="921"/>
      <c r="CT113" s="921"/>
      <c r="CU113" s="921"/>
      <c r="CV113" s="921"/>
      <c r="CW113" s="921"/>
      <c r="CX113" s="921"/>
      <c r="CY113" s="921"/>
      <c r="CZ113" s="921"/>
      <c r="DA113" s="921"/>
      <c r="DB113" s="921"/>
      <c r="DC113" s="921"/>
      <c r="DD113" s="921"/>
      <c r="DE113" s="921"/>
      <c r="DF113" s="922"/>
      <c r="DG113" s="956" t="s">
        <v>62</v>
      </c>
      <c r="DH113" s="957"/>
      <c r="DI113" s="957"/>
      <c r="DJ113" s="957"/>
      <c r="DK113" s="958"/>
      <c r="DL113" s="959" t="s">
        <v>62</v>
      </c>
      <c r="DM113" s="957"/>
      <c r="DN113" s="957"/>
      <c r="DO113" s="957"/>
      <c r="DP113" s="958"/>
      <c r="DQ113" s="959" t="s">
        <v>62</v>
      </c>
      <c r="DR113" s="957"/>
      <c r="DS113" s="957"/>
      <c r="DT113" s="957"/>
      <c r="DU113" s="958"/>
      <c r="DV113" s="960" t="s">
        <v>62</v>
      </c>
      <c r="DW113" s="961"/>
      <c r="DX113" s="961"/>
      <c r="DY113" s="961"/>
      <c r="DZ113" s="962"/>
    </row>
    <row r="114" spans="1:130" s="89" customFormat="1" ht="26.25" customHeight="1" x14ac:dyDescent="0.2">
      <c r="A114" s="952"/>
      <c r="B114" s="953"/>
      <c r="C114" s="921" t="s">
        <v>381</v>
      </c>
      <c r="D114" s="921"/>
      <c r="E114" s="921"/>
      <c r="F114" s="921"/>
      <c r="G114" s="921"/>
      <c r="H114" s="921"/>
      <c r="I114" s="921"/>
      <c r="J114" s="921"/>
      <c r="K114" s="921"/>
      <c r="L114" s="921"/>
      <c r="M114" s="921"/>
      <c r="N114" s="921"/>
      <c r="O114" s="921"/>
      <c r="P114" s="921"/>
      <c r="Q114" s="921"/>
      <c r="R114" s="921"/>
      <c r="S114" s="921"/>
      <c r="T114" s="921"/>
      <c r="U114" s="921"/>
      <c r="V114" s="921"/>
      <c r="W114" s="921"/>
      <c r="X114" s="921"/>
      <c r="Y114" s="921"/>
      <c r="Z114" s="922"/>
      <c r="AA114" s="956">
        <v>8230</v>
      </c>
      <c r="AB114" s="957"/>
      <c r="AC114" s="957"/>
      <c r="AD114" s="957"/>
      <c r="AE114" s="958"/>
      <c r="AF114" s="959">
        <v>9060</v>
      </c>
      <c r="AG114" s="957"/>
      <c r="AH114" s="957"/>
      <c r="AI114" s="957"/>
      <c r="AJ114" s="958"/>
      <c r="AK114" s="959">
        <v>32694</v>
      </c>
      <c r="AL114" s="957"/>
      <c r="AM114" s="957"/>
      <c r="AN114" s="957"/>
      <c r="AO114" s="958"/>
      <c r="AP114" s="960">
        <v>0.7</v>
      </c>
      <c r="AQ114" s="961"/>
      <c r="AR114" s="961"/>
      <c r="AS114" s="961"/>
      <c r="AT114" s="962"/>
      <c r="AU114" s="906"/>
      <c r="AV114" s="907"/>
      <c r="AW114" s="907"/>
      <c r="AX114" s="907"/>
      <c r="AY114" s="907"/>
      <c r="AZ114" s="920" t="s">
        <v>382</v>
      </c>
      <c r="BA114" s="921"/>
      <c r="BB114" s="921"/>
      <c r="BC114" s="921"/>
      <c r="BD114" s="921"/>
      <c r="BE114" s="921"/>
      <c r="BF114" s="921"/>
      <c r="BG114" s="921"/>
      <c r="BH114" s="921"/>
      <c r="BI114" s="921"/>
      <c r="BJ114" s="921"/>
      <c r="BK114" s="921"/>
      <c r="BL114" s="921"/>
      <c r="BM114" s="921"/>
      <c r="BN114" s="921"/>
      <c r="BO114" s="921"/>
      <c r="BP114" s="922"/>
      <c r="BQ114" s="923">
        <v>910982</v>
      </c>
      <c r="BR114" s="924"/>
      <c r="BS114" s="924"/>
      <c r="BT114" s="924"/>
      <c r="BU114" s="924"/>
      <c r="BV114" s="924">
        <v>862585</v>
      </c>
      <c r="BW114" s="924"/>
      <c r="BX114" s="924"/>
      <c r="BY114" s="924"/>
      <c r="BZ114" s="924"/>
      <c r="CA114" s="924">
        <v>1012123</v>
      </c>
      <c r="CB114" s="924"/>
      <c r="CC114" s="924"/>
      <c r="CD114" s="924"/>
      <c r="CE114" s="924"/>
      <c r="CF114" s="918">
        <v>22.2</v>
      </c>
      <c r="CG114" s="919"/>
      <c r="CH114" s="919"/>
      <c r="CI114" s="919"/>
      <c r="CJ114" s="919"/>
      <c r="CK114" s="946"/>
      <c r="CL114" s="947"/>
      <c r="CM114" s="920" t="s">
        <v>383</v>
      </c>
      <c r="CN114" s="921"/>
      <c r="CO114" s="921"/>
      <c r="CP114" s="921"/>
      <c r="CQ114" s="921"/>
      <c r="CR114" s="921"/>
      <c r="CS114" s="921"/>
      <c r="CT114" s="921"/>
      <c r="CU114" s="921"/>
      <c r="CV114" s="921"/>
      <c r="CW114" s="921"/>
      <c r="CX114" s="921"/>
      <c r="CY114" s="921"/>
      <c r="CZ114" s="921"/>
      <c r="DA114" s="921"/>
      <c r="DB114" s="921"/>
      <c r="DC114" s="921"/>
      <c r="DD114" s="921"/>
      <c r="DE114" s="921"/>
      <c r="DF114" s="922"/>
      <c r="DG114" s="956" t="s">
        <v>62</v>
      </c>
      <c r="DH114" s="957"/>
      <c r="DI114" s="957"/>
      <c r="DJ114" s="957"/>
      <c r="DK114" s="958"/>
      <c r="DL114" s="959" t="s">
        <v>62</v>
      </c>
      <c r="DM114" s="957"/>
      <c r="DN114" s="957"/>
      <c r="DO114" s="957"/>
      <c r="DP114" s="958"/>
      <c r="DQ114" s="959" t="s">
        <v>62</v>
      </c>
      <c r="DR114" s="957"/>
      <c r="DS114" s="957"/>
      <c r="DT114" s="957"/>
      <c r="DU114" s="958"/>
      <c r="DV114" s="960" t="s">
        <v>62</v>
      </c>
      <c r="DW114" s="961"/>
      <c r="DX114" s="961"/>
      <c r="DY114" s="961"/>
      <c r="DZ114" s="962"/>
    </row>
    <row r="115" spans="1:130" s="89" customFormat="1" ht="26.25" customHeight="1" x14ac:dyDescent="0.2">
      <c r="A115" s="952"/>
      <c r="B115" s="953"/>
      <c r="C115" s="921" t="s">
        <v>384</v>
      </c>
      <c r="D115" s="921"/>
      <c r="E115" s="921"/>
      <c r="F115" s="921"/>
      <c r="G115" s="921"/>
      <c r="H115" s="921"/>
      <c r="I115" s="921"/>
      <c r="J115" s="921"/>
      <c r="K115" s="921"/>
      <c r="L115" s="921"/>
      <c r="M115" s="921"/>
      <c r="N115" s="921"/>
      <c r="O115" s="921"/>
      <c r="P115" s="921"/>
      <c r="Q115" s="921"/>
      <c r="R115" s="921"/>
      <c r="S115" s="921"/>
      <c r="T115" s="921"/>
      <c r="U115" s="921"/>
      <c r="V115" s="921"/>
      <c r="W115" s="921"/>
      <c r="X115" s="921"/>
      <c r="Y115" s="921"/>
      <c r="Z115" s="922"/>
      <c r="AA115" s="935">
        <v>192</v>
      </c>
      <c r="AB115" s="936"/>
      <c r="AC115" s="936"/>
      <c r="AD115" s="936"/>
      <c r="AE115" s="937"/>
      <c r="AF115" s="938" t="s">
        <v>62</v>
      </c>
      <c r="AG115" s="936"/>
      <c r="AH115" s="936"/>
      <c r="AI115" s="936"/>
      <c r="AJ115" s="937"/>
      <c r="AK115" s="938" t="s">
        <v>62</v>
      </c>
      <c r="AL115" s="936"/>
      <c r="AM115" s="936"/>
      <c r="AN115" s="936"/>
      <c r="AO115" s="937"/>
      <c r="AP115" s="939" t="s">
        <v>62</v>
      </c>
      <c r="AQ115" s="940"/>
      <c r="AR115" s="940"/>
      <c r="AS115" s="940"/>
      <c r="AT115" s="941"/>
      <c r="AU115" s="906"/>
      <c r="AV115" s="907"/>
      <c r="AW115" s="907"/>
      <c r="AX115" s="907"/>
      <c r="AY115" s="907"/>
      <c r="AZ115" s="920" t="s">
        <v>385</v>
      </c>
      <c r="BA115" s="921"/>
      <c r="BB115" s="921"/>
      <c r="BC115" s="921"/>
      <c r="BD115" s="921"/>
      <c r="BE115" s="921"/>
      <c r="BF115" s="921"/>
      <c r="BG115" s="921"/>
      <c r="BH115" s="921"/>
      <c r="BI115" s="921"/>
      <c r="BJ115" s="921"/>
      <c r="BK115" s="921"/>
      <c r="BL115" s="921"/>
      <c r="BM115" s="921"/>
      <c r="BN115" s="921"/>
      <c r="BO115" s="921"/>
      <c r="BP115" s="922"/>
      <c r="BQ115" s="923" t="s">
        <v>62</v>
      </c>
      <c r="BR115" s="924"/>
      <c r="BS115" s="924"/>
      <c r="BT115" s="924"/>
      <c r="BU115" s="924"/>
      <c r="BV115" s="924" t="s">
        <v>62</v>
      </c>
      <c r="BW115" s="924"/>
      <c r="BX115" s="924"/>
      <c r="BY115" s="924"/>
      <c r="BZ115" s="924"/>
      <c r="CA115" s="924" t="s">
        <v>62</v>
      </c>
      <c r="CB115" s="924"/>
      <c r="CC115" s="924"/>
      <c r="CD115" s="924"/>
      <c r="CE115" s="924"/>
      <c r="CF115" s="918" t="s">
        <v>62</v>
      </c>
      <c r="CG115" s="919"/>
      <c r="CH115" s="919"/>
      <c r="CI115" s="919"/>
      <c r="CJ115" s="919"/>
      <c r="CK115" s="946"/>
      <c r="CL115" s="947"/>
      <c r="CM115" s="920" t="s">
        <v>386</v>
      </c>
      <c r="CN115" s="921"/>
      <c r="CO115" s="921"/>
      <c r="CP115" s="921"/>
      <c r="CQ115" s="921"/>
      <c r="CR115" s="921"/>
      <c r="CS115" s="921"/>
      <c r="CT115" s="921"/>
      <c r="CU115" s="921"/>
      <c r="CV115" s="921"/>
      <c r="CW115" s="921"/>
      <c r="CX115" s="921"/>
      <c r="CY115" s="921"/>
      <c r="CZ115" s="921"/>
      <c r="DA115" s="921"/>
      <c r="DB115" s="921"/>
      <c r="DC115" s="921"/>
      <c r="DD115" s="921"/>
      <c r="DE115" s="921"/>
      <c r="DF115" s="922"/>
      <c r="DG115" s="956" t="s">
        <v>62</v>
      </c>
      <c r="DH115" s="957"/>
      <c r="DI115" s="957"/>
      <c r="DJ115" s="957"/>
      <c r="DK115" s="958"/>
      <c r="DL115" s="959" t="s">
        <v>62</v>
      </c>
      <c r="DM115" s="957"/>
      <c r="DN115" s="957"/>
      <c r="DO115" s="957"/>
      <c r="DP115" s="958"/>
      <c r="DQ115" s="959" t="s">
        <v>62</v>
      </c>
      <c r="DR115" s="957"/>
      <c r="DS115" s="957"/>
      <c r="DT115" s="957"/>
      <c r="DU115" s="958"/>
      <c r="DV115" s="960" t="s">
        <v>62</v>
      </c>
      <c r="DW115" s="961"/>
      <c r="DX115" s="961"/>
      <c r="DY115" s="961"/>
      <c r="DZ115" s="962"/>
    </row>
    <row r="116" spans="1:130" s="89" customFormat="1" ht="26.25" customHeight="1" x14ac:dyDescent="0.2">
      <c r="A116" s="954"/>
      <c r="B116" s="955"/>
      <c r="C116" s="963" t="s">
        <v>387</v>
      </c>
      <c r="D116" s="963"/>
      <c r="E116" s="963"/>
      <c r="F116" s="963"/>
      <c r="G116" s="963"/>
      <c r="H116" s="963"/>
      <c r="I116" s="963"/>
      <c r="J116" s="963"/>
      <c r="K116" s="963"/>
      <c r="L116" s="963"/>
      <c r="M116" s="963"/>
      <c r="N116" s="963"/>
      <c r="O116" s="963"/>
      <c r="P116" s="963"/>
      <c r="Q116" s="963"/>
      <c r="R116" s="963"/>
      <c r="S116" s="963"/>
      <c r="T116" s="963"/>
      <c r="U116" s="963"/>
      <c r="V116" s="963"/>
      <c r="W116" s="963"/>
      <c r="X116" s="963"/>
      <c r="Y116" s="963"/>
      <c r="Z116" s="964"/>
      <c r="AA116" s="956">
        <v>55</v>
      </c>
      <c r="AB116" s="957"/>
      <c r="AC116" s="957"/>
      <c r="AD116" s="957"/>
      <c r="AE116" s="958"/>
      <c r="AF116" s="959">
        <v>67</v>
      </c>
      <c r="AG116" s="957"/>
      <c r="AH116" s="957"/>
      <c r="AI116" s="957"/>
      <c r="AJ116" s="958"/>
      <c r="AK116" s="959">
        <v>738</v>
      </c>
      <c r="AL116" s="957"/>
      <c r="AM116" s="957"/>
      <c r="AN116" s="957"/>
      <c r="AO116" s="958"/>
      <c r="AP116" s="960">
        <v>0</v>
      </c>
      <c r="AQ116" s="961"/>
      <c r="AR116" s="961"/>
      <c r="AS116" s="961"/>
      <c r="AT116" s="962"/>
      <c r="AU116" s="906"/>
      <c r="AV116" s="907"/>
      <c r="AW116" s="907"/>
      <c r="AX116" s="907"/>
      <c r="AY116" s="907"/>
      <c r="AZ116" s="965" t="s">
        <v>388</v>
      </c>
      <c r="BA116" s="966"/>
      <c r="BB116" s="966"/>
      <c r="BC116" s="966"/>
      <c r="BD116" s="966"/>
      <c r="BE116" s="966"/>
      <c r="BF116" s="966"/>
      <c r="BG116" s="966"/>
      <c r="BH116" s="966"/>
      <c r="BI116" s="966"/>
      <c r="BJ116" s="966"/>
      <c r="BK116" s="966"/>
      <c r="BL116" s="966"/>
      <c r="BM116" s="966"/>
      <c r="BN116" s="966"/>
      <c r="BO116" s="966"/>
      <c r="BP116" s="967"/>
      <c r="BQ116" s="923" t="s">
        <v>62</v>
      </c>
      <c r="BR116" s="924"/>
      <c r="BS116" s="924"/>
      <c r="BT116" s="924"/>
      <c r="BU116" s="924"/>
      <c r="BV116" s="924" t="s">
        <v>62</v>
      </c>
      <c r="BW116" s="924"/>
      <c r="BX116" s="924"/>
      <c r="BY116" s="924"/>
      <c r="BZ116" s="924"/>
      <c r="CA116" s="924" t="s">
        <v>62</v>
      </c>
      <c r="CB116" s="924"/>
      <c r="CC116" s="924"/>
      <c r="CD116" s="924"/>
      <c r="CE116" s="924"/>
      <c r="CF116" s="918" t="s">
        <v>62</v>
      </c>
      <c r="CG116" s="919"/>
      <c r="CH116" s="919"/>
      <c r="CI116" s="919"/>
      <c r="CJ116" s="919"/>
      <c r="CK116" s="946"/>
      <c r="CL116" s="947"/>
      <c r="CM116" s="920" t="s">
        <v>389</v>
      </c>
      <c r="CN116" s="921"/>
      <c r="CO116" s="921"/>
      <c r="CP116" s="921"/>
      <c r="CQ116" s="921"/>
      <c r="CR116" s="921"/>
      <c r="CS116" s="921"/>
      <c r="CT116" s="921"/>
      <c r="CU116" s="921"/>
      <c r="CV116" s="921"/>
      <c r="CW116" s="921"/>
      <c r="CX116" s="921"/>
      <c r="CY116" s="921"/>
      <c r="CZ116" s="921"/>
      <c r="DA116" s="921"/>
      <c r="DB116" s="921"/>
      <c r="DC116" s="921"/>
      <c r="DD116" s="921"/>
      <c r="DE116" s="921"/>
      <c r="DF116" s="922"/>
      <c r="DG116" s="956" t="s">
        <v>62</v>
      </c>
      <c r="DH116" s="957"/>
      <c r="DI116" s="957"/>
      <c r="DJ116" s="957"/>
      <c r="DK116" s="958"/>
      <c r="DL116" s="959" t="s">
        <v>62</v>
      </c>
      <c r="DM116" s="957"/>
      <c r="DN116" s="957"/>
      <c r="DO116" s="957"/>
      <c r="DP116" s="958"/>
      <c r="DQ116" s="959" t="s">
        <v>62</v>
      </c>
      <c r="DR116" s="957"/>
      <c r="DS116" s="957"/>
      <c r="DT116" s="957"/>
      <c r="DU116" s="958"/>
      <c r="DV116" s="960" t="s">
        <v>62</v>
      </c>
      <c r="DW116" s="961"/>
      <c r="DX116" s="961"/>
      <c r="DY116" s="961"/>
      <c r="DZ116" s="962"/>
    </row>
    <row r="117" spans="1:130" s="89" customFormat="1" ht="26.25" customHeight="1" x14ac:dyDescent="0.2">
      <c r="A117" s="910" t="s">
        <v>117</v>
      </c>
      <c r="B117" s="891"/>
      <c r="C117" s="891"/>
      <c r="D117" s="891"/>
      <c r="E117" s="891"/>
      <c r="F117" s="891"/>
      <c r="G117" s="891"/>
      <c r="H117" s="891"/>
      <c r="I117" s="891"/>
      <c r="J117" s="891"/>
      <c r="K117" s="891"/>
      <c r="L117" s="891"/>
      <c r="M117" s="891"/>
      <c r="N117" s="891"/>
      <c r="O117" s="891"/>
      <c r="P117" s="891"/>
      <c r="Q117" s="891"/>
      <c r="R117" s="891"/>
      <c r="S117" s="891"/>
      <c r="T117" s="891"/>
      <c r="U117" s="891"/>
      <c r="V117" s="891"/>
      <c r="W117" s="891"/>
      <c r="X117" s="891"/>
      <c r="Y117" s="975" t="s">
        <v>390</v>
      </c>
      <c r="Z117" s="892"/>
      <c r="AA117" s="976">
        <v>1280418</v>
      </c>
      <c r="AB117" s="977"/>
      <c r="AC117" s="977"/>
      <c r="AD117" s="977"/>
      <c r="AE117" s="978"/>
      <c r="AF117" s="979">
        <v>1242002</v>
      </c>
      <c r="AG117" s="977"/>
      <c r="AH117" s="977"/>
      <c r="AI117" s="977"/>
      <c r="AJ117" s="978"/>
      <c r="AK117" s="979">
        <v>1078776</v>
      </c>
      <c r="AL117" s="977"/>
      <c r="AM117" s="977"/>
      <c r="AN117" s="977"/>
      <c r="AO117" s="978"/>
      <c r="AP117" s="980"/>
      <c r="AQ117" s="981"/>
      <c r="AR117" s="981"/>
      <c r="AS117" s="981"/>
      <c r="AT117" s="982"/>
      <c r="AU117" s="906"/>
      <c r="AV117" s="907"/>
      <c r="AW117" s="907"/>
      <c r="AX117" s="907"/>
      <c r="AY117" s="907"/>
      <c r="AZ117" s="972" t="s">
        <v>391</v>
      </c>
      <c r="BA117" s="973"/>
      <c r="BB117" s="973"/>
      <c r="BC117" s="973"/>
      <c r="BD117" s="973"/>
      <c r="BE117" s="973"/>
      <c r="BF117" s="973"/>
      <c r="BG117" s="973"/>
      <c r="BH117" s="973"/>
      <c r="BI117" s="973"/>
      <c r="BJ117" s="973"/>
      <c r="BK117" s="973"/>
      <c r="BL117" s="973"/>
      <c r="BM117" s="973"/>
      <c r="BN117" s="973"/>
      <c r="BO117" s="973"/>
      <c r="BP117" s="974"/>
      <c r="BQ117" s="923" t="s">
        <v>62</v>
      </c>
      <c r="BR117" s="924"/>
      <c r="BS117" s="924"/>
      <c r="BT117" s="924"/>
      <c r="BU117" s="924"/>
      <c r="BV117" s="924" t="s">
        <v>62</v>
      </c>
      <c r="BW117" s="924"/>
      <c r="BX117" s="924"/>
      <c r="BY117" s="924"/>
      <c r="BZ117" s="924"/>
      <c r="CA117" s="924" t="s">
        <v>62</v>
      </c>
      <c r="CB117" s="924"/>
      <c r="CC117" s="924"/>
      <c r="CD117" s="924"/>
      <c r="CE117" s="924"/>
      <c r="CF117" s="918" t="s">
        <v>62</v>
      </c>
      <c r="CG117" s="919"/>
      <c r="CH117" s="919"/>
      <c r="CI117" s="919"/>
      <c r="CJ117" s="919"/>
      <c r="CK117" s="946"/>
      <c r="CL117" s="947"/>
      <c r="CM117" s="920" t="s">
        <v>392</v>
      </c>
      <c r="CN117" s="921"/>
      <c r="CO117" s="921"/>
      <c r="CP117" s="921"/>
      <c r="CQ117" s="921"/>
      <c r="CR117" s="921"/>
      <c r="CS117" s="921"/>
      <c r="CT117" s="921"/>
      <c r="CU117" s="921"/>
      <c r="CV117" s="921"/>
      <c r="CW117" s="921"/>
      <c r="CX117" s="921"/>
      <c r="CY117" s="921"/>
      <c r="CZ117" s="921"/>
      <c r="DA117" s="921"/>
      <c r="DB117" s="921"/>
      <c r="DC117" s="921"/>
      <c r="DD117" s="921"/>
      <c r="DE117" s="921"/>
      <c r="DF117" s="922"/>
      <c r="DG117" s="956" t="s">
        <v>62</v>
      </c>
      <c r="DH117" s="957"/>
      <c r="DI117" s="957"/>
      <c r="DJ117" s="957"/>
      <c r="DK117" s="958"/>
      <c r="DL117" s="959" t="s">
        <v>62</v>
      </c>
      <c r="DM117" s="957"/>
      <c r="DN117" s="957"/>
      <c r="DO117" s="957"/>
      <c r="DP117" s="958"/>
      <c r="DQ117" s="959" t="s">
        <v>62</v>
      </c>
      <c r="DR117" s="957"/>
      <c r="DS117" s="957"/>
      <c r="DT117" s="957"/>
      <c r="DU117" s="958"/>
      <c r="DV117" s="960" t="s">
        <v>62</v>
      </c>
      <c r="DW117" s="961"/>
      <c r="DX117" s="961"/>
      <c r="DY117" s="961"/>
      <c r="DZ117" s="962"/>
    </row>
    <row r="118" spans="1:130" s="89" customFormat="1" ht="26.25" customHeight="1" x14ac:dyDescent="0.2">
      <c r="A118" s="910" t="s">
        <v>365</v>
      </c>
      <c r="B118" s="891"/>
      <c r="C118" s="891"/>
      <c r="D118" s="891"/>
      <c r="E118" s="891"/>
      <c r="F118" s="891"/>
      <c r="G118" s="891"/>
      <c r="H118" s="891"/>
      <c r="I118" s="891"/>
      <c r="J118" s="891"/>
      <c r="K118" s="891"/>
      <c r="L118" s="891"/>
      <c r="M118" s="891"/>
      <c r="N118" s="891"/>
      <c r="O118" s="891"/>
      <c r="P118" s="891"/>
      <c r="Q118" s="891"/>
      <c r="R118" s="891"/>
      <c r="S118" s="891"/>
      <c r="T118" s="891"/>
      <c r="U118" s="891"/>
      <c r="V118" s="891"/>
      <c r="W118" s="891"/>
      <c r="X118" s="891"/>
      <c r="Y118" s="891"/>
      <c r="Z118" s="892"/>
      <c r="AA118" s="890" t="s">
        <v>362</v>
      </c>
      <c r="AB118" s="891"/>
      <c r="AC118" s="891"/>
      <c r="AD118" s="891"/>
      <c r="AE118" s="892"/>
      <c r="AF118" s="890" t="s">
        <v>363</v>
      </c>
      <c r="AG118" s="891"/>
      <c r="AH118" s="891"/>
      <c r="AI118" s="891"/>
      <c r="AJ118" s="892"/>
      <c r="AK118" s="890" t="s">
        <v>236</v>
      </c>
      <c r="AL118" s="891"/>
      <c r="AM118" s="891"/>
      <c r="AN118" s="891"/>
      <c r="AO118" s="892"/>
      <c r="AP118" s="968" t="s">
        <v>364</v>
      </c>
      <c r="AQ118" s="969"/>
      <c r="AR118" s="969"/>
      <c r="AS118" s="969"/>
      <c r="AT118" s="970"/>
      <c r="AU118" s="906"/>
      <c r="AV118" s="907"/>
      <c r="AW118" s="907"/>
      <c r="AX118" s="907"/>
      <c r="AY118" s="907"/>
      <c r="AZ118" s="971" t="s">
        <v>393</v>
      </c>
      <c r="BA118" s="963"/>
      <c r="BB118" s="963"/>
      <c r="BC118" s="963"/>
      <c r="BD118" s="963"/>
      <c r="BE118" s="963"/>
      <c r="BF118" s="963"/>
      <c r="BG118" s="963"/>
      <c r="BH118" s="963"/>
      <c r="BI118" s="963"/>
      <c r="BJ118" s="963"/>
      <c r="BK118" s="963"/>
      <c r="BL118" s="963"/>
      <c r="BM118" s="963"/>
      <c r="BN118" s="963"/>
      <c r="BO118" s="963"/>
      <c r="BP118" s="964"/>
      <c r="BQ118" s="997" t="s">
        <v>62</v>
      </c>
      <c r="BR118" s="998"/>
      <c r="BS118" s="998"/>
      <c r="BT118" s="998"/>
      <c r="BU118" s="998"/>
      <c r="BV118" s="998" t="s">
        <v>62</v>
      </c>
      <c r="BW118" s="998"/>
      <c r="BX118" s="998"/>
      <c r="BY118" s="998"/>
      <c r="BZ118" s="998"/>
      <c r="CA118" s="998" t="s">
        <v>62</v>
      </c>
      <c r="CB118" s="998"/>
      <c r="CC118" s="998"/>
      <c r="CD118" s="998"/>
      <c r="CE118" s="998"/>
      <c r="CF118" s="918" t="s">
        <v>62</v>
      </c>
      <c r="CG118" s="919"/>
      <c r="CH118" s="919"/>
      <c r="CI118" s="919"/>
      <c r="CJ118" s="919"/>
      <c r="CK118" s="946"/>
      <c r="CL118" s="947"/>
      <c r="CM118" s="920" t="s">
        <v>394</v>
      </c>
      <c r="CN118" s="921"/>
      <c r="CO118" s="921"/>
      <c r="CP118" s="921"/>
      <c r="CQ118" s="921"/>
      <c r="CR118" s="921"/>
      <c r="CS118" s="921"/>
      <c r="CT118" s="921"/>
      <c r="CU118" s="921"/>
      <c r="CV118" s="921"/>
      <c r="CW118" s="921"/>
      <c r="CX118" s="921"/>
      <c r="CY118" s="921"/>
      <c r="CZ118" s="921"/>
      <c r="DA118" s="921"/>
      <c r="DB118" s="921"/>
      <c r="DC118" s="921"/>
      <c r="DD118" s="921"/>
      <c r="DE118" s="921"/>
      <c r="DF118" s="922"/>
      <c r="DG118" s="956" t="s">
        <v>62</v>
      </c>
      <c r="DH118" s="957"/>
      <c r="DI118" s="957"/>
      <c r="DJ118" s="957"/>
      <c r="DK118" s="958"/>
      <c r="DL118" s="959" t="s">
        <v>62</v>
      </c>
      <c r="DM118" s="957"/>
      <c r="DN118" s="957"/>
      <c r="DO118" s="957"/>
      <c r="DP118" s="958"/>
      <c r="DQ118" s="959" t="s">
        <v>62</v>
      </c>
      <c r="DR118" s="957"/>
      <c r="DS118" s="957"/>
      <c r="DT118" s="957"/>
      <c r="DU118" s="958"/>
      <c r="DV118" s="960" t="s">
        <v>62</v>
      </c>
      <c r="DW118" s="961"/>
      <c r="DX118" s="961"/>
      <c r="DY118" s="961"/>
      <c r="DZ118" s="962"/>
    </row>
    <row r="119" spans="1:130" s="89" customFormat="1" ht="26.25" customHeight="1" x14ac:dyDescent="0.2">
      <c r="A119" s="1060" t="s">
        <v>369</v>
      </c>
      <c r="B119" s="945"/>
      <c r="C119" s="927" t="s">
        <v>370</v>
      </c>
      <c r="D119" s="895"/>
      <c r="E119" s="895"/>
      <c r="F119" s="895"/>
      <c r="G119" s="895"/>
      <c r="H119" s="895"/>
      <c r="I119" s="895"/>
      <c r="J119" s="895"/>
      <c r="K119" s="895"/>
      <c r="L119" s="895"/>
      <c r="M119" s="895"/>
      <c r="N119" s="895"/>
      <c r="O119" s="895"/>
      <c r="P119" s="895"/>
      <c r="Q119" s="895"/>
      <c r="R119" s="895"/>
      <c r="S119" s="895"/>
      <c r="T119" s="895"/>
      <c r="U119" s="895"/>
      <c r="V119" s="895"/>
      <c r="W119" s="895"/>
      <c r="X119" s="895"/>
      <c r="Y119" s="895"/>
      <c r="Z119" s="896"/>
      <c r="AA119" s="897" t="s">
        <v>62</v>
      </c>
      <c r="AB119" s="898"/>
      <c r="AC119" s="898"/>
      <c r="AD119" s="898"/>
      <c r="AE119" s="899"/>
      <c r="AF119" s="900" t="s">
        <v>62</v>
      </c>
      <c r="AG119" s="898"/>
      <c r="AH119" s="898"/>
      <c r="AI119" s="898"/>
      <c r="AJ119" s="899"/>
      <c r="AK119" s="900" t="s">
        <v>62</v>
      </c>
      <c r="AL119" s="898"/>
      <c r="AM119" s="898"/>
      <c r="AN119" s="898"/>
      <c r="AO119" s="899"/>
      <c r="AP119" s="901" t="s">
        <v>62</v>
      </c>
      <c r="AQ119" s="902"/>
      <c r="AR119" s="902"/>
      <c r="AS119" s="902"/>
      <c r="AT119" s="903"/>
      <c r="AU119" s="908"/>
      <c r="AV119" s="909"/>
      <c r="AW119" s="909"/>
      <c r="AX119" s="909"/>
      <c r="AY119" s="909"/>
      <c r="AZ119" s="112" t="s">
        <v>117</v>
      </c>
      <c r="BA119" s="112"/>
      <c r="BB119" s="112"/>
      <c r="BC119" s="112"/>
      <c r="BD119" s="112"/>
      <c r="BE119" s="112"/>
      <c r="BF119" s="112"/>
      <c r="BG119" s="112"/>
      <c r="BH119" s="112"/>
      <c r="BI119" s="112"/>
      <c r="BJ119" s="112"/>
      <c r="BK119" s="112"/>
      <c r="BL119" s="112"/>
      <c r="BM119" s="112"/>
      <c r="BN119" s="112"/>
      <c r="BO119" s="975" t="s">
        <v>395</v>
      </c>
      <c r="BP119" s="1003"/>
      <c r="BQ119" s="997">
        <v>10100908</v>
      </c>
      <c r="BR119" s="998"/>
      <c r="BS119" s="998"/>
      <c r="BT119" s="998"/>
      <c r="BU119" s="998"/>
      <c r="BV119" s="998">
        <v>9474547</v>
      </c>
      <c r="BW119" s="998"/>
      <c r="BX119" s="998"/>
      <c r="BY119" s="998"/>
      <c r="BZ119" s="998"/>
      <c r="CA119" s="998">
        <v>8441413</v>
      </c>
      <c r="CB119" s="998"/>
      <c r="CC119" s="998"/>
      <c r="CD119" s="998"/>
      <c r="CE119" s="998"/>
      <c r="CF119" s="999"/>
      <c r="CG119" s="1000"/>
      <c r="CH119" s="1000"/>
      <c r="CI119" s="1000"/>
      <c r="CJ119" s="1001"/>
      <c r="CK119" s="948"/>
      <c r="CL119" s="949"/>
      <c r="CM119" s="971" t="s">
        <v>396</v>
      </c>
      <c r="CN119" s="963"/>
      <c r="CO119" s="963"/>
      <c r="CP119" s="963"/>
      <c r="CQ119" s="963"/>
      <c r="CR119" s="963"/>
      <c r="CS119" s="963"/>
      <c r="CT119" s="963"/>
      <c r="CU119" s="963"/>
      <c r="CV119" s="963"/>
      <c r="CW119" s="963"/>
      <c r="CX119" s="963"/>
      <c r="CY119" s="963"/>
      <c r="CZ119" s="963"/>
      <c r="DA119" s="963"/>
      <c r="DB119" s="963"/>
      <c r="DC119" s="963"/>
      <c r="DD119" s="963"/>
      <c r="DE119" s="963"/>
      <c r="DF119" s="964"/>
      <c r="DG119" s="1002" t="s">
        <v>62</v>
      </c>
      <c r="DH119" s="984"/>
      <c r="DI119" s="984"/>
      <c r="DJ119" s="984"/>
      <c r="DK119" s="985"/>
      <c r="DL119" s="983" t="s">
        <v>62</v>
      </c>
      <c r="DM119" s="984"/>
      <c r="DN119" s="984"/>
      <c r="DO119" s="984"/>
      <c r="DP119" s="985"/>
      <c r="DQ119" s="983" t="s">
        <v>62</v>
      </c>
      <c r="DR119" s="984"/>
      <c r="DS119" s="984"/>
      <c r="DT119" s="984"/>
      <c r="DU119" s="985"/>
      <c r="DV119" s="986" t="s">
        <v>62</v>
      </c>
      <c r="DW119" s="987"/>
      <c r="DX119" s="987"/>
      <c r="DY119" s="987"/>
      <c r="DZ119" s="988"/>
    </row>
    <row r="120" spans="1:130" s="89" customFormat="1" ht="26.25" customHeight="1" x14ac:dyDescent="0.2">
      <c r="A120" s="1061"/>
      <c r="B120" s="947"/>
      <c r="C120" s="920" t="s">
        <v>373</v>
      </c>
      <c r="D120" s="921"/>
      <c r="E120" s="921"/>
      <c r="F120" s="921"/>
      <c r="G120" s="921"/>
      <c r="H120" s="921"/>
      <c r="I120" s="921"/>
      <c r="J120" s="921"/>
      <c r="K120" s="921"/>
      <c r="L120" s="921"/>
      <c r="M120" s="921"/>
      <c r="N120" s="921"/>
      <c r="O120" s="921"/>
      <c r="P120" s="921"/>
      <c r="Q120" s="921"/>
      <c r="R120" s="921"/>
      <c r="S120" s="921"/>
      <c r="T120" s="921"/>
      <c r="U120" s="921"/>
      <c r="V120" s="921"/>
      <c r="W120" s="921"/>
      <c r="X120" s="921"/>
      <c r="Y120" s="921"/>
      <c r="Z120" s="922"/>
      <c r="AA120" s="956" t="s">
        <v>62</v>
      </c>
      <c r="AB120" s="957"/>
      <c r="AC120" s="957"/>
      <c r="AD120" s="957"/>
      <c r="AE120" s="958"/>
      <c r="AF120" s="959" t="s">
        <v>62</v>
      </c>
      <c r="AG120" s="957"/>
      <c r="AH120" s="957"/>
      <c r="AI120" s="957"/>
      <c r="AJ120" s="958"/>
      <c r="AK120" s="959" t="s">
        <v>62</v>
      </c>
      <c r="AL120" s="957"/>
      <c r="AM120" s="957"/>
      <c r="AN120" s="957"/>
      <c r="AO120" s="958"/>
      <c r="AP120" s="960" t="s">
        <v>62</v>
      </c>
      <c r="AQ120" s="961"/>
      <c r="AR120" s="961"/>
      <c r="AS120" s="961"/>
      <c r="AT120" s="962"/>
      <c r="AU120" s="989" t="s">
        <v>397</v>
      </c>
      <c r="AV120" s="990"/>
      <c r="AW120" s="990"/>
      <c r="AX120" s="990"/>
      <c r="AY120" s="991"/>
      <c r="AZ120" s="927" t="s">
        <v>398</v>
      </c>
      <c r="BA120" s="895"/>
      <c r="BB120" s="895"/>
      <c r="BC120" s="895"/>
      <c r="BD120" s="895"/>
      <c r="BE120" s="895"/>
      <c r="BF120" s="895"/>
      <c r="BG120" s="895"/>
      <c r="BH120" s="895"/>
      <c r="BI120" s="895"/>
      <c r="BJ120" s="895"/>
      <c r="BK120" s="895"/>
      <c r="BL120" s="895"/>
      <c r="BM120" s="895"/>
      <c r="BN120" s="895"/>
      <c r="BO120" s="895"/>
      <c r="BP120" s="896"/>
      <c r="BQ120" s="928">
        <v>1864692</v>
      </c>
      <c r="BR120" s="929"/>
      <c r="BS120" s="929"/>
      <c r="BT120" s="929"/>
      <c r="BU120" s="929"/>
      <c r="BV120" s="929">
        <v>2250859</v>
      </c>
      <c r="BW120" s="929"/>
      <c r="BX120" s="929"/>
      <c r="BY120" s="929"/>
      <c r="BZ120" s="929"/>
      <c r="CA120" s="929">
        <v>2322389</v>
      </c>
      <c r="CB120" s="929"/>
      <c r="CC120" s="929"/>
      <c r="CD120" s="929"/>
      <c r="CE120" s="929"/>
      <c r="CF120" s="942">
        <v>50.9</v>
      </c>
      <c r="CG120" s="943"/>
      <c r="CH120" s="943"/>
      <c r="CI120" s="943"/>
      <c r="CJ120" s="943"/>
      <c r="CK120" s="1004" t="s">
        <v>399</v>
      </c>
      <c r="CL120" s="1005"/>
      <c r="CM120" s="1005"/>
      <c r="CN120" s="1005"/>
      <c r="CO120" s="1006"/>
      <c r="CP120" s="1012" t="s">
        <v>338</v>
      </c>
      <c r="CQ120" s="1013"/>
      <c r="CR120" s="1013"/>
      <c r="CS120" s="1013"/>
      <c r="CT120" s="1013"/>
      <c r="CU120" s="1013"/>
      <c r="CV120" s="1013"/>
      <c r="CW120" s="1013"/>
      <c r="CX120" s="1013"/>
      <c r="CY120" s="1013"/>
      <c r="CZ120" s="1013"/>
      <c r="DA120" s="1013"/>
      <c r="DB120" s="1013"/>
      <c r="DC120" s="1013"/>
      <c r="DD120" s="1013"/>
      <c r="DE120" s="1013"/>
      <c r="DF120" s="1014"/>
      <c r="DG120" s="928" t="s">
        <v>62</v>
      </c>
      <c r="DH120" s="929"/>
      <c r="DI120" s="929"/>
      <c r="DJ120" s="929"/>
      <c r="DK120" s="929"/>
      <c r="DL120" s="929" t="s">
        <v>62</v>
      </c>
      <c r="DM120" s="929"/>
      <c r="DN120" s="929"/>
      <c r="DO120" s="929"/>
      <c r="DP120" s="929"/>
      <c r="DQ120" s="929">
        <v>2069468</v>
      </c>
      <c r="DR120" s="929"/>
      <c r="DS120" s="929"/>
      <c r="DT120" s="929"/>
      <c r="DU120" s="929"/>
      <c r="DV120" s="930">
        <v>45.4</v>
      </c>
      <c r="DW120" s="930"/>
      <c r="DX120" s="930"/>
      <c r="DY120" s="930"/>
      <c r="DZ120" s="931"/>
    </row>
    <row r="121" spans="1:130" s="89" customFormat="1" ht="26.25" customHeight="1" x14ac:dyDescent="0.2">
      <c r="A121" s="1061"/>
      <c r="B121" s="947"/>
      <c r="C121" s="972" t="s">
        <v>400</v>
      </c>
      <c r="D121" s="973"/>
      <c r="E121" s="973"/>
      <c r="F121" s="973"/>
      <c r="G121" s="973"/>
      <c r="H121" s="973"/>
      <c r="I121" s="973"/>
      <c r="J121" s="973"/>
      <c r="K121" s="973"/>
      <c r="L121" s="973"/>
      <c r="M121" s="973"/>
      <c r="N121" s="973"/>
      <c r="O121" s="973"/>
      <c r="P121" s="973"/>
      <c r="Q121" s="973"/>
      <c r="R121" s="973"/>
      <c r="S121" s="973"/>
      <c r="T121" s="973"/>
      <c r="U121" s="973"/>
      <c r="V121" s="973"/>
      <c r="W121" s="973"/>
      <c r="X121" s="973"/>
      <c r="Y121" s="973"/>
      <c r="Z121" s="974"/>
      <c r="AA121" s="956">
        <v>192</v>
      </c>
      <c r="AB121" s="957"/>
      <c r="AC121" s="957"/>
      <c r="AD121" s="957"/>
      <c r="AE121" s="958"/>
      <c r="AF121" s="959" t="s">
        <v>62</v>
      </c>
      <c r="AG121" s="957"/>
      <c r="AH121" s="957"/>
      <c r="AI121" s="957"/>
      <c r="AJ121" s="958"/>
      <c r="AK121" s="959" t="s">
        <v>62</v>
      </c>
      <c r="AL121" s="957"/>
      <c r="AM121" s="957"/>
      <c r="AN121" s="957"/>
      <c r="AO121" s="958"/>
      <c r="AP121" s="960" t="s">
        <v>62</v>
      </c>
      <c r="AQ121" s="961"/>
      <c r="AR121" s="961"/>
      <c r="AS121" s="961"/>
      <c r="AT121" s="962"/>
      <c r="AU121" s="992"/>
      <c r="AV121" s="993"/>
      <c r="AW121" s="993"/>
      <c r="AX121" s="993"/>
      <c r="AY121" s="994"/>
      <c r="AZ121" s="920" t="s">
        <v>401</v>
      </c>
      <c r="BA121" s="921"/>
      <c r="BB121" s="921"/>
      <c r="BC121" s="921"/>
      <c r="BD121" s="921"/>
      <c r="BE121" s="921"/>
      <c r="BF121" s="921"/>
      <c r="BG121" s="921"/>
      <c r="BH121" s="921"/>
      <c r="BI121" s="921"/>
      <c r="BJ121" s="921"/>
      <c r="BK121" s="921"/>
      <c r="BL121" s="921"/>
      <c r="BM121" s="921"/>
      <c r="BN121" s="921"/>
      <c r="BO121" s="921"/>
      <c r="BP121" s="922"/>
      <c r="BQ121" s="923">
        <v>310878</v>
      </c>
      <c r="BR121" s="924"/>
      <c r="BS121" s="924"/>
      <c r="BT121" s="924"/>
      <c r="BU121" s="924"/>
      <c r="BV121" s="924">
        <v>268398</v>
      </c>
      <c r="BW121" s="924"/>
      <c r="BX121" s="924"/>
      <c r="BY121" s="924"/>
      <c r="BZ121" s="924"/>
      <c r="CA121" s="924">
        <v>227665</v>
      </c>
      <c r="CB121" s="924"/>
      <c r="CC121" s="924"/>
      <c r="CD121" s="924"/>
      <c r="CE121" s="924"/>
      <c r="CF121" s="918">
        <v>5</v>
      </c>
      <c r="CG121" s="919"/>
      <c r="CH121" s="919"/>
      <c r="CI121" s="919"/>
      <c r="CJ121" s="919"/>
      <c r="CK121" s="1007"/>
      <c r="CL121" s="1008"/>
      <c r="CM121" s="1008"/>
      <c r="CN121" s="1008"/>
      <c r="CO121" s="1009"/>
      <c r="CP121" s="1017" t="s">
        <v>336</v>
      </c>
      <c r="CQ121" s="1018"/>
      <c r="CR121" s="1018"/>
      <c r="CS121" s="1018"/>
      <c r="CT121" s="1018"/>
      <c r="CU121" s="1018"/>
      <c r="CV121" s="1018"/>
      <c r="CW121" s="1018"/>
      <c r="CX121" s="1018"/>
      <c r="CY121" s="1018"/>
      <c r="CZ121" s="1018"/>
      <c r="DA121" s="1018"/>
      <c r="DB121" s="1018"/>
      <c r="DC121" s="1018"/>
      <c r="DD121" s="1018"/>
      <c r="DE121" s="1018"/>
      <c r="DF121" s="1019"/>
      <c r="DG121" s="923">
        <v>103669</v>
      </c>
      <c r="DH121" s="924"/>
      <c r="DI121" s="924"/>
      <c r="DJ121" s="924"/>
      <c r="DK121" s="924"/>
      <c r="DL121" s="924">
        <v>89468</v>
      </c>
      <c r="DM121" s="924"/>
      <c r="DN121" s="924"/>
      <c r="DO121" s="924"/>
      <c r="DP121" s="924"/>
      <c r="DQ121" s="924">
        <v>98151</v>
      </c>
      <c r="DR121" s="924"/>
      <c r="DS121" s="924"/>
      <c r="DT121" s="924"/>
      <c r="DU121" s="924"/>
      <c r="DV121" s="925">
        <v>2.2000000000000002</v>
      </c>
      <c r="DW121" s="925"/>
      <c r="DX121" s="925"/>
      <c r="DY121" s="925"/>
      <c r="DZ121" s="926"/>
    </row>
    <row r="122" spans="1:130" s="89" customFormat="1" ht="26.25" customHeight="1" x14ac:dyDescent="0.2">
      <c r="A122" s="1061"/>
      <c r="B122" s="947"/>
      <c r="C122" s="920" t="s">
        <v>383</v>
      </c>
      <c r="D122" s="921"/>
      <c r="E122" s="921"/>
      <c r="F122" s="921"/>
      <c r="G122" s="921"/>
      <c r="H122" s="921"/>
      <c r="I122" s="921"/>
      <c r="J122" s="921"/>
      <c r="K122" s="921"/>
      <c r="L122" s="921"/>
      <c r="M122" s="921"/>
      <c r="N122" s="921"/>
      <c r="O122" s="921"/>
      <c r="P122" s="921"/>
      <c r="Q122" s="921"/>
      <c r="R122" s="921"/>
      <c r="S122" s="921"/>
      <c r="T122" s="921"/>
      <c r="U122" s="921"/>
      <c r="V122" s="921"/>
      <c r="W122" s="921"/>
      <c r="X122" s="921"/>
      <c r="Y122" s="921"/>
      <c r="Z122" s="922"/>
      <c r="AA122" s="956" t="s">
        <v>62</v>
      </c>
      <c r="AB122" s="957"/>
      <c r="AC122" s="957"/>
      <c r="AD122" s="957"/>
      <c r="AE122" s="958"/>
      <c r="AF122" s="959" t="s">
        <v>62</v>
      </c>
      <c r="AG122" s="957"/>
      <c r="AH122" s="957"/>
      <c r="AI122" s="957"/>
      <c r="AJ122" s="958"/>
      <c r="AK122" s="959" t="s">
        <v>62</v>
      </c>
      <c r="AL122" s="957"/>
      <c r="AM122" s="957"/>
      <c r="AN122" s="957"/>
      <c r="AO122" s="958"/>
      <c r="AP122" s="960" t="s">
        <v>62</v>
      </c>
      <c r="AQ122" s="961"/>
      <c r="AR122" s="961"/>
      <c r="AS122" s="961"/>
      <c r="AT122" s="962"/>
      <c r="AU122" s="992"/>
      <c r="AV122" s="993"/>
      <c r="AW122" s="993"/>
      <c r="AX122" s="993"/>
      <c r="AY122" s="994"/>
      <c r="AZ122" s="971" t="s">
        <v>402</v>
      </c>
      <c r="BA122" s="963"/>
      <c r="BB122" s="963"/>
      <c r="BC122" s="963"/>
      <c r="BD122" s="963"/>
      <c r="BE122" s="963"/>
      <c r="BF122" s="963"/>
      <c r="BG122" s="963"/>
      <c r="BH122" s="963"/>
      <c r="BI122" s="963"/>
      <c r="BJ122" s="963"/>
      <c r="BK122" s="963"/>
      <c r="BL122" s="963"/>
      <c r="BM122" s="963"/>
      <c r="BN122" s="963"/>
      <c r="BO122" s="963"/>
      <c r="BP122" s="964"/>
      <c r="BQ122" s="997">
        <v>6320749</v>
      </c>
      <c r="BR122" s="998"/>
      <c r="BS122" s="998"/>
      <c r="BT122" s="998"/>
      <c r="BU122" s="998"/>
      <c r="BV122" s="998">
        <v>5863778</v>
      </c>
      <c r="BW122" s="998"/>
      <c r="BX122" s="998"/>
      <c r="BY122" s="998"/>
      <c r="BZ122" s="998"/>
      <c r="CA122" s="998">
        <v>5330520</v>
      </c>
      <c r="CB122" s="998"/>
      <c r="CC122" s="998"/>
      <c r="CD122" s="998"/>
      <c r="CE122" s="998"/>
      <c r="CF122" s="1015">
        <v>116.8</v>
      </c>
      <c r="CG122" s="1016"/>
      <c r="CH122" s="1016"/>
      <c r="CI122" s="1016"/>
      <c r="CJ122" s="1016"/>
      <c r="CK122" s="1007"/>
      <c r="CL122" s="1008"/>
      <c r="CM122" s="1008"/>
      <c r="CN122" s="1008"/>
      <c r="CO122" s="1009"/>
      <c r="CP122" s="1017" t="s">
        <v>334</v>
      </c>
      <c r="CQ122" s="1018"/>
      <c r="CR122" s="1018"/>
      <c r="CS122" s="1018"/>
      <c r="CT122" s="1018"/>
      <c r="CU122" s="1018"/>
      <c r="CV122" s="1018"/>
      <c r="CW122" s="1018"/>
      <c r="CX122" s="1018"/>
      <c r="CY122" s="1018"/>
      <c r="CZ122" s="1018"/>
      <c r="DA122" s="1018"/>
      <c r="DB122" s="1018"/>
      <c r="DC122" s="1018"/>
      <c r="DD122" s="1018"/>
      <c r="DE122" s="1018"/>
      <c r="DF122" s="1019"/>
      <c r="DG122" s="923" t="s">
        <v>62</v>
      </c>
      <c r="DH122" s="924"/>
      <c r="DI122" s="924"/>
      <c r="DJ122" s="924"/>
      <c r="DK122" s="924"/>
      <c r="DL122" s="924" t="s">
        <v>62</v>
      </c>
      <c r="DM122" s="924"/>
      <c r="DN122" s="924"/>
      <c r="DO122" s="924"/>
      <c r="DP122" s="924"/>
      <c r="DQ122" s="924" t="s">
        <v>62</v>
      </c>
      <c r="DR122" s="924"/>
      <c r="DS122" s="924"/>
      <c r="DT122" s="924"/>
      <c r="DU122" s="924"/>
      <c r="DV122" s="925" t="s">
        <v>62</v>
      </c>
      <c r="DW122" s="925"/>
      <c r="DX122" s="925"/>
      <c r="DY122" s="925"/>
      <c r="DZ122" s="926"/>
    </row>
    <row r="123" spans="1:130" s="89" customFormat="1" ht="26.25" customHeight="1" x14ac:dyDescent="0.2">
      <c r="A123" s="1061"/>
      <c r="B123" s="947"/>
      <c r="C123" s="920" t="s">
        <v>389</v>
      </c>
      <c r="D123" s="921"/>
      <c r="E123" s="921"/>
      <c r="F123" s="921"/>
      <c r="G123" s="921"/>
      <c r="H123" s="921"/>
      <c r="I123" s="921"/>
      <c r="J123" s="921"/>
      <c r="K123" s="921"/>
      <c r="L123" s="921"/>
      <c r="M123" s="921"/>
      <c r="N123" s="921"/>
      <c r="O123" s="921"/>
      <c r="P123" s="921"/>
      <c r="Q123" s="921"/>
      <c r="R123" s="921"/>
      <c r="S123" s="921"/>
      <c r="T123" s="921"/>
      <c r="U123" s="921"/>
      <c r="V123" s="921"/>
      <c r="W123" s="921"/>
      <c r="X123" s="921"/>
      <c r="Y123" s="921"/>
      <c r="Z123" s="922"/>
      <c r="AA123" s="956" t="s">
        <v>62</v>
      </c>
      <c r="AB123" s="957"/>
      <c r="AC123" s="957"/>
      <c r="AD123" s="957"/>
      <c r="AE123" s="958"/>
      <c r="AF123" s="959" t="s">
        <v>62</v>
      </c>
      <c r="AG123" s="957"/>
      <c r="AH123" s="957"/>
      <c r="AI123" s="957"/>
      <c r="AJ123" s="958"/>
      <c r="AK123" s="959" t="s">
        <v>62</v>
      </c>
      <c r="AL123" s="957"/>
      <c r="AM123" s="957"/>
      <c r="AN123" s="957"/>
      <c r="AO123" s="958"/>
      <c r="AP123" s="960" t="s">
        <v>62</v>
      </c>
      <c r="AQ123" s="961"/>
      <c r="AR123" s="961"/>
      <c r="AS123" s="961"/>
      <c r="AT123" s="962"/>
      <c r="AU123" s="995"/>
      <c r="AV123" s="996"/>
      <c r="AW123" s="996"/>
      <c r="AX123" s="996"/>
      <c r="AY123" s="996"/>
      <c r="AZ123" s="112" t="s">
        <v>117</v>
      </c>
      <c r="BA123" s="112"/>
      <c r="BB123" s="112"/>
      <c r="BC123" s="112"/>
      <c r="BD123" s="112"/>
      <c r="BE123" s="112"/>
      <c r="BF123" s="112"/>
      <c r="BG123" s="112"/>
      <c r="BH123" s="112"/>
      <c r="BI123" s="112"/>
      <c r="BJ123" s="112"/>
      <c r="BK123" s="112"/>
      <c r="BL123" s="112"/>
      <c r="BM123" s="112"/>
      <c r="BN123" s="112"/>
      <c r="BO123" s="975" t="s">
        <v>403</v>
      </c>
      <c r="BP123" s="1003"/>
      <c r="BQ123" s="1033">
        <v>8496319</v>
      </c>
      <c r="BR123" s="1034"/>
      <c r="BS123" s="1034"/>
      <c r="BT123" s="1034"/>
      <c r="BU123" s="1034"/>
      <c r="BV123" s="1034">
        <v>8383035</v>
      </c>
      <c r="BW123" s="1034"/>
      <c r="BX123" s="1034"/>
      <c r="BY123" s="1034"/>
      <c r="BZ123" s="1034"/>
      <c r="CA123" s="1034">
        <v>7880574</v>
      </c>
      <c r="CB123" s="1034"/>
      <c r="CC123" s="1034"/>
      <c r="CD123" s="1034"/>
      <c r="CE123" s="1034"/>
      <c r="CF123" s="999"/>
      <c r="CG123" s="1000"/>
      <c r="CH123" s="1000"/>
      <c r="CI123" s="1000"/>
      <c r="CJ123" s="1001"/>
      <c r="CK123" s="1007"/>
      <c r="CL123" s="1008"/>
      <c r="CM123" s="1008"/>
      <c r="CN123" s="1008"/>
      <c r="CO123" s="1009"/>
      <c r="CP123" s="1017" t="s">
        <v>335</v>
      </c>
      <c r="CQ123" s="1018"/>
      <c r="CR123" s="1018"/>
      <c r="CS123" s="1018"/>
      <c r="CT123" s="1018"/>
      <c r="CU123" s="1018"/>
      <c r="CV123" s="1018"/>
      <c r="CW123" s="1018"/>
      <c r="CX123" s="1018"/>
      <c r="CY123" s="1018"/>
      <c r="CZ123" s="1018"/>
      <c r="DA123" s="1018"/>
      <c r="DB123" s="1018"/>
      <c r="DC123" s="1018"/>
      <c r="DD123" s="1018"/>
      <c r="DE123" s="1018"/>
      <c r="DF123" s="1019"/>
      <c r="DG123" s="956" t="s">
        <v>62</v>
      </c>
      <c r="DH123" s="957"/>
      <c r="DI123" s="957"/>
      <c r="DJ123" s="957"/>
      <c r="DK123" s="958"/>
      <c r="DL123" s="959" t="s">
        <v>62</v>
      </c>
      <c r="DM123" s="957"/>
      <c r="DN123" s="957"/>
      <c r="DO123" s="957"/>
      <c r="DP123" s="958"/>
      <c r="DQ123" s="959" t="s">
        <v>62</v>
      </c>
      <c r="DR123" s="957"/>
      <c r="DS123" s="957"/>
      <c r="DT123" s="957"/>
      <c r="DU123" s="958"/>
      <c r="DV123" s="960" t="s">
        <v>62</v>
      </c>
      <c r="DW123" s="961"/>
      <c r="DX123" s="961"/>
      <c r="DY123" s="961"/>
      <c r="DZ123" s="962"/>
    </row>
    <row r="124" spans="1:130" s="89" customFormat="1" ht="26.25" customHeight="1" thickBot="1" x14ac:dyDescent="0.25">
      <c r="A124" s="1061"/>
      <c r="B124" s="947"/>
      <c r="C124" s="920" t="s">
        <v>392</v>
      </c>
      <c r="D124" s="921"/>
      <c r="E124" s="921"/>
      <c r="F124" s="921"/>
      <c r="G124" s="921"/>
      <c r="H124" s="921"/>
      <c r="I124" s="921"/>
      <c r="J124" s="921"/>
      <c r="K124" s="921"/>
      <c r="L124" s="921"/>
      <c r="M124" s="921"/>
      <c r="N124" s="921"/>
      <c r="O124" s="921"/>
      <c r="P124" s="921"/>
      <c r="Q124" s="921"/>
      <c r="R124" s="921"/>
      <c r="S124" s="921"/>
      <c r="T124" s="921"/>
      <c r="U124" s="921"/>
      <c r="V124" s="921"/>
      <c r="W124" s="921"/>
      <c r="X124" s="921"/>
      <c r="Y124" s="921"/>
      <c r="Z124" s="922"/>
      <c r="AA124" s="956" t="s">
        <v>62</v>
      </c>
      <c r="AB124" s="957"/>
      <c r="AC124" s="957"/>
      <c r="AD124" s="957"/>
      <c r="AE124" s="958"/>
      <c r="AF124" s="959" t="s">
        <v>62</v>
      </c>
      <c r="AG124" s="957"/>
      <c r="AH124" s="957"/>
      <c r="AI124" s="957"/>
      <c r="AJ124" s="958"/>
      <c r="AK124" s="959" t="s">
        <v>62</v>
      </c>
      <c r="AL124" s="957"/>
      <c r="AM124" s="957"/>
      <c r="AN124" s="957"/>
      <c r="AO124" s="958"/>
      <c r="AP124" s="960" t="s">
        <v>62</v>
      </c>
      <c r="AQ124" s="961"/>
      <c r="AR124" s="961"/>
      <c r="AS124" s="961"/>
      <c r="AT124" s="962"/>
      <c r="AU124" s="1029" t="s">
        <v>404</v>
      </c>
      <c r="AV124" s="1030"/>
      <c r="AW124" s="1030"/>
      <c r="AX124" s="1030"/>
      <c r="AY124" s="1030"/>
      <c r="AZ124" s="1030"/>
      <c r="BA124" s="1030"/>
      <c r="BB124" s="1030"/>
      <c r="BC124" s="1030"/>
      <c r="BD124" s="1030"/>
      <c r="BE124" s="1030"/>
      <c r="BF124" s="1030"/>
      <c r="BG124" s="1030"/>
      <c r="BH124" s="1030"/>
      <c r="BI124" s="1030"/>
      <c r="BJ124" s="1030"/>
      <c r="BK124" s="1030"/>
      <c r="BL124" s="1030"/>
      <c r="BM124" s="1030"/>
      <c r="BN124" s="1030"/>
      <c r="BO124" s="1030"/>
      <c r="BP124" s="1031"/>
      <c r="BQ124" s="1032">
        <v>36.6</v>
      </c>
      <c r="BR124" s="1025"/>
      <c r="BS124" s="1025"/>
      <c r="BT124" s="1025"/>
      <c r="BU124" s="1025"/>
      <c r="BV124" s="1025">
        <v>24.5</v>
      </c>
      <c r="BW124" s="1025"/>
      <c r="BX124" s="1025"/>
      <c r="BY124" s="1025"/>
      <c r="BZ124" s="1025"/>
      <c r="CA124" s="1025">
        <v>12.2</v>
      </c>
      <c r="CB124" s="1025"/>
      <c r="CC124" s="1025"/>
      <c r="CD124" s="1025"/>
      <c r="CE124" s="1025"/>
      <c r="CF124" s="1026"/>
      <c r="CG124" s="1027"/>
      <c r="CH124" s="1027"/>
      <c r="CI124" s="1027"/>
      <c r="CJ124" s="1028"/>
      <c r="CK124" s="1010"/>
      <c r="CL124" s="1010"/>
      <c r="CM124" s="1010"/>
      <c r="CN124" s="1010"/>
      <c r="CO124" s="1011"/>
      <c r="CP124" s="1017" t="s">
        <v>405</v>
      </c>
      <c r="CQ124" s="1018"/>
      <c r="CR124" s="1018"/>
      <c r="CS124" s="1018"/>
      <c r="CT124" s="1018"/>
      <c r="CU124" s="1018"/>
      <c r="CV124" s="1018"/>
      <c r="CW124" s="1018"/>
      <c r="CX124" s="1018"/>
      <c r="CY124" s="1018"/>
      <c r="CZ124" s="1018"/>
      <c r="DA124" s="1018"/>
      <c r="DB124" s="1018"/>
      <c r="DC124" s="1018"/>
      <c r="DD124" s="1018"/>
      <c r="DE124" s="1018"/>
      <c r="DF124" s="1019"/>
      <c r="DG124" s="1002">
        <v>2275519</v>
      </c>
      <c r="DH124" s="984"/>
      <c r="DI124" s="984"/>
      <c r="DJ124" s="984"/>
      <c r="DK124" s="985"/>
      <c r="DL124" s="983">
        <v>2497164</v>
      </c>
      <c r="DM124" s="984"/>
      <c r="DN124" s="984"/>
      <c r="DO124" s="984"/>
      <c r="DP124" s="985"/>
      <c r="DQ124" s="983" t="s">
        <v>62</v>
      </c>
      <c r="DR124" s="984"/>
      <c r="DS124" s="984"/>
      <c r="DT124" s="984"/>
      <c r="DU124" s="985"/>
      <c r="DV124" s="986" t="s">
        <v>62</v>
      </c>
      <c r="DW124" s="987"/>
      <c r="DX124" s="987"/>
      <c r="DY124" s="987"/>
      <c r="DZ124" s="988"/>
    </row>
    <row r="125" spans="1:130" s="89" customFormat="1" ht="26.25" customHeight="1" x14ac:dyDescent="0.2">
      <c r="A125" s="1061"/>
      <c r="B125" s="947"/>
      <c r="C125" s="920" t="s">
        <v>394</v>
      </c>
      <c r="D125" s="921"/>
      <c r="E125" s="921"/>
      <c r="F125" s="921"/>
      <c r="G125" s="921"/>
      <c r="H125" s="921"/>
      <c r="I125" s="921"/>
      <c r="J125" s="921"/>
      <c r="K125" s="921"/>
      <c r="L125" s="921"/>
      <c r="M125" s="921"/>
      <c r="N125" s="921"/>
      <c r="O125" s="921"/>
      <c r="P125" s="921"/>
      <c r="Q125" s="921"/>
      <c r="R125" s="921"/>
      <c r="S125" s="921"/>
      <c r="T125" s="921"/>
      <c r="U125" s="921"/>
      <c r="V125" s="921"/>
      <c r="W125" s="921"/>
      <c r="X125" s="921"/>
      <c r="Y125" s="921"/>
      <c r="Z125" s="922"/>
      <c r="AA125" s="956" t="s">
        <v>62</v>
      </c>
      <c r="AB125" s="957"/>
      <c r="AC125" s="957"/>
      <c r="AD125" s="957"/>
      <c r="AE125" s="958"/>
      <c r="AF125" s="959" t="s">
        <v>62</v>
      </c>
      <c r="AG125" s="957"/>
      <c r="AH125" s="957"/>
      <c r="AI125" s="957"/>
      <c r="AJ125" s="958"/>
      <c r="AK125" s="959" t="s">
        <v>62</v>
      </c>
      <c r="AL125" s="957"/>
      <c r="AM125" s="957"/>
      <c r="AN125" s="957"/>
      <c r="AO125" s="958"/>
      <c r="AP125" s="960" t="s">
        <v>62</v>
      </c>
      <c r="AQ125" s="961"/>
      <c r="AR125" s="961"/>
      <c r="AS125" s="961"/>
      <c r="AT125" s="962"/>
      <c r="AU125" s="110"/>
      <c r="AV125" s="111"/>
      <c r="AW125" s="111"/>
      <c r="AX125" s="111"/>
      <c r="AY125" s="111"/>
      <c r="AZ125" s="111"/>
      <c r="BA125" s="111"/>
      <c r="BB125" s="111"/>
      <c r="BC125" s="111"/>
      <c r="BD125" s="111"/>
      <c r="BE125" s="111"/>
      <c r="BF125" s="111"/>
      <c r="BG125" s="111"/>
      <c r="BH125" s="111"/>
      <c r="BI125" s="111"/>
      <c r="BJ125" s="111"/>
      <c r="BK125" s="111"/>
      <c r="BL125" s="111"/>
      <c r="BM125" s="111"/>
      <c r="BN125" s="111"/>
      <c r="BO125" s="111"/>
      <c r="BP125" s="111"/>
      <c r="BQ125" s="91"/>
      <c r="BR125" s="91"/>
      <c r="BS125" s="91"/>
      <c r="BT125" s="91"/>
      <c r="BU125" s="91"/>
      <c r="BV125" s="91"/>
      <c r="BW125" s="91"/>
      <c r="BX125" s="91"/>
      <c r="BY125" s="91"/>
      <c r="BZ125" s="91"/>
      <c r="CA125" s="91"/>
      <c r="CB125" s="91"/>
      <c r="CC125" s="91"/>
      <c r="CD125" s="91"/>
      <c r="CE125" s="91"/>
      <c r="CF125" s="91"/>
      <c r="CG125" s="91"/>
      <c r="CH125" s="91"/>
      <c r="CI125" s="91"/>
      <c r="CJ125" s="113"/>
      <c r="CK125" s="1020" t="s">
        <v>406</v>
      </c>
      <c r="CL125" s="1005"/>
      <c r="CM125" s="1005"/>
      <c r="CN125" s="1005"/>
      <c r="CO125" s="1006"/>
      <c r="CP125" s="927" t="s">
        <v>407</v>
      </c>
      <c r="CQ125" s="895"/>
      <c r="CR125" s="895"/>
      <c r="CS125" s="895"/>
      <c r="CT125" s="895"/>
      <c r="CU125" s="895"/>
      <c r="CV125" s="895"/>
      <c r="CW125" s="895"/>
      <c r="CX125" s="895"/>
      <c r="CY125" s="895"/>
      <c r="CZ125" s="895"/>
      <c r="DA125" s="895"/>
      <c r="DB125" s="895"/>
      <c r="DC125" s="895"/>
      <c r="DD125" s="895"/>
      <c r="DE125" s="895"/>
      <c r="DF125" s="896"/>
      <c r="DG125" s="928" t="s">
        <v>62</v>
      </c>
      <c r="DH125" s="929"/>
      <c r="DI125" s="929"/>
      <c r="DJ125" s="929"/>
      <c r="DK125" s="929"/>
      <c r="DL125" s="929" t="s">
        <v>62</v>
      </c>
      <c r="DM125" s="929"/>
      <c r="DN125" s="929"/>
      <c r="DO125" s="929"/>
      <c r="DP125" s="929"/>
      <c r="DQ125" s="929" t="s">
        <v>62</v>
      </c>
      <c r="DR125" s="929"/>
      <c r="DS125" s="929"/>
      <c r="DT125" s="929"/>
      <c r="DU125" s="929"/>
      <c r="DV125" s="930" t="s">
        <v>62</v>
      </c>
      <c r="DW125" s="930"/>
      <c r="DX125" s="930"/>
      <c r="DY125" s="930"/>
      <c r="DZ125" s="931"/>
    </row>
    <row r="126" spans="1:130" s="89" customFormat="1" ht="26.25" customHeight="1" thickBot="1" x14ac:dyDescent="0.25">
      <c r="A126" s="1061"/>
      <c r="B126" s="947"/>
      <c r="C126" s="920" t="s">
        <v>396</v>
      </c>
      <c r="D126" s="921"/>
      <c r="E126" s="921"/>
      <c r="F126" s="921"/>
      <c r="G126" s="921"/>
      <c r="H126" s="921"/>
      <c r="I126" s="921"/>
      <c r="J126" s="921"/>
      <c r="K126" s="921"/>
      <c r="L126" s="921"/>
      <c r="M126" s="921"/>
      <c r="N126" s="921"/>
      <c r="O126" s="921"/>
      <c r="P126" s="921"/>
      <c r="Q126" s="921"/>
      <c r="R126" s="921"/>
      <c r="S126" s="921"/>
      <c r="T126" s="921"/>
      <c r="U126" s="921"/>
      <c r="V126" s="921"/>
      <c r="W126" s="921"/>
      <c r="X126" s="921"/>
      <c r="Y126" s="921"/>
      <c r="Z126" s="922"/>
      <c r="AA126" s="956" t="s">
        <v>62</v>
      </c>
      <c r="AB126" s="957"/>
      <c r="AC126" s="957"/>
      <c r="AD126" s="957"/>
      <c r="AE126" s="958"/>
      <c r="AF126" s="959" t="s">
        <v>62</v>
      </c>
      <c r="AG126" s="957"/>
      <c r="AH126" s="957"/>
      <c r="AI126" s="957"/>
      <c r="AJ126" s="958"/>
      <c r="AK126" s="959" t="s">
        <v>62</v>
      </c>
      <c r="AL126" s="957"/>
      <c r="AM126" s="957"/>
      <c r="AN126" s="957"/>
      <c r="AO126" s="958"/>
      <c r="AP126" s="960" t="s">
        <v>62</v>
      </c>
      <c r="AQ126" s="961"/>
      <c r="AR126" s="961"/>
      <c r="AS126" s="961"/>
      <c r="AT126" s="962"/>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1021"/>
      <c r="CL126" s="1008"/>
      <c r="CM126" s="1008"/>
      <c r="CN126" s="1008"/>
      <c r="CO126" s="1009"/>
      <c r="CP126" s="920" t="s">
        <v>408</v>
      </c>
      <c r="CQ126" s="921"/>
      <c r="CR126" s="921"/>
      <c r="CS126" s="921"/>
      <c r="CT126" s="921"/>
      <c r="CU126" s="921"/>
      <c r="CV126" s="921"/>
      <c r="CW126" s="921"/>
      <c r="CX126" s="921"/>
      <c r="CY126" s="921"/>
      <c r="CZ126" s="921"/>
      <c r="DA126" s="921"/>
      <c r="DB126" s="921"/>
      <c r="DC126" s="921"/>
      <c r="DD126" s="921"/>
      <c r="DE126" s="921"/>
      <c r="DF126" s="922"/>
      <c r="DG126" s="923" t="s">
        <v>62</v>
      </c>
      <c r="DH126" s="924"/>
      <c r="DI126" s="924"/>
      <c r="DJ126" s="924"/>
      <c r="DK126" s="924"/>
      <c r="DL126" s="924" t="s">
        <v>62</v>
      </c>
      <c r="DM126" s="924"/>
      <c r="DN126" s="924"/>
      <c r="DO126" s="924"/>
      <c r="DP126" s="924"/>
      <c r="DQ126" s="924" t="s">
        <v>62</v>
      </c>
      <c r="DR126" s="924"/>
      <c r="DS126" s="924"/>
      <c r="DT126" s="924"/>
      <c r="DU126" s="924"/>
      <c r="DV126" s="925" t="s">
        <v>62</v>
      </c>
      <c r="DW126" s="925"/>
      <c r="DX126" s="925"/>
      <c r="DY126" s="925"/>
      <c r="DZ126" s="926"/>
    </row>
    <row r="127" spans="1:130" s="89" customFormat="1" ht="26.25" customHeight="1" x14ac:dyDescent="0.2">
      <c r="A127" s="1062"/>
      <c r="B127" s="949"/>
      <c r="C127" s="971" t="s">
        <v>409</v>
      </c>
      <c r="D127" s="963"/>
      <c r="E127" s="963"/>
      <c r="F127" s="963"/>
      <c r="G127" s="963"/>
      <c r="H127" s="963"/>
      <c r="I127" s="963"/>
      <c r="J127" s="963"/>
      <c r="K127" s="963"/>
      <c r="L127" s="963"/>
      <c r="M127" s="963"/>
      <c r="N127" s="963"/>
      <c r="O127" s="963"/>
      <c r="P127" s="963"/>
      <c r="Q127" s="963"/>
      <c r="R127" s="963"/>
      <c r="S127" s="963"/>
      <c r="T127" s="963"/>
      <c r="U127" s="963"/>
      <c r="V127" s="963"/>
      <c r="W127" s="963"/>
      <c r="X127" s="963"/>
      <c r="Y127" s="963"/>
      <c r="Z127" s="964"/>
      <c r="AA127" s="956" t="s">
        <v>62</v>
      </c>
      <c r="AB127" s="957"/>
      <c r="AC127" s="957"/>
      <c r="AD127" s="957"/>
      <c r="AE127" s="958"/>
      <c r="AF127" s="959" t="s">
        <v>62</v>
      </c>
      <c r="AG127" s="957"/>
      <c r="AH127" s="957"/>
      <c r="AI127" s="957"/>
      <c r="AJ127" s="958"/>
      <c r="AK127" s="959" t="s">
        <v>62</v>
      </c>
      <c r="AL127" s="957"/>
      <c r="AM127" s="957"/>
      <c r="AN127" s="957"/>
      <c r="AO127" s="958"/>
      <c r="AP127" s="960" t="s">
        <v>62</v>
      </c>
      <c r="AQ127" s="961"/>
      <c r="AR127" s="961"/>
      <c r="AS127" s="961"/>
      <c r="AT127" s="962"/>
      <c r="AU127" s="91"/>
      <c r="AV127" s="91"/>
      <c r="AW127" s="91"/>
      <c r="AX127" s="1035" t="s">
        <v>410</v>
      </c>
      <c r="AY127" s="1036"/>
      <c r="AZ127" s="1036"/>
      <c r="BA127" s="1036"/>
      <c r="BB127" s="1036"/>
      <c r="BC127" s="1036"/>
      <c r="BD127" s="1036"/>
      <c r="BE127" s="1037"/>
      <c r="BF127" s="1038" t="s">
        <v>411</v>
      </c>
      <c r="BG127" s="1036"/>
      <c r="BH127" s="1036"/>
      <c r="BI127" s="1036"/>
      <c r="BJ127" s="1036"/>
      <c r="BK127" s="1036"/>
      <c r="BL127" s="1037"/>
      <c r="BM127" s="1038" t="s">
        <v>412</v>
      </c>
      <c r="BN127" s="1036"/>
      <c r="BO127" s="1036"/>
      <c r="BP127" s="1036"/>
      <c r="BQ127" s="1036"/>
      <c r="BR127" s="1036"/>
      <c r="BS127" s="1037"/>
      <c r="BT127" s="1038" t="s">
        <v>413</v>
      </c>
      <c r="BU127" s="1036"/>
      <c r="BV127" s="1036"/>
      <c r="BW127" s="1036"/>
      <c r="BX127" s="1036"/>
      <c r="BY127" s="1036"/>
      <c r="BZ127" s="1059"/>
      <c r="CA127" s="91"/>
      <c r="CB127" s="91"/>
      <c r="CC127" s="91"/>
      <c r="CD127" s="114"/>
      <c r="CE127" s="114"/>
      <c r="CF127" s="114"/>
      <c r="CG127" s="91"/>
      <c r="CH127" s="91"/>
      <c r="CI127" s="91"/>
      <c r="CJ127" s="113"/>
      <c r="CK127" s="1021"/>
      <c r="CL127" s="1008"/>
      <c r="CM127" s="1008"/>
      <c r="CN127" s="1008"/>
      <c r="CO127" s="1009"/>
      <c r="CP127" s="920" t="s">
        <v>414</v>
      </c>
      <c r="CQ127" s="921"/>
      <c r="CR127" s="921"/>
      <c r="CS127" s="921"/>
      <c r="CT127" s="921"/>
      <c r="CU127" s="921"/>
      <c r="CV127" s="921"/>
      <c r="CW127" s="921"/>
      <c r="CX127" s="921"/>
      <c r="CY127" s="921"/>
      <c r="CZ127" s="921"/>
      <c r="DA127" s="921"/>
      <c r="DB127" s="921"/>
      <c r="DC127" s="921"/>
      <c r="DD127" s="921"/>
      <c r="DE127" s="921"/>
      <c r="DF127" s="922"/>
      <c r="DG127" s="923" t="s">
        <v>62</v>
      </c>
      <c r="DH127" s="924"/>
      <c r="DI127" s="924"/>
      <c r="DJ127" s="924"/>
      <c r="DK127" s="924"/>
      <c r="DL127" s="924" t="s">
        <v>62</v>
      </c>
      <c r="DM127" s="924"/>
      <c r="DN127" s="924"/>
      <c r="DO127" s="924"/>
      <c r="DP127" s="924"/>
      <c r="DQ127" s="924" t="s">
        <v>62</v>
      </c>
      <c r="DR127" s="924"/>
      <c r="DS127" s="924"/>
      <c r="DT127" s="924"/>
      <c r="DU127" s="924"/>
      <c r="DV127" s="925" t="s">
        <v>62</v>
      </c>
      <c r="DW127" s="925"/>
      <c r="DX127" s="925"/>
      <c r="DY127" s="925"/>
      <c r="DZ127" s="926"/>
    </row>
    <row r="128" spans="1:130" s="89" customFormat="1" ht="26.25" customHeight="1" thickBot="1" x14ac:dyDescent="0.25">
      <c r="A128" s="1045" t="s">
        <v>415</v>
      </c>
      <c r="B128" s="1046"/>
      <c r="C128" s="1046"/>
      <c r="D128" s="1046"/>
      <c r="E128" s="1046"/>
      <c r="F128" s="1046"/>
      <c r="G128" s="1046"/>
      <c r="H128" s="1046"/>
      <c r="I128" s="1046"/>
      <c r="J128" s="1046"/>
      <c r="K128" s="1046"/>
      <c r="L128" s="1046"/>
      <c r="M128" s="1046"/>
      <c r="N128" s="1046"/>
      <c r="O128" s="1046"/>
      <c r="P128" s="1046"/>
      <c r="Q128" s="1046"/>
      <c r="R128" s="1046"/>
      <c r="S128" s="1046"/>
      <c r="T128" s="1046"/>
      <c r="U128" s="1046"/>
      <c r="V128" s="1046"/>
      <c r="W128" s="1047" t="s">
        <v>416</v>
      </c>
      <c r="X128" s="1047"/>
      <c r="Y128" s="1047"/>
      <c r="Z128" s="1048"/>
      <c r="AA128" s="1049">
        <v>47875</v>
      </c>
      <c r="AB128" s="1050"/>
      <c r="AC128" s="1050"/>
      <c r="AD128" s="1050"/>
      <c r="AE128" s="1051"/>
      <c r="AF128" s="1052">
        <v>46590</v>
      </c>
      <c r="AG128" s="1050"/>
      <c r="AH128" s="1050"/>
      <c r="AI128" s="1050"/>
      <c r="AJ128" s="1051"/>
      <c r="AK128" s="1052">
        <v>44204</v>
      </c>
      <c r="AL128" s="1050"/>
      <c r="AM128" s="1050"/>
      <c r="AN128" s="1050"/>
      <c r="AO128" s="1051"/>
      <c r="AP128" s="1053"/>
      <c r="AQ128" s="1054"/>
      <c r="AR128" s="1054"/>
      <c r="AS128" s="1054"/>
      <c r="AT128" s="1055"/>
      <c r="AU128" s="91"/>
      <c r="AV128" s="91"/>
      <c r="AW128" s="91"/>
      <c r="AX128" s="894" t="s">
        <v>417</v>
      </c>
      <c r="AY128" s="895"/>
      <c r="AZ128" s="895"/>
      <c r="BA128" s="895"/>
      <c r="BB128" s="895"/>
      <c r="BC128" s="895"/>
      <c r="BD128" s="895"/>
      <c r="BE128" s="896"/>
      <c r="BF128" s="1056" t="s">
        <v>62</v>
      </c>
      <c r="BG128" s="1057"/>
      <c r="BH128" s="1057"/>
      <c r="BI128" s="1057"/>
      <c r="BJ128" s="1057"/>
      <c r="BK128" s="1057"/>
      <c r="BL128" s="1058"/>
      <c r="BM128" s="1056">
        <v>14.84</v>
      </c>
      <c r="BN128" s="1057"/>
      <c r="BO128" s="1057"/>
      <c r="BP128" s="1057"/>
      <c r="BQ128" s="1057"/>
      <c r="BR128" s="1057"/>
      <c r="BS128" s="1058"/>
      <c r="BT128" s="1056">
        <v>20</v>
      </c>
      <c r="BU128" s="1057"/>
      <c r="BV128" s="1057"/>
      <c r="BW128" s="1057"/>
      <c r="BX128" s="1057"/>
      <c r="BY128" s="1057"/>
      <c r="BZ128" s="1074"/>
      <c r="CA128" s="114"/>
      <c r="CB128" s="114"/>
      <c r="CC128" s="114"/>
      <c r="CD128" s="114"/>
      <c r="CE128" s="114"/>
      <c r="CF128" s="114"/>
      <c r="CG128" s="91"/>
      <c r="CH128" s="91"/>
      <c r="CI128" s="91"/>
      <c r="CJ128" s="113"/>
      <c r="CK128" s="1022"/>
      <c r="CL128" s="1023"/>
      <c r="CM128" s="1023"/>
      <c r="CN128" s="1023"/>
      <c r="CO128" s="1024"/>
      <c r="CP128" s="1039" t="s">
        <v>418</v>
      </c>
      <c r="CQ128" s="737"/>
      <c r="CR128" s="737"/>
      <c r="CS128" s="737"/>
      <c r="CT128" s="737"/>
      <c r="CU128" s="737"/>
      <c r="CV128" s="737"/>
      <c r="CW128" s="737"/>
      <c r="CX128" s="737"/>
      <c r="CY128" s="737"/>
      <c r="CZ128" s="737"/>
      <c r="DA128" s="737"/>
      <c r="DB128" s="737"/>
      <c r="DC128" s="737"/>
      <c r="DD128" s="737"/>
      <c r="DE128" s="737"/>
      <c r="DF128" s="1040"/>
      <c r="DG128" s="1041" t="s">
        <v>62</v>
      </c>
      <c r="DH128" s="1042"/>
      <c r="DI128" s="1042"/>
      <c r="DJ128" s="1042"/>
      <c r="DK128" s="1042"/>
      <c r="DL128" s="1042" t="s">
        <v>62</v>
      </c>
      <c r="DM128" s="1042"/>
      <c r="DN128" s="1042"/>
      <c r="DO128" s="1042"/>
      <c r="DP128" s="1042"/>
      <c r="DQ128" s="1042" t="s">
        <v>62</v>
      </c>
      <c r="DR128" s="1042"/>
      <c r="DS128" s="1042"/>
      <c r="DT128" s="1042"/>
      <c r="DU128" s="1042"/>
      <c r="DV128" s="1043" t="s">
        <v>62</v>
      </c>
      <c r="DW128" s="1043"/>
      <c r="DX128" s="1043"/>
      <c r="DY128" s="1043"/>
      <c r="DZ128" s="1044"/>
    </row>
    <row r="129" spans="1:131" s="89" customFormat="1" ht="26.25" customHeight="1" x14ac:dyDescent="0.2">
      <c r="A129" s="932" t="s">
        <v>42</v>
      </c>
      <c r="B129" s="933"/>
      <c r="C129" s="933"/>
      <c r="D129" s="933"/>
      <c r="E129" s="933"/>
      <c r="F129" s="933"/>
      <c r="G129" s="933"/>
      <c r="H129" s="933"/>
      <c r="I129" s="933"/>
      <c r="J129" s="933"/>
      <c r="K129" s="933"/>
      <c r="L129" s="933"/>
      <c r="M129" s="933"/>
      <c r="N129" s="933"/>
      <c r="O129" s="933"/>
      <c r="P129" s="933"/>
      <c r="Q129" s="933"/>
      <c r="R129" s="933"/>
      <c r="S129" s="933"/>
      <c r="T129" s="933"/>
      <c r="U129" s="933"/>
      <c r="V129" s="933"/>
      <c r="W129" s="1068" t="s">
        <v>419</v>
      </c>
      <c r="X129" s="1069"/>
      <c r="Y129" s="1069"/>
      <c r="Z129" s="1070"/>
      <c r="AA129" s="956">
        <v>5158589</v>
      </c>
      <c r="AB129" s="957"/>
      <c r="AC129" s="957"/>
      <c r="AD129" s="957"/>
      <c r="AE129" s="958"/>
      <c r="AF129" s="959">
        <v>5224849</v>
      </c>
      <c r="AG129" s="957"/>
      <c r="AH129" s="957"/>
      <c r="AI129" s="957"/>
      <c r="AJ129" s="958"/>
      <c r="AK129" s="959">
        <v>5260011</v>
      </c>
      <c r="AL129" s="957"/>
      <c r="AM129" s="957"/>
      <c r="AN129" s="957"/>
      <c r="AO129" s="958"/>
      <c r="AP129" s="1071"/>
      <c r="AQ129" s="1072"/>
      <c r="AR129" s="1072"/>
      <c r="AS129" s="1072"/>
      <c r="AT129" s="1073"/>
      <c r="AU129" s="92"/>
      <c r="AV129" s="92"/>
      <c r="AW129" s="92"/>
      <c r="AX129" s="1063" t="s">
        <v>420</v>
      </c>
      <c r="AY129" s="921"/>
      <c r="AZ129" s="921"/>
      <c r="BA129" s="921"/>
      <c r="BB129" s="921"/>
      <c r="BC129" s="921"/>
      <c r="BD129" s="921"/>
      <c r="BE129" s="922"/>
      <c r="BF129" s="1064" t="s">
        <v>62</v>
      </c>
      <c r="BG129" s="1065"/>
      <c r="BH129" s="1065"/>
      <c r="BI129" s="1065"/>
      <c r="BJ129" s="1065"/>
      <c r="BK129" s="1065"/>
      <c r="BL129" s="1066"/>
      <c r="BM129" s="1064">
        <v>19.84</v>
      </c>
      <c r="BN129" s="1065"/>
      <c r="BO129" s="1065"/>
      <c r="BP129" s="1065"/>
      <c r="BQ129" s="1065"/>
      <c r="BR129" s="1065"/>
      <c r="BS129" s="1066"/>
      <c r="BT129" s="1064">
        <v>30</v>
      </c>
      <c r="BU129" s="1065"/>
      <c r="BV129" s="1065"/>
      <c r="BW129" s="1065"/>
      <c r="BX129" s="1065"/>
      <c r="BY129" s="1065"/>
      <c r="BZ129" s="1067"/>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2">
      <c r="A130" s="932" t="s">
        <v>421</v>
      </c>
      <c r="B130" s="933"/>
      <c r="C130" s="933"/>
      <c r="D130" s="933"/>
      <c r="E130" s="933"/>
      <c r="F130" s="933"/>
      <c r="G130" s="933"/>
      <c r="H130" s="933"/>
      <c r="I130" s="933"/>
      <c r="J130" s="933"/>
      <c r="K130" s="933"/>
      <c r="L130" s="933"/>
      <c r="M130" s="933"/>
      <c r="N130" s="933"/>
      <c r="O130" s="933"/>
      <c r="P130" s="933"/>
      <c r="Q130" s="933"/>
      <c r="R130" s="933"/>
      <c r="S130" s="933"/>
      <c r="T130" s="933"/>
      <c r="U130" s="933"/>
      <c r="V130" s="933"/>
      <c r="W130" s="1068" t="s">
        <v>422</v>
      </c>
      <c r="X130" s="1069"/>
      <c r="Y130" s="1069"/>
      <c r="Z130" s="1070"/>
      <c r="AA130" s="956">
        <v>775641</v>
      </c>
      <c r="AB130" s="957"/>
      <c r="AC130" s="957"/>
      <c r="AD130" s="957"/>
      <c r="AE130" s="958"/>
      <c r="AF130" s="959">
        <v>779970</v>
      </c>
      <c r="AG130" s="957"/>
      <c r="AH130" s="957"/>
      <c r="AI130" s="957"/>
      <c r="AJ130" s="958"/>
      <c r="AK130" s="959">
        <v>696850</v>
      </c>
      <c r="AL130" s="957"/>
      <c r="AM130" s="957"/>
      <c r="AN130" s="957"/>
      <c r="AO130" s="958"/>
      <c r="AP130" s="1071"/>
      <c r="AQ130" s="1072"/>
      <c r="AR130" s="1072"/>
      <c r="AS130" s="1072"/>
      <c r="AT130" s="1073"/>
      <c r="AU130" s="92"/>
      <c r="AV130" s="92"/>
      <c r="AW130" s="92"/>
      <c r="AX130" s="1063" t="s">
        <v>423</v>
      </c>
      <c r="AY130" s="921"/>
      <c r="AZ130" s="921"/>
      <c r="BA130" s="921"/>
      <c r="BB130" s="921"/>
      <c r="BC130" s="921"/>
      <c r="BD130" s="921"/>
      <c r="BE130" s="922"/>
      <c r="BF130" s="1099">
        <v>9</v>
      </c>
      <c r="BG130" s="1100"/>
      <c r="BH130" s="1100"/>
      <c r="BI130" s="1100"/>
      <c r="BJ130" s="1100"/>
      <c r="BK130" s="1100"/>
      <c r="BL130" s="1101"/>
      <c r="BM130" s="1099">
        <v>25</v>
      </c>
      <c r="BN130" s="1100"/>
      <c r="BO130" s="1100"/>
      <c r="BP130" s="1100"/>
      <c r="BQ130" s="1100"/>
      <c r="BR130" s="1100"/>
      <c r="BS130" s="1101"/>
      <c r="BT130" s="1099">
        <v>35</v>
      </c>
      <c r="BU130" s="1100"/>
      <c r="BV130" s="1100"/>
      <c r="BW130" s="1100"/>
      <c r="BX130" s="1100"/>
      <c r="BY130" s="1100"/>
      <c r="BZ130" s="1102"/>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5">
      <c r="A131" s="1103"/>
      <c r="B131" s="1104"/>
      <c r="C131" s="1104"/>
      <c r="D131" s="1104"/>
      <c r="E131" s="1104"/>
      <c r="F131" s="1104"/>
      <c r="G131" s="1104"/>
      <c r="H131" s="1104"/>
      <c r="I131" s="1104"/>
      <c r="J131" s="1104"/>
      <c r="K131" s="1104"/>
      <c r="L131" s="1104"/>
      <c r="M131" s="1104"/>
      <c r="N131" s="1104"/>
      <c r="O131" s="1104"/>
      <c r="P131" s="1104"/>
      <c r="Q131" s="1104"/>
      <c r="R131" s="1104"/>
      <c r="S131" s="1104"/>
      <c r="T131" s="1104"/>
      <c r="U131" s="1104"/>
      <c r="V131" s="1104"/>
      <c r="W131" s="1105" t="s">
        <v>424</v>
      </c>
      <c r="X131" s="1106"/>
      <c r="Y131" s="1106"/>
      <c r="Z131" s="1107"/>
      <c r="AA131" s="1002">
        <v>4382948</v>
      </c>
      <c r="AB131" s="984"/>
      <c r="AC131" s="984"/>
      <c r="AD131" s="984"/>
      <c r="AE131" s="985"/>
      <c r="AF131" s="983">
        <v>4444879</v>
      </c>
      <c r="AG131" s="984"/>
      <c r="AH131" s="984"/>
      <c r="AI131" s="984"/>
      <c r="AJ131" s="985"/>
      <c r="AK131" s="983">
        <v>4563161</v>
      </c>
      <c r="AL131" s="984"/>
      <c r="AM131" s="984"/>
      <c r="AN131" s="984"/>
      <c r="AO131" s="985"/>
      <c r="AP131" s="1108"/>
      <c r="AQ131" s="1109"/>
      <c r="AR131" s="1109"/>
      <c r="AS131" s="1109"/>
      <c r="AT131" s="1110"/>
      <c r="AU131" s="92"/>
      <c r="AV131" s="92"/>
      <c r="AW131" s="92"/>
      <c r="AX131" s="1081" t="s">
        <v>425</v>
      </c>
      <c r="AY131" s="737"/>
      <c r="AZ131" s="737"/>
      <c r="BA131" s="737"/>
      <c r="BB131" s="737"/>
      <c r="BC131" s="737"/>
      <c r="BD131" s="737"/>
      <c r="BE131" s="1040"/>
      <c r="BF131" s="1082">
        <v>12.2</v>
      </c>
      <c r="BG131" s="1083"/>
      <c r="BH131" s="1083"/>
      <c r="BI131" s="1083"/>
      <c r="BJ131" s="1083"/>
      <c r="BK131" s="1083"/>
      <c r="BL131" s="1084"/>
      <c r="BM131" s="1082">
        <v>350</v>
      </c>
      <c r="BN131" s="1083"/>
      <c r="BO131" s="1083"/>
      <c r="BP131" s="1083"/>
      <c r="BQ131" s="1083"/>
      <c r="BR131" s="1083"/>
      <c r="BS131" s="1084"/>
      <c r="BT131" s="1085"/>
      <c r="BU131" s="1086"/>
      <c r="BV131" s="1086"/>
      <c r="BW131" s="1086"/>
      <c r="BX131" s="1086"/>
      <c r="BY131" s="1086"/>
      <c r="BZ131" s="1087"/>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2">
      <c r="A132" s="1088" t="s">
        <v>426</v>
      </c>
      <c r="B132" s="1089"/>
      <c r="C132" s="1089"/>
      <c r="D132" s="1089"/>
      <c r="E132" s="1089"/>
      <c r="F132" s="1089"/>
      <c r="G132" s="1089"/>
      <c r="H132" s="1089"/>
      <c r="I132" s="1089"/>
      <c r="J132" s="1089"/>
      <c r="K132" s="1089"/>
      <c r="L132" s="1089"/>
      <c r="M132" s="1089"/>
      <c r="N132" s="1089"/>
      <c r="O132" s="1089"/>
      <c r="P132" s="1089"/>
      <c r="Q132" s="1089"/>
      <c r="R132" s="1089"/>
      <c r="S132" s="1089"/>
      <c r="T132" s="1089"/>
      <c r="U132" s="1089"/>
      <c r="V132" s="1092" t="s">
        <v>427</v>
      </c>
      <c r="W132" s="1092"/>
      <c r="X132" s="1092"/>
      <c r="Y132" s="1092"/>
      <c r="Z132" s="1093"/>
      <c r="AA132" s="1094">
        <v>10.42453618</v>
      </c>
      <c r="AB132" s="1095"/>
      <c r="AC132" s="1095"/>
      <c r="AD132" s="1095"/>
      <c r="AE132" s="1096"/>
      <c r="AF132" s="1097">
        <v>9.346531143</v>
      </c>
      <c r="AG132" s="1095"/>
      <c r="AH132" s="1095"/>
      <c r="AI132" s="1095"/>
      <c r="AJ132" s="1096"/>
      <c r="AK132" s="1097">
        <v>7.4010537870000004</v>
      </c>
      <c r="AL132" s="1095"/>
      <c r="AM132" s="1095"/>
      <c r="AN132" s="1095"/>
      <c r="AO132" s="1096"/>
      <c r="AP132" s="999"/>
      <c r="AQ132" s="1000"/>
      <c r="AR132" s="1000"/>
      <c r="AS132" s="1000"/>
      <c r="AT132" s="1098"/>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4"/>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5">
      <c r="A133" s="1090"/>
      <c r="B133" s="1091"/>
      <c r="C133" s="1091"/>
      <c r="D133" s="1091"/>
      <c r="E133" s="1091"/>
      <c r="F133" s="1091"/>
      <c r="G133" s="1091"/>
      <c r="H133" s="1091"/>
      <c r="I133" s="1091"/>
      <c r="J133" s="1091"/>
      <c r="K133" s="1091"/>
      <c r="L133" s="1091"/>
      <c r="M133" s="1091"/>
      <c r="N133" s="1091"/>
      <c r="O133" s="1091"/>
      <c r="P133" s="1091"/>
      <c r="Q133" s="1091"/>
      <c r="R133" s="1091"/>
      <c r="S133" s="1091"/>
      <c r="T133" s="1091"/>
      <c r="U133" s="1091"/>
      <c r="V133" s="1075" t="s">
        <v>428</v>
      </c>
      <c r="W133" s="1075"/>
      <c r="X133" s="1075"/>
      <c r="Y133" s="1075"/>
      <c r="Z133" s="1076"/>
      <c r="AA133" s="1077">
        <v>10.3</v>
      </c>
      <c r="AB133" s="1078"/>
      <c r="AC133" s="1078"/>
      <c r="AD133" s="1078"/>
      <c r="AE133" s="1079"/>
      <c r="AF133" s="1077">
        <v>9.8000000000000007</v>
      </c>
      <c r="AG133" s="1078"/>
      <c r="AH133" s="1078"/>
      <c r="AI133" s="1078"/>
      <c r="AJ133" s="1079"/>
      <c r="AK133" s="1077">
        <v>9</v>
      </c>
      <c r="AL133" s="1078"/>
      <c r="AM133" s="1078"/>
      <c r="AN133" s="1078"/>
      <c r="AO133" s="1079"/>
      <c r="AP133" s="1026"/>
      <c r="AQ133" s="1027"/>
      <c r="AR133" s="1027"/>
      <c r="AS133" s="1027"/>
      <c r="AT133" s="1080"/>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2">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 hidden="1" x14ac:dyDescent="0.2">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sTgOqKQ4FXco/8DEHIRtC5ZMBsmtY4do2eFPcCexp5iXTVQPMhGIDliCfK1BxyUyF4hTfVp0mg9xVwf/jV6MVg==" saltValue="ON2lDeDkljRAJEiZsN+zR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DL7:DP7"/>
    <mergeCell ref="DQ7:DU7"/>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770693-A644-401B-9387-93B7F703507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81640625" style="38" customWidth="1"/>
    <col min="121" max="121" width="0" style="5" hidden="1" customWidth="1"/>
    <col min="122" max="16384" width="9" style="5" hidden="1"/>
  </cols>
  <sheetData>
    <row r="1" spans="1:120" ht="13"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5"/>
    </row>
    <row r="17" spans="119:120" ht="13" x14ac:dyDescent="0.2">
      <c r="DP17" s="5"/>
    </row>
    <row r="18" spans="119:120" ht="13" x14ac:dyDescent="0.2"/>
    <row r="19" spans="119:120" ht="13" x14ac:dyDescent="0.2"/>
    <row r="20" spans="119:120" ht="13" x14ac:dyDescent="0.2">
      <c r="DO20" s="5"/>
      <c r="DP20" s="5"/>
    </row>
    <row r="21" spans="119:120" ht="13" x14ac:dyDescent="0.2">
      <c r="DP21" s="5"/>
    </row>
    <row r="22" spans="119:120" ht="13" x14ac:dyDescent="0.2"/>
    <row r="23" spans="119:120" ht="13" x14ac:dyDescent="0.2">
      <c r="DO23" s="5"/>
      <c r="DP23" s="5"/>
    </row>
    <row r="24" spans="119:120" ht="13" x14ac:dyDescent="0.2">
      <c r="DP24" s="5"/>
    </row>
    <row r="25" spans="119:120" ht="13" x14ac:dyDescent="0.2">
      <c r="DP25" s="5"/>
    </row>
    <row r="26" spans="119:120" ht="13" x14ac:dyDescent="0.2">
      <c r="DO26" s="5"/>
      <c r="DP26" s="5"/>
    </row>
    <row r="27" spans="119:120" ht="13" x14ac:dyDescent="0.2"/>
    <row r="28" spans="119:120" ht="13" x14ac:dyDescent="0.2">
      <c r="DO28" s="5"/>
      <c r="DP28" s="5"/>
    </row>
    <row r="29" spans="119:120" ht="13" x14ac:dyDescent="0.2">
      <c r="DP29" s="5"/>
    </row>
    <row r="30" spans="119:120" ht="13" x14ac:dyDescent="0.2"/>
    <row r="31" spans="119:120" ht="13" x14ac:dyDescent="0.2">
      <c r="DO31" s="5"/>
      <c r="DP31" s="5"/>
    </row>
    <row r="32" spans="119:120" ht="13" x14ac:dyDescent="0.2"/>
    <row r="33" spans="98:120" ht="13" x14ac:dyDescent="0.2">
      <c r="DO33" s="5"/>
      <c r="DP33" s="5"/>
    </row>
    <row r="34" spans="98:120" ht="13" x14ac:dyDescent="0.2">
      <c r="DM34" s="5"/>
    </row>
    <row r="35" spans="98:120" ht="13" x14ac:dyDescent="0.2">
      <c r="CT35" s="5"/>
      <c r="CU35" s="5"/>
      <c r="CV35" s="5"/>
      <c r="CY35" s="5"/>
      <c r="CZ35" s="5"/>
      <c r="DA35" s="5"/>
      <c r="DD35" s="5"/>
      <c r="DE35" s="5"/>
      <c r="DF35" s="5"/>
      <c r="DI35" s="5"/>
      <c r="DJ35" s="5"/>
      <c r="DK35" s="5"/>
      <c r="DM35" s="5"/>
      <c r="DN35" s="5"/>
      <c r="DO35" s="5"/>
      <c r="DP35" s="5"/>
    </row>
    <row r="36" spans="98:120" ht="13" x14ac:dyDescent="0.2"/>
    <row r="37" spans="98:120" ht="13" x14ac:dyDescent="0.2">
      <c r="CW37" s="5"/>
      <c r="DB37" s="5"/>
      <c r="DG37" s="5"/>
      <c r="DL37" s="5"/>
      <c r="DP37" s="5"/>
    </row>
    <row r="38" spans="98:120" ht="13" x14ac:dyDescent="0.2">
      <c r="CT38" s="5"/>
      <c r="CU38" s="5"/>
      <c r="CV38" s="5"/>
      <c r="CW38" s="5"/>
      <c r="CY38" s="5"/>
      <c r="CZ38" s="5"/>
      <c r="DA38" s="5"/>
      <c r="DB38" s="5"/>
      <c r="DD38" s="5"/>
      <c r="DE38" s="5"/>
      <c r="DF38" s="5"/>
      <c r="DG38" s="5"/>
      <c r="DI38" s="5"/>
      <c r="DJ38" s="5"/>
      <c r="DK38" s="5"/>
      <c r="DL38" s="5"/>
      <c r="DN38" s="5"/>
      <c r="DO38" s="5"/>
      <c r="DP38" s="5"/>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5"/>
      <c r="DO49" s="5"/>
      <c r="DP49" s="5"/>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5"/>
      <c r="CS63" s="5"/>
      <c r="CX63" s="5"/>
      <c r="DC63" s="5"/>
      <c r="DH63" s="5"/>
    </row>
    <row r="64" spans="22:120" ht="13" x14ac:dyDescent="0.2">
      <c r="V64" s="5"/>
    </row>
    <row r="65" spans="15:120" ht="13" x14ac:dyDescent="0.2">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ht="13" x14ac:dyDescent="0.2">
      <c r="Q66" s="5"/>
      <c r="S66" s="5"/>
      <c r="U66" s="5"/>
      <c r="DM66" s="5"/>
    </row>
    <row r="67" spans="15:120" ht="13" x14ac:dyDescent="0.2">
      <c r="O67" s="5"/>
      <c r="P67" s="5"/>
      <c r="R67" s="5"/>
      <c r="T67" s="5"/>
      <c r="Y67" s="5"/>
      <c r="CT67" s="5"/>
      <c r="CV67" s="5"/>
      <c r="CW67" s="5"/>
      <c r="CY67" s="5"/>
      <c r="DA67" s="5"/>
      <c r="DB67" s="5"/>
      <c r="DD67" s="5"/>
      <c r="DF67" s="5"/>
      <c r="DG67" s="5"/>
      <c r="DI67" s="5"/>
      <c r="DK67" s="5"/>
      <c r="DL67" s="5"/>
      <c r="DN67" s="5"/>
      <c r="DO67" s="5"/>
      <c r="DP67" s="5"/>
    </row>
    <row r="68" spans="15:120" ht="13" x14ac:dyDescent="0.2"/>
    <row r="69" spans="15:120" ht="13" x14ac:dyDescent="0.2"/>
    <row r="70" spans="15:120" ht="13" x14ac:dyDescent="0.2"/>
    <row r="71" spans="15:120" ht="13" x14ac:dyDescent="0.2"/>
    <row r="72" spans="15:120" ht="13" x14ac:dyDescent="0.2">
      <c r="DP72" s="5"/>
    </row>
    <row r="73" spans="15:120" ht="13" x14ac:dyDescent="0.2">
      <c r="DP73" s="5"/>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5"/>
      <c r="CX96" s="5"/>
      <c r="DC96" s="5"/>
      <c r="DH96" s="5"/>
    </row>
    <row r="97" spans="24:120" ht="13" x14ac:dyDescent="0.2">
      <c r="CS97" s="5"/>
      <c r="CX97" s="5"/>
      <c r="DC97" s="5"/>
      <c r="DH97" s="5"/>
      <c r="DP97" s="38" t="s">
        <v>14</v>
      </c>
    </row>
    <row r="98" spans="24:120" ht="13" hidden="1" x14ac:dyDescent="0.2">
      <c r="CS98" s="5"/>
      <c r="CX98" s="5"/>
      <c r="DC98" s="5"/>
      <c r="DH98" s="5"/>
    </row>
    <row r="99" spans="24:120" ht="13" hidden="1" x14ac:dyDescent="0.2">
      <c r="CS99" s="5"/>
      <c r="CX99" s="5"/>
      <c r="DC99" s="5"/>
      <c r="DH99" s="5"/>
    </row>
    <row r="101" spans="24:120" ht="12" hidden="1" customHeight="1" x14ac:dyDescent="0.2">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2">
      <c r="CU102" s="5"/>
      <c r="CZ102" s="5"/>
      <c r="DE102" s="5"/>
      <c r="DJ102" s="5"/>
      <c r="DM102" s="5"/>
    </row>
    <row r="103" spans="24:120" ht="13" hidden="1" x14ac:dyDescent="0.2">
      <c r="CT103" s="5"/>
      <c r="CV103" s="5"/>
      <c r="CW103" s="5"/>
      <c r="CY103" s="5"/>
      <c r="DA103" s="5"/>
      <c r="DB103" s="5"/>
      <c r="DD103" s="5"/>
      <c r="DF103" s="5"/>
      <c r="DG103" s="5"/>
      <c r="DI103" s="5"/>
      <c r="DK103" s="5"/>
      <c r="DL103" s="5"/>
      <c r="DM103" s="5"/>
      <c r="DN103" s="5"/>
      <c r="DO103" s="5"/>
      <c r="DP103" s="5"/>
    </row>
    <row r="104" spans="24:120" ht="13" hidden="1" x14ac:dyDescent="0.2">
      <c r="CV104" s="5"/>
      <c r="CW104" s="5"/>
      <c r="DA104" s="5"/>
      <c r="DB104" s="5"/>
      <c r="DF104" s="5"/>
      <c r="DG104" s="5"/>
      <c r="DK104" s="5"/>
      <c r="DL104" s="5"/>
      <c r="DN104" s="5"/>
      <c r="DO104" s="5"/>
      <c r="DP104" s="5"/>
    </row>
    <row r="105" spans="24:120" ht="12.75" hidden="1" customHeight="1" x14ac:dyDescent="0.2"/>
  </sheetData>
  <sheetProtection algorithmName="SHA-512" hashValue="X7NaqL7lmsuGGzHURdbCBsrtirJXojDkLXM2UkfyHLJMbOtbWSWmcGwF56ZwAW5eHD1z6koxCtL2TIse45+FMA==" saltValue="T9kTspiMV2hhSRZNmReeL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8FD004-7ED6-4AE2-A86E-3D3D697D8909}">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38" customWidth="1"/>
    <col min="117" max="16384" width="9" style="5" hidden="1"/>
  </cols>
  <sheetData>
    <row r="1" spans="2:116" ht="13"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ht="13" x14ac:dyDescent="0.2"/>
    <row r="3" spans="2:116" ht="13" x14ac:dyDescent="0.2"/>
    <row r="4" spans="2:116" ht="13" x14ac:dyDescent="0.2">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ht="13" x14ac:dyDescent="0.2">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ht="13" x14ac:dyDescent="0.2"/>
    <row r="20" spans="9:116" ht="13" x14ac:dyDescent="0.2"/>
    <row r="21" spans="9:116" ht="13" x14ac:dyDescent="0.2">
      <c r="DL21" s="5"/>
    </row>
    <row r="22" spans="9:116" ht="13" x14ac:dyDescent="0.2">
      <c r="DI22" s="5"/>
      <c r="DJ22" s="5"/>
      <c r="DK22" s="5"/>
      <c r="DL22" s="5"/>
    </row>
    <row r="23" spans="9:116" ht="13" x14ac:dyDescent="0.2">
      <c r="CY23" s="5"/>
      <c r="CZ23" s="5"/>
      <c r="DA23" s="5"/>
      <c r="DB23" s="5"/>
      <c r="DC23" s="5"/>
      <c r="DD23" s="5"/>
      <c r="DE23" s="5"/>
      <c r="DF23" s="5"/>
      <c r="DG23" s="5"/>
      <c r="DH23" s="5"/>
      <c r="DI23" s="5"/>
      <c r="DJ23" s="5"/>
      <c r="DK23" s="5"/>
      <c r="DL23" s="5"/>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5"/>
      <c r="DA35" s="5"/>
      <c r="DB35" s="5"/>
      <c r="DC35" s="5"/>
      <c r="DD35" s="5"/>
      <c r="DE35" s="5"/>
      <c r="DF35" s="5"/>
      <c r="DG35" s="5"/>
      <c r="DH35" s="5"/>
      <c r="DI35" s="5"/>
      <c r="DJ35" s="5"/>
      <c r="DK35" s="5"/>
      <c r="DL35" s="5"/>
    </row>
    <row r="36" spans="15:116" ht="13" x14ac:dyDescent="0.2"/>
    <row r="37" spans="15:116" ht="13" x14ac:dyDescent="0.2">
      <c r="DL37" s="5"/>
    </row>
    <row r="38" spans="15:116" ht="13" x14ac:dyDescent="0.2">
      <c r="DI38" s="5"/>
      <c r="DJ38" s="5"/>
      <c r="DK38" s="5"/>
      <c r="DL38" s="5"/>
    </row>
    <row r="39" spans="15:116" ht="13" x14ac:dyDescent="0.2"/>
    <row r="40" spans="15:116" ht="13" x14ac:dyDescent="0.2"/>
    <row r="41" spans="15:116" ht="13" x14ac:dyDescent="0.2"/>
    <row r="42" spans="15:116" ht="13" x14ac:dyDescent="0.2"/>
    <row r="43" spans="15:116" ht="13" x14ac:dyDescent="0.2">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ht="13" x14ac:dyDescent="0.2">
      <c r="DL44" s="5"/>
    </row>
    <row r="45" spans="15:116" ht="13" x14ac:dyDescent="0.2"/>
    <row r="46" spans="15:116" ht="13" x14ac:dyDescent="0.2">
      <c r="DA46" s="5"/>
      <c r="DB46" s="5"/>
      <c r="DC46" s="5"/>
      <c r="DD46" s="5"/>
      <c r="DE46" s="5"/>
      <c r="DF46" s="5"/>
      <c r="DG46" s="5"/>
      <c r="DH46" s="5"/>
      <c r="DI46" s="5"/>
      <c r="DJ46" s="5"/>
      <c r="DK46" s="5"/>
      <c r="DL46" s="5"/>
    </row>
    <row r="47" spans="15:116" ht="13" x14ac:dyDescent="0.2"/>
    <row r="48" spans="15:116" ht="13" x14ac:dyDescent="0.2"/>
    <row r="49" spans="104:116" ht="13" x14ac:dyDescent="0.2"/>
    <row r="50" spans="104:116" ht="13" x14ac:dyDescent="0.2">
      <c r="CZ50" s="5"/>
      <c r="DA50" s="5"/>
      <c r="DB50" s="5"/>
      <c r="DC50" s="5"/>
      <c r="DD50" s="5"/>
      <c r="DE50" s="5"/>
      <c r="DF50" s="5"/>
      <c r="DG50" s="5"/>
      <c r="DH50" s="5"/>
      <c r="DI50" s="5"/>
      <c r="DJ50" s="5"/>
      <c r="DK50" s="5"/>
      <c r="DL50" s="5"/>
    </row>
    <row r="51" spans="104:116" ht="13" x14ac:dyDescent="0.2"/>
    <row r="52" spans="104:116" ht="13" x14ac:dyDescent="0.2"/>
    <row r="53" spans="104:116" ht="13" x14ac:dyDescent="0.2">
      <c r="DL53" s="5"/>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5"/>
      <c r="DD67" s="5"/>
      <c r="DE67" s="5"/>
      <c r="DF67" s="5"/>
      <c r="DG67" s="5"/>
      <c r="DH67" s="5"/>
      <c r="DI67" s="5"/>
      <c r="DJ67" s="5"/>
      <c r="DK67" s="5"/>
      <c r="DL67" s="5"/>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aG5TklyQsH15RRHMBSmiCPrMqZGoj4mMWJVIqke00+Jfo+UA0ubUyJRl+nx8T3CVMRLHJ8eUg2HhOtRnwxQ8aQ==" saltValue="b6xpe72IBVp9QTAxB1gbeA=="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81328-4D8D-4834-915D-B7010B615C9E}">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3" customWidth="1"/>
    <col min="37" max="44" width="17" style="3" customWidth="1"/>
    <col min="45" max="45" width="6.08984375" style="11" customWidth="1"/>
    <col min="46" max="46" width="3" style="10" customWidth="1"/>
    <col min="47" max="47" width="19.08984375" style="3" hidden="1" customWidth="1"/>
    <col min="48" max="52" width="12.6328125" style="3" hidden="1" customWidth="1"/>
    <col min="53" max="16384" width="8.6328125" style="3" hidden="1"/>
  </cols>
  <sheetData>
    <row r="1" spans="1:46" ht="13" x14ac:dyDescent="0.2">
      <c r="AS1" s="3"/>
      <c r="AT1" s="3"/>
    </row>
    <row r="2" spans="1:46" ht="13" x14ac:dyDescent="0.2">
      <c r="AS2" s="3"/>
      <c r="AT2" s="3"/>
    </row>
    <row r="3" spans="1:46" ht="13" x14ac:dyDescent="0.2">
      <c r="AS3" s="3"/>
      <c r="AT3" s="3"/>
    </row>
    <row r="4" spans="1:46" ht="13" x14ac:dyDescent="0.2">
      <c r="AS4" s="3"/>
      <c r="AT4" s="3"/>
    </row>
    <row r="5" spans="1:46" ht="16.5" x14ac:dyDescent="0.2">
      <c r="A5" s="16" t="s">
        <v>429</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ht="13" x14ac:dyDescent="0.2">
      <c r="A6" s="10"/>
      <c r="AK6" s="118" t="s">
        <v>430</v>
      </c>
      <c r="AL6" s="118"/>
      <c r="AM6" s="118"/>
      <c r="AN6" s="118"/>
    </row>
    <row r="7" spans="1:46" ht="13.5" customHeight="1" x14ac:dyDescent="0.2">
      <c r="A7" s="10"/>
      <c r="AK7" s="119"/>
      <c r="AL7" s="120"/>
      <c r="AM7" s="120"/>
      <c r="AN7" s="121"/>
      <c r="AO7" s="1112" t="s">
        <v>431</v>
      </c>
      <c r="AP7" s="122"/>
      <c r="AQ7" s="123" t="s">
        <v>432</v>
      </c>
      <c r="AR7" s="124"/>
    </row>
    <row r="8" spans="1:46" ht="13" x14ac:dyDescent="0.2">
      <c r="A8" s="10"/>
      <c r="AK8" s="125"/>
      <c r="AL8" s="126"/>
      <c r="AM8" s="126"/>
      <c r="AN8" s="127"/>
      <c r="AO8" s="1113"/>
      <c r="AP8" s="128" t="s">
        <v>433</v>
      </c>
      <c r="AQ8" s="129" t="s">
        <v>434</v>
      </c>
      <c r="AR8" s="130" t="s">
        <v>435</v>
      </c>
    </row>
    <row r="9" spans="1:46" ht="13" x14ac:dyDescent="0.2">
      <c r="A9" s="10"/>
      <c r="AK9" s="1114" t="s">
        <v>436</v>
      </c>
      <c r="AL9" s="1115"/>
      <c r="AM9" s="1115"/>
      <c r="AN9" s="1116"/>
      <c r="AO9" s="131">
        <v>1663899</v>
      </c>
      <c r="AP9" s="131">
        <v>117036</v>
      </c>
      <c r="AQ9" s="132">
        <v>110873</v>
      </c>
      <c r="AR9" s="133">
        <v>5.6</v>
      </c>
    </row>
    <row r="10" spans="1:46" ht="13.5" customHeight="1" x14ac:dyDescent="0.2">
      <c r="A10" s="10"/>
      <c r="AK10" s="1114" t="s">
        <v>437</v>
      </c>
      <c r="AL10" s="1115"/>
      <c r="AM10" s="1115"/>
      <c r="AN10" s="1116"/>
      <c r="AO10" s="134">
        <v>248438</v>
      </c>
      <c r="AP10" s="134">
        <v>17475</v>
      </c>
      <c r="AQ10" s="135">
        <v>12701</v>
      </c>
      <c r="AR10" s="136">
        <v>37.6</v>
      </c>
    </row>
    <row r="11" spans="1:46" ht="13.5" customHeight="1" x14ac:dyDescent="0.2">
      <c r="A11" s="10"/>
      <c r="AK11" s="1114" t="s">
        <v>438</v>
      </c>
      <c r="AL11" s="1115"/>
      <c r="AM11" s="1115"/>
      <c r="AN11" s="1116"/>
      <c r="AO11" s="134">
        <v>6005</v>
      </c>
      <c r="AP11" s="134">
        <v>422</v>
      </c>
      <c r="AQ11" s="135">
        <v>1473</v>
      </c>
      <c r="AR11" s="136">
        <v>-71.400000000000006</v>
      </c>
    </row>
    <row r="12" spans="1:46" ht="13.5" customHeight="1" x14ac:dyDescent="0.2">
      <c r="A12" s="10"/>
      <c r="AK12" s="1114" t="s">
        <v>439</v>
      </c>
      <c r="AL12" s="1115"/>
      <c r="AM12" s="1115"/>
      <c r="AN12" s="1116"/>
      <c r="AO12" s="134" t="s">
        <v>440</v>
      </c>
      <c r="AP12" s="134" t="s">
        <v>440</v>
      </c>
      <c r="AQ12" s="135">
        <v>4</v>
      </c>
      <c r="AR12" s="136" t="s">
        <v>440</v>
      </c>
    </row>
    <row r="13" spans="1:46" ht="13.5" customHeight="1" x14ac:dyDescent="0.2">
      <c r="A13" s="10"/>
      <c r="AK13" s="1114" t="s">
        <v>441</v>
      </c>
      <c r="AL13" s="1115"/>
      <c r="AM13" s="1115"/>
      <c r="AN13" s="1116"/>
      <c r="AO13" s="134">
        <v>96256</v>
      </c>
      <c r="AP13" s="134">
        <v>6770</v>
      </c>
      <c r="AQ13" s="135">
        <v>3598</v>
      </c>
      <c r="AR13" s="136">
        <v>88.2</v>
      </c>
    </row>
    <row r="14" spans="1:46" ht="13.5" customHeight="1" x14ac:dyDescent="0.2">
      <c r="A14" s="10"/>
      <c r="AK14" s="1114" t="s">
        <v>442</v>
      </c>
      <c r="AL14" s="1115"/>
      <c r="AM14" s="1115"/>
      <c r="AN14" s="1116"/>
      <c r="AO14" s="134">
        <v>54720</v>
      </c>
      <c r="AP14" s="134">
        <v>3849</v>
      </c>
      <c r="AQ14" s="135">
        <v>2175</v>
      </c>
      <c r="AR14" s="136">
        <v>77</v>
      </c>
    </row>
    <row r="15" spans="1:46" ht="13.5" customHeight="1" x14ac:dyDescent="0.2">
      <c r="A15" s="10"/>
      <c r="AK15" s="1117" t="s">
        <v>443</v>
      </c>
      <c r="AL15" s="1118"/>
      <c r="AM15" s="1118"/>
      <c r="AN15" s="1119"/>
      <c r="AO15" s="134">
        <v>-121937</v>
      </c>
      <c r="AP15" s="134">
        <v>-8577</v>
      </c>
      <c r="AQ15" s="135">
        <v>-6566</v>
      </c>
      <c r="AR15" s="136">
        <v>30.6</v>
      </c>
    </row>
    <row r="16" spans="1:46" ht="13" x14ac:dyDescent="0.2">
      <c r="A16" s="10"/>
      <c r="AK16" s="1117" t="s">
        <v>117</v>
      </c>
      <c r="AL16" s="1118"/>
      <c r="AM16" s="1118"/>
      <c r="AN16" s="1119"/>
      <c r="AO16" s="134">
        <v>1947381</v>
      </c>
      <c r="AP16" s="134">
        <v>136976</v>
      </c>
      <c r="AQ16" s="135">
        <v>124259</v>
      </c>
      <c r="AR16" s="136">
        <v>10.199999999999999</v>
      </c>
    </row>
    <row r="17" spans="1:46" ht="13" x14ac:dyDescent="0.2">
      <c r="A17" s="10"/>
    </row>
    <row r="18" spans="1:46" ht="13" x14ac:dyDescent="0.2">
      <c r="A18" s="10"/>
      <c r="AQ18" s="137"/>
      <c r="AR18" s="137"/>
    </row>
    <row r="19" spans="1:46" ht="13" x14ac:dyDescent="0.2">
      <c r="A19" s="10"/>
      <c r="AK19" s="3" t="s">
        <v>444</v>
      </c>
    </row>
    <row r="20" spans="1:46" ht="13" x14ac:dyDescent="0.2">
      <c r="A20" s="10"/>
      <c r="AK20" s="138"/>
      <c r="AL20" s="139"/>
      <c r="AM20" s="139"/>
      <c r="AN20" s="140"/>
      <c r="AO20" s="141" t="s">
        <v>445</v>
      </c>
      <c r="AP20" s="142" t="s">
        <v>446</v>
      </c>
      <c r="AQ20" s="143" t="s">
        <v>447</v>
      </c>
      <c r="AR20" s="144"/>
    </row>
    <row r="21" spans="1:46" s="118" customFormat="1" ht="13" x14ac:dyDescent="0.2">
      <c r="A21" s="145"/>
      <c r="AK21" s="1120" t="s">
        <v>448</v>
      </c>
      <c r="AL21" s="1121"/>
      <c r="AM21" s="1121"/>
      <c r="AN21" s="1122"/>
      <c r="AO21" s="146">
        <v>10.76</v>
      </c>
      <c r="AP21" s="147">
        <v>10.18</v>
      </c>
      <c r="AQ21" s="148">
        <v>0.57999999999999996</v>
      </c>
      <c r="AS21" s="149"/>
      <c r="AT21" s="145"/>
    </row>
    <row r="22" spans="1:46" s="118" customFormat="1" ht="13" x14ac:dyDescent="0.2">
      <c r="A22" s="145"/>
      <c r="AK22" s="1120" t="s">
        <v>449</v>
      </c>
      <c r="AL22" s="1121"/>
      <c r="AM22" s="1121"/>
      <c r="AN22" s="1122"/>
      <c r="AO22" s="150">
        <v>98.8</v>
      </c>
      <c r="AP22" s="151">
        <v>96.1</v>
      </c>
      <c r="AQ22" s="152">
        <v>2.7</v>
      </c>
      <c r="AR22" s="137"/>
      <c r="AS22" s="149"/>
      <c r="AT22" s="145"/>
    </row>
    <row r="23" spans="1:46" s="118" customFormat="1" ht="13" x14ac:dyDescent="0.2">
      <c r="A23" s="145"/>
      <c r="AP23" s="137"/>
      <c r="AQ23" s="137"/>
      <c r="AR23" s="137"/>
      <c r="AS23" s="149"/>
      <c r="AT23" s="145"/>
    </row>
    <row r="24" spans="1:46" s="118" customFormat="1" ht="13" x14ac:dyDescent="0.2">
      <c r="A24" s="145"/>
      <c r="AP24" s="137"/>
      <c r="AQ24" s="137"/>
      <c r="AR24" s="137"/>
      <c r="AS24" s="149"/>
      <c r="AT24" s="145"/>
    </row>
    <row r="25" spans="1:46" s="118" customFormat="1" ht="13" x14ac:dyDescent="0.2">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ht="13" x14ac:dyDescent="0.2">
      <c r="A26" s="1111" t="s">
        <v>450</v>
      </c>
      <c r="B26" s="1111"/>
      <c r="C26" s="1111"/>
      <c r="D26" s="1111"/>
      <c r="E26" s="1111"/>
      <c r="F26" s="1111"/>
      <c r="G26" s="1111"/>
      <c r="H26" s="1111"/>
      <c r="I26" s="1111"/>
      <c r="J26" s="1111"/>
      <c r="K26" s="1111"/>
      <c r="L26" s="1111"/>
      <c r="M26" s="1111"/>
      <c r="N26" s="1111"/>
      <c r="O26" s="1111"/>
      <c r="P26" s="1111"/>
      <c r="Q26" s="1111"/>
      <c r="R26" s="1111"/>
      <c r="S26" s="1111"/>
      <c r="T26" s="1111"/>
      <c r="U26" s="1111"/>
      <c r="V26" s="1111"/>
      <c r="W26" s="1111"/>
      <c r="X26" s="1111"/>
      <c r="Y26" s="1111"/>
      <c r="Z26" s="1111"/>
      <c r="AA26" s="1111"/>
      <c r="AB26" s="1111"/>
      <c r="AC26" s="1111"/>
      <c r="AD26" s="1111"/>
      <c r="AE26" s="1111"/>
      <c r="AF26" s="1111"/>
      <c r="AG26" s="1111"/>
      <c r="AH26" s="1111"/>
      <c r="AI26" s="1111"/>
      <c r="AJ26" s="1111"/>
      <c r="AK26" s="1111"/>
      <c r="AL26" s="1111"/>
      <c r="AM26" s="1111"/>
      <c r="AN26" s="1111"/>
      <c r="AO26" s="1111"/>
      <c r="AP26" s="1111"/>
      <c r="AQ26" s="1111"/>
      <c r="AR26" s="1111"/>
      <c r="AS26" s="1111"/>
    </row>
    <row r="27" spans="1:46" ht="13" x14ac:dyDescent="0.2">
      <c r="A27" s="157"/>
      <c r="AS27" s="3"/>
      <c r="AT27" s="3"/>
    </row>
    <row r="28" spans="1:46" ht="16.5" x14ac:dyDescent="0.2">
      <c r="A28" s="16" t="s">
        <v>451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ht="13" x14ac:dyDescent="0.2">
      <c r="A29" s="10"/>
      <c r="AK29" s="118" t="s">
        <v>452</v>
      </c>
      <c r="AL29" s="118"/>
      <c r="AM29" s="118"/>
      <c r="AN29" s="118"/>
      <c r="AS29" s="159"/>
    </row>
    <row r="30" spans="1:46" ht="13.5" customHeight="1" x14ac:dyDescent="0.2">
      <c r="A30" s="10"/>
      <c r="AK30" s="119"/>
      <c r="AL30" s="120"/>
      <c r="AM30" s="120"/>
      <c r="AN30" s="121"/>
      <c r="AO30" s="1112" t="s">
        <v>431</v>
      </c>
      <c r="AP30" s="122"/>
      <c r="AQ30" s="123" t="s">
        <v>432</v>
      </c>
      <c r="AR30" s="124"/>
    </row>
    <row r="31" spans="1:46" ht="13" x14ac:dyDescent="0.2">
      <c r="A31" s="10"/>
      <c r="AK31" s="125"/>
      <c r="AL31" s="126"/>
      <c r="AM31" s="126"/>
      <c r="AN31" s="127"/>
      <c r="AO31" s="1113"/>
      <c r="AP31" s="128" t="s">
        <v>433</v>
      </c>
      <c r="AQ31" s="129" t="s">
        <v>434</v>
      </c>
      <c r="AR31" s="130" t="s">
        <v>435</v>
      </c>
    </row>
    <row r="32" spans="1:46" ht="27" customHeight="1" x14ac:dyDescent="0.2">
      <c r="A32" s="10"/>
      <c r="AK32" s="1128" t="s">
        <v>453</v>
      </c>
      <c r="AL32" s="1129"/>
      <c r="AM32" s="1129"/>
      <c r="AN32" s="1130"/>
      <c r="AO32" s="160">
        <v>957919</v>
      </c>
      <c r="AP32" s="160">
        <v>67378</v>
      </c>
      <c r="AQ32" s="161">
        <v>56040</v>
      </c>
      <c r="AR32" s="162">
        <v>20.2</v>
      </c>
    </row>
    <row r="33" spans="1:46" ht="13.5" customHeight="1" x14ac:dyDescent="0.2">
      <c r="A33" s="10"/>
      <c r="AK33" s="1128" t="s">
        <v>454</v>
      </c>
      <c r="AL33" s="1129"/>
      <c r="AM33" s="1129"/>
      <c r="AN33" s="1130"/>
      <c r="AO33" s="160" t="s">
        <v>440</v>
      </c>
      <c r="AP33" s="160" t="s">
        <v>440</v>
      </c>
      <c r="AQ33" s="161" t="s">
        <v>440</v>
      </c>
      <c r="AR33" s="162" t="s">
        <v>440</v>
      </c>
    </row>
    <row r="34" spans="1:46" ht="27" customHeight="1" x14ac:dyDescent="0.2">
      <c r="A34" s="10"/>
      <c r="AK34" s="1128" t="s">
        <v>455</v>
      </c>
      <c r="AL34" s="1129"/>
      <c r="AM34" s="1129"/>
      <c r="AN34" s="1130"/>
      <c r="AO34" s="160" t="s">
        <v>440</v>
      </c>
      <c r="AP34" s="160" t="s">
        <v>440</v>
      </c>
      <c r="AQ34" s="161" t="s">
        <v>440</v>
      </c>
      <c r="AR34" s="162" t="s">
        <v>440</v>
      </c>
    </row>
    <row r="35" spans="1:46" ht="27" customHeight="1" x14ac:dyDescent="0.2">
      <c r="A35" s="10"/>
      <c r="AK35" s="1128" t="s">
        <v>456</v>
      </c>
      <c r="AL35" s="1129"/>
      <c r="AM35" s="1129"/>
      <c r="AN35" s="1130"/>
      <c r="AO35" s="160">
        <v>87425</v>
      </c>
      <c r="AP35" s="160">
        <v>6149</v>
      </c>
      <c r="AQ35" s="161">
        <v>19608</v>
      </c>
      <c r="AR35" s="162">
        <v>-68.599999999999994</v>
      </c>
    </row>
    <row r="36" spans="1:46" ht="27" customHeight="1" x14ac:dyDescent="0.2">
      <c r="A36" s="10"/>
      <c r="AK36" s="1128" t="s">
        <v>457</v>
      </c>
      <c r="AL36" s="1129"/>
      <c r="AM36" s="1129"/>
      <c r="AN36" s="1130"/>
      <c r="AO36" s="160">
        <v>32694</v>
      </c>
      <c r="AP36" s="160">
        <v>2300</v>
      </c>
      <c r="AQ36" s="161">
        <v>3090</v>
      </c>
      <c r="AR36" s="162">
        <v>-25.6</v>
      </c>
    </row>
    <row r="37" spans="1:46" ht="13.5" customHeight="1" x14ac:dyDescent="0.2">
      <c r="A37" s="10"/>
      <c r="AK37" s="1128" t="s">
        <v>458</v>
      </c>
      <c r="AL37" s="1129"/>
      <c r="AM37" s="1129"/>
      <c r="AN37" s="1130"/>
      <c r="AO37" s="160" t="s">
        <v>440</v>
      </c>
      <c r="AP37" s="160" t="s">
        <v>440</v>
      </c>
      <c r="AQ37" s="161">
        <v>590</v>
      </c>
      <c r="AR37" s="162" t="s">
        <v>440</v>
      </c>
    </row>
    <row r="38" spans="1:46" ht="27" customHeight="1" x14ac:dyDescent="0.2">
      <c r="A38" s="10"/>
      <c r="AK38" s="1131" t="s">
        <v>459</v>
      </c>
      <c r="AL38" s="1132"/>
      <c r="AM38" s="1132"/>
      <c r="AN38" s="1133"/>
      <c r="AO38" s="163">
        <v>738</v>
      </c>
      <c r="AP38" s="163">
        <v>52</v>
      </c>
      <c r="AQ38" s="164">
        <v>10</v>
      </c>
      <c r="AR38" s="152">
        <v>420</v>
      </c>
      <c r="AS38" s="159"/>
    </row>
    <row r="39" spans="1:46" ht="13" x14ac:dyDescent="0.2">
      <c r="A39" s="10"/>
      <c r="AK39" s="1131" t="s">
        <v>460</v>
      </c>
      <c r="AL39" s="1132"/>
      <c r="AM39" s="1132"/>
      <c r="AN39" s="1133"/>
      <c r="AO39" s="160">
        <v>-44204</v>
      </c>
      <c r="AP39" s="160">
        <v>-3109</v>
      </c>
      <c r="AQ39" s="161">
        <v>-2093</v>
      </c>
      <c r="AR39" s="162">
        <v>48.5</v>
      </c>
      <c r="AS39" s="159"/>
    </row>
    <row r="40" spans="1:46" ht="27" customHeight="1" x14ac:dyDescent="0.2">
      <c r="A40" s="10"/>
      <c r="AK40" s="1128" t="s">
        <v>461</v>
      </c>
      <c r="AL40" s="1129"/>
      <c r="AM40" s="1129"/>
      <c r="AN40" s="1130"/>
      <c r="AO40" s="160">
        <v>-696850</v>
      </c>
      <c r="AP40" s="160">
        <v>-49015</v>
      </c>
      <c r="AQ40" s="161">
        <v>-52347</v>
      </c>
      <c r="AR40" s="162">
        <v>-6.4</v>
      </c>
      <c r="AS40" s="159"/>
    </row>
    <row r="41" spans="1:46" ht="13" x14ac:dyDescent="0.2">
      <c r="A41" s="10"/>
      <c r="AK41" s="1134" t="s">
        <v>228</v>
      </c>
      <c r="AL41" s="1135"/>
      <c r="AM41" s="1135"/>
      <c r="AN41" s="1136"/>
      <c r="AO41" s="160">
        <v>337722</v>
      </c>
      <c r="AP41" s="160">
        <v>23755</v>
      </c>
      <c r="AQ41" s="161">
        <v>24899</v>
      </c>
      <c r="AR41" s="162">
        <v>-4.5999999999999996</v>
      </c>
      <c r="AS41" s="159"/>
    </row>
    <row r="42" spans="1:46" ht="13" x14ac:dyDescent="0.2">
      <c r="A42" s="10"/>
      <c r="AK42" s="165"/>
      <c r="AQ42" s="137"/>
      <c r="AR42" s="137"/>
      <c r="AS42" s="159"/>
    </row>
    <row r="43" spans="1:46" ht="13" x14ac:dyDescent="0.2">
      <c r="A43" s="10"/>
      <c r="AP43" s="166"/>
      <c r="AQ43" s="137"/>
      <c r="AS43" s="159"/>
    </row>
    <row r="44" spans="1:46" ht="13" x14ac:dyDescent="0.2">
      <c r="A44" s="10"/>
      <c r="AQ44" s="137"/>
    </row>
    <row r="45" spans="1:46" ht="13" x14ac:dyDescent="0.2">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ht="13" x14ac:dyDescent="0.2">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2">
      <c r="A47" s="29" t="s">
        <v>462</v>
      </c>
    </row>
    <row r="48" spans="1:46" ht="13" x14ac:dyDescent="0.2">
      <c r="A48" s="10"/>
      <c r="AK48" s="168" t="s">
        <v>463</v>
      </c>
      <c r="AL48" s="168"/>
      <c r="AM48" s="168"/>
      <c r="AN48" s="168"/>
      <c r="AO48" s="168"/>
      <c r="AP48" s="168"/>
      <c r="AQ48" s="169"/>
      <c r="AR48" s="168"/>
    </row>
    <row r="49" spans="1:44" ht="13.5" customHeight="1" x14ac:dyDescent="0.2">
      <c r="A49" s="10"/>
      <c r="AK49" s="170"/>
      <c r="AL49" s="171"/>
      <c r="AM49" s="1123" t="s">
        <v>431</v>
      </c>
      <c r="AN49" s="1125" t="s">
        <v>464</v>
      </c>
      <c r="AO49" s="1126"/>
      <c r="AP49" s="1126"/>
      <c r="AQ49" s="1126"/>
      <c r="AR49" s="1127"/>
    </row>
    <row r="50" spans="1:44" ht="13" x14ac:dyDescent="0.2">
      <c r="A50" s="10"/>
      <c r="AK50" s="172"/>
      <c r="AL50" s="173"/>
      <c r="AM50" s="1124"/>
      <c r="AN50" s="174" t="s">
        <v>465</v>
      </c>
      <c r="AO50" s="175" t="s">
        <v>466</v>
      </c>
      <c r="AP50" s="176" t="s">
        <v>467</v>
      </c>
      <c r="AQ50" s="177" t="s">
        <v>468</v>
      </c>
      <c r="AR50" s="178" t="s">
        <v>469</v>
      </c>
    </row>
    <row r="51" spans="1:44" ht="13" x14ac:dyDescent="0.2">
      <c r="A51" s="10"/>
      <c r="AK51" s="170" t="s">
        <v>470</v>
      </c>
      <c r="AL51" s="171"/>
      <c r="AM51" s="179">
        <v>609337</v>
      </c>
      <c r="AN51" s="180">
        <v>39506</v>
      </c>
      <c r="AO51" s="181">
        <v>14.9</v>
      </c>
      <c r="AP51" s="182">
        <v>84459</v>
      </c>
      <c r="AQ51" s="183">
        <v>1.6</v>
      </c>
      <c r="AR51" s="184">
        <v>13.3</v>
      </c>
    </row>
    <row r="52" spans="1:44" ht="13" x14ac:dyDescent="0.2">
      <c r="A52" s="10"/>
      <c r="AK52" s="185"/>
      <c r="AL52" s="186" t="s">
        <v>471</v>
      </c>
      <c r="AM52" s="187">
        <v>244769</v>
      </c>
      <c r="AN52" s="188">
        <v>15869</v>
      </c>
      <c r="AO52" s="189">
        <v>28.5</v>
      </c>
      <c r="AP52" s="190">
        <v>47314</v>
      </c>
      <c r="AQ52" s="191">
        <v>14.3</v>
      </c>
      <c r="AR52" s="192">
        <v>14.2</v>
      </c>
    </row>
    <row r="53" spans="1:44" ht="13" x14ac:dyDescent="0.2">
      <c r="A53" s="10"/>
      <c r="AK53" s="170" t="s">
        <v>472</v>
      </c>
      <c r="AL53" s="171"/>
      <c r="AM53" s="179">
        <v>1309705</v>
      </c>
      <c r="AN53" s="180">
        <v>86644</v>
      </c>
      <c r="AO53" s="181">
        <v>119.3</v>
      </c>
      <c r="AP53" s="182">
        <v>74568</v>
      </c>
      <c r="AQ53" s="183">
        <v>-11.7</v>
      </c>
      <c r="AR53" s="184">
        <v>131</v>
      </c>
    </row>
    <row r="54" spans="1:44" ht="13" x14ac:dyDescent="0.2">
      <c r="A54" s="10"/>
      <c r="AK54" s="185"/>
      <c r="AL54" s="186" t="s">
        <v>471</v>
      </c>
      <c r="AM54" s="187">
        <v>986195</v>
      </c>
      <c r="AN54" s="188">
        <v>65242</v>
      </c>
      <c r="AO54" s="189">
        <v>311.10000000000002</v>
      </c>
      <c r="AP54" s="190">
        <v>42558</v>
      </c>
      <c r="AQ54" s="191">
        <v>-10.1</v>
      </c>
      <c r="AR54" s="192">
        <v>321.2</v>
      </c>
    </row>
    <row r="55" spans="1:44" ht="13" x14ac:dyDescent="0.2">
      <c r="A55" s="10"/>
      <c r="AK55" s="170" t="s">
        <v>473</v>
      </c>
      <c r="AL55" s="171"/>
      <c r="AM55" s="179">
        <v>717689</v>
      </c>
      <c r="AN55" s="180">
        <v>48568</v>
      </c>
      <c r="AO55" s="181">
        <v>-43.9</v>
      </c>
      <c r="AP55" s="182">
        <v>73693</v>
      </c>
      <c r="AQ55" s="183">
        <v>-1.2</v>
      </c>
      <c r="AR55" s="184">
        <v>-42.7</v>
      </c>
    </row>
    <row r="56" spans="1:44" ht="13" x14ac:dyDescent="0.2">
      <c r="A56" s="10"/>
      <c r="AK56" s="185"/>
      <c r="AL56" s="186" t="s">
        <v>471</v>
      </c>
      <c r="AM56" s="187">
        <v>387836</v>
      </c>
      <c r="AN56" s="188">
        <v>26246</v>
      </c>
      <c r="AO56" s="189">
        <v>-59.8</v>
      </c>
      <c r="AP56" s="190">
        <v>44203</v>
      </c>
      <c r="AQ56" s="191">
        <v>3.9</v>
      </c>
      <c r="AR56" s="192">
        <v>-63.7</v>
      </c>
    </row>
    <row r="57" spans="1:44" ht="13" x14ac:dyDescent="0.2">
      <c r="A57" s="10"/>
      <c r="AK57" s="170" t="s">
        <v>474</v>
      </c>
      <c r="AL57" s="171"/>
      <c r="AM57" s="179">
        <v>916292</v>
      </c>
      <c r="AN57" s="180">
        <v>62967</v>
      </c>
      <c r="AO57" s="181">
        <v>29.6</v>
      </c>
      <c r="AP57" s="182">
        <v>79401</v>
      </c>
      <c r="AQ57" s="183">
        <v>7.7</v>
      </c>
      <c r="AR57" s="184">
        <v>21.9</v>
      </c>
    </row>
    <row r="58" spans="1:44" ht="13" x14ac:dyDescent="0.2">
      <c r="A58" s="10"/>
      <c r="AK58" s="185"/>
      <c r="AL58" s="186" t="s">
        <v>471</v>
      </c>
      <c r="AM58" s="187">
        <v>443289</v>
      </c>
      <c r="AN58" s="188">
        <v>30462</v>
      </c>
      <c r="AO58" s="189">
        <v>16.100000000000001</v>
      </c>
      <c r="AP58" s="190">
        <v>49347</v>
      </c>
      <c r="AQ58" s="191">
        <v>11.6</v>
      </c>
      <c r="AR58" s="192">
        <v>4.5</v>
      </c>
    </row>
    <row r="59" spans="1:44" ht="13" x14ac:dyDescent="0.2">
      <c r="A59" s="10"/>
      <c r="AK59" s="170" t="s">
        <v>475</v>
      </c>
      <c r="AL59" s="171"/>
      <c r="AM59" s="179">
        <v>958080</v>
      </c>
      <c r="AN59" s="180">
        <v>67390</v>
      </c>
      <c r="AO59" s="181">
        <v>7</v>
      </c>
      <c r="AP59" s="182">
        <v>87379</v>
      </c>
      <c r="AQ59" s="183">
        <v>10</v>
      </c>
      <c r="AR59" s="184">
        <v>-3</v>
      </c>
    </row>
    <row r="60" spans="1:44" ht="13" x14ac:dyDescent="0.2">
      <c r="A60" s="10"/>
      <c r="AK60" s="185"/>
      <c r="AL60" s="186" t="s">
        <v>471</v>
      </c>
      <c r="AM60" s="187">
        <v>636755</v>
      </c>
      <c r="AN60" s="188">
        <v>44788</v>
      </c>
      <c r="AO60" s="189">
        <v>47</v>
      </c>
      <c r="AP60" s="190">
        <v>55855</v>
      </c>
      <c r="AQ60" s="191">
        <v>13.2</v>
      </c>
      <c r="AR60" s="192">
        <v>33.799999999999997</v>
      </c>
    </row>
    <row r="61" spans="1:44" ht="13" x14ac:dyDescent="0.2">
      <c r="A61" s="10"/>
      <c r="AK61" s="170" t="s">
        <v>476</v>
      </c>
      <c r="AL61" s="193"/>
      <c r="AM61" s="179">
        <v>902221</v>
      </c>
      <c r="AN61" s="180">
        <v>61015</v>
      </c>
      <c r="AO61" s="181">
        <v>25.4</v>
      </c>
      <c r="AP61" s="182">
        <v>79900</v>
      </c>
      <c r="AQ61" s="194">
        <v>1.3</v>
      </c>
      <c r="AR61" s="184">
        <v>24.1</v>
      </c>
    </row>
    <row r="62" spans="1:44" ht="13" x14ac:dyDescent="0.2">
      <c r="A62" s="10"/>
      <c r="AK62" s="185"/>
      <c r="AL62" s="186" t="s">
        <v>471</v>
      </c>
      <c r="AM62" s="187">
        <v>539769</v>
      </c>
      <c r="AN62" s="188">
        <v>36521</v>
      </c>
      <c r="AO62" s="189">
        <v>68.599999999999994</v>
      </c>
      <c r="AP62" s="190">
        <v>47855</v>
      </c>
      <c r="AQ62" s="191">
        <v>6.6</v>
      </c>
      <c r="AR62" s="192">
        <v>62</v>
      </c>
    </row>
    <row r="63" spans="1:44" ht="13" x14ac:dyDescent="0.2">
      <c r="A63" s="10"/>
    </row>
    <row r="64" spans="1:44" ht="13" x14ac:dyDescent="0.2">
      <c r="A64" s="10"/>
    </row>
    <row r="65" spans="1:46" ht="13" x14ac:dyDescent="0.2">
      <c r="A65" s="10"/>
    </row>
    <row r="66" spans="1:46" ht="13" x14ac:dyDescent="0.2">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2">
      <c r="AS67" s="3"/>
      <c r="AT67" s="3"/>
    </row>
    <row r="70" spans="1:46" ht="13" hidden="1" x14ac:dyDescent="0.2"/>
    <row r="71" spans="1:46" ht="13" hidden="1" x14ac:dyDescent="0.2"/>
    <row r="72" spans="1:46" ht="13" hidden="1" x14ac:dyDescent="0.2"/>
    <row r="73" spans="1:46" ht="13" hidden="1" x14ac:dyDescent="0.2"/>
  </sheetData>
  <sheetProtection algorithmName="SHA-512" hashValue="9j0SRqt6afHMKaK/OONWV0i1Osq9frKtq2kZu4sYV9JeZBz4WjVH2K31OLXy6bdRpsmejXbJeZbV/uc9nGs0Mg==" saltValue="YSNxTVrMV4pP7AGOQ2IxF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900DD-6DEF-4DB6-9CA9-9ACA91439C8A}">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38" customWidth="1"/>
    <col min="126" max="16384" width="9" style="5" hidden="1"/>
  </cols>
  <sheetData>
    <row r="1" spans="2:125"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ht="13" x14ac:dyDescent="0.2">
      <c r="B2" s="5"/>
      <c r="DG2" s="5"/>
    </row>
    <row r="3" spans="2:125" ht="13" x14ac:dyDescent="0.2">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ht="13" x14ac:dyDescent="0.2"/>
    <row r="5" spans="2:125" ht="13" x14ac:dyDescent="0.2"/>
    <row r="6" spans="2:125" ht="13" x14ac:dyDescent="0.2"/>
    <row r="7" spans="2:125" ht="13" x14ac:dyDescent="0.2"/>
    <row r="8" spans="2:125" ht="13" x14ac:dyDescent="0.2"/>
    <row r="9" spans="2:125" ht="13" x14ac:dyDescent="0.2">
      <c r="DU9" s="5"/>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5"/>
    </row>
    <row r="18" spans="125:125" ht="13" x14ac:dyDescent="0.2"/>
    <row r="19" spans="125:125" ht="13" x14ac:dyDescent="0.2"/>
    <row r="20" spans="125:125" ht="13" x14ac:dyDescent="0.2">
      <c r="DU20" s="5"/>
    </row>
    <row r="21" spans="125:125" ht="13" x14ac:dyDescent="0.2">
      <c r="DU21" s="5"/>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5"/>
    </row>
    <row r="29" spans="125:125" ht="13" x14ac:dyDescent="0.2"/>
    <row r="30" spans="125:125" ht="13" x14ac:dyDescent="0.2"/>
    <row r="31" spans="125:125" ht="13" x14ac:dyDescent="0.2"/>
    <row r="32" spans="125:125" ht="13" x14ac:dyDescent="0.2"/>
    <row r="33" spans="2:125" ht="13" x14ac:dyDescent="0.2">
      <c r="B33" s="5"/>
      <c r="G33" s="5"/>
      <c r="I33" s="5"/>
    </row>
    <row r="34" spans="2:125" ht="13" x14ac:dyDescent="0.2">
      <c r="C34" s="5"/>
      <c r="P34" s="5"/>
      <c r="DE34" s="5"/>
      <c r="DH34" s="5"/>
    </row>
    <row r="35" spans="2:125" ht="13" x14ac:dyDescent="0.2">
      <c r="D35" s="5"/>
      <c r="E35" s="5"/>
      <c r="DG35" s="5"/>
      <c r="DJ35" s="5"/>
      <c r="DP35" s="5"/>
      <c r="DQ35" s="5"/>
      <c r="DR35" s="5"/>
      <c r="DS35" s="5"/>
      <c r="DT35" s="5"/>
      <c r="DU35" s="5"/>
    </row>
    <row r="36" spans="2:125" ht="13" x14ac:dyDescent="0.2">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ht="13" x14ac:dyDescent="0.2">
      <c r="DU37" s="5"/>
    </row>
    <row r="38" spans="2:125" ht="13" x14ac:dyDescent="0.2">
      <c r="DT38" s="5"/>
      <c r="DU38" s="5"/>
    </row>
    <row r="39" spans="2:125" ht="13" x14ac:dyDescent="0.2"/>
    <row r="40" spans="2:125" ht="13" x14ac:dyDescent="0.2">
      <c r="DH40" s="5"/>
    </row>
    <row r="41" spans="2:125" ht="13" x14ac:dyDescent="0.2">
      <c r="DE41" s="5"/>
    </row>
    <row r="42" spans="2:125" ht="13" x14ac:dyDescent="0.2">
      <c r="DG42" s="5"/>
      <c r="DJ42" s="5"/>
    </row>
    <row r="43" spans="2:125" ht="13" x14ac:dyDescent="0.2">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ht="13" x14ac:dyDescent="0.2">
      <c r="DU44" s="5"/>
    </row>
    <row r="45" spans="2:125" ht="13" x14ac:dyDescent="0.2"/>
    <row r="46" spans="2:125" ht="13" x14ac:dyDescent="0.2"/>
    <row r="47" spans="2:125" ht="13" x14ac:dyDescent="0.2"/>
    <row r="48" spans="2:125" ht="13" x14ac:dyDescent="0.2">
      <c r="DT48" s="5"/>
      <c r="DU48" s="5"/>
    </row>
    <row r="49" spans="120:125" ht="13" x14ac:dyDescent="0.2">
      <c r="DU49" s="5"/>
    </row>
    <row r="50" spans="120:125" ht="13" x14ac:dyDescent="0.2">
      <c r="DU50" s="5"/>
    </row>
    <row r="51" spans="120:125" ht="13" x14ac:dyDescent="0.2">
      <c r="DP51" s="5"/>
      <c r="DQ51" s="5"/>
      <c r="DR51" s="5"/>
      <c r="DS51" s="5"/>
      <c r="DT51" s="5"/>
      <c r="DU51" s="5"/>
    </row>
    <row r="52" spans="120:125" ht="13" x14ac:dyDescent="0.2"/>
    <row r="53" spans="120:125" ht="13" x14ac:dyDescent="0.2"/>
    <row r="54" spans="120:125" ht="13" x14ac:dyDescent="0.2">
      <c r="DU54" s="5"/>
    </row>
    <row r="55" spans="120:125" ht="13" x14ac:dyDescent="0.2"/>
    <row r="56" spans="120:125" ht="13" x14ac:dyDescent="0.2"/>
    <row r="57" spans="120:125" ht="13" x14ac:dyDescent="0.2"/>
    <row r="58" spans="120:125" ht="13" x14ac:dyDescent="0.2">
      <c r="DU58" s="5"/>
    </row>
    <row r="59" spans="120:125" ht="13" x14ac:dyDescent="0.2"/>
    <row r="60" spans="120:125" ht="13" x14ac:dyDescent="0.2"/>
    <row r="61" spans="120:125" ht="13" x14ac:dyDescent="0.2"/>
    <row r="62" spans="120:125" ht="13" x14ac:dyDescent="0.2"/>
    <row r="63" spans="120:125" ht="13" x14ac:dyDescent="0.2">
      <c r="DU63" s="5"/>
    </row>
    <row r="64" spans="120:125" ht="13" x14ac:dyDescent="0.2">
      <c r="DT64" s="5"/>
      <c r="DU64" s="5"/>
    </row>
    <row r="65" spans="123:125" ht="13" x14ac:dyDescent="0.2"/>
    <row r="66" spans="123:125" ht="13" x14ac:dyDescent="0.2"/>
    <row r="67" spans="123:125" ht="13" x14ac:dyDescent="0.2"/>
    <row r="68" spans="123:125" ht="13" x14ac:dyDescent="0.2"/>
    <row r="69" spans="123:125" ht="13" x14ac:dyDescent="0.2">
      <c r="DS69" s="5"/>
      <c r="DT69" s="5"/>
      <c r="DU69" s="5"/>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5"/>
    </row>
    <row r="83" spans="116:125" ht="13" x14ac:dyDescent="0.2">
      <c r="DM83" s="5"/>
      <c r="DN83" s="5"/>
      <c r="DO83" s="5"/>
      <c r="DP83" s="5"/>
      <c r="DQ83" s="5"/>
      <c r="DR83" s="5"/>
      <c r="DS83" s="5"/>
      <c r="DT83" s="5"/>
      <c r="DU83" s="5"/>
    </row>
    <row r="84" spans="116:125" ht="13" x14ac:dyDescent="0.2"/>
    <row r="85" spans="116:125" ht="13" x14ac:dyDescent="0.2"/>
    <row r="86" spans="116:125" ht="13" x14ac:dyDescent="0.2"/>
    <row r="87" spans="116:125" ht="13" x14ac:dyDescent="0.2"/>
    <row r="88" spans="116:125" ht="13" x14ac:dyDescent="0.2">
      <c r="DU88" s="5"/>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5"/>
      <c r="DT94" s="5"/>
      <c r="DU94" s="5"/>
    </row>
    <row r="95" spans="116:125" ht="13.5" customHeight="1" x14ac:dyDescent="0.2">
      <c r="DU95" s="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5"/>
    </row>
    <row r="102" spans="124:125" ht="13.5" customHeight="1" x14ac:dyDescent="0.2"/>
    <row r="103" spans="124:125" ht="13.5" customHeight="1" x14ac:dyDescent="0.2"/>
    <row r="104" spans="124:125" ht="13.5" customHeight="1" x14ac:dyDescent="0.2">
      <c r="DT104" s="5"/>
      <c r="DU104" s="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5" t="s">
        <v>14</v>
      </c>
    </row>
    <row r="121" spans="125:125" ht="13.5" hidden="1" customHeight="1" x14ac:dyDescent="0.2">
      <c r="DU121" s="5"/>
    </row>
  </sheetData>
  <sheetProtection algorithmName="SHA-512" hashValue="r3BQS5xxzwdNpv+uNrHY36lM01Z03R4N0WpVnC/Zt5fAsUQu76KjvUB6SqVTnUYPeA0MofklI8P+wze5juOntw==" saltValue="6Z7iAVPazlRnZiAdZh97u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C9E59-EEE2-4666-A421-1F617EB5AA1A}">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38" customWidth="1"/>
    <col min="126" max="142" width="0" style="5" hidden="1" customWidth="1"/>
    <col min="143" max="16384" width="9" style="5" hidden="1"/>
  </cols>
  <sheetData>
    <row r="1" spans="1:125"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ht="13" x14ac:dyDescent="0.2">
      <c r="B2" s="5"/>
      <c r="T2" s="5"/>
    </row>
    <row r="3" spans="1:125"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5"/>
      <c r="G33" s="5"/>
      <c r="I33" s="5"/>
    </row>
    <row r="34" spans="2:125" ht="13" x14ac:dyDescent="0.2">
      <c r="C34" s="5"/>
      <c r="P34" s="5"/>
      <c r="R34" s="5"/>
      <c r="U34" s="5"/>
    </row>
    <row r="35" spans="2:125" ht="13" x14ac:dyDescent="0.2">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ht="13" x14ac:dyDescent="0.2">
      <c r="F36" s="5"/>
      <c r="H36" s="5"/>
      <c r="J36" s="5"/>
      <c r="K36" s="5"/>
      <c r="L36" s="5"/>
      <c r="M36" s="5"/>
      <c r="N36" s="5"/>
      <c r="O36" s="5"/>
      <c r="Q36" s="5"/>
      <c r="S36" s="5"/>
      <c r="V36" s="5"/>
    </row>
    <row r="37" spans="2:125" ht="13" x14ac:dyDescent="0.2"/>
    <row r="38" spans="2:125" ht="13" x14ac:dyDescent="0.2"/>
    <row r="39" spans="2:125" ht="13" x14ac:dyDescent="0.2"/>
    <row r="40" spans="2:125" ht="13" x14ac:dyDescent="0.2">
      <c r="U40" s="5"/>
    </row>
    <row r="41" spans="2:125" ht="13" x14ac:dyDescent="0.2">
      <c r="R41" s="5"/>
    </row>
    <row r="42" spans="2:125" ht="13" x14ac:dyDescent="0.2">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ht="13" x14ac:dyDescent="0.2">
      <c r="Q43" s="5"/>
      <c r="S43" s="5"/>
      <c r="V43" s="5"/>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38" t="s">
        <v>14</v>
      </c>
    </row>
  </sheetData>
  <sheetProtection algorithmName="SHA-512" hashValue="1VUbyLiY9Yt7/p6bOa/fcwGQTPibFK/V8j8RQjIYkKp1M82i/A1hnsCJRWeTUoJCcdIuucOdLh6tLa1/xDCdMw==" saltValue="VSHVnt45QOhUNoopDqB+w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88B0E-3EE4-4B50-BC0B-D2A3E11DC3FB}">
  <sheetPr>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1796875" style="195" customWidth="1"/>
    <col min="2" max="16" width="14.6328125" style="195" customWidth="1"/>
    <col min="17"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s="195" customFormat="1" ht="16.5" customHeight="1" x14ac:dyDescent="0.2"/>
    <row r="9" s="195" customFormat="1" ht="16.5" customHeight="1" x14ac:dyDescent="0.2"/>
    <row r="10" s="195" customFormat="1" ht="16.5" customHeight="1" x14ac:dyDescent="0.2"/>
    <row r="11" s="195" customFormat="1" ht="16.5" customHeight="1" x14ac:dyDescent="0.2"/>
    <row r="12" s="195" customFormat="1" ht="16.5" customHeight="1" x14ac:dyDescent="0.2"/>
    <row r="13" s="195" customFormat="1" ht="16.5" customHeight="1" x14ac:dyDescent="0.2"/>
    <row r="14" s="195" customFormat="1" ht="16.5" customHeight="1" x14ac:dyDescent="0.2"/>
    <row r="15" s="195" customFormat="1" ht="16.5" customHeight="1" x14ac:dyDescent="0.2"/>
    <row r="16" s="195" customFormat="1" ht="16.5" customHeight="1" x14ac:dyDescent="0.2"/>
    <row r="17" s="195" customFormat="1" ht="16.5" customHeight="1" x14ac:dyDescent="0.2"/>
    <row r="18" s="195" customFormat="1" ht="16.5" customHeight="1" x14ac:dyDescent="0.2"/>
    <row r="19" s="195" customFormat="1" ht="16.5" customHeight="1" x14ac:dyDescent="0.2"/>
    <row r="20" s="195" customFormat="1" ht="16.5" customHeight="1" x14ac:dyDescent="0.2"/>
    <row r="21" s="195" customFormat="1" ht="16.5" customHeight="1" x14ac:dyDescent="0.2"/>
    <row r="22" s="195" customFormat="1" ht="16.5" customHeight="1" x14ac:dyDescent="0.2"/>
    <row r="23" s="195" customFormat="1" ht="16.5" customHeight="1" x14ac:dyDescent="0.2"/>
    <row r="24" s="195" customFormat="1" ht="16.5" customHeight="1" x14ac:dyDescent="0.2"/>
    <row r="25" s="195" customFormat="1" ht="16.5" customHeight="1" x14ac:dyDescent="0.2"/>
    <row r="26" s="195" customFormat="1" ht="16.5" customHeight="1" x14ac:dyDescent="0.2"/>
    <row r="27" s="195" customFormat="1" ht="16.5" customHeight="1" x14ac:dyDescent="0.2"/>
    <row r="28" s="195" customFormat="1" ht="16.5" customHeight="1" x14ac:dyDescent="0.2"/>
    <row r="29" s="195" customFormat="1" ht="16.5" customHeight="1" x14ac:dyDescent="0.2"/>
    <row r="30" s="195" customFormat="1" ht="16.5" customHeight="1" x14ac:dyDescent="0.2"/>
    <row r="31" s="195" customFormat="1" ht="16.5" customHeight="1" x14ac:dyDescent="0.2"/>
    <row r="32" s="195"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196"/>
      <c r="C45" s="196"/>
      <c r="D45" s="196"/>
      <c r="E45" s="196"/>
      <c r="F45" s="196"/>
      <c r="G45" s="196"/>
      <c r="H45" s="196"/>
      <c r="I45" s="196"/>
      <c r="J45" s="197" t="s">
        <v>477</v>
      </c>
    </row>
    <row r="46" spans="2:10" ht="29.25" customHeight="1" thickBot="1" x14ac:dyDescent="0.3">
      <c r="B46" s="198" t="s">
        <v>22</v>
      </c>
      <c r="C46" s="199"/>
      <c r="D46" s="199"/>
      <c r="E46" s="200" t="s">
        <v>478</v>
      </c>
      <c r="F46" s="201" t="s">
        <v>3</v>
      </c>
      <c r="G46" s="202" t="s">
        <v>4</v>
      </c>
      <c r="H46" s="202" t="s">
        <v>5</v>
      </c>
      <c r="I46" s="202" t="s">
        <v>6</v>
      </c>
      <c r="J46" s="203" t="s">
        <v>7</v>
      </c>
    </row>
    <row r="47" spans="2:10" ht="57.75" customHeight="1" x14ac:dyDescent="0.2">
      <c r="B47" s="204"/>
      <c r="C47" s="1137" t="s">
        <v>479</v>
      </c>
      <c r="D47" s="1137"/>
      <c r="E47" s="1138"/>
      <c r="F47" s="205">
        <v>8.8800000000000008</v>
      </c>
      <c r="G47" s="206">
        <v>11.84</v>
      </c>
      <c r="H47" s="206">
        <v>14.45</v>
      </c>
      <c r="I47" s="206">
        <v>16.86</v>
      </c>
      <c r="J47" s="207">
        <v>16.7</v>
      </c>
    </row>
    <row r="48" spans="2:10" ht="57.75" customHeight="1" x14ac:dyDescent="0.2">
      <c r="B48" s="208"/>
      <c r="C48" s="1139" t="s">
        <v>480</v>
      </c>
      <c r="D48" s="1139"/>
      <c r="E48" s="1140"/>
      <c r="F48" s="209">
        <v>7.29</v>
      </c>
      <c r="G48" s="210">
        <v>7.12</v>
      </c>
      <c r="H48" s="210">
        <v>9.01</v>
      </c>
      <c r="I48" s="210">
        <v>8.16</v>
      </c>
      <c r="J48" s="211">
        <v>10.59</v>
      </c>
    </row>
    <row r="49" spans="2:10" ht="57.75" customHeight="1" thickBot="1" x14ac:dyDescent="0.25">
      <c r="B49" s="212"/>
      <c r="C49" s="1141" t="s">
        <v>481</v>
      </c>
      <c r="D49" s="1141"/>
      <c r="E49" s="1142"/>
      <c r="F49" s="213">
        <v>5.28</v>
      </c>
      <c r="G49" s="214">
        <v>3.69</v>
      </c>
      <c r="H49" s="214">
        <v>5.81</v>
      </c>
      <c r="I49" s="214">
        <v>2.33</v>
      </c>
      <c r="J49" s="215">
        <v>6.01</v>
      </c>
    </row>
    <row r="50" spans="2:10" ht="13" x14ac:dyDescent="0.2"/>
  </sheetData>
  <sheetProtection algorithmName="SHA-512" hashValue="LX8LFAs/9ipvPwkMofHiAOnmyeCpdjjDus4rp/PFUb3jil/U66B1zZQlQDjZxezyhHPZCTaeQQgUHHSE9pvqfA==" saltValue="qliAXDtkRRcE8NhWBYrqa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A96AB-D7DC-4845-B74D-5708996F8353}">
  <sheetPr>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328125" style="217" customWidth="1"/>
    <col min="2" max="2" width="11" style="217" customWidth="1"/>
    <col min="3" max="3" width="17" style="217" customWidth="1"/>
    <col min="4" max="5" width="16.6328125" style="217" customWidth="1"/>
    <col min="6" max="15" width="15" style="217" customWidth="1"/>
    <col min="16" max="16" width="24" style="217" customWidth="1"/>
    <col min="17" max="16384" width="0" style="217" hidden="1"/>
  </cols>
  <sheetData>
    <row r="1" spans="1:16" ht="16.5" customHeight="1" x14ac:dyDescent="0.2">
      <c r="A1" s="216"/>
      <c r="B1" s="216"/>
      <c r="C1" s="216"/>
      <c r="D1" s="216"/>
      <c r="E1" s="216"/>
      <c r="F1" s="216"/>
      <c r="G1" s="216"/>
      <c r="H1" s="216"/>
      <c r="I1" s="216"/>
      <c r="J1" s="216"/>
      <c r="K1" s="216"/>
      <c r="L1" s="216"/>
      <c r="M1" s="216"/>
      <c r="N1" s="216"/>
      <c r="O1" s="216"/>
      <c r="P1" s="216"/>
    </row>
    <row r="2" spans="1:16" ht="16.5" customHeight="1" x14ac:dyDescent="0.2">
      <c r="A2" s="216"/>
      <c r="B2" s="216"/>
      <c r="C2" s="216"/>
      <c r="D2" s="216"/>
      <c r="E2" s="216"/>
      <c r="F2" s="216"/>
      <c r="G2" s="216"/>
      <c r="H2" s="216"/>
      <c r="I2" s="216"/>
      <c r="J2" s="216"/>
      <c r="K2" s="216"/>
      <c r="L2" s="216"/>
      <c r="M2" s="216"/>
      <c r="N2" s="216"/>
      <c r="O2" s="216"/>
      <c r="P2" s="216"/>
    </row>
    <row r="3" spans="1:16" ht="16.5" customHeight="1" x14ac:dyDescent="0.2">
      <c r="A3" s="216"/>
      <c r="B3" s="216"/>
      <c r="C3" s="216"/>
      <c r="D3" s="216"/>
      <c r="E3" s="216"/>
      <c r="F3" s="216"/>
      <c r="G3" s="216"/>
      <c r="H3" s="216"/>
      <c r="I3" s="216"/>
      <c r="J3" s="216"/>
      <c r="K3" s="216"/>
      <c r="L3" s="216"/>
      <c r="M3" s="216"/>
      <c r="N3" s="216"/>
      <c r="O3" s="216"/>
      <c r="P3" s="216"/>
    </row>
    <row r="4" spans="1:16" ht="16.5" customHeight="1" x14ac:dyDescent="0.2">
      <c r="A4" s="216"/>
      <c r="B4" s="216"/>
      <c r="C4" s="216"/>
      <c r="D4" s="216"/>
      <c r="E4" s="216"/>
      <c r="F4" s="216"/>
      <c r="G4" s="216"/>
      <c r="H4" s="216"/>
      <c r="I4" s="216"/>
      <c r="J4" s="216"/>
      <c r="K4" s="216"/>
      <c r="L4" s="216"/>
      <c r="M4" s="216"/>
      <c r="N4" s="216"/>
      <c r="O4" s="216"/>
      <c r="P4" s="216"/>
    </row>
    <row r="5" spans="1:16" ht="16.5" customHeight="1" x14ac:dyDescent="0.2">
      <c r="A5" s="216"/>
      <c r="B5" s="216"/>
      <c r="C5" s="216"/>
      <c r="D5" s="216"/>
      <c r="E5" s="216"/>
      <c r="F5" s="216"/>
      <c r="G5" s="216"/>
      <c r="H5" s="216"/>
      <c r="I5" s="216"/>
      <c r="J5" s="216"/>
      <c r="K5" s="216"/>
      <c r="L5" s="216"/>
      <c r="M5" s="216"/>
      <c r="N5" s="216"/>
      <c r="O5" s="216"/>
      <c r="P5" s="216"/>
    </row>
    <row r="6" spans="1:16" ht="16.5" customHeight="1" x14ac:dyDescent="0.2">
      <c r="A6" s="216"/>
      <c r="B6" s="216"/>
      <c r="C6" s="216"/>
      <c r="D6" s="216"/>
      <c r="E6" s="216"/>
      <c r="F6" s="216"/>
      <c r="G6" s="216"/>
      <c r="H6" s="216"/>
      <c r="I6" s="216"/>
      <c r="J6" s="216"/>
      <c r="K6" s="216"/>
      <c r="L6" s="216"/>
      <c r="M6" s="216"/>
      <c r="N6" s="216"/>
      <c r="O6" s="216"/>
      <c r="P6" s="216"/>
    </row>
    <row r="7" spans="1:16" ht="16.5" customHeight="1" x14ac:dyDescent="0.2">
      <c r="A7" s="216"/>
      <c r="B7" s="216"/>
      <c r="C7" s="216"/>
      <c r="D7" s="216"/>
      <c r="E7" s="216"/>
      <c r="F7" s="216"/>
      <c r="G7" s="216"/>
      <c r="H7" s="216"/>
      <c r="I7" s="216"/>
      <c r="J7" s="216"/>
      <c r="K7" s="216"/>
      <c r="L7" s="216"/>
      <c r="M7" s="216"/>
      <c r="N7" s="216"/>
      <c r="O7" s="216"/>
      <c r="P7" s="216"/>
    </row>
    <row r="8" spans="1:16" ht="16.5" customHeight="1" x14ac:dyDescent="0.2">
      <c r="A8" s="216"/>
      <c r="B8" s="216"/>
      <c r="C8" s="216"/>
      <c r="D8" s="216"/>
      <c r="E8" s="216"/>
      <c r="F8" s="216"/>
      <c r="G8" s="216"/>
      <c r="H8" s="216"/>
      <c r="I8" s="216"/>
      <c r="J8" s="216"/>
      <c r="K8" s="216"/>
      <c r="L8" s="216"/>
      <c r="M8" s="216"/>
      <c r="N8" s="216"/>
      <c r="O8" s="216"/>
      <c r="P8" s="216"/>
    </row>
    <row r="9" spans="1:16" ht="16.5" customHeight="1" x14ac:dyDescent="0.2">
      <c r="A9" s="216"/>
      <c r="B9" s="216"/>
      <c r="C9" s="216"/>
      <c r="D9" s="216"/>
      <c r="E9" s="216"/>
      <c r="F9" s="216"/>
      <c r="G9" s="216"/>
      <c r="H9" s="216"/>
      <c r="I9" s="216"/>
      <c r="J9" s="216"/>
      <c r="K9" s="216"/>
      <c r="L9" s="216"/>
      <c r="M9" s="216"/>
      <c r="N9" s="216"/>
      <c r="O9" s="216"/>
      <c r="P9" s="216"/>
    </row>
    <row r="10" spans="1:16" ht="16.5" customHeight="1" x14ac:dyDescent="0.2">
      <c r="A10" s="216"/>
      <c r="B10" s="216"/>
      <c r="C10" s="216"/>
      <c r="D10" s="216"/>
      <c r="E10" s="216"/>
      <c r="F10" s="216"/>
      <c r="G10" s="216"/>
      <c r="H10" s="216"/>
      <c r="I10" s="216"/>
      <c r="J10" s="216"/>
      <c r="K10" s="216"/>
      <c r="L10" s="216"/>
      <c r="M10" s="216"/>
      <c r="N10" s="216"/>
      <c r="O10" s="216"/>
      <c r="P10" s="216"/>
    </row>
    <row r="11" spans="1:16" ht="16.5" customHeight="1" x14ac:dyDescent="0.2">
      <c r="A11" s="216"/>
      <c r="B11" s="216"/>
      <c r="C11" s="216"/>
      <c r="D11" s="216"/>
      <c r="E11" s="216"/>
      <c r="F11" s="216"/>
      <c r="G11" s="216"/>
      <c r="H11" s="216"/>
      <c r="I11" s="216"/>
      <c r="J11" s="216"/>
      <c r="K11" s="216"/>
      <c r="L11" s="216"/>
      <c r="M11" s="216"/>
      <c r="N11" s="216"/>
      <c r="O11" s="216"/>
      <c r="P11" s="216"/>
    </row>
    <row r="12" spans="1:16" ht="16.5" customHeight="1" x14ac:dyDescent="0.2">
      <c r="A12" s="216"/>
      <c r="B12" s="216"/>
      <c r="C12" s="216"/>
      <c r="D12" s="216"/>
      <c r="E12" s="216"/>
      <c r="F12" s="216"/>
      <c r="G12" s="216"/>
      <c r="H12" s="216"/>
      <c r="I12" s="216"/>
      <c r="J12" s="216"/>
      <c r="K12" s="216"/>
      <c r="L12" s="216"/>
      <c r="M12" s="216"/>
      <c r="N12" s="216"/>
      <c r="O12" s="216"/>
      <c r="P12" s="216"/>
    </row>
    <row r="13" spans="1:16" ht="16.5" customHeight="1" x14ac:dyDescent="0.2">
      <c r="A13" s="216"/>
      <c r="B13" s="216"/>
      <c r="C13" s="216"/>
      <c r="D13" s="216"/>
      <c r="E13" s="216"/>
      <c r="F13" s="216"/>
      <c r="G13" s="216"/>
      <c r="H13" s="216"/>
      <c r="I13" s="216"/>
      <c r="J13" s="216"/>
      <c r="K13" s="216"/>
      <c r="L13" s="216"/>
      <c r="M13" s="216"/>
      <c r="N13" s="216"/>
      <c r="O13" s="216"/>
      <c r="P13" s="216"/>
    </row>
    <row r="14" spans="1:16" ht="16.5" customHeight="1" x14ac:dyDescent="0.2">
      <c r="A14" s="216"/>
      <c r="B14" s="216"/>
      <c r="C14" s="216"/>
      <c r="D14" s="216"/>
      <c r="E14" s="216"/>
      <c r="F14" s="216"/>
      <c r="G14" s="216"/>
      <c r="H14" s="216"/>
      <c r="I14" s="216"/>
      <c r="J14" s="216"/>
      <c r="K14" s="216"/>
      <c r="L14" s="216"/>
      <c r="M14" s="216"/>
      <c r="N14" s="216"/>
      <c r="O14" s="216"/>
      <c r="P14" s="216"/>
    </row>
    <row r="15" spans="1:16" ht="16.5" customHeight="1" x14ac:dyDescent="0.2">
      <c r="A15" s="216"/>
      <c r="B15" s="216"/>
      <c r="C15" s="216"/>
      <c r="D15" s="216"/>
      <c r="E15" s="216"/>
      <c r="F15" s="216"/>
      <c r="G15" s="216"/>
      <c r="H15" s="216"/>
      <c r="I15" s="216"/>
      <c r="J15" s="216"/>
      <c r="K15" s="216"/>
      <c r="L15" s="216"/>
      <c r="M15" s="216"/>
      <c r="N15" s="216"/>
      <c r="O15" s="216"/>
      <c r="P15" s="216"/>
    </row>
    <row r="16" spans="1:16" ht="16.5" customHeight="1" x14ac:dyDescent="0.2">
      <c r="A16" s="216"/>
      <c r="B16" s="216"/>
      <c r="C16" s="216"/>
      <c r="D16" s="216"/>
      <c r="E16" s="216"/>
      <c r="F16" s="216"/>
      <c r="G16" s="216"/>
      <c r="H16" s="216"/>
      <c r="I16" s="216"/>
      <c r="J16" s="216"/>
      <c r="K16" s="216"/>
      <c r="L16" s="216"/>
      <c r="M16" s="216"/>
      <c r="N16" s="216"/>
      <c r="O16" s="216"/>
      <c r="P16" s="216"/>
    </row>
    <row r="17" spans="1:16" ht="16.5" customHeight="1" x14ac:dyDescent="0.2">
      <c r="A17" s="216"/>
      <c r="B17" s="216"/>
      <c r="C17" s="216"/>
      <c r="D17" s="216"/>
      <c r="E17" s="216"/>
      <c r="F17" s="216"/>
      <c r="G17" s="216"/>
      <c r="H17" s="216"/>
      <c r="I17" s="216"/>
      <c r="J17" s="216"/>
      <c r="K17" s="216"/>
      <c r="L17" s="216"/>
      <c r="M17" s="216"/>
      <c r="N17" s="216"/>
      <c r="O17" s="216"/>
      <c r="P17" s="216"/>
    </row>
    <row r="18" spans="1:16" ht="16.5" customHeight="1" x14ac:dyDescent="0.2">
      <c r="A18" s="216"/>
      <c r="B18" s="216"/>
      <c r="C18" s="216"/>
      <c r="D18" s="216"/>
      <c r="E18" s="216"/>
      <c r="F18" s="216"/>
      <c r="G18" s="216"/>
      <c r="H18" s="216"/>
      <c r="I18" s="216"/>
      <c r="J18" s="216"/>
      <c r="K18" s="216"/>
      <c r="L18" s="216"/>
      <c r="M18" s="216"/>
      <c r="N18" s="216"/>
      <c r="O18" s="216"/>
      <c r="P18" s="216"/>
    </row>
    <row r="19" spans="1:16" ht="16.5" customHeight="1" x14ac:dyDescent="0.2">
      <c r="A19" s="216"/>
      <c r="B19" s="216"/>
      <c r="C19" s="216"/>
      <c r="D19" s="216"/>
      <c r="E19" s="216"/>
      <c r="F19" s="216"/>
      <c r="G19" s="216"/>
      <c r="H19" s="216"/>
      <c r="I19" s="216"/>
      <c r="J19" s="216"/>
      <c r="K19" s="216"/>
      <c r="L19" s="216"/>
      <c r="M19" s="216"/>
      <c r="N19" s="216"/>
      <c r="O19" s="216"/>
      <c r="P19" s="216"/>
    </row>
    <row r="20" spans="1:16" ht="16.5" customHeight="1" x14ac:dyDescent="0.2">
      <c r="A20" s="216"/>
      <c r="B20" s="216"/>
      <c r="C20" s="216"/>
      <c r="D20" s="216"/>
      <c r="E20" s="216"/>
      <c r="F20" s="216"/>
      <c r="G20" s="216"/>
      <c r="H20" s="216"/>
      <c r="I20" s="216"/>
      <c r="J20" s="216"/>
      <c r="K20" s="216"/>
      <c r="L20" s="216"/>
      <c r="M20" s="216"/>
      <c r="N20" s="216"/>
      <c r="O20" s="216"/>
      <c r="P20" s="216"/>
    </row>
    <row r="21" spans="1:16" ht="16.5" customHeight="1" x14ac:dyDescent="0.2">
      <c r="A21" s="216"/>
      <c r="B21" s="216"/>
      <c r="C21" s="216"/>
      <c r="D21" s="216"/>
      <c r="E21" s="216"/>
      <c r="F21" s="216"/>
      <c r="G21" s="216"/>
      <c r="H21" s="216"/>
      <c r="I21" s="216"/>
      <c r="J21" s="216"/>
      <c r="K21" s="216"/>
      <c r="L21" s="216"/>
      <c r="M21" s="216"/>
      <c r="N21" s="216"/>
      <c r="O21" s="216"/>
      <c r="P21" s="216"/>
    </row>
    <row r="22" spans="1:16" ht="16.5" customHeight="1" x14ac:dyDescent="0.2">
      <c r="A22" s="216"/>
      <c r="B22" s="216"/>
      <c r="C22" s="216"/>
      <c r="D22" s="216"/>
      <c r="E22" s="216"/>
      <c r="F22" s="216"/>
      <c r="G22" s="216"/>
      <c r="H22" s="216"/>
      <c r="I22" s="216"/>
      <c r="J22" s="216"/>
      <c r="K22" s="216"/>
      <c r="L22" s="216"/>
      <c r="M22" s="216"/>
      <c r="N22" s="216"/>
      <c r="O22" s="216"/>
      <c r="P22" s="216"/>
    </row>
    <row r="23" spans="1:16" ht="16.5" customHeight="1" x14ac:dyDescent="0.2">
      <c r="A23" s="216"/>
      <c r="B23" s="216"/>
      <c r="C23" s="216"/>
      <c r="D23" s="216"/>
      <c r="E23" s="216"/>
      <c r="F23" s="216"/>
      <c r="G23" s="216"/>
      <c r="H23" s="216"/>
      <c r="I23" s="216"/>
      <c r="J23" s="216"/>
      <c r="K23" s="216"/>
      <c r="L23" s="216"/>
      <c r="M23" s="216"/>
      <c r="N23" s="216"/>
      <c r="O23" s="216"/>
      <c r="P23" s="216"/>
    </row>
    <row r="24" spans="1:16" ht="16.5" customHeight="1" x14ac:dyDescent="0.2">
      <c r="A24" s="216"/>
      <c r="B24" s="216"/>
      <c r="C24" s="216"/>
      <c r="D24" s="216"/>
      <c r="E24" s="216"/>
      <c r="F24" s="216"/>
      <c r="G24" s="216"/>
      <c r="H24" s="216"/>
      <c r="I24" s="216"/>
      <c r="J24" s="216"/>
      <c r="K24" s="216"/>
      <c r="L24" s="216"/>
      <c r="M24" s="216"/>
      <c r="N24" s="216"/>
      <c r="O24" s="216"/>
      <c r="P24" s="216"/>
    </row>
    <row r="25" spans="1:16" ht="16.5" customHeight="1" x14ac:dyDescent="0.2">
      <c r="A25" s="216"/>
      <c r="B25" s="216"/>
      <c r="C25" s="216"/>
      <c r="D25" s="216"/>
      <c r="E25" s="216"/>
      <c r="F25" s="216"/>
      <c r="G25" s="216"/>
      <c r="H25" s="216"/>
      <c r="I25" s="216"/>
      <c r="J25" s="216"/>
      <c r="K25" s="216"/>
      <c r="L25" s="216"/>
      <c r="M25" s="216"/>
      <c r="N25" s="216"/>
      <c r="O25" s="216"/>
      <c r="P25" s="216"/>
    </row>
    <row r="26" spans="1:16" ht="16.5" customHeight="1" x14ac:dyDescent="0.2">
      <c r="A26" s="216"/>
      <c r="B26" s="216"/>
      <c r="C26" s="216"/>
      <c r="D26" s="216"/>
      <c r="E26" s="216"/>
      <c r="F26" s="216"/>
      <c r="G26" s="216"/>
      <c r="H26" s="216"/>
      <c r="I26" s="216"/>
      <c r="J26" s="216"/>
      <c r="K26" s="216"/>
      <c r="L26" s="216"/>
      <c r="M26" s="216"/>
      <c r="N26" s="216"/>
      <c r="O26" s="216"/>
      <c r="P26" s="216"/>
    </row>
    <row r="27" spans="1:16" ht="16.5" customHeight="1" x14ac:dyDescent="0.2">
      <c r="A27" s="216"/>
      <c r="B27" s="216"/>
      <c r="C27" s="216"/>
      <c r="D27" s="216"/>
      <c r="E27" s="216"/>
      <c r="F27" s="216"/>
      <c r="G27" s="216"/>
      <c r="H27" s="216"/>
      <c r="I27" s="216"/>
      <c r="J27" s="216"/>
      <c r="K27" s="216"/>
      <c r="L27" s="216"/>
      <c r="M27" s="216"/>
      <c r="N27" s="216"/>
      <c r="O27" s="216"/>
      <c r="P27" s="216"/>
    </row>
    <row r="28" spans="1:16" ht="16.5" customHeight="1" x14ac:dyDescent="0.2">
      <c r="A28" s="216"/>
      <c r="B28" s="216"/>
      <c r="C28" s="216"/>
      <c r="D28" s="216"/>
      <c r="E28" s="216"/>
      <c r="F28" s="216"/>
      <c r="G28" s="216"/>
      <c r="H28" s="216"/>
      <c r="I28" s="216"/>
      <c r="J28" s="216"/>
      <c r="K28" s="216"/>
      <c r="L28" s="216"/>
      <c r="M28" s="216"/>
      <c r="N28" s="216"/>
      <c r="O28" s="216"/>
      <c r="P28" s="216"/>
    </row>
    <row r="29" spans="1:16" ht="16.5" customHeight="1" x14ac:dyDescent="0.2">
      <c r="A29" s="216"/>
      <c r="B29" s="216"/>
      <c r="C29" s="216"/>
      <c r="D29" s="216"/>
      <c r="E29" s="216"/>
      <c r="F29" s="216"/>
      <c r="G29" s="216"/>
      <c r="H29" s="216"/>
      <c r="I29" s="216"/>
      <c r="J29" s="216"/>
      <c r="K29" s="216"/>
      <c r="L29" s="216"/>
      <c r="M29" s="216"/>
      <c r="N29" s="216"/>
      <c r="O29" s="216"/>
      <c r="P29" s="216"/>
    </row>
    <row r="30" spans="1:16" ht="16.5" customHeight="1" x14ac:dyDescent="0.2">
      <c r="A30" s="216"/>
      <c r="B30" s="216"/>
      <c r="C30" s="216"/>
      <c r="D30" s="216"/>
      <c r="E30" s="216"/>
      <c r="F30" s="216"/>
      <c r="G30" s="216"/>
      <c r="H30" s="216"/>
      <c r="I30" s="216"/>
      <c r="J30" s="216"/>
      <c r="K30" s="216"/>
      <c r="L30" s="216"/>
      <c r="M30" s="216"/>
      <c r="N30" s="216"/>
      <c r="O30" s="216"/>
      <c r="P30" s="216"/>
    </row>
    <row r="31" spans="1:16" ht="16.5" customHeight="1" x14ac:dyDescent="0.2">
      <c r="A31" s="216"/>
      <c r="B31" s="216"/>
      <c r="C31" s="216"/>
      <c r="D31" s="216"/>
      <c r="E31" s="216"/>
      <c r="F31" s="216"/>
      <c r="G31" s="216"/>
      <c r="H31" s="216"/>
      <c r="I31" s="216"/>
      <c r="J31" s="216"/>
      <c r="K31" s="216"/>
      <c r="L31" s="216"/>
      <c r="M31" s="216"/>
      <c r="N31" s="216"/>
      <c r="O31" s="216"/>
      <c r="P31" s="216"/>
    </row>
    <row r="32" spans="1:16" ht="31.5" customHeight="1" thickBot="1" x14ac:dyDescent="0.25">
      <c r="A32" s="216"/>
      <c r="B32" s="216"/>
      <c r="C32" s="216"/>
      <c r="D32" s="216"/>
      <c r="E32" s="216"/>
      <c r="F32" s="216"/>
      <c r="G32" s="216"/>
      <c r="H32" s="216"/>
      <c r="I32" s="216"/>
      <c r="J32" s="218" t="s">
        <v>477</v>
      </c>
      <c r="K32" s="216"/>
      <c r="L32" s="216"/>
      <c r="M32" s="216"/>
      <c r="N32" s="216"/>
      <c r="O32" s="216"/>
      <c r="P32" s="216"/>
    </row>
    <row r="33" spans="1:16" ht="39" customHeight="1" thickBot="1" x14ac:dyDescent="0.3">
      <c r="A33" s="216"/>
      <c r="B33" s="219" t="s">
        <v>482</v>
      </c>
      <c r="C33" s="220"/>
      <c r="D33" s="220"/>
      <c r="E33" s="221" t="s">
        <v>478</v>
      </c>
      <c r="F33" s="222" t="s">
        <v>3</v>
      </c>
      <c r="G33" s="223" t="s">
        <v>4</v>
      </c>
      <c r="H33" s="223" t="s">
        <v>5</v>
      </c>
      <c r="I33" s="223" t="s">
        <v>6</v>
      </c>
      <c r="J33" s="224" t="s">
        <v>7</v>
      </c>
      <c r="K33" s="216"/>
      <c r="L33" s="216"/>
      <c r="M33" s="216"/>
      <c r="N33" s="216"/>
      <c r="O33" s="216"/>
      <c r="P33" s="216"/>
    </row>
    <row r="34" spans="1:16" ht="39" customHeight="1" x14ac:dyDescent="0.2">
      <c r="A34" s="216"/>
      <c r="B34" s="225"/>
      <c r="C34" s="1147" t="s">
        <v>483</v>
      </c>
      <c r="D34" s="1147"/>
      <c r="E34" s="1148"/>
      <c r="F34" s="226">
        <v>14.46</v>
      </c>
      <c r="G34" s="227">
        <v>14.85</v>
      </c>
      <c r="H34" s="227">
        <v>16.43</v>
      </c>
      <c r="I34" s="227">
        <v>16.649999999999999</v>
      </c>
      <c r="J34" s="228">
        <v>16.350000000000001</v>
      </c>
      <c r="K34" s="216"/>
      <c r="L34" s="216"/>
      <c r="M34" s="216"/>
      <c r="N34" s="216"/>
      <c r="O34" s="216"/>
      <c r="P34" s="216"/>
    </row>
    <row r="35" spans="1:16" ht="39" customHeight="1" x14ac:dyDescent="0.2">
      <c r="A35" s="216"/>
      <c r="B35" s="229"/>
      <c r="C35" s="1143" t="s">
        <v>484</v>
      </c>
      <c r="D35" s="1143"/>
      <c r="E35" s="1144"/>
      <c r="F35" s="230">
        <v>7.28</v>
      </c>
      <c r="G35" s="231">
        <v>7.12</v>
      </c>
      <c r="H35" s="231">
        <v>8.9700000000000006</v>
      </c>
      <c r="I35" s="231">
        <v>8.16</v>
      </c>
      <c r="J35" s="232">
        <v>10.58</v>
      </c>
      <c r="K35" s="216"/>
      <c r="L35" s="216"/>
      <c r="M35" s="216"/>
      <c r="N35" s="216"/>
      <c r="O35" s="216"/>
      <c r="P35" s="216"/>
    </row>
    <row r="36" spans="1:16" ht="39" customHeight="1" x14ac:dyDescent="0.2">
      <c r="A36" s="216"/>
      <c r="B36" s="229"/>
      <c r="C36" s="1143" t="s">
        <v>485</v>
      </c>
      <c r="D36" s="1143"/>
      <c r="E36" s="1144"/>
      <c r="F36" s="230">
        <v>2.12</v>
      </c>
      <c r="G36" s="231">
        <v>1.74</v>
      </c>
      <c r="H36" s="231">
        <v>1.81</v>
      </c>
      <c r="I36" s="231">
        <v>1.31</v>
      </c>
      <c r="J36" s="232">
        <v>2.04</v>
      </c>
      <c r="K36" s="216"/>
      <c r="L36" s="216"/>
      <c r="M36" s="216"/>
      <c r="N36" s="216"/>
      <c r="O36" s="216"/>
      <c r="P36" s="216"/>
    </row>
    <row r="37" spans="1:16" ht="39" customHeight="1" x14ac:dyDescent="0.2">
      <c r="A37" s="216"/>
      <c r="B37" s="229"/>
      <c r="C37" s="1143" t="s">
        <v>486</v>
      </c>
      <c r="D37" s="1143"/>
      <c r="E37" s="1144"/>
      <c r="F37" s="230">
        <v>1.51</v>
      </c>
      <c r="G37" s="231">
        <v>1.21</v>
      </c>
      <c r="H37" s="231">
        <v>1.03</v>
      </c>
      <c r="I37" s="231">
        <v>0.98</v>
      </c>
      <c r="J37" s="232">
        <v>0.78</v>
      </c>
      <c r="K37" s="216"/>
      <c r="L37" s="216"/>
      <c r="M37" s="216"/>
      <c r="N37" s="216"/>
      <c r="O37" s="216"/>
      <c r="P37" s="216"/>
    </row>
    <row r="38" spans="1:16" ht="39" customHeight="1" x14ac:dyDescent="0.2">
      <c r="A38" s="216"/>
      <c r="B38" s="229"/>
      <c r="C38" s="1143" t="s">
        <v>487</v>
      </c>
      <c r="D38" s="1143"/>
      <c r="E38" s="1144"/>
      <c r="F38" s="230" t="s">
        <v>440</v>
      </c>
      <c r="G38" s="231" t="s">
        <v>440</v>
      </c>
      <c r="H38" s="231" t="s">
        <v>440</v>
      </c>
      <c r="I38" s="231" t="s">
        <v>440</v>
      </c>
      <c r="J38" s="232">
        <v>0.35</v>
      </c>
      <c r="K38" s="216"/>
      <c r="L38" s="216"/>
      <c r="M38" s="216"/>
      <c r="N38" s="216"/>
      <c r="O38" s="216"/>
      <c r="P38" s="216"/>
    </row>
    <row r="39" spans="1:16" ht="39" customHeight="1" x14ac:dyDescent="0.2">
      <c r="A39" s="216"/>
      <c r="B39" s="229"/>
      <c r="C39" s="1143" t="s">
        <v>488</v>
      </c>
      <c r="D39" s="1143"/>
      <c r="E39" s="1144"/>
      <c r="F39" s="230">
        <v>0</v>
      </c>
      <c r="G39" s="231">
        <v>0</v>
      </c>
      <c r="H39" s="231">
        <v>0.01</v>
      </c>
      <c r="I39" s="231">
        <v>0.01</v>
      </c>
      <c r="J39" s="232">
        <v>0.03</v>
      </c>
      <c r="K39" s="216"/>
      <c r="L39" s="216"/>
      <c r="M39" s="216"/>
      <c r="N39" s="216"/>
      <c r="O39" s="216"/>
      <c r="P39" s="216"/>
    </row>
    <row r="40" spans="1:16" ht="39" customHeight="1" x14ac:dyDescent="0.2">
      <c r="A40" s="216"/>
      <c r="B40" s="229"/>
      <c r="C40" s="1143" t="s">
        <v>489</v>
      </c>
      <c r="D40" s="1143"/>
      <c r="E40" s="1144"/>
      <c r="F40" s="230">
        <v>0</v>
      </c>
      <c r="G40" s="231">
        <v>0</v>
      </c>
      <c r="H40" s="231">
        <v>0</v>
      </c>
      <c r="I40" s="231">
        <v>0</v>
      </c>
      <c r="J40" s="232">
        <v>0</v>
      </c>
      <c r="K40" s="216"/>
      <c r="L40" s="216"/>
      <c r="M40" s="216"/>
      <c r="N40" s="216"/>
      <c r="O40" s="216"/>
      <c r="P40" s="216"/>
    </row>
    <row r="41" spans="1:16" ht="39" customHeight="1" x14ac:dyDescent="0.2">
      <c r="A41" s="216"/>
      <c r="B41" s="229"/>
      <c r="C41" s="1143"/>
      <c r="D41" s="1143"/>
      <c r="E41" s="1144"/>
      <c r="F41" s="230"/>
      <c r="G41" s="231"/>
      <c r="H41" s="231"/>
      <c r="I41" s="231"/>
      <c r="J41" s="232"/>
      <c r="K41" s="216"/>
      <c r="L41" s="216"/>
      <c r="M41" s="216"/>
      <c r="N41" s="216"/>
      <c r="O41" s="216"/>
      <c r="P41" s="216"/>
    </row>
    <row r="42" spans="1:16" ht="39" customHeight="1" x14ac:dyDescent="0.2">
      <c r="A42" s="216"/>
      <c r="B42" s="233"/>
      <c r="C42" s="1143" t="s">
        <v>490</v>
      </c>
      <c r="D42" s="1143"/>
      <c r="E42" s="1144"/>
      <c r="F42" s="230" t="s">
        <v>440</v>
      </c>
      <c r="G42" s="231" t="s">
        <v>440</v>
      </c>
      <c r="H42" s="231" t="s">
        <v>440</v>
      </c>
      <c r="I42" s="231" t="s">
        <v>440</v>
      </c>
      <c r="J42" s="232" t="s">
        <v>440</v>
      </c>
      <c r="K42" s="216"/>
      <c r="L42" s="216"/>
      <c r="M42" s="216"/>
      <c r="N42" s="216"/>
      <c r="O42" s="216"/>
      <c r="P42" s="216"/>
    </row>
    <row r="43" spans="1:16" ht="39" customHeight="1" thickBot="1" x14ac:dyDescent="0.25">
      <c r="A43" s="216"/>
      <c r="B43" s="234"/>
      <c r="C43" s="1145" t="s">
        <v>491</v>
      </c>
      <c r="D43" s="1145"/>
      <c r="E43" s="1146"/>
      <c r="F43" s="235">
        <v>0</v>
      </c>
      <c r="G43" s="236">
        <v>3.33</v>
      </c>
      <c r="H43" s="236">
        <v>2.39</v>
      </c>
      <c r="I43" s="236">
        <v>0.37</v>
      </c>
      <c r="J43" s="237" t="s">
        <v>440</v>
      </c>
      <c r="K43" s="216"/>
      <c r="L43" s="216"/>
      <c r="M43" s="216"/>
      <c r="N43" s="216"/>
      <c r="O43" s="216"/>
      <c r="P43" s="216"/>
    </row>
    <row r="44" spans="1:16" ht="39" customHeight="1" x14ac:dyDescent="0.2">
      <c r="A44" s="216"/>
      <c r="B44" s="238"/>
      <c r="C44" s="239"/>
      <c r="D44" s="239"/>
      <c r="E44" s="239"/>
      <c r="F44" s="216"/>
      <c r="G44" s="216"/>
      <c r="H44" s="216"/>
      <c r="I44" s="216"/>
      <c r="J44" s="216"/>
      <c r="K44" s="216"/>
      <c r="L44" s="216"/>
      <c r="M44" s="216"/>
      <c r="N44" s="216"/>
      <c r="O44" s="216"/>
      <c r="P44" s="216"/>
    </row>
    <row r="45" spans="1:16" ht="16.5" x14ac:dyDescent="0.2">
      <c r="A45" s="216"/>
      <c r="B45" s="216"/>
      <c r="C45" s="216"/>
      <c r="D45" s="216"/>
      <c r="E45" s="216"/>
      <c r="F45" s="216"/>
      <c r="G45" s="216"/>
      <c r="H45" s="216"/>
      <c r="I45" s="216"/>
      <c r="J45" s="216"/>
      <c r="K45" s="216"/>
      <c r="L45" s="216"/>
      <c r="M45" s="216"/>
      <c r="N45" s="216"/>
      <c r="O45" s="216"/>
      <c r="P45" s="216"/>
    </row>
  </sheetData>
  <sheetProtection algorithmName="SHA-512" hashValue="TFGkgrNrrywRhN5j159Bm2luuDEdH0vmKnW2lHe2swxEJPr/6BfqCZU6rX7a4H2L9WG+CoE4eocET7/n6mKo1A==" saltValue="oVjPPbEKt5gJGAdcoicI9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15D31-C051-4F02-B4F9-2E58D6B23473}">
  <sheetPr>
    <pageSetUpPr fitToPage="1"/>
  </sheetPr>
  <dimension ref="A1:U64"/>
  <sheetViews>
    <sheetView showGridLines="0" zoomScaleNormal="100" zoomScaleSheetLayoutView="55" workbookViewId="0"/>
  </sheetViews>
  <sheetFormatPr defaultColWidth="0" defaultRowHeight="12.65" customHeight="1" zeroHeight="1" x14ac:dyDescent="0.2"/>
  <cols>
    <col min="1" max="1" width="6.6328125" style="241" customWidth="1"/>
    <col min="2" max="3" width="10.81640625" style="241" customWidth="1"/>
    <col min="4" max="4" width="10" style="241" customWidth="1"/>
    <col min="5" max="10" width="11" style="241" customWidth="1"/>
    <col min="11" max="15" width="13.08984375" style="241" customWidth="1"/>
    <col min="16" max="21" width="11.453125" style="241" customWidth="1"/>
    <col min="22" max="16384" width="0" style="241" hidden="1"/>
  </cols>
  <sheetData>
    <row r="1" spans="1:21" ht="13.5" customHeight="1" x14ac:dyDescent="0.2">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2">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2">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2">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2">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2">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2">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2">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2">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2">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2">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2">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2">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2">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2">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2">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2">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2">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2">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2">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2">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2">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2">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2">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2">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2">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2">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2">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2">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2">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2">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2">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2">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2">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2">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2">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2">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2">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2">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2">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2">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2">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5">
      <c r="A43" s="240"/>
      <c r="B43" s="240"/>
      <c r="C43" s="240"/>
      <c r="D43" s="240"/>
      <c r="E43" s="240"/>
      <c r="F43" s="240"/>
      <c r="G43" s="240"/>
      <c r="H43" s="240"/>
      <c r="I43" s="240"/>
      <c r="J43" s="240"/>
      <c r="K43" s="240"/>
      <c r="L43" s="240"/>
      <c r="M43" s="240"/>
      <c r="N43" s="240"/>
      <c r="O43" s="242" t="s">
        <v>492</v>
      </c>
      <c r="P43" s="240"/>
      <c r="Q43" s="240"/>
      <c r="R43" s="240"/>
      <c r="S43" s="240"/>
      <c r="T43" s="240"/>
      <c r="U43" s="240"/>
    </row>
    <row r="44" spans="1:21" ht="30.75" customHeight="1" thickBot="1" x14ac:dyDescent="0.3">
      <c r="A44" s="240"/>
      <c r="B44" s="243" t="s">
        <v>493</v>
      </c>
      <c r="C44" s="244"/>
      <c r="D44" s="244"/>
      <c r="E44" s="245"/>
      <c r="F44" s="245"/>
      <c r="G44" s="245"/>
      <c r="H44" s="245"/>
      <c r="I44" s="245"/>
      <c r="J44" s="246" t="s">
        <v>478</v>
      </c>
      <c r="K44" s="247" t="s">
        <v>3</v>
      </c>
      <c r="L44" s="248" t="s">
        <v>4</v>
      </c>
      <c r="M44" s="248" t="s">
        <v>5</v>
      </c>
      <c r="N44" s="248" t="s">
        <v>6</v>
      </c>
      <c r="O44" s="249" t="s">
        <v>7</v>
      </c>
      <c r="P44" s="240"/>
      <c r="Q44" s="240"/>
      <c r="R44" s="240"/>
      <c r="S44" s="240"/>
      <c r="T44" s="240"/>
      <c r="U44" s="240"/>
    </row>
    <row r="45" spans="1:21" ht="30.75" customHeight="1" x14ac:dyDescent="0.2">
      <c r="A45" s="240"/>
      <c r="B45" s="1149" t="s">
        <v>494</v>
      </c>
      <c r="C45" s="1150"/>
      <c r="D45" s="250"/>
      <c r="E45" s="1155" t="s">
        <v>495</v>
      </c>
      <c r="F45" s="1155"/>
      <c r="G45" s="1155"/>
      <c r="H45" s="1155"/>
      <c r="I45" s="1155"/>
      <c r="J45" s="1156"/>
      <c r="K45" s="251">
        <v>1131</v>
      </c>
      <c r="L45" s="252">
        <v>1108</v>
      </c>
      <c r="M45" s="252">
        <v>1090</v>
      </c>
      <c r="N45" s="252">
        <v>1071</v>
      </c>
      <c r="O45" s="253">
        <v>958</v>
      </c>
      <c r="P45" s="240"/>
      <c r="Q45" s="240"/>
      <c r="R45" s="240"/>
      <c r="S45" s="240"/>
      <c r="T45" s="240"/>
      <c r="U45" s="240"/>
    </row>
    <row r="46" spans="1:21" ht="30.75" customHeight="1" x14ac:dyDescent="0.2">
      <c r="A46" s="240"/>
      <c r="B46" s="1151"/>
      <c r="C46" s="1152"/>
      <c r="D46" s="254"/>
      <c r="E46" s="1157" t="s">
        <v>496</v>
      </c>
      <c r="F46" s="1157"/>
      <c r="G46" s="1157"/>
      <c r="H46" s="1157"/>
      <c r="I46" s="1157"/>
      <c r="J46" s="1158"/>
      <c r="K46" s="255" t="s">
        <v>440</v>
      </c>
      <c r="L46" s="256" t="s">
        <v>440</v>
      </c>
      <c r="M46" s="256" t="s">
        <v>440</v>
      </c>
      <c r="N46" s="256" t="s">
        <v>440</v>
      </c>
      <c r="O46" s="257" t="s">
        <v>440</v>
      </c>
      <c r="P46" s="240"/>
      <c r="Q46" s="240"/>
      <c r="R46" s="240"/>
      <c r="S46" s="240"/>
      <c r="T46" s="240"/>
      <c r="U46" s="240"/>
    </row>
    <row r="47" spans="1:21" ht="30.75" customHeight="1" x14ac:dyDescent="0.2">
      <c r="A47" s="240"/>
      <c r="B47" s="1151"/>
      <c r="C47" s="1152"/>
      <c r="D47" s="254"/>
      <c r="E47" s="1157" t="s">
        <v>497</v>
      </c>
      <c r="F47" s="1157"/>
      <c r="G47" s="1157"/>
      <c r="H47" s="1157"/>
      <c r="I47" s="1157"/>
      <c r="J47" s="1158"/>
      <c r="K47" s="255" t="s">
        <v>440</v>
      </c>
      <c r="L47" s="256" t="s">
        <v>440</v>
      </c>
      <c r="M47" s="256" t="s">
        <v>440</v>
      </c>
      <c r="N47" s="256" t="s">
        <v>440</v>
      </c>
      <c r="O47" s="257" t="s">
        <v>440</v>
      </c>
      <c r="P47" s="240"/>
      <c r="Q47" s="240"/>
      <c r="R47" s="240"/>
      <c r="S47" s="240"/>
      <c r="T47" s="240"/>
      <c r="U47" s="240"/>
    </row>
    <row r="48" spans="1:21" ht="30.75" customHeight="1" x14ac:dyDescent="0.2">
      <c r="A48" s="240"/>
      <c r="B48" s="1151"/>
      <c r="C48" s="1152"/>
      <c r="D48" s="254"/>
      <c r="E48" s="1157" t="s">
        <v>498</v>
      </c>
      <c r="F48" s="1157"/>
      <c r="G48" s="1157"/>
      <c r="H48" s="1157"/>
      <c r="I48" s="1157"/>
      <c r="J48" s="1158"/>
      <c r="K48" s="255">
        <v>157</v>
      </c>
      <c r="L48" s="256">
        <v>162</v>
      </c>
      <c r="M48" s="256">
        <v>182</v>
      </c>
      <c r="N48" s="256">
        <v>162</v>
      </c>
      <c r="O48" s="257">
        <v>87</v>
      </c>
      <c r="P48" s="240"/>
      <c r="Q48" s="240"/>
      <c r="R48" s="240"/>
      <c r="S48" s="240"/>
      <c r="T48" s="240"/>
      <c r="U48" s="240"/>
    </row>
    <row r="49" spans="1:21" ht="30.75" customHeight="1" x14ac:dyDescent="0.2">
      <c r="A49" s="240"/>
      <c r="B49" s="1151"/>
      <c r="C49" s="1152"/>
      <c r="D49" s="254"/>
      <c r="E49" s="1157" t="s">
        <v>499</v>
      </c>
      <c r="F49" s="1157"/>
      <c r="G49" s="1157"/>
      <c r="H49" s="1157"/>
      <c r="I49" s="1157"/>
      <c r="J49" s="1158"/>
      <c r="K49" s="255">
        <v>7</v>
      </c>
      <c r="L49" s="256">
        <v>8</v>
      </c>
      <c r="M49" s="256">
        <v>8</v>
      </c>
      <c r="N49" s="256">
        <v>9</v>
      </c>
      <c r="O49" s="257">
        <v>33</v>
      </c>
      <c r="P49" s="240"/>
      <c r="Q49" s="240"/>
      <c r="R49" s="240"/>
      <c r="S49" s="240"/>
      <c r="T49" s="240"/>
      <c r="U49" s="240"/>
    </row>
    <row r="50" spans="1:21" ht="30.75" customHeight="1" x14ac:dyDescent="0.2">
      <c r="A50" s="240"/>
      <c r="B50" s="1151"/>
      <c r="C50" s="1152"/>
      <c r="D50" s="254"/>
      <c r="E50" s="1157" t="s">
        <v>500</v>
      </c>
      <c r="F50" s="1157"/>
      <c r="G50" s="1157"/>
      <c r="H50" s="1157"/>
      <c r="I50" s="1157"/>
      <c r="J50" s="1158"/>
      <c r="K50" s="255">
        <v>1</v>
      </c>
      <c r="L50" s="256">
        <v>0</v>
      </c>
      <c r="M50" s="256">
        <v>0</v>
      </c>
      <c r="N50" s="256" t="s">
        <v>440</v>
      </c>
      <c r="O50" s="257" t="s">
        <v>440</v>
      </c>
      <c r="P50" s="240"/>
      <c r="Q50" s="240"/>
      <c r="R50" s="240"/>
      <c r="S50" s="240"/>
      <c r="T50" s="240"/>
      <c r="U50" s="240"/>
    </row>
    <row r="51" spans="1:21" ht="30.75" customHeight="1" x14ac:dyDescent="0.2">
      <c r="A51" s="240"/>
      <c r="B51" s="1153"/>
      <c r="C51" s="1154"/>
      <c r="D51" s="258"/>
      <c r="E51" s="1157" t="s">
        <v>501</v>
      </c>
      <c r="F51" s="1157"/>
      <c r="G51" s="1157"/>
      <c r="H51" s="1157"/>
      <c r="I51" s="1157"/>
      <c r="J51" s="1158"/>
      <c r="K51" s="255">
        <v>0</v>
      </c>
      <c r="L51" s="256">
        <v>0</v>
      </c>
      <c r="M51" s="256">
        <v>0</v>
      </c>
      <c r="N51" s="256">
        <v>0</v>
      </c>
      <c r="O51" s="257">
        <v>1</v>
      </c>
      <c r="P51" s="240"/>
      <c r="Q51" s="240"/>
      <c r="R51" s="240"/>
      <c r="S51" s="240"/>
      <c r="T51" s="240"/>
      <c r="U51" s="240"/>
    </row>
    <row r="52" spans="1:21" ht="30.75" customHeight="1" x14ac:dyDescent="0.2">
      <c r="A52" s="240"/>
      <c r="B52" s="1159" t="s">
        <v>502</v>
      </c>
      <c r="C52" s="1160"/>
      <c r="D52" s="258"/>
      <c r="E52" s="1157" t="s">
        <v>503</v>
      </c>
      <c r="F52" s="1157"/>
      <c r="G52" s="1157"/>
      <c r="H52" s="1157"/>
      <c r="I52" s="1157"/>
      <c r="J52" s="1158"/>
      <c r="K52" s="255">
        <v>842</v>
      </c>
      <c r="L52" s="256">
        <v>827</v>
      </c>
      <c r="M52" s="256">
        <v>823</v>
      </c>
      <c r="N52" s="256">
        <v>827</v>
      </c>
      <c r="O52" s="257">
        <v>741</v>
      </c>
      <c r="P52" s="240"/>
      <c r="Q52" s="240"/>
      <c r="R52" s="240"/>
      <c r="S52" s="240"/>
      <c r="T52" s="240"/>
      <c r="U52" s="240"/>
    </row>
    <row r="53" spans="1:21" ht="30.75" customHeight="1" thickBot="1" x14ac:dyDescent="0.25">
      <c r="A53" s="240"/>
      <c r="B53" s="1161" t="s">
        <v>504</v>
      </c>
      <c r="C53" s="1162"/>
      <c r="D53" s="259"/>
      <c r="E53" s="1163" t="s">
        <v>505</v>
      </c>
      <c r="F53" s="1163"/>
      <c r="G53" s="1163"/>
      <c r="H53" s="1163"/>
      <c r="I53" s="1163"/>
      <c r="J53" s="1164"/>
      <c r="K53" s="260">
        <v>454</v>
      </c>
      <c r="L53" s="261">
        <v>451</v>
      </c>
      <c r="M53" s="261">
        <v>457</v>
      </c>
      <c r="N53" s="261">
        <v>415</v>
      </c>
      <c r="O53" s="262">
        <v>338</v>
      </c>
      <c r="P53" s="240"/>
      <c r="Q53" s="240"/>
      <c r="R53" s="240"/>
      <c r="S53" s="240"/>
      <c r="T53" s="240"/>
      <c r="U53" s="240"/>
    </row>
    <row r="54" spans="1:21" ht="24" customHeight="1" x14ac:dyDescent="0.25">
      <c r="A54" s="240"/>
      <c r="B54" s="263" t="s">
        <v>506</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25">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3">
      <c r="A56" s="240"/>
      <c r="B56" s="264" t="s">
        <v>507</v>
      </c>
      <c r="C56" s="265"/>
      <c r="D56" s="265"/>
      <c r="E56" s="265"/>
      <c r="F56" s="265"/>
      <c r="G56" s="265"/>
      <c r="H56" s="265"/>
      <c r="I56" s="265"/>
      <c r="J56" s="265"/>
      <c r="K56" s="266"/>
      <c r="L56" s="266"/>
      <c r="M56" s="266"/>
      <c r="N56" s="266"/>
      <c r="O56" s="267" t="s">
        <v>508</v>
      </c>
      <c r="P56" s="240"/>
      <c r="Q56" s="240"/>
      <c r="R56" s="240"/>
      <c r="S56" s="240"/>
      <c r="T56" s="240"/>
      <c r="U56" s="240"/>
    </row>
    <row r="57" spans="1:21" ht="31.5" customHeight="1" thickBot="1" x14ac:dyDescent="0.3">
      <c r="A57" s="240"/>
      <c r="B57" s="268"/>
      <c r="C57" s="269"/>
      <c r="D57" s="269"/>
      <c r="E57" s="270"/>
      <c r="F57" s="270"/>
      <c r="G57" s="270"/>
      <c r="H57" s="270"/>
      <c r="I57" s="270"/>
      <c r="J57" s="271" t="s">
        <v>478</v>
      </c>
      <c r="K57" s="272" t="s">
        <v>509</v>
      </c>
      <c r="L57" s="273" t="s">
        <v>510</v>
      </c>
      <c r="M57" s="273" t="s">
        <v>511</v>
      </c>
      <c r="N57" s="273" t="s">
        <v>512</v>
      </c>
      <c r="O57" s="274" t="s">
        <v>513</v>
      </c>
      <c r="P57" s="240"/>
      <c r="Q57" s="240"/>
      <c r="R57" s="240"/>
      <c r="S57" s="240"/>
      <c r="T57" s="240"/>
      <c r="U57" s="240"/>
    </row>
    <row r="58" spans="1:21" ht="31.5" customHeight="1" x14ac:dyDescent="0.2">
      <c r="B58" s="1165" t="s">
        <v>514</v>
      </c>
      <c r="C58" s="1166"/>
      <c r="D58" s="1171" t="s">
        <v>515</v>
      </c>
      <c r="E58" s="1172"/>
      <c r="F58" s="1172"/>
      <c r="G58" s="1172"/>
      <c r="H58" s="1172"/>
      <c r="I58" s="1172"/>
      <c r="J58" s="1173"/>
      <c r="K58" s="275"/>
      <c r="L58" s="276"/>
      <c r="M58" s="276"/>
      <c r="N58" s="276"/>
      <c r="O58" s="277"/>
    </row>
    <row r="59" spans="1:21" ht="31.5" customHeight="1" x14ac:dyDescent="0.2">
      <c r="B59" s="1167"/>
      <c r="C59" s="1168"/>
      <c r="D59" s="1174" t="s">
        <v>516</v>
      </c>
      <c r="E59" s="1175"/>
      <c r="F59" s="1175"/>
      <c r="G59" s="1175"/>
      <c r="H59" s="1175"/>
      <c r="I59" s="1175"/>
      <c r="J59" s="1176"/>
      <c r="K59" s="278"/>
      <c r="L59" s="279"/>
      <c r="M59" s="279"/>
      <c r="N59" s="279"/>
      <c r="O59" s="280"/>
    </row>
    <row r="60" spans="1:21" ht="31.5" customHeight="1" thickBot="1" x14ac:dyDescent="0.25">
      <c r="B60" s="1169"/>
      <c r="C60" s="1170"/>
      <c r="D60" s="1177" t="s">
        <v>517</v>
      </c>
      <c r="E60" s="1178"/>
      <c r="F60" s="1178"/>
      <c r="G60" s="1178"/>
      <c r="H60" s="1178"/>
      <c r="I60" s="1178"/>
      <c r="J60" s="1179"/>
      <c r="K60" s="281"/>
      <c r="L60" s="282"/>
      <c r="M60" s="282"/>
      <c r="N60" s="282"/>
      <c r="O60" s="283"/>
    </row>
    <row r="61" spans="1:21" ht="24" customHeight="1" x14ac:dyDescent="0.2">
      <c r="B61" s="284"/>
      <c r="C61" s="284"/>
      <c r="D61" s="285" t="s">
        <v>518</v>
      </c>
      <c r="E61" s="286"/>
      <c r="F61" s="286"/>
      <c r="G61" s="286"/>
      <c r="H61" s="286"/>
      <c r="I61" s="286"/>
      <c r="J61" s="286"/>
      <c r="K61" s="286"/>
      <c r="L61" s="286"/>
      <c r="M61" s="286"/>
      <c r="N61" s="286"/>
      <c r="O61" s="286"/>
    </row>
    <row r="62" spans="1:21" ht="24" customHeight="1" x14ac:dyDescent="0.2">
      <c r="B62" s="287"/>
      <c r="C62" s="287"/>
      <c r="D62" s="285" t="s">
        <v>519</v>
      </c>
      <c r="E62" s="286"/>
      <c r="F62" s="286"/>
      <c r="G62" s="286"/>
      <c r="H62" s="286"/>
      <c r="I62" s="286"/>
      <c r="J62" s="286"/>
      <c r="K62" s="286"/>
      <c r="L62" s="286"/>
      <c r="M62" s="286"/>
      <c r="N62" s="286"/>
      <c r="O62" s="286"/>
    </row>
    <row r="63" spans="1:21" ht="24" customHeight="1" x14ac:dyDescent="0.25">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25">
      <c r="A64" s="240"/>
      <c r="B64" s="263"/>
      <c r="C64" s="240"/>
      <c r="D64" s="240"/>
      <c r="E64" s="240"/>
      <c r="F64" s="240"/>
      <c r="G64" s="240"/>
      <c r="H64" s="240"/>
      <c r="I64" s="240"/>
      <c r="J64" s="240"/>
      <c r="K64" s="240"/>
      <c r="L64" s="240"/>
      <c r="M64" s="240"/>
      <c r="N64" s="240"/>
      <c r="O64" s="240"/>
      <c r="P64" s="240"/>
      <c r="Q64" s="240"/>
      <c r="R64" s="240"/>
      <c r="S64" s="240"/>
      <c r="T64" s="240"/>
      <c r="U64" s="240"/>
    </row>
  </sheetData>
  <sheetProtection algorithmName="SHA-512" hashValue="nkvxlv5z29LI75ESDG7mxr9GSCLEo/tD1m0d/gnSd6MoRGHgtu2Z3ZlwiHbspaWRwJeME/8eYc3d3SOXmEX4Lg==" saltValue="spQ90Wz0m3Gmj/E5zuwSg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6F567-7B3B-460B-964F-84FC136A841C}">
  <sheetPr>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328125" style="288" customWidth="1"/>
    <col min="2" max="3" width="12.6328125" style="288" customWidth="1"/>
    <col min="4" max="4" width="11.6328125" style="288" customWidth="1"/>
    <col min="5" max="8" width="10.36328125" style="288" customWidth="1"/>
    <col min="9" max="13" width="16.36328125" style="288" customWidth="1"/>
    <col min="14" max="19" width="12.6328125" style="288" customWidth="1"/>
    <col min="20" max="16384" width="0" style="288"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289" t="s">
        <v>492</v>
      </c>
    </row>
    <row r="40" spans="2:13" ht="27.75" customHeight="1" thickBot="1" x14ac:dyDescent="0.3">
      <c r="B40" s="290" t="s">
        <v>493</v>
      </c>
      <c r="C40" s="291"/>
      <c r="D40" s="291"/>
      <c r="E40" s="292"/>
      <c r="F40" s="292"/>
      <c r="G40" s="292"/>
      <c r="H40" s="293" t="s">
        <v>478</v>
      </c>
      <c r="I40" s="294" t="s">
        <v>3</v>
      </c>
      <c r="J40" s="295" t="s">
        <v>4</v>
      </c>
      <c r="K40" s="295" t="s">
        <v>5</v>
      </c>
      <c r="L40" s="295" t="s">
        <v>6</v>
      </c>
      <c r="M40" s="296" t="s">
        <v>7</v>
      </c>
    </row>
    <row r="41" spans="2:13" ht="27.75" customHeight="1" x14ac:dyDescent="0.2">
      <c r="B41" s="1180" t="s">
        <v>520</v>
      </c>
      <c r="C41" s="1181"/>
      <c r="D41" s="297"/>
      <c r="E41" s="1186" t="s">
        <v>521</v>
      </c>
      <c r="F41" s="1186"/>
      <c r="G41" s="1186"/>
      <c r="H41" s="1187"/>
      <c r="I41" s="298">
        <v>7841</v>
      </c>
      <c r="J41" s="299">
        <v>7788</v>
      </c>
      <c r="K41" s="299">
        <v>6772</v>
      </c>
      <c r="L41" s="299">
        <v>5964</v>
      </c>
      <c r="M41" s="300">
        <v>5163</v>
      </c>
    </row>
    <row r="42" spans="2:13" ht="27.75" customHeight="1" x14ac:dyDescent="0.2">
      <c r="B42" s="1182"/>
      <c r="C42" s="1183"/>
      <c r="D42" s="301"/>
      <c r="E42" s="1188" t="s">
        <v>522</v>
      </c>
      <c r="F42" s="1188"/>
      <c r="G42" s="1188"/>
      <c r="H42" s="1189"/>
      <c r="I42" s="302">
        <v>1</v>
      </c>
      <c r="J42" s="303">
        <v>0</v>
      </c>
      <c r="K42" s="303" t="s">
        <v>440</v>
      </c>
      <c r="L42" s="303" t="s">
        <v>440</v>
      </c>
      <c r="M42" s="304" t="s">
        <v>440</v>
      </c>
    </row>
    <row r="43" spans="2:13" ht="27.75" customHeight="1" x14ac:dyDescent="0.2">
      <c r="B43" s="1182"/>
      <c r="C43" s="1183"/>
      <c r="D43" s="301"/>
      <c r="E43" s="1188" t="s">
        <v>523</v>
      </c>
      <c r="F43" s="1188"/>
      <c r="G43" s="1188"/>
      <c r="H43" s="1189"/>
      <c r="I43" s="302">
        <v>2287</v>
      </c>
      <c r="J43" s="303">
        <v>2286</v>
      </c>
      <c r="K43" s="303">
        <v>2379</v>
      </c>
      <c r="L43" s="303">
        <v>2587</v>
      </c>
      <c r="M43" s="304">
        <v>2186</v>
      </c>
    </row>
    <row r="44" spans="2:13" ht="27.75" customHeight="1" x14ac:dyDescent="0.2">
      <c r="B44" s="1182"/>
      <c r="C44" s="1183"/>
      <c r="D44" s="301"/>
      <c r="E44" s="1188" t="s">
        <v>524</v>
      </c>
      <c r="F44" s="1188"/>
      <c r="G44" s="1188"/>
      <c r="H44" s="1189"/>
      <c r="I44" s="302">
        <v>26</v>
      </c>
      <c r="J44" s="303">
        <v>41</v>
      </c>
      <c r="K44" s="303">
        <v>39</v>
      </c>
      <c r="L44" s="303">
        <v>61</v>
      </c>
      <c r="M44" s="304">
        <v>80</v>
      </c>
    </row>
    <row r="45" spans="2:13" ht="27.75" customHeight="1" x14ac:dyDescent="0.2">
      <c r="B45" s="1182"/>
      <c r="C45" s="1183"/>
      <c r="D45" s="301"/>
      <c r="E45" s="1188" t="s">
        <v>525</v>
      </c>
      <c r="F45" s="1188"/>
      <c r="G45" s="1188"/>
      <c r="H45" s="1189"/>
      <c r="I45" s="302">
        <v>1117</v>
      </c>
      <c r="J45" s="303">
        <v>945</v>
      </c>
      <c r="K45" s="303">
        <v>911</v>
      </c>
      <c r="L45" s="303">
        <v>863</v>
      </c>
      <c r="M45" s="304">
        <v>1012</v>
      </c>
    </row>
    <row r="46" spans="2:13" ht="27.75" customHeight="1" x14ac:dyDescent="0.2">
      <c r="B46" s="1182"/>
      <c r="C46" s="1183"/>
      <c r="D46" s="305"/>
      <c r="E46" s="1188" t="s">
        <v>526</v>
      </c>
      <c r="F46" s="1188"/>
      <c r="G46" s="1188"/>
      <c r="H46" s="1189"/>
      <c r="I46" s="302" t="s">
        <v>440</v>
      </c>
      <c r="J46" s="303" t="s">
        <v>440</v>
      </c>
      <c r="K46" s="303" t="s">
        <v>440</v>
      </c>
      <c r="L46" s="303" t="s">
        <v>440</v>
      </c>
      <c r="M46" s="304" t="s">
        <v>440</v>
      </c>
    </row>
    <row r="47" spans="2:13" ht="27.75" customHeight="1" x14ac:dyDescent="0.2">
      <c r="B47" s="1182"/>
      <c r="C47" s="1183"/>
      <c r="D47" s="306"/>
      <c r="E47" s="1190" t="s">
        <v>527</v>
      </c>
      <c r="F47" s="1191"/>
      <c r="G47" s="1191"/>
      <c r="H47" s="1192"/>
      <c r="I47" s="302" t="s">
        <v>440</v>
      </c>
      <c r="J47" s="303" t="s">
        <v>440</v>
      </c>
      <c r="K47" s="303" t="s">
        <v>440</v>
      </c>
      <c r="L47" s="303" t="s">
        <v>440</v>
      </c>
      <c r="M47" s="304" t="s">
        <v>440</v>
      </c>
    </row>
    <row r="48" spans="2:13" ht="27.75" customHeight="1" x14ac:dyDescent="0.2">
      <c r="B48" s="1182"/>
      <c r="C48" s="1183"/>
      <c r="D48" s="301"/>
      <c r="E48" s="1188" t="s">
        <v>528</v>
      </c>
      <c r="F48" s="1188"/>
      <c r="G48" s="1188"/>
      <c r="H48" s="1189"/>
      <c r="I48" s="302" t="s">
        <v>440</v>
      </c>
      <c r="J48" s="303" t="s">
        <v>440</v>
      </c>
      <c r="K48" s="303" t="s">
        <v>440</v>
      </c>
      <c r="L48" s="303" t="s">
        <v>440</v>
      </c>
      <c r="M48" s="304" t="s">
        <v>440</v>
      </c>
    </row>
    <row r="49" spans="2:13" ht="27.75" customHeight="1" x14ac:dyDescent="0.2">
      <c r="B49" s="1184"/>
      <c r="C49" s="1185"/>
      <c r="D49" s="301"/>
      <c r="E49" s="1188" t="s">
        <v>529</v>
      </c>
      <c r="F49" s="1188"/>
      <c r="G49" s="1188"/>
      <c r="H49" s="1189"/>
      <c r="I49" s="302" t="s">
        <v>440</v>
      </c>
      <c r="J49" s="303" t="s">
        <v>440</v>
      </c>
      <c r="K49" s="303" t="s">
        <v>440</v>
      </c>
      <c r="L49" s="303" t="s">
        <v>440</v>
      </c>
      <c r="M49" s="304" t="s">
        <v>440</v>
      </c>
    </row>
    <row r="50" spans="2:13" ht="27.75" customHeight="1" x14ac:dyDescent="0.2">
      <c r="B50" s="1193" t="s">
        <v>530</v>
      </c>
      <c r="C50" s="1194"/>
      <c r="D50" s="307"/>
      <c r="E50" s="1188" t="s">
        <v>531</v>
      </c>
      <c r="F50" s="1188"/>
      <c r="G50" s="1188"/>
      <c r="H50" s="1189"/>
      <c r="I50" s="302">
        <v>1262</v>
      </c>
      <c r="J50" s="303">
        <v>1634</v>
      </c>
      <c r="K50" s="303">
        <v>1865</v>
      </c>
      <c r="L50" s="303">
        <v>2251</v>
      </c>
      <c r="M50" s="304">
        <v>2322</v>
      </c>
    </row>
    <row r="51" spans="2:13" ht="27.75" customHeight="1" x14ac:dyDescent="0.2">
      <c r="B51" s="1182"/>
      <c r="C51" s="1183"/>
      <c r="D51" s="301"/>
      <c r="E51" s="1188" t="s">
        <v>532</v>
      </c>
      <c r="F51" s="1188"/>
      <c r="G51" s="1188"/>
      <c r="H51" s="1189"/>
      <c r="I51" s="302">
        <v>375</v>
      </c>
      <c r="J51" s="303">
        <v>346</v>
      </c>
      <c r="K51" s="303">
        <v>311</v>
      </c>
      <c r="L51" s="303">
        <v>268</v>
      </c>
      <c r="M51" s="304">
        <v>228</v>
      </c>
    </row>
    <row r="52" spans="2:13" ht="27.75" customHeight="1" x14ac:dyDescent="0.2">
      <c r="B52" s="1184"/>
      <c r="C52" s="1185"/>
      <c r="D52" s="301"/>
      <c r="E52" s="1188" t="s">
        <v>533</v>
      </c>
      <c r="F52" s="1188"/>
      <c r="G52" s="1188"/>
      <c r="H52" s="1189"/>
      <c r="I52" s="302">
        <v>6863</v>
      </c>
      <c r="J52" s="303">
        <v>6832</v>
      </c>
      <c r="K52" s="303">
        <v>6321</v>
      </c>
      <c r="L52" s="303">
        <v>5864</v>
      </c>
      <c r="M52" s="304">
        <v>5331</v>
      </c>
    </row>
    <row r="53" spans="2:13" ht="27.75" customHeight="1" thickBot="1" x14ac:dyDescent="0.25">
      <c r="B53" s="1195" t="s">
        <v>504</v>
      </c>
      <c r="C53" s="1196"/>
      <c r="D53" s="308"/>
      <c r="E53" s="1197" t="s">
        <v>534</v>
      </c>
      <c r="F53" s="1197"/>
      <c r="G53" s="1197"/>
      <c r="H53" s="1198"/>
      <c r="I53" s="309">
        <v>2771</v>
      </c>
      <c r="J53" s="310">
        <v>2247</v>
      </c>
      <c r="K53" s="310">
        <v>1605</v>
      </c>
      <c r="L53" s="310">
        <v>1092</v>
      </c>
      <c r="M53" s="311">
        <v>561</v>
      </c>
    </row>
    <row r="54" spans="2:13" ht="27.75" customHeight="1" x14ac:dyDescent="0.25">
      <c r="B54" s="312"/>
      <c r="C54" s="313"/>
      <c r="D54" s="313"/>
      <c r="E54" s="314"/>
      <c r="F54" s="314"/>
      <c r="G54" s="314"/>
      <c r="H54" s="314"/>
      <c r="I54" s="315"/>
      <c r="J54" s="315"/>
      <c r="K54" s="315"/>
      <c r="L54" s="315"/>
      <c r="M54" s="315"/>
    </row>
    <row r="55" spans="2:13" ht="13" x14ac:dyDescent="0.2"/>
  </sheetData>
  <sheetProtection algorithmName="SHA-512" hashValue="imMrEecRxGorg7kxMLN1x5QI8du/bkFudyZknlp/wQvSi50e5/DUkccgVxMTfHxqMqGYcjdI5F8/zEAD/bHB9A==" saltValue="I6bB820tWg4/6n5cLDMr1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5683F-FBF5-4B2B-B2B4-481FEA42E2E2}">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1796875" style="195" customWidth="1"/>
    <col min="2" max="2" width="16.36328125" style="195" customWidth="1"/>
    <col min="3" max="5" width="26.1796875" style="195" customWidth="1"/>
    <col min="6" max="8" width="24.1796875" style="195" customWidth="1"/>
    <col min="9" max="14" width="26" style="195" customWidth="1"/>
    <col min="15" max="15" width="6.0898437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196"/>
      <c r="C53" s="196"/>
      <c r="D53" s="196"/>
      <c r="E53" s="196"/>
      <c r="F53" s="196"/>
      <c r="G53" s="196"/>
      <c r="H53" s="316" t="s">
        <v>535</v>
      </c>
    </row>
    <row r="54" spans="2:8" ht="29.25" customHeight="1" thickBot="1" x14ac:dyDescent="0.35">
      <c r="B54" s="317" t="s">
        <v>22</v>
      </c>
      <c r="C54" s="318"/>
      <c r="D54" s="318"/>
      <c r="E54" s="319" t="s">
        <v>478</v>
      </c>
      <c r="F54" s="320" t="s">
        <v>5</v>
      </c>
      <c r="G54" s="320" t="s">
        <v>6</v>
      </c>
      <c r="H54" s="321" t="s">
        <v>7</v>
      </c>
    </row>
    <row r="55" spans="2:8" ht="52.5" customHeight="1" x14ac:dyDescent="0.2">
      <c r="B55" s="322"/>
      <c r="C55" s="1207" t="s">
        <v>115</v>
      </c>
      <c r="D55" s="1207"/>
      <c r="E55" s="1208"/>
      <c r="F55" s="323">
        <v>746</v>
      </c>
      <c r="G55" s="323">
        <v>881</v>
      </c>
      <c r="H55" s="324">
        <v>878</v>
      </c>
    </row>
    <row r="56" spans="2:8" ht="52.5" customHeight="1" x14ac:dyDescent="0.2">
      <c r="B56" s="325"/>
      <c r="C56" s="1209" t="s">
        <v>536</v>
      </c>
      <c r="D56" s="1209"/>
      <c r="E56" s="1210"/>
      <c r="F56" s="326">
        <v>24</v>
      </c>
      <c r="G56" s="326">
        <v>25</v>
      </c>
      <c r="H56" s="327">
        <v>29</v>
      </c>
    </row>
    <row r="57" spans="2:8" ht="53.25" customHeight="1" x14ac:dyDescent="0.2">
      <c r="B57" s="325"/>
      <c r="C57" s="1211" t="s">
        <v>120</v>
      </c>
      <c r="D57" s="1211"/>
      <c r="E57" s="1212"/>
      <c r="F57" s="328">
        <v>1131</v>
      </c>
      <c r="G57" s="328">
        <v>1411</v>
      </c>
      <c r="H57" s="329">
        <v>1511</v>
      </c>
    </row>
    <row r="58" spans="2:8" ht="45.75" customHeight="1" x14ac:dyDescent="0.2">
      <c r="B58" s="330"/>
      <c r="C58" s="1199" t="s">
        <v>537</v>
      </c>
      <c r="D58" s="1200"/>
      <c r="E58" s="1201"/>
      <c r="F58" s="331">
        <v>764</v>
      </c>
      <c r="G58" s="331">
        <v>1000</v>
      </c>
      <c r="H58" s="332">
        <v>1165</v>
      </c>
    </row>
    <row r="59" spans="2:8" ht="45.75" customHeight="1" x14ac:dyDescent="0.2">
      <c r="B59" s="330"/>
      <c r="C59" s="1199" t="s">
        <v>538</v>
      </c>
      <c r="D59" s="1200"/>
      <c r="E59" s="1201"/>
      <c r="F59" s="331">
        <v>291</v>
      </c>
      <c r="G59" s="331">
        <v>295</v>
      </c>
      <c r="H59" s="332">
        <v>198</v>
      </c>
    </row>
    <row r="60" spans="2:8" ht="45.75" customHeight="1" x14ac:dyDescent="0.2">
      <c r="B60" s="330"/>
      <c r="C60" s="1199" t="s">
        <v>539</v>
      </c>
      <c r="D60" s="1200"/>
      <c r="E60" s="1201"/>
      <c r="F60" s="331">
        <v>37</v>
      </c>
      <c r="G60" s="331">
        <v>67</v>
      </c>
      <c r="H60" s="332">
        <v>97</v>
      </c>
    </row>
    <row r="61" spans="2:8" ht="45.75" customHeight="1" x14ac:dyDescent="0.2">
      <c r="B61" s="330"/>
      <c r="C61" s="1199" t="s">
        <v>540</v>
      </c>
      <c r="D61" s="1200"/>
      <c r="E61" s="1201"/>
      <c r="F61" s="331">
        <v>18</v>
      </c>
      <c r="G61" s="331">
        <v>19</v>
      </c>
      <c r="H61" s="332">
        <v>19</v>
      </c>
    </row>
    <row r="62" spans="2:8" ht="45.75" customHeight="1" thickBot="1" x14ac:dyDescent="0.25">
      <c r="B62" s="333"/>
      <c r="C62" s="1202" t="s">
        <v>541</v>
      </c>
      <c r="D62" s="1203"/>
      <c r="E62" s="1204"/>
      <c r="F62" s="334">
        <v>11</v>
      </c>
      <c r="G62" s="334">
        <v>15</v>
      </c>
      <c r="H62" s="335">
        <v>20</v>
      </c>
    </row>
    <row r="63" spans="2:8" ht="52.5" customHeight="1" thickBot="1" x14ac:dyDescent="0.25">
      <c r="B63" s="336"/>
      <c r="C63" s="1205" t="s">
        <v>542</v>
      </c>
      <c r="D63" s="1205"/>
      <c r="E63" s="1206"/>
      <c r="F63" s="337">
        <v>1900</v>
      </c>
      <c r="G63" s="337">
        <v>2317</v>
      </c>
      <c r="H63" s="338">
        <v>2419</v>
      </c>
    </row>
    <row r="64" spans="2:8" ht="13" x14ac:dyDescent="0.2"/>
  </sheetData>
  <sheetProtection algorithmName="SHA-512" hashValue="LNtgiZBWTbmBS8fHZy0tzEV6QihyB2Bdy9T5hboXwYeUaCs0SMt1W2p+Q58GEXWJK/LoybpMYg/wY2j3YUZdaQ==" saltValue="o4a5W2i7MDeip+1xs6yym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3" customWidth="1"/>
    <col min="2" max="107" width="2.453125" style="3" customWidth="1"/>
    <col min="108" max="108" width="6.08984375" style="11" customWidth="1"/>
    <col min="109" max="109" width="5.81640625" style="10" customWidth="1"/>
    <col min="110" max="16384" width="8.6328125" style="3" hidden="1"/>
  </cols>
  <sheetData>
    <row r="1" spans="1:109" ht="42.75" customHeight="1" x14ac:dyDescent="0.2">
      <c r="A1" s="1"/>
      <c r="B1" s="2"/>
      <c r="DD1" s="3"/>
      <c r="DE1" s="3"/>
    </row>
    <row r="2" spans="1:109" ht="25.5" customHeight="1" x14ac:dyDescent="0.2">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2">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ht="13"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ht="13"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ht="13"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ht="13"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ht="13"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ht="13" x14ac:dyDescent="0.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ht="13"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ht="13" x14ac:dyDescent="0.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ht="13" x14ac:dyDescent="0.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ht="13"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ht="13"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ht="13" x14ac:dyDescent="0.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ht="13" x14ac:dyDescent="0.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ht="13" x14ac:dyDescent="0.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ht="13" x14ac:dyDescent="0.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ht="13" x14ac:dyDescent="0.2">
      <c r="DD19" s="3"/>
      <c r="DE19" s="3"/>
    </row>
    <row r="20" spans="1:109" ht="13" x14ac:dyDescent="0.2">
      <c r="DD20" s="3"/>
      <c r="DE20" s="3"/>
    </row>
    <row r="21" spans="1:109" ht="17.25" customHeight="1" x14ac:dyDescent="0.2">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2">
      <c r="B22" s="10"/>
    </row>
    <row r="23" spans="1:109" ht="13" x14ac:dyDescent="0.2">
      <c r="B23" s="10"/>
    </row>
    <row r="24" spans="1:109" ht="13" x14ac:dyDescent="0.2">
      <c r="B24" s="10"/>
    </row>
    <row r="25" spans="1:109" ht="13" x14ac:dyDescent="0.2">
      <c r="B25" s="10"/>
    </row>
    <row r="26" spans="1:109" ht="13" x14ac:dyDescent="0.2">
      <c r="B26" s="10"/>
    </row>
    <row r="27" spans="1:109" ht="13" x14ac:dyDescent="0.2">
      <c r="B27" s="10"/>
    </row>
    <row r="28" spans="1:109" ht="13" x14ac:dyDescent="0.2">
      <c r="B28" s="10"/>
    </row>
    <row r="29" spans="1:109" ht="13" x14ac:dyDescent="0.2">
      <c r="B29" s="10"/>
    </row>
    <row r="30" spans="1:109" ht="13" x14ac:dyDescent="0.2">
      <c r="B30" s="10"/>
    </row>
    <row r="31" spans="1:109" ht="13" x14ac:dyDescent="0.2">
      <c r="B31" s="10"/>
    </row>
    <row r="32" spans="1:109" ht="13" x14ac:dyDescent="0.2">
      <c r="B32" s="10"/>
    </row>
    <row r="33" spans="2:109" ht="13" x14ac:dyDescent="0.2">
      <c r="B33" s="10"/>
    </row>
    <row r="34" spans="2:109" ht="13" x14ac:dyDescent="0.2">
      <c r="B34" s="10"/>
    </row>
    <row r="35" spans="2:109" ht="13" x14ac:dyDescent="0.2">
      <c r="B35" s="10"/>
    </row>
    <row r="36" spans="2:109" ht="13" x14ac:dyDescent="0.2">
      <c r="B36" s="10"/>
    </row>
    <row r="37" spans="2:109" ht="13" x14ac:dyDescent="0.2">
      <c r="B37" s="10"/>
    </row>
    <row r="38" spans="2:109" ht="13" x14ac:dyDescent="0.2">
      <c r="B38" s="10"/>
    </row>
    <row r="39" spans="2:109" ht="13" x14ac:dyDescent="0.2">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ht="13" x14ac:dyDescent="0.2">
      <c r="B40" s="15"/>
      <c r="DD40" s="15"/>
      <c r="DE40" s="3"/>
    </row>
    <row r="41" spans="2:109" ht="16.5" x14ac:dyDescent="0.2">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ht="13" x14ac:dyDescent="0.2">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2">
      <c r="B43" s="10"/>
      <c r="AN43" s="347" t="s">
        <v>543</v>
      </c>
      <c r="AO43" s="348"/>
      <c r="AP43" s="348"/>
      <c r="AQ43" s="348"/>
      <c r="AR43" s="348"/>
      <c r="AS43" s="348"/>
      <c r="AT43" s="348"/>
      <c r="AU43" s="348"/>
      <c r="AV43" s="348"/>
      <c r="AW43" s="348"/>
      <c r="AX43" s="348"/>
      <c r="AY43" s="348"/>
      <c r="AZ43" s="348"/>
      <c r="BA43" s="348"/>
      <c r="BB43" s="348"/>
      <c r="BC43" s="348"/>
      <c r="BD43" s="348"/>
      <c r="BE43" s="348"/>
      <c r="BF43" s="348"/>
      <c r="BG43" s="348"/>
      <c r="BH43" s="348"/>
      <c r="BI43" s="348"/>
      <c r="BJ43" s="348"/>
      <c r="BK43" s="348"/>
      <c r="BL43" s="348"/>
      <c r="BM43" s="348"/>
      <c r="BN43" s="348"/>
      <c r="BO43" s="348"/>
      <c r="BP43" s="348"/>
      <c r="BQ43" s="348"/>
      <c r="BR43" s="348"/>
      <c r="BS43" s="348"/>
      <c r="BT43" s="348"/>
      <c r="BU43" s="348"/>
      <c r="BV43" s="348"/>
      <c r="BW43" s="348"/>
      <c r="BX43" s="348"/>
      <c r="BY43" s="348"/>
      <c r="BZ43" s="348"/>
      <c r="CA43" s="348"/>
      <c r="CB43" s="348"/>
      <c r="CC43" s="348"/>
      <c r="CD43" s="348"/>
      <c r="CE43" s="348"/>
      <c r="CF43" s="348"/>
      <c r="CG43" s="348"/>
      <c r="CH43" s="348"/>
      <c r="CI43" s="348"/>
      <c r="CJ43" s="348"/>
      <c r="CK43" s="348"/>
      <c r="CL43" s="348"/>
      <c r="CM43" s="348"/>
      <c r="CN43" s="348"/>
      <c r="CO43" s="348"/>
      <c r="CP43" s="348"/>
      <c r="CQ43" s="348"/>
      <c r="CR43" s="348"/>
      <c r="CS43" s="348"/>
      <c r="CT43" s="348"/>
      <c r="CU43" s="348"/>
      <c r="CV43" s="348"/>
      <c r="CW43" s="348"/>
      <c r="CX43" s="348"/>
      <c r="CY43" s="348"/>
      <c r="CZ43" s="348"/>
      <c r="DA43" s="348"/>
      <c r="DB43" s="348"/>
      <c r="DC43" s="349"/>
    </row>
    <row r="44" spans="2:109" ht="13" x14ac:dyDescent="0.2">
      <c r="B44" s="10"/>
      <c r="AN44" s="350"/>
      <c r="AO44" s="351"/>
      <c r="AP44" s="351"/>
      <c r="AQ44" s="351"/>
      <c r="AR44" s="351"/>
      <c r="AS44" s="351"/>
      <c r="AT44" s="351"/>
      <c r="AU44" s="351"/>
      <c r="AV44" s="351"/>
      <c r="AW44" s="351"/>
      <c r="AX44" s="351"/>
      <c r="AY44" s="351"/>
      <c r="AZ44" s="351"/>
      <c r="BA44" s="351"/>
      <c r="BB44" s="351"/>
      <c r="BC44" s="351"/>
      <c r="BD44" s="351"/>
      <c r="BE44" s="351"/>
      <c r="BF44" s="351"/>
      <c r="BG44" s="351"/>
      <c r="BH44" s="351"/>
      <c r="BI44" s="351"/>
      <c r="BJ44" s="351"/>
      <c r="BK44" s="351"/>
      <c r="BL44" s="351"/>
      <c r="BM44" s="351"/>
      <c r="BN44" s="351"/>
      <c r="BO44" s="351"/>
      <c r="BP44" s="351"/>
      <c r="BQ44" s="351"/>
      <c r="BR44" s="351"/>
      <c r="BS44" s="351"/>
      <c r="BT44" s="351"/>
      <c r="BU44" s="351"/>
      <c r="BV44" s="351"/>
      <c r="BW44" s="351"/>
      <c r="BX44" s="351"/>
      <c r="BY44" s="351"/>
      <c r="BZ44" s="351"/>
      <c r="CA44" s="351"/>
      <c r="CB44" s="351"/>
      <c r="CC44" s="351"/>
      <c r="CD44" s="351"/>
      <c r="CE44" s="351"/>
      <c r="CF44" s="351"/>
      <c r="CG44" s="351"/>
      <c r="CH44" s="351"/>
      <c r="CI44" s="351"/>
      <c r="CJ44" s="351"/>
      <c r="CK44" s="351"/>
      <c r="CL44" s="351"/>
      <c r="CM44" s="351"/>
      <c r="CN44" s="351"/>
      <c r="CO44" s="351"/>
      <c r="CP44" s="351"/>
      <c r="CQ44" s="351"/>
      <c r="CR44" s="351"/>
      <c r="CS44" s="351"/>
      <c r="CT44" s="351"/>
      <c r="CU44" s="351"/>
      <c r="CV44" s="351"/>
      <c r="CW44" s="351"/>
      <c r="CX44" s="351"/>
      <c r="CY44" s="351"/>
      <c r="CZ44" s="351"/>
      <c r="DA44" s="351"/>
      <c r="DB44" s="351"/>
      <c r="DC44" s="352"/>
    </row>
    <row r="45" spans="2:109" ht="13" x14ac:dyDescent="0.2">
      <c r="B45" s="10"/>
      <c r="AN45" s="350"/>
      <c r="AO45" s="351"/>
      <c r="AP45" s="351"/>
      <c r="AQ45" s="351"/>
      <c r="AR45" s="351"/>
      <c r="AS45" s="351"/>
      <c r="AT45" s="351"/>
      <c r="AU45" s="351"/>
      <c r="AV45" s="351"/>
      <c r="AW45" s="351"/>
      <c r="AX45" s="351"/>
      <c r="AY45" s="351"/>
      <c r="AZ45" s="351"/>
      <c r="BA45" s="351"/>
      <c r="BB45" s="351"/>
      <c r="BC45" s="351"/>
      <c r="BD45" s="351"/>
      <c r="BE45" s="351"/>
      <c r="BF45" s="351"/>
      <c r="BG45" s="351"/>
      <c r="BH45" s="351"/>
      <c r="BI45" s="351"/>
      <c r="BJ45" s="351"/>
      <c r="BK45" s="351"/>
      <c r="BL45" s="351"/>
      <c r="BM45" s="351"/>
      <c r="BN45" s="351"/>
      <c r="BO45" s="351"/>
      <c r="BP45" s="351"/>
      <c r="BQ45" s="351"/>
      <c r="BR45" s="351"/>
      <c r="BS45" s="351"/>
      <c r="BT45" s="351"/>
      <c r="BU45" s="351"/>
      <c r="BV45" s="351"/>
      <c r="BW45" s="351"/>
      <c r="BX45" s="351"/>
      <c r="BY45" s="351"/>
      <c r="BZ45" s="351"/>
      <c r="CA45" s="351"/>
      <c r="CB45" s="351"/>
      <c r="CC45" s="351"/>
      <c r="CD45" s="351"/>
      <c r="CE45" s="351"/>
      <c r="CF45" s="351"/>
      <c r="CG45" s="351"/>
      <c r="CH45" s="351"/>
      <c r="CI45" s="351"/>
      <c r="CJ45" s="351"/>
      <c r="CK45" s="351"/>
      <c r="CL45" s="351"/>
      <c r="CM45" s="351"/>
      <c r="CN45" s="351"/>
      <c r="CO45" s="351"/>
      <c r="CP45" s="351"/>
      <c r="CQ45" s="351"/>
      <c r="CR45" s="351"/>
      <c r="CS45" s="351"/>
      <c r="CT45" s="351"/>
      <c r="CU45" s="351"/>
      <c r="CV45" s="351"/>
      <c r="CW45" s="351"/>
      <c r="CX45" s="351"/>
      <c r="CY45" s="351"/>
      <c r="CZ45" s="351"/>
      <c r="DA45" s="351"/>
      <c r="DB45" s="351"/>
      <c r="DC45" s="352"/>
    </row>
    <row r="46" spans="2:109" ht="13" x14ac:dyDescent="0.2">
      <c r="B46" s="10"/>
      <c r="AN46" s="350"/>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2"/>
    </row>
    <row r="47" spans="2:109" ht="13" x14ac:dyDescent="0.2">
      <c r="B47" s="10"/>
      <c r="AN47" s="353"/>
      <c r="AO47" s="354"/>
      <c r="AP47" s="354"/>
      <c r="AQ47" s="354"/>
      <c r="AR47" s="354"/>
      <c r="AS47" s="354"/>
      <c r="AT47" s="354"/>
      <c r="AU47" s="354"/>
      <c r="AV47" s="354"/>
      <c r="AW47" s="354"/>
      <c r="AX47" s="354"/>
      <c r="AY47" s="354"/>
      <c r="AZ47" s="354"/>
      <c r="BA47" s="354"/>
      <c r="BB47" s="354"/>
      <c r="BC47" s="354"/>
      <c r="BD47" s="354"/>
      <c r="BE47" s="354"/>
      <c r="BF47" s="354"/>
      <c r="BG47" s="354"/>
      <c r="BH47" s="354"/>
      <c r="BI47" s="354"/>
      <c r="BJ47" s="354"/>
      <c r="BK47" s="354"/>
      <c r="BL47" s="354"/>
      <c r="BM47" s="354"/>
      <c r="BN47" s="354"/>
      <c r="BO47" s="354"/>
      <c r="BP47" s="354"/>
      <c r="BQ47" s="354"/>
      <c r="BR47" s="354"/>
      <c r="BS47" s="354"/>
      <c r="BT47" s="354"/>
      <c r="BU47" s="354"/>
      <c r="BV47" s="354"/>
      <c r="BW47" s="354"/>
      <c r="BX47" s="354"/>
      <c r="BY47" s="354"/>
      <c r="BZ47" s="354"/>
      <c r="CA47" s="354"/>
      <c r="CB47" s="354"/>
      <c r="CC47" s="354"/>
      <c r="CD47" s="354"/>
      <c r="CE47" s="354"/>
      <c r="CF47" s="354"/>
      <c r="CG47" s="354"/>
      <c r="CH47" s="354"/>
      <c r="CI47" s="354"/>
      <c r="CJ47" s="354"/>
      <c r="CK47" s="354"/>
      <c r="CL47" s="354"/>
      <c r="CM47" s="354"/>
      <c r="CN47" s="354"/>
      <c r="CO47" s="354"/>
      <c r="CP47" s="354"/>
      <c r="CQ47" s="354"/>
      <c r="CR47" s="354"/>
      <c r="CS47" s="354"/>
      <c r="CT47" s="354"/>
      <c r="CU47" s="354"/>
      <c r="CV47" s="354"/>
      <c r="CW47" s="354"/>
      <c r="CX47" s="354"/>
      <c r="CY47" s="354"/>
      <c r="CZ47" s="354"/>
      <c r="DA47" s="354"/>
      <c r="DB47" s="354"/>
      <c r="DC47" s="355"/>
    </row>
    <row r="48" spans="2:109" ht="13" x14ac:dyDescent="0.2">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ht="13" x14ac:dyDescent="0.2">
      <c r="B49" s="10"/>
      <c r="AN49" s="3" t="s">
        <v>2</v>
      </c>
    </row>
    <row r="50" spans="1:109" ht="13" x14ac:dyDescent="0.2">
      <c r="B50" s="10"/>
      <c r="G50" s="339"/>
      <c r="H50" s="339"/>
      <c r="I50" s="339"/>
      <c r="J50" s="339"/>
      <c r="K50" s="20"/>
      <c r="L50" s="20"/>
      <c r="M50" s="21"/>
      <c r="N50" s="21"/>
      <c r="AN50" s="357"/>
      <c r="AO50" s="358"/>
      <c r="AP50" s="358"/>
      <c r="AQ50" s="358"/>
      <c r="AR50" s="358"/>
      <c r="AS50" s="358"/>
      <c r="AT50" s="358"/>
      <c r="AU50" s="358"/>
      <c r="AV50" s="358"/>
      <c r="AW50" s="358"/>
      <c r="AX50" s="358"/>
      <c r="AY50" s="358"/>
      <c r="AZ50" s="358"/>
      <c r="BA50" s="358"/>
      <c r="BB50" s="358"/>
      <c r="BC50" s="358"/>
      <c r="BD50" s="358"/>
      <c r="BE50" s="358"/>
      <c r="BF50" s="358"/>
      <c r="BG50" s="358"/>
      <c r="BH50" s="358"/>
      <c r="BI50" s="358"/>
      <c r="BJ50" s="358"/>
      <c r="BK50" s="358"/>
      <c r="BL50" s="358"/>
      <c r="BM50" s="358"/>
      <c r="BN50" s="358"/>
      <c r="BO50" s="359"/>
      <c r="BP50" s="345" t="s">
        <v>3</v>
      </c>
      <c r="BQ50" s="345"/>
      <c r="BR50" s="345"/>
      <c r="BS50" s="345"/>
      <c r="BT50" s="345"/>
      <c r="BU50" s="345"/>
      <c r="BV50" s="345"/>
      <c r="BW50" s="345"/>
      <c r="BX50" s="345" t="s">
        <v>4</v>
      </c>
      <c r="BY50" s="345"/>
      <c r="BZ50" s="345"/>
      <c r="CA50" s="345"/>
      <c r="CB50" s="345"/>
      <c r="CC50" s="345"/>
      <c r="CD50" s="345"/>
      <c r="CE50" s="345"/>
      <c r="CF50" s="345" t="s">
        <v>5</v>
      </c>
      <c r="CG50" s="345"/>
      <c r="CH50" s="345"/>
      <c r="CI50" s="345"/>
      <c r="CJ50" s="345"/>
      <c r="CK50" s="345"/>
      <c r="CL50" s="345"/>
      <c r="CM50" s="345"/>
      <c r="CN50" s="345" t="s">
        <v>6</v>
      </c>
      <c r="CO50" s="345"/>
      <c r="CP50" s="345"/>
      <c r="CQ50" s="345"/>
      <c r="CR50" s="345"/>
      <c r="CS50" s="345"/>
      <c r="CT50" s="345"/>
      <c r="CU50" s="345"/>
      <c r="CV50" s="345" t="s">
        <v>7</v>
      </c>
      <c r="CW50" s="345"/>
      <c r="CX50" s="345"/>
      <c r="CY50" s="345"/>
      <c r="CZ50" s="345"/>
      <c r="DA50" s="345"/>
      <c r="DB50" s="345"/>
      <c r="DC50" s="345"/>
    </row>
    <row r="51" spans="1:109" ht="13.5" customHeight="1" x14ac:dyDescent="0.2">
      <c r="B51" s="10"/>
      <c r="G51" s="356"/>
      <c r="H51" s="356"/>
      <c r="I51" s="360"/>
      <c r="J51" s="360"/>
      <c r="K51" s="346"/>
      <c r="L51" s="346"/>
      <c r="M51" s="346"/>
      <c r="N51" s="346"/>
      <c r="AM51" s="19"/>
      <c r="AN51" s="344" t="s">
        <v>8</v>
      </c>
      <c r="AO51" s="344"/>
      <c r="AP51" s="344"/>
      <c r="AQ51" s="344"/>
      <c r="AR51" s="344"/>
      <c r="AS51" s="344"/>
      <c r="AT51" s="344"/>
      <c r="AU51" s="344"/>
      <c r="AV51" s="344"/>
      <c r="AW51" s="344"/>
      <c r="AX51" s="344"/>
      <c r="AY51" s="344"/>
      <c r="AZ51" s="344"/>
      <c r="BA51" s="344"/>
      <c r="BB51" s="344" t="s">
        <v>9</v>
      </c>
      <c r="BC51" s="344"/>
      <c r="BD51" s="344"/>
      <c r="BE51" s="344"/>
      <c r="BF51" s="344"/>
      <c r="BG51" s="344"/>
      <c r="BH51" s="344"/>
      <c r="BI51" s="344"/>
      <c r="BJ51" s="344"/>
      <c r="BK51" s="344"/>
      <c r="BL51" s="344"/>
      <c r="BM51" s="344"/>
      <c r="BN51" s="344"/>
      <c r="BO51" s="344"/>
      <c r="BP51" s="341">
        <v>64.5</v>
      </c>
      <c r="BQ51" s="341"/>
      <c r="BR51" s="341"/>
      <c r="BS51" s="341"/>
      <c r="BT51" s="341"/>
      <c r="BU51" s="341"/>
      <c r="BV51" s="341"/>
      <c r="BW51" s="341"/>
      <c r="BX51" s="341">
        <v>49.1</v>
      </c>
      <c r="BY51" s="341"/>
      <c r="BZ51" s="341"/>
      <c r="CA51" s="341"/>
      <c r="CB51" s="341"/>
      <c r="CC51" s="341"/>
      <c r="CD51" s="341"/>
      <c r="CE51" s="341"/>
      <c r="CF51" s="341">
        <v>36.6</v>
      </c>
      <c r="CG51" s="341"/>
      <c r="CH51" s="341"/>
      <c r="CI51" s="341"/>
      <c r="CJ51" s="341"/>
      <c r="CK51" s="341"/>
      <c r="CL51" s="341"/>
      <c r="CM51" s="341"/>
      <c r="CN51" s="341">
        <v>24.5</v>
      </c>
      <c r="CO51" s="341"/>
      <c r="CP51" s="341"/>
      <c r="CQ51" s="341"/>
      <c r="CR51" s="341"/>
      <c r="CS51" s="341"/>
      <c r="CT51" s="341"/>
      <c r="CU51" s="341"/>
      <c r="CV51" s="341">
        <v>12.2</v>
      </c>
      <c r="CW51" s="341"/>
      <c r="CX51" s="341"/>
      <c r="CY51" s="341"/>
      <c r="CZ51" s="341"/>
      <c r="DA51" s="341"/>
      <c r="DB51" s="341"/>
      <c r="DC51" s="341"/>
    </row>
    <row r="52" spans="1:109" ht="13" x14ac:dyDescent="0.2">
      <c r="B52" s="10"/>
      <c r="G52" s="356"/>
      <c r="H52" s="356"/>
      <c r="I52" s="360"/>
      <c r="J52" s="360"/>
      <c r="K52" s="346"/>
      <c r="L52" s="346"/>
      <c r="M52" s="346"/>
      <c r="N52" s="346"/>
      <c r="AM52" s="19"/>
      <c r="AN52" s="344"/>
      <c r="AO52" s="344"/>
      <c r="AP52" s="344"/>
      <c r="AQ52" s="344"/>
      <c r="AR52" s="344"/>
      <c r="AS52" s="344"/>
      <c r="AT52" s="344"/>
      <c r="AU52" s="344"/>
      <c r="AV52" s="344"/>
      <c r="AW52" s="344"/>
      <c r="AX52" s="344"/>
      <c r="AY52" s="344"/>
      <c r="AZ52" s="344"/>
      <c r="BA52" s="344"/>
      <c r="BB52" s="344"/>
      <c r="BC52" s="344"/>
      <c r="BD52" s="344"/>
      <c r="BE52" s="344"/>
      <c r="BF52" s="344"/>
      <c r="BG52" s="344"/>
      <c r="BH52" s="344"/>
      <c r="BI52" s="344"/>
      <c r="BJ52" s="344"/>
      <c r="BK52" s="344"/>
      <c r="BL52" s="344"/>
      <c r="BM52" s="344"/>
      <c r="BN52" s="344"/>
      <c r="BO52" s="344"/>
      <c r="BP52" s="341"/>
      <c r="BQ52" s="341"/>
      <c r="BR52" s="341"/>
      <c r="BS52" s="341"/>
      <c r="BT52" s="341"/>
      <c r="BU52" s="341"/>
      <c r="BV52" s="341"/>
      <c r="BW52" s="341"/>
      <c r="BX52" s="341"/>
      <c r="BY52" s="341"/>
      <c r="BZ52" s="341"/>
      <c r="CA52" s="341"/>
      <c r="CB52" s="341"/>
      <c r="CC52" s="341"/>
      <c r="CD52" s="341"/>
      <c r="CE52" s="341"/>
      <c r="CF52" s="341"/>
      <c r="CG52" s="341"/>
      <c r="CH52" s="341"/>
      <c r="CI52" s="341"/>
      <c r="CJ52" s="341"/>
      <c r="CK52" s="341"/>
      <c r="CL52" s="341"/>
      <c r="CM52" s="341"/>
      <c r="CN52" s="341"/>
      <c r="CO52" s="341"/>
      <c r="CP52" s="341"/>
      <c r="CQ52" s="341"/>
      <c r="CR52" s="341"/>
      <c r="CS52" s="341"/>
      <c r="CT52" s="341"/>
      <c r="CU52" s="341"/>
      <c r="CV52" s="341"/>
      <c r="CW52" s="341"/>
      <c r="CX52" s="341"/>
      <c r="CY52" s="341"/>
      <c r="CZ52" s="341"/>
      <c r="DA52" s="341"/>
      <c r="DB52" s="341"/>
      <c r="DC52" s="341"/>
    </row>
    <row r="53" spans="1:109" ht="13" x14ac:dyDescent="0.2">
      <c r="A53" s="18"/>
      <c r="B53" s="10"/>
      <c r="G53" s="356"/>
      <c r="H53" s="356"/>
      <c r="I53" s="339"/>
      <c r="J53" s="339"/>
      <c r="K53" s="346"/>
      <c r="L53" s="346"/>
      <c r="M53" s="346"/>
      <c r="N53" s="346"/>
      <c r="AM53" s="19"/>
      <c r="AN53" s="344"/>
      <c r="AO53" s="344"/>
      <c r="AP53" s="344"/>
      <c r="AQ53" s="344"/>
      <c r="AR53" s="344"/>
      <c r="AS53" s="344"/>
      <c r="AT53" s="344"/>
      <c r="AU53" s="344"/>
      <c r="AV53" s="344"/>
      <c r="AW53" s="344"/>
      <c r="AX53" s="344"/>
      <c r="AY53" s="344"/>
      <c r="AZ53" s="344"/>
      <c r="BA53" s="344"/>
      <c r="BB53" s="344" t="s">
        <v>10</v>
      </c>
      <c r="BC53" s="344"/>
      <c r="BD53" s="344"/>
      <c r="BE53" s="344"/>
      <c r="BF53" s="344"/>
      <c r="BG53" s="344"/>
      <c r="BH53" s="344"/>
      <c r="BI53" s="344"/>
      <c r="BJ53" s="344"/>
      <c r="BK53" s="344"/>
      <c r="BL53" s="344"/>
      <c r="BM53" s="344"/>
      <c r="BN53" s="344"/>
      <c r="BO53" s="344"/>
      <c r="BP53" s="341">
        <v>56.5</v>
      </c>
      <c r="BQ53" s="341"/>
      <c r="BR53" s="341"/>
      <c r="BS53" s="341"/>
      <c r="BT53" s="341"/>
      <c r="BU53" s="341"/>
      <c r="BV53" s="341"/>
      <c r="BW53" s="341"/>
      <c r="BX53" s="341">
        <v>58.3</v>
      </c>
      <c r="BY53" s="341"/>
      <c r="BZ53" s="341"/>
      <c r="CA53" s="341"/>
      <c r="CB53" s="341"/>
      <c r="CC53" s="341"/>
      <c r="CD53" s="341"/>
      <c r="CE53" s="341"/>
      <c r="CF53" s="341">
        <v>60.1</v>
      </c>
      <c r="CG53" s="341"/>
      <c r="CH53" s="341"/>
      <c r="CI53" s="341"/>
      <c r="CJ53" s="341"/>
      <c r="CK53" s="341"/>
      <c r="CL53" s="341"/>
      <c r="CM53" s="341"/>
      <c r="CN53" s="341">
        <v>61.9</v>
      </c>
      <c r="CO53" s="341"/>
      <c r="CP53" s="341"/>
      <c r="CQ53" s="341"/>
      <c r="CR53" s="341"/>
      <c r="CS53" s="341"/>
      <c r="CT53" s="341"/>
      <c r="CU53" s="341"/>
      <c r="CV53" s="341">
        <v>63.6</v>
      </c>
      <c r="CW53" s="341"/>
      <c r="CX53" s="341"/>
      <c r="CY53" s="341"/>
      <c r="CZ53" s="341"/>
      <c r="DA53" s="341"/>
      <c r="DB53" s="341"/>
      <c r="DC53" s="341"/>
    </row>
    <row r="54" spans="1:109" ht="13" x14ac:dyDescent="0.2">
      <c r="A54" s="18"/>
      <c r="B54" s="10"/>
      <c r="G54" s="356"/>
      <c r="H54" s="356"/>
      <c r="I54" s="339"/>
      <c r="J54" s="339"/>
      <c r="K54" s="346"/>
      <c r="L54" s="346"/>
      <c r="M54" s="346"/>
      <c r="N54" s="346"/>
      <c r="AM54" s="19"/>
      <c r="AN54" s="344"/>
      <c r="AO54" s="344"/>
      <c r="AP54" s="344"/>
      <c r="AQ54" s="344"/>
      <c r="AR54" s="344"/>
      <c r="AS54" s="344"/>
      <c r="AT54" s="344"/>
      <c r="AU54" s="344"/>
      <c r="AV54" s="344"/>
      <c r="AW54" s="344"/>
      <c r="AX54" s="344"/>
      <c r="AY54" s="344"/>
      <c r="AZ54" s="344"/>
      <c r="BA54" s="344"/>
      <c r="BB54" s="344"/>
      <c r="BC54" s="344"/>
      <c r="BD54" s="344"/>
      <c r="BE54" s="344"/>
      <c r="BF54" s="344"/>
      <c r="BG54" s="344"/>
      <c r="BH54" s="344"/>
      <c r="BI54" s="344"/>
      <c r="BJ54" s="344"/>
      <c r="BK54" s="344"/>
      <c r="BL54" s="344"/>
      <c r="BM54" s="344"/>
      <c r="BN54" s="344"/>
      <c r="BO54" s="344"/>
      <c r="BP54" s="341"/>
      <c r="BQ54" s="341"/>
      <c r="BR54" s="341"/>
      <c r="BS54" s="341"/>
      <c r="BT54" s="341"/>
      <c r="BU54" s="341"/>
      <c r="BV54" s="341"/>
      <c r="BW54" s="341"/>
      <c r="BX54" s="341"/>
      <c r="BY54" s="341"/>
      <c r="BZ54" s="341"/>
      <c r="CA54" s="341"/>
      <c r="CB54" s="341"/>
      <c r="CC54" s="341"/>
      <c r="CD54" s="341"/>
      <c r="CE54" s="341"/>
      <c r="CF54" s="341"/>
      <c r="CG54" s="341"/>
      <c r="CH54" s="341"/>
      <c r="CI54" s="341"/>
      <c r="CJ54" s="341"/>
      <c r="CK54" s="341"/>
      <c r="CL54" s="341"/>
      <c r="CM54" s="341"/>
      <c r="CN54" s="341"/>
      <c r="CO54" s="341"/>
      <c r="CP54" s="341"/>
      <c r="CQ54" s="341"/>
      <c r="CR54" s="341"/>
      <c r="CS54" s="341"/>
      <c r="CT54" s="341"/>
      <c r="CU54" s="341"/>
      <c r="CV54" s="341"/>
      <c r="CW54" s="341"/>
      <c r="CX54" s="341"/>
      <c r="CY54" s="341"/>
      <c r="CZ54" s="341"/>
      <c r="DA54" s="341"/>
      <c r="DB54" s="341"/>
      <c r="DC54" s="341"/>
    </row>
    <row r="55" spans="1:109" ht="13" x14ac:dyDescent="0.2">
      <c r="A55" s="18"/>
      <c r="B55" s="10"/>
      <c r="G55" s="339"/>
      <c r="H55" s="339"/>
      <c r="I55" s="339"/>
      <c r="J55" s="339"/>
      <c r="K55" s="346"/>
      <c r="L55" s="346"/>
      <c r="M55" s="346"/>
      <c r="N55" s="346"/>
      <c r="AN55" s="345" t="s">
        <v>11</v>
      </c>
      <c r="AO55" s="345"/>
      <c r="AP55" s="345"/>
      <c r="AQ55" s="345"/>
      <c r="AR55" s="345"/>
      <c r="AS55" s="345"/>
      <c r="AT55" s="345"/>
      <c r="AU55" s="345"/>
      <c r="AV55" s="345"/>
      <c r="AW55" s="345"/>
      <c r="AX55" s="345"/>
      <c r="AY55" s="345"/>
      <c r="AZ55" s="345"/>
      <c r="BA55" s="345"/>
      <c r="BB55" s="344" t="s">
        <v>9</v>
      </c>
      <c r="BC55" s="344"/>
      <c r="BD55" s="344"/>
      <c r="BE55" s="344"/>
      <c r="BF55" s="344"/>
      <c r="BG55" s="344"/>
      <c r="BH55" s="344"/>
      <c r="BI55" s="344"/>
      <c r="BJ55" s="344"/>
      <c r="BK55" s="344"/>
      <c r="BL55" s="344"/>
      <c r="BM55" s="344"/>
      <c r="BN55" s="344"/>
      <c r="BO55" s="344"/>
      <c r="BP55" s="341">
        <v>13.5</v>
      </c>
      <c r="BQ55" s="341"/>
      <c r="BR55" s="341"/>
      <c r="BS55" s="341"/>
      <c r="BT55" s="341"/>
      <c r="BU55" s="341"/>
      <c r="BV55" s="341"/>
      <c r="BW55" s="341"/>
      <c r="BX55" s="341">
        <v>0</v>
      </c>
      <c r="BY55" s="341"/>
      <c r="BZ55" s="341"/>
      <c r="CA55" s="341"/>
      <c r="CB55" s="341"/>
      <c r="CC55" s="341"/>
      <c r="CD55" s="341"/>
      <c r="CE55" s="341"/>
      <c r="CF55" s="341">
        <v>0</v>
      </c>
      <c r="CG55" s="341"/>
      <c r="CH55" s="341"/>
      <c r="CI55" s="341"/>
      <c r="CJ55" s="341"/>
      <c r="CK55" s="341"/>
      <c r="CL55" s="341"/>
      <c r="CM55" s="341"/>
      <c r="CN55" s="341">
        <v>0</v>
      </c>
      <c r="CO55" s="341"/>
      <c r="CP55" s="341"/>
      <c r="CQ55" s="341"/>
      <c r="CR55" s="341"/>
      <c r="CS55" s="341"/>
      <c r="CT55" s="341"/>
      <c r="CU55" s="341"/>
      <c r="CV55" s="341">
        <v>0</v>
      </c>
      <c r="CW55" s="341"/>
      <c r="CX55" s="341"/>
      <c r="CY55" s="341"/>
      <c r="CZ55" s="341"/>
      <c r="DA55" s="341"/>
      <c r="DB55" s="341"/>
      <c r="DC55" s="341"/>
    </row>
    <row r="56" spans="1:109" ht="13" x14ac:dyDescent="0.2">
      <c r="A56" s="18"/>
      <c r="B56" s="10"/>
      <c r="G56" s="339"/>
      <c r="H56" s="339"/>
      <c r="I56" s="339"/>
      <c r="J56" s="339"/>
      <c r="K56" s="346"/>
      <c r="L56" s="346"/>
      <c r="M56" s="346"/>
      <c r="N56" s="346"/>
      <c r="AN56" s="345"/>
      <c r="AO56" s="345"/>
      <c r="AP56" s="345"/>
      <c r="AQ56" s="345"/>
      <c r="AR56" s="345"/>
      <c r="AS56" s="345"/>
      <c r="AT56" s="345"/>
      <c r="AU56" s="345"/>
      <c r="AV56" s="345"/>
      <c r="AW56" s="345"/>
      <c r="AX56" s="345"/>
      <c r="AY56" s="345"/>
      <c r="AZ56" s="345"/>
      <c r="BA56" s="345"/>
      <c r="BB56" s="344"/>
      <c r="BC56" s="344"/>
      <c r="BD56" s="344"/>
      <c r="BE56" s="344"/>
      <c r="BF56" s="344"/>
      <c r="BG56" s="344"/>
      <c r="BH56" s="344"/>
      <c r="BI56" s="344"/>
      <c r="BJ56" s="344"/>
      <c r="BK56" s="344"/>
      <c r="BL56" s="344"/>
      <c r="BM56" s="344"/>
      <c r="BN56" s="344"/>
      <c r="BO56" s="344"/>
      <c r="BP56" s="341"/>
      <c r="BQ56" s="341"/>
      <c r="BR56" s="341"/>
      <c r="BS56" s="341"/>
      <c r="BT56" s="341"/>
      <c r="BU56" s="341"/>
      <c r="BV56" s="341"/>
      <c r="BW56" s="341"/>
      <c r="BX56" s="341"/>
      <c r="BY56" s="341"/>
      <c r="BZ56" s="341"/>
      <c r="CA56" s="341"/>
      <c r="CB56" s="341"/>
      <c r="CC56" s="341"/>
      <c r="CD56" s="341"/>
      <c r="CE56" s="341"/>
      <c r="CF56" s="341"/>
      <c r="CG56" s="341"/>
      <c r="CH56" s="341"/>
      <c r="CI56" s="341"/>
      <c r="CJ56" s="341"/>
      <c r="CK56" s="341"/>
      <c r="CL56" s="341"/>
      <c r="CM56" s="341"/>
      <c r="CN56" s="341"/>
      <c r="CO56" s="341"/>
      <c r="CP56" s="341"/>
      <c r="CQ56" s="341"/>
      <c r="CR56" s="341"/>
      <c r="CS56" s="341"/>
      <c r="CT56" s="341"/>
      <c r="CU56" s="341"/>
      <c r="CV56" s="341"/>
      <c r="CW56" s="341"/>
      <c r="CX56" s="341"/>
      <c r="CY56" s="341"/>
      <c r="CZ56" s="341"/>
      <c r="DA56" s="341"/>
      <c r="DB56" s="341"/>
      <c r="DC56" s="341"/>
    </row>
    <row r="57" spans="1:109" s="18" customFormat="1" ht="13" x14ac:dyDescent="0.2">
      <c r="B57" s="22"/>
      <c r="G57" s="339"/>
      <c r="H57" s="339"/>
      <c r="I57" s="342"/>
      <c r="J57" s="342"/>
      <c r="K57" s="346"/>
      <c r="L57" s="346"/>
      <c r="M57" s="346"/>
      <c r="N57" s="346"/>
      <c r="AM57" s="3"/>
      <c r="AN57" s="345"/>
      <c r="AO57" s="345"/>
      <c r="AP57" s="345"/>
      <c r="AQ57" s="345"/>
      <c r="AR57" s="345"/>
      <c r="AS57" s="345"/>
      <c r="AT57" s="345"/>
      <c r="AU57" s="345"/>
      <c r="AV57" s="345"/>
      <c r="AW57" s="345"/>
      <c r="AX57" s="345"/>
      <c r="AY57" s="345"/>
      <c r="AZ57" s="345"/>
      <c r="BA57" s="345"/>
      <c r="BB57" s="344" t="s">
        <v>10</v>
      </c>
      <c r="BC57" s="344"/>
      <c r="BD57" s="344"/>
      <c r="BE57" s="344"/>
      <c r="BF57" s="344"/>
      <c r="BG57" s="344"/>
      <c r="BH57" s="344"/>
      <c r="BI57" s="344"/>
      <c r="BJ57" s="344"/>
      <c r="BK57" s="344"/>
      <c r="BL57" s="344"/>
      <c r="BM57" s="344"/>
      <c r="BN57" s="344"/>
      <c r="BO57" s="344"/>
      <c r="BP57" s="341">
        <v>65.099999999999994</v>
      </c>
      <c r="BQ57" s="341"/>
      <c r="BR57" s="341"/>
      <c r="BS57" s="341"/>
      <c r="BT57" s="341"/>
      <c r="BU57" s="341"/>
      <c r="BV57" s="341"/>
      <c r="BW57" s="341"/>
      <c r="BX57" s="341">
        <v>64.3</v>
      </c>
      <c r="BY57" s="341"/>
      <c r="BZ57" s="341"/>
      <c r="CA57" s="341"/>
      <c r="CB57" s="341"/>
      <c r="CC57" s="341"/>
      <c r="CD57" s="341"/>
      <c r="CE57" s="341"/>
      <c r="CF57" s="341">
        <v>65.7</v>
      </c>
      <c r="CG57" s="341"/>
      <c r="CH57" s="341"/>
      <c r="CI57" s="341"/>
      <c r="CJ57" s="341"/>
      <c r="CK57" s="341"/>
      <c r="CL57" s="341"/>
      <c r="CM57" s="341"/>
      <c r="CN57" s="341">
        <v>67</v>
      </c>
      <c r="CO57" s="341"/>
      <c r="CP57" s="341"/>
      <c r="CQ57" s="341"/>
      <c r="CR57" s="341"/>
      <c r="CS57" s="341"/>
      <c r="CT57" s="341"/>
      <c r="CU57" s="341"/>
      <c r="CV57" s="341">
        <v>67.599999999999994</v>
      </c>
      <c r="CW57" s="341"/>
      <c r="CX57" s="341"/>
      <c r="CY57" s="341"/>
      <c r="CZ57" s="341"/>
      <c r="DA57" s="341"/>
      <c r="DB57" s="341"/>
      <c r="DC57" s="341"/>
      <c r="DD57" s="23"/>
      <c r="DE57" s="22"/>
    </row>
    <row r="58" spans="1:109" s="18" customFormat="1" ht="13" x14ac:dyDescent="0.2">
      <c r="A58" s="3"/>
      <c r="B58" s="22"/>
      <c r="G58" s="339"/>
      <c r="H58" s="339"/>
      <c r="I58" s="342"/>
      <c r="J58" s="342"/>
      <c r="K58" s="346"/>
      <c r="L58" s="346"/>
      <c r="M58" s="346"/>
      <c r="N58" s="346"/>
      <c r="AM58" s="3"/>
      <c r="AN58" s="345"/>
      <c r="AO58" s="345"/>
      <c r="AP58" s="345"/>
      <c r="AQ58" s="345"/>
      <c r="AR58" s="345"/>
      <c r="AS58" s="345"/>
      <c r="AT58" s="345"/>
      <c r="AU58" s="345"/>
      <c r="AV58" s="345"/>
      <c r="AW58" s="345"/>
      <c r="AX58" s="345"/>
      <c r="AY58" s="345"/>
      <c r="AZ58" s="345"/>
      <c r="BA58" s="345"/>
      <c r="BB58" s="344"/>
      <c r="BC58" s="344"/>
      <c r="BD58" s="344"/>
      <c r="BE58" s="344"/>
      <c r="BF58" s="344"/>
      <c r="BG58" s="344"/>
      <c r="BH58" s="344"/>
      <c r="BI58" s="344"/>
      <c r="BJ58" s="344"/>
      <c r="BK58" s="344"/>
      <c r="BL58" s="344"/>
      <c r="BM58" s="344"/>
      <c r="BN58" s="344"/>
      <c r="BO58" s="344"/>
      <c r="BP58" s="341"/>
      <c r="BQ58" s="341"/>
      <c r="BR58" s="341"/>
      <c r="BS58" s="341"/>
      <c r="BT58" s="341"/>
      <c r="BU58" s="341"/>
      <c r="BV58" s="341"/>
      <c r="BW58" s="341"/>
      <c r="BX58" s="341"/>
      <c r="BY58" s="341"/>
      <c r="BZ58" s="341"/>
      <c r="CA58" s="341"/>
      <c r="CB58" s="341"/>
      <c r="CC58" s="341"/>
      <c r="CD58" s="341"/>
      <c r="CE58" s="341"/>
      <c r="CF58" s="341"/>
      <c r="CG58" s="341"/>
      <c r="CH58" s="341"/>
      <c r="CI58" s="341"/>
      <c r="CJ58" s="341"/>
      <c r="CK58" s="341"/>
      <c r="CL58" s="341"/>
      <c r="CM58" s="341"/>
      <c r="CN58" s="341"/>
      <c r="CO58" s="341"/>
      <c r="CP58" s="341"/>
      <c r="CQ58" s="341"/>
      <c r="CR58" s="341"/>
      <c r="CS58" s="341"/>
      <c r="CT58" s="341"/>
      <c r="CU58" s="341"/>
      <c r="CV58" s="341"/>
      <c r="CW58" s="341"/>
      <c r="CX58" s="341"/>
      <c r="CY58" s="341"/>
      <c r="CZ58" s="341"/>
      <c r="DA58" s="341"/>
      <c r="DB58" s="341"/>
      <c r="DC58" s="341"/>
      <c r="DD58" s="23"/>
      <c r="DE58" s="22"/>
    </row>
    <row r="59" spans="1:109" s="18" customFormat="1" ht="13" x14ac:dyDescent="0.2">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ht="13" x14ac:dyDescent="0.2">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ht="13" x14ac:dyDescent="0.2">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ht="13" x14ac:dyDescent="0.2">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6.5" x14ac:dyDescent="0.2">
      <c r="B63" s="29" t="s">
        <v>12</v>
      </c>
    </row>
    <row r="64" spans="1:109" ht="13" x14ac:dyDescent="0.2">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 x14ac:dyDescent="0.2">
      <c r="B65" s="10"/>
      <c r="AN65" s="347" t="s">
        <v>544</v>
      </c>
      <c r="AO65" s="348"/>
      <c r="AP65" s="348"/>
      <c r="AQ65" s="348"/>
      <c r="AR65" s="348"/>
      <c r="AS65" s="348"/>
      <c r="AT65" s="348"/>
      <c r="AU65" s="348"/>
      <c r="AV65" s="348"/>
      <c r="AW65" s="348"/>
      <c r="AX65" s="348"/>
      <c r="AY65" s="348"/>
      <c r="AZ65" s="348"/>
      <c r="BA65" s="348"/>
      <c r="BB65" s="348"/>
      <c r="BC65" s="348"/>
      <c r="BD65" s="348"/>
      <c r="BE65" s="348"/>
      <c r="BF65" s="348"/>
      <c r="BG65" s="348"/>
      <c r="BH65" s="348"/>
      <c r="BI65" s="348"/>
      <c r="BJ65" s="348"/>
      <c r="BK65" s="348"/>
      <c r="BL65" s="348"/>
      <c r="BM65" s="348"/>
      <c r="BN65" s="348"/>
      <c r="BO65" s="348"/>
      <c r="BP65" s="348"/>
      <c r="BQ65" s="348"/>
      <c r="BR65" s="348"/>
      <c r="BS65" s="348"/>
      <c r="BT65" s="348"/>
      <c r="BU65" s="348"/>
      <c r="BV65" s="348"/>
      <c r="BW65" s="348"/>
      <c r="BX65" s="348"/>
      <c r="BY65" s="348"/>
      <c r="BZ65" s="348"/>
      <c r="CA65" s="348"/>
      <c r="CB65" s="348"/>
      <c r="CC65" s="348"/>
      <c r="CD65" s="348"/>
      <c r="CE65" s="348"/>
      <c r="CF65" s="348"/>
      <c r="CG65" s="348"/>
      <c r="CH65" s="348"/>
      <c r="CI65" s="348"/>
      <c r="CJ65" s="348"/>
      <c r="CK65" s="348"/>
      <c r="CL65" s="348"/>
      <c r="CM65" s="348"/>
      <c r="CN65" s="348"/>
      <c r="CO65" s="348"/>
      <c r="CP65" s="348"/>
      <c r="CQ65" s="348"/>
      <c r="CR65" s="348"/>
      <c r="CS65" s="348"/>
      <c r="CT65" s="348"/>
      <c r="CU65" s="348"/>
      <c r="CV65" s="348"/>
      <c r="CW65" s="348"/>
      <c r="CX65" s="348"/>
      <c r="CY65" s="348"/>
      <c r="CZ65" s="348"/>
      <c r="DA65" s="348"/>
      <c r="DB65" s="348"/>
      <c r="DC65" s="349"/>
    </row>
    <row r="66" spans="2:107" ht="13" x14ac:dyDescent="0.2">
      <c r="B66" s="10"/>
      <c r="AN66" s="350"/>
      <c r="AO66" s="351"/>
      <c r="AP66" s="351"/>
      <c r="AQ66" s="351"/>
      <c r="AR66" s="351"/>
      <c r="AS66" s="351"/>
      <c r="AT66" s="351"/>
      <c r="AU66" s="351"/>
      <c r="AV66" s="351"/>
      <c r="AW66" s="351"/>
      <c r="AX66" s="351"/>
      <c r="AY66" s="351"/>
      <c r="AZ66" s="351"/>
      <c r="BA66" s="351"/>
      <c r="BB66" s="351"/>
      <c r="BC66" s="351"/>
      <c r="BD66" s="351"/>
      <c r="BE66" s="351"/>
      <c r="BF66" s="351"/>
      <c r="BG66" s="351"/>
      <c r="BH66" s="351"/>
      <c r="BI66" s="351"/>
      <c r="BJ66" s="351"/>
      <c r="BK66" s="351"/>
      <c r="BL66" s="351"/>
      <c r="BM66" s="351"/>
      <c r="BN66" s="351"/>
      <c r="BO66" s="351"/>
      <c r="BP66" s="351"/>
      <c r="BQ66" s="351"/>
      <c r="BR66" s="351"/>
      <c r="BS66" s="351"/>
      <c r="BT66" s="351"/>
      <c r="BU66" s="351"/>
      <c r="BV66" s="351"/>
      <c r="BW66" s="351"/>
      <c r="BX66" s="351"/>
      <c r="BY66" s="351"/>
      <c r="BZ66" s="351"/>
      <c r="CA66" s="351"/>
      <c r="CB66" s="351"/>
      <c r="CC66" s="351"/>
      <c r="CD66" s="351"/>
      <c r="CE66" s="351"/>
      <c r="CF66" s="351"/>
      <c r="CG66" s="351"/>
      <c r="CH66" s="351"/>
      <c r="CI66" s="351"/>
      <c r="CJ66" s="351"/>
      <c r="CK66" s="351"/>
      <c r="CL66" s="351"/>
      <c r="CM66" s="351"/>
      <c r="CN66" s="351"/>
      <c r="CO66" s="351"/>
      <c r="CP66" s="351"/>
      <c r="CQ66" s="351"/>
      <c r="CR66" s="351"/>
      <c r="CS66" s="351"/>
      <c r="CT66" s="351"/>
      <c r="CU66" s="351"/>
      <c r="CV66" s="351"/>
      <c r="CW66" s="351"/>
      <c r="CX66" s="351"/>
      <c r="CY66" s="351"/>
      <c r="CZ66" s="351"/>
      <c r="DA66" s="351"/>
      <c r="DB66" s="351"/>
      <c r="DC66" s="352"/>
    </row>
    <row r="67" spans="2:107" ht="13" x14ac:dyDescent="0.2">
      <c r="B67" s="10"/>
      <c r="AN67" s="350"/>
      <c r="AO67" s="351"/>
      <c r="AP67" s="351"/>
      <c r="AQ67" s="351"/>
      <c r="AR67" s="351"/>
      <c r="AS67" s="351"/>
      <c r="AT67" s="351"/>
      <c r="AU67" s="351"/>
      <c r="AV67" s="351"/>
      <c r="AW67" s="351"/>
      <c r="AX67" s="351"/>
      <c r="AY67" s="351"/>
      <c r="AZ67" s="351"/>
      <c r="BA67" s="351"/>
      <c r="BB67" s="351"/>
      <c r="BC67" s="351"/>
      <c r="BD67" s="351"/>
      <c r="BE67" s="351"/>
      <c r="BF67" s="351"/>
      <c r="BG67" s="351"/>
      <c r="BH67" s="351"/>
      <c r="BI67" s="351"/>
      <c r="BJ67" s="351"/>
      <c r="BK67" s="351"/>
      <c r="BL67" s="351"/>
      <c r="BM67" s="351"/>
      <c r="BN67" s="351"/>
      <c r="BO67" s="351"/>
      <c r="BP67" s="351"/>
      <c r="BQ67" s="351"/>
      <c r="BR67" s="351"/>
      <c r="BS67" s="351"/>
      <c r="BT67" s="351"/>
      <c r="BU67" s="351"/>
      <c r="BV67" s="351"/>
      <c r="BW67" s="351"/>
      <c r="BX67" s="351"/>
      <c r="BY67" s="351"/>
      <c r="BZ67" s="351"/>
      <c r="CA67" s="351"/>
      <c r="CB67" s="351"/>
      <c r="CC67" s="351"/>
      <c r="CD67" s="351"/>
      <c r="CE67" s="351"/>
      <c r="CF67" s="351"/>
      <c r="CG67" s="351"/>
      <c r="CH67" s="351"/>
      <c r="CI67" s="351"/>
      <c r="CJ67" s="351"/>
      <c r="CK67" s="351"/>
      <c r="CL67" s="351"/>
      <c r="CM67" s="351"/>
      <c r="CN67" s="351"/>
      <c r="CO67" s="351"/>
      <c r="CP67" s="351"/>
      <c r="CQ67" s="351"/>
      <c r="CR67" s="351"/>
      <c r="CS67" s="351"/>
      <c r="CT67" s="351"/>
      <c r="CU67" s="351"/>
      <c r="CV67" s="351"/>
      <c r="CW67" s="351"/>
      <c r="CX67" s="351"/>
      <c r="CY67" s="351"/>
      <c r="CZ67" s="351"/>
      <c r="DA67" s="351"/>
      <c r="DB67" s="351"/>
      <c r="DC67" s="352"/>
    </row>
    <row r="68" spans="2:107" ht="13" x14ac:dyDescent="0.2">
      <c r="B68" s="10"/>
      <c r="AN68" s="350"/>
      <c r="AO68" s="351"/>
      <c r="AP68" s="351"/>
      <c r="AQ68" s="351"/>
      <c r="AR68" s="351"/>
      <c r="AS68" s="351"/>
      <c r="AT68" s="351"/>
      <c r="AU68" s="351"/>
      <c r="AV68" s="351"/>
      <c r="AW68" s="351"/>
      <c r="AX68" s="351"/>
      <c r="AY68" s="351"/>
      <c r="AZ68" s="351"/>
      <c r="BA68" s="351"/>
      <c r="BB68" s="351"/>
      <c r="BC68" s="351"/>
      <c r="BD68" s="351"/>
      <c r="BE68" s="351"/>
      <c r="BF68" s="351"/>
      <c r="BG68" s="351"/>
      <c r="BH68" s="351"/>
      <c r="BI68" s="351"/>
      <c r="BJ68" s="351"/>
      <c r="BK68" s="351"/>
      <c r="BL68" s="351"/>
      <c r="BM68" s="351"/>
      <c r="BN68" s="351"/>
      <c r="BO68" s="351"/>
      <c r="BP68" s="351"/>
      <c r="BQ68" s="351"/>
      <c r="BR68" s="351"/>
      <c r="BS68" s="351"/>
      <c r="BT68" s="351"/>
      <c r="BU68" s="351"/>
      <c r="BV68" s="351"/>
      <c r="BW68" s="351"/>
      <c r="BX68" s="351"/>
      <c r="BY68" s="351"/>
      <c r="BZ68" s="351"/>
      <c r="CA68" s="351"/>
      <c r="CB68" s="351"/>
      <c r="CC68" s="351"/>
      <c r="CD68" s="351"/>
      <c r="CE68" s="351"/>
      <c r="CF68" s="351"/>
      <c r="CG68" s="351"/>
      <c r="CH68" s="351"/>
      <c r="CI68" s="351"/>
      <c r="CJ68" s="351"/>
      <c r="CK68" s="351"/>
      <c r="CL68" s="351"/>
      <c r="CM68" s="351"/>
      <c r="CN68" s="351"/>
      <c r="CO68" s="351"/>
      <c r="CP68" s="351"/>
      <c r="CQ68" s="351"/>
      <c r="CR68" s="351"/>
      <c r="CS68" s="351"/>
      <c r="CT68" s="351"/>
      <c r="CU68" s="351"/>
      <c r="CV68" s="351"/>
      <c r="CW68" s="351"/>
      <c r="CX68" s="351"/>
      <c r="CY68" s="351"/>
      <c r="CZ68" s="351"/>
      <c r="DA68" s="351"/>
      <c r="DB68" s="351"/>
      <c r="DC68" s="352"/>
    </row>
    <row r="69" spans="2:107" ht="13" x14ac:dyDescent="0.2">
      <c r="B69" s="10"/>
      <c r="AN69" s="353"/>
      <c r="AO69" s="354"/>
      <c r="AP69" s="354"/>
      <c r="AQ69" s="354"/>
      <c r="AR69" s="354"/>
      <c r="AS69" s="354"/>
      <c r="AT69" s="354"/>
      <c r="AU69" s="354"/>
      <c r="AV69" s="354"/>
      <c r="AW69" s="354"/>
      <c r="AX69" s="354"/>
      <c r="AY69" s="354"/>
      <c r="AZ69" s="354"/>
      <c r="BA69" s="354"/>
      <c r="BB69" s="354"/>
      <c r="BC69" s="354"/>
      <c r="BD69" s="354"/>
      <c r="BE69" s="354"/>
      <c r="BF69" s="354"/>
      <c r="BG69" s="354"/>
      <c r="BH69" s="354"/>
      <c r="BI69" s="354"/>
      <c r="BJ69" s="354"/>
      <c r="BK69" s="354"/>
      <c r="BL69" s="354"/>
      <c r="BM69" s="354"/>
      <c r="BN69" s="354"/>
      <c r="BO69" s="354"/>
      <c r="BP69" s="354"/>
      <c r="BQ69" s="354"/>
      <c r="BR69" s="354"/>
      <c r="BS69" s="354"/>
      <c r="BT69" s="354"/>
      <c r="BU69" s="354"/>
      <c r="BV69" s="354"/>
      <c r="BW69" s="354"/>
      <c r="BX69" s="354"/>
      <c r="BY69" s="354"/>
      <c r="BZ69" s="354"/>
      <c r="CA69" s="354"/>
      <c r="CB69" s="354"/>
      <c r="CC69" s="354"/>
      <c r="CD69" s="354"/>
      <c r="CE69" s="354"/>
      <c r="CF69" s="354"/>
      <c r="CG69" s="354"/>
      <c r="CH69" s="354"/>
      <c r="CI69" s="354"/>
      <c r="CJ69" s="354"/>
      <c r="CK69" s="354"/>
      <c r="CL69" s="354"/>
      <c r="CM69" s="354"/>
      <c r="CN69" s="354"/>
      <c r="CO69" s="354"/>
      <c r="CP69" s="354"/>
      <c r="CQ69" s="354"/>
      <c r="CR69" s="354"/>
      <c r="CS69" s="354"/>
      <c r="CT69" s="354"/>
      <c r="CU69" s="354"/>
      <c r="CV69" s="354"/>
      <c r="CW69" s="354"/>
      <c r="CX69" s="354"/>
      <c r="CY69" s="354"/>
      <c r="CZ69" s="354"/>
      <c r="DA69" s="354"/>
      <c r="DB69" s="354"/>
      <c r="DC69" s="355"/>
    </row>
    <row r="70" spans="2:107" ht="13" x14ac:dyDescent="0.2">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ht="13" x14ac:dyDescent="0.2">
      <c r="B71" s="10"/>
      <c r="G71" s="35"/>
      <c r="I71" s="36"/>
      <c r="J71" s="33"/>
      <c r="K71" s="33"/>
      <c r="L71" s="34"/>
      <c r="M71" s="33"/>
      <c r="N71" s="34"/>
      <c r="AM71" s="35"/>
      <c r="AN71" s="3" t="s">
        <v>2</v>
      </c>
    </row>
    <row r="72" spans="2:107" ht="13" x14ac:dyDescent="0.2">
      <c r="B72" s="10"/>
      <c r="G72" s="339"/>
      <c r="H72" s="339"/>
      <c r="I72" s="339"/>
      <c r="J72" s="339"/>
      <c r="K72" s="20"/>
      <c r="L72" s="20"/>
      <c r="M72" s="21"/>
      <c r="N72" s="21"/>
      <c r="AN72" s="357"/>
      <c r="AO72" s="358"/>
      <c r="AP72" s="358"/>
      <c r="AQ72" s="358"/>
      <c r="AR72" s="358"/>
      <c r="AS72" s="358"/>
      <c r="AT72" s="358"/>
      <c r="AU72" s="358"/>
      <c r="AV72" s="358"/>
      <c r="AW72" s="358"/>
      <c r="AX72" s="358"/>
      <c r="AY72" s="358"/>
      <c r="AZ72" s="358"/>
      <c r="BA72" s="358"/>
      <c r="BB72" s="358"/>
      <c r="BC72" s="358"/>
      <c r="BD72" s="358"/>
      <c r="BE72" s="358"/>
      <c r="BF72" s="358"/>
      <c r="BG72" s="358"/>
      <c r="BH72" s="358"/>
      <c r="BI72" s="358"/>
      <c r="BJ72" s="358"/>
      <c r="BK72" s="358"/>
      <c r="BL72" s="358"/>
      <c r="BM72" s="358"/>
      <c r="BN72" s="358"/>
      <c r="BO72" s="359"/>
      <c r="BP72" s="345" t="s">
        <v>3</v>
      </c>
      <c r="BQ72" s="345"/>
      <c r="BR72" s="345"/>
      <c r="BS72" s="345"/>
      <c r="BT72" s="345"/>
      <c r="BU72" s="345"/>
      <c r="BV72" s="345"/>
      <c r="BW72" s="345"/>
      <c r="BX72" s="345" t="s">
        <v>4</v>
      </c>
      <c r="BY72" s="345"/>
      <c r="BZ72" s="345"/>
      <c r="CA72" s="345"/>
      <c r="CB72" s="345"/>
      <c r="CC72" s="345"/>
      <c r="CD72" s="345"/>
      <c r="CE72" s="345"/>
      <c r="CF72" s="345" t="s">
        <v>5</v>
      </c>
      <c r="CG72" s="345"/>
      <c r="CH72" s="345"/>
      <c r="CI72" s="345"/>
      <c r="CJ72" s="345"/>
      <c r="CK72" s="345"/>
      <c r="CL72" s="345"/>
      <c r="CM72" s="345"/>
      <c r="CN72" s="345" t="s">
        <v>6</v>
      </c>
      <c r="CO72" s="345"/>
      <c r="CP72" s="345"/>
      <c r="CQ72" s="345"/>
      <c r="CR72" s="345"/>
      <c r="CS72" s="345"/>
      <c r="CT72" s="345"/>
      <c r="CU72" s="345"/>
      <c r="CV72" s="345" t="s">
        <v>7</v>
      </c>
      <c r="CW72" s="345"/>
      <c r="CX72" s="345"/>
      <c r="CY72" s="345"/>
      <c r="CZ72" s="345"/>
      <c r="DA72" s="345"/>
      <c r="DB72" s="345"/>
      <c r="DC72" s="345"/>
    </row>
    <row r="73" spans="2:107" ht="13" x14ac:dyDescent="0.2">
      <c r="B73" s="10"/>
      <c r="G73" s="356"/>
      <c r="H73" s="356"/>
      <c r="I73" s="356"/>
      <c r="J73" s="356"/>
      <c r="K73" s="340"/>
      <c r="L73" s="340"/>
      <c r="M73" s="340"/>
      <c r="N73" s="340"/>
      <c r="AM73" s="19"/>
      <c r="AN73" s="344" t="s">
        <v>8</v>
      </c>
      <c r="AO73" s="344"/>
      <c r="AP73" s="344"/>
      <c r="AQ73" s="344"/>
      <c r="AR73" s="344"/>
      <c r="AS73" s="344"/>
      <c r="AT73" s="344"/>
      <c r="AU73" s="344"/>
      <c r="AV73" s="344"/>
      <c r="AW73" s="344"/>
      <c r="AX73" s="344"/>
      <c r="AY73" s="344"/>
      <c r="AZ73" s="344"/>
      <c r="BA73" s="344"/>
      <c r="BB73" s="344" t="s">
        <v>9</v>
      </c>
      <c r="BC73" s="344"/>
      <c r="BD73" s="344"/>
      <c r="BE73" s="344"/>
      <c r="BF73" s="344"/>
      <c r="BG73" s="344"/>
      <c r="BH73" s="344"/>
      <c r="BI73" s="344"/>
      <c r="BJ73" s="344"/>
      <c r="BK73" s="344"/>
      <c r="BL73" s="344"/>
      <c r="BM73" s="344"/>
      <c r="BN73" s="344"/>
      <c r="BO73" s="344"/>
      <c r="BP73" s="341">
        <v>64.5</v>
      </c>
      <c r="BQ73" s="341"/>
      <c r="BR73" s="341"/>
      <c r="BS73" s="341"/>
      <c r="BT73" s="341"/>
      <c r="BU73" s="341"/>
      <c r="BV73" s="341"/>
      <c r="BW73" s="341"/>
      <c r="BX73" s="341">
        <v>49.1</v>
      </c>
      <c r="BY73" s="341"/>
      <c r="BZ73" s="341"/>
      <c r="CA73" s="341"/>
      <c r="CB73" s="341"/>
      <c r="CC73" s="341"/>
      <c r="CD73" s="341"/>
      <c r="CE73" s="341"/>
      <c r="CF73" s="341">
        <v>36.6</v>
      </c>
      <c r="CG73" s="341"/>
      <c r="CH73" s="341"/>
      <c r="CI73" s="341"/>
      <c r="CJ73" s="341"/>
      <c r="CK73" s="341"/>
      <c r="CL73" s="341"/>
      <c r="CM73" s="341"/>
      <c r="CN73" s="341">
        <v>24.5</v>
      </c>
      <c r="CO73" s="341"/>
      <c r="CP73" s="341"/>
      <c r="CQ73" s="341"/>
      <c r="CR73" s="341"/>
      <c r="CS73" s="341"/>
      <c r="CT73" s="341"/>
      <c r="CU73" s="341"/>
      <c r="CV73" s="341">
        <v>12.2</v>
      </c>
      <c r="CW73" s="341"/>
      <c r="CX73" s="341"/>
      <c r="CY73" s="341"/>
      <c r="CZ73" s="341"/>
      <c r="DA73" s="341"/>
      <c r="DB73" s="341"/>
      <c r="DC73" s="341"/>
    </row>
    <row r="74" spans="2:107" ht="13" x14ac:dyDescent="0.2">
      <c r="B74" s="10"/>
      <c r="G74" s="356"/>
      <c r="H74" s="356"/>
      <c r="I74" s="356"/>
      <c r="J74" s="356"/>
      <c r="K74" s="340"/>
      <c r="L74" s="340"/>
      <c r="M74" s="340"/>
      <c r="N74" s="340"/>
      <c r="AM74" s="19"/>
      <c r="AN74" s="344"/>
      <c r="AO74" s="344"/>
      <c r="AP74" s="344"/>
      <c r="AQ74" s="344"/>
      <c r="AR74" s="344"/>
      <c r="AS74" s="344"/>
      <c r="AT74" s="344"/>
      <c r="AU74" s="344"/>
      <c r="AV74" s="344"/>
      <c r="AW74" s="344"/>
      <c r="AX74" s="344"/>
      <c r="AY74" s="344"/>
      <c r="AZ74" s="344"/>
      <c r="BA74" s="344"/>
      <c r="BB74" s="344"/>
      <c r="BC74" s="344"/>
      <c r="BD74" s="344"/>
      <c r="BE74" s="344"/>
      <c r="BF74" s="344"/>
      <c r="BG74" s="344"/>
      <c r="BH74" s="344"/>
      <c r="BI74" s="344"/>
      <c r="BJ74" s="344"/>
      <c r="BK74" s="344"/>
      <c r="BL74" s="344"/>
      <c r="BM74" s="344"/>
      <c r="BN74" s="344"/>
      <c r="BO74" s="344"/>
      <c r="BP74" s="341"/>
      <c r="BQ74" s="341"/>
      <c r="BR74" s="341"/>
      <c r="BS74" s="341"/>
      <c r="BT74" s="341"/>
      <c r="BU74" s="341"/>
      <c r="BV74" s="341"/>
      <c r="BW74" s="341"/>
      <c r="BX74" s="341"/>
      <c r="BY74" s="341"/>
      <c r="BZ74" s="341"/>
      <c r="CA74" s="341"/>
      <c r="CB74" s="341"/>
      <c r="CC74" s="341"/>
      <c r="CD74" s="341"/>
      <c r="CE74" s="341"/>
      <c r="CF74" s="341"/>
      <c r="CG74" s="341"/>
      <c r="CH74" s="341"/>
      <c r="CI74" s="341"/>
      <c r="CJ74" s="341"/>
      <c r="CK74" s="341"/>
      <c r="CL74" s="341"/>
      <c r="CM74" s="341"/>
      <c r="CN74" s="341"/>
      <c r="CO74" s="341"/>
      <c r="CP74" s="341"/>
      <c r="CQ74" s="341"/>
      <c r="CR74" s="341"/>
      <c r="CS74" s="341"/>
      <c r="CT74" s="341"/>
      <c r="CU74" s="341"/>
      <c r="CV74" s="341"/>
      <c r="CW74" s="341"/>
      <c r="CX74" s="341"/>
      <c r="CY74" s="341"/>
      <c r="CZ74" s="341"/>
      <c r="DA74" s="341"/>
      <c r="DB74" s="341"/>
      <c r="DC74" s="341"/>
    </row>
    <row r="75" spans="2:107" ht="13" x14ac:dyDescent="0.2">
      <c r="B75" s="10"/>
      <c r="G75" s="356"/>
      <c r="H75" s="356"/>
      <c r="I75" s="339"/>
      <c r="J75" s="339"/>
      <c r="K75" s="346"/>
      <c r="L75" s="346"/>
      <c r="M75" s="346"/>
      <c r="N75" s="346"/>
      <c r="AM75" s="19"/>
      <c r="AN75" s="344"/>
      <c r="AO75" s="344"/>
      <c r="AP75" s="344"/>
      <c r="AQ75" s="344"/>
      <c r="AR75" s="344"/>
      <c r="AS75" s="344"/>
      <c r="AT75" s="344"/>
      <c r="AU75" s="344"/>
      <c r="AV75" s="344"/>
      <c r="AW75" s="344"/>
      <c r="AX75" s="344"/>
      <c r="AY75" s="344"/>
      <c r="AZ75" s="344"/>
      <c r="BA75" s="344"/>
      <c r="BB75" s="344" t="s">
        <v>13</v>
      </c>
      <c r="BC75" s="344"/>
      <c r="BD75" s="344"/>
      <c r="BE75" s="344"/>
      <c r="BF75" s="344"/>
      <c r="BG75" s="344"/>
      <c r="BH75" s="344"/>
      <c r="BI75" s="344"/>
      <c r="BJ75" s="344"/>
      <c r="BK75" s="344"/>
      <c r="BL75" s="344"/>
      <c r="BM75" s="344"/>
      <c r="BN75" s="344"/>
      <c r="BO75" s="344"/>
      <c r="BP75" s="341">
        <v>12.2</v>
      </c>
      <c r="BQ75" s="341"/>
      <c r="BR75" s="341"/>
      <c r="BS75" s="341"/>
      <c r="BT75" s="341"/>
      <c r="BU75" s="341"/>
      <c r="BV75" s="341"/>
      <c r="BW75" s="341"/>
      <c r="BX75" s="341">
        <v>11</v>
      </c>
      <c r="BY75" s="341"/>
      <c r="BZ75" s="341"/>
      <c r="CA75" s="341"/>
      <c r="CB75" s="341"/>
      <c r="CC75" s="341"/>
      <c r="CD75" s="341"/>
      <c r="CE75" s="341"/>
      <c r="CF75" s="341">
        <v>10.3</v>
      </c>
      <c r="CG75" s="341"/>
      <c r="CH75" s="341"/>
      <c r="CI75" s="341"/>
      <c r="CJ75" s="341"/>
      <c r="CK75" s="341"/>
      <c r="CL75" s="341"/>
      <c r="CM75" s="341"/>
      <c r="CN75" s="341">
        <v>9.8000000000000007</v>
      </c>
      <c r="CO75" s="341"/>
      <c r="CP75" s="341"/>
      <c r="CQ75" s="341"/>
      <c r="CR75" s="341"/>
      <c r="CS75" s="341"/>
      <c r="CT75" s="341"/>
      <c r="CU75" s="341"/>
      <c r="CV75" s="341">
        <v>9</v>
      </c>
      <c r="CW75" s="341"/>
      <c r="CX75" s="341"/>
      <c r="CY75" s="341"/>
      <c r="CZ75" s="341"/>
      <c r="DA75" s="341"/>
      <c r="DB75" s="341"/>
      <c r="DC75" s="341"/>
    </row>
    <row r="76" spans="2:107" ht="13" x14ac:dyDescent="0.2">
      <c r="B76" s="10"/>
      <c r="G76" s="356"/>
      <c r="H76" s="356"/>
      <c r="I76" s="339"/>
      <c r="J76" s="339"/>
      <c r="K76" s="346"/>
      <c r="L76" s="346"/>
      <c r="M76" s="346"/>
      <c r="N76" s="346"/>
      <c r="AM76" s="19"/>
      <c r="AN76" s="344"/>
      <c r="AO76" s="344"/>
      <c r="AP76" s="344"/>
      <c r="AQ76" s="344"/>
      <c r="AR76" s="344"/>
      <c r="AS76" s="344"/>
      <c r="AT76" s="344"/>
      <c r="AU76" s="344"/>
      <c r="AV76" s="344"/>
      <c r="AW76" s="344"/>
      <c r="AX76" s="344"/>
      <c r="AY76" s="344"/>
      <c r="AZ76" s="344"/>
      <c r="BA76" s="344"/>
      <c r="BB76" s="344"/>
      <c r="BC76" s="344"/>
      <c r="BD76" s="344"/>
      <c r="BE76" s="344"/>
      <c r="BF76" s="344"/>
      <c r="BG76" s="344"/>
      <c r="BH76" s="344"/>
      <c r="BI76" s="344"/>
      <c r="BJ76" s="344"/>
      <c r="BK76" s="344"/>
      <c r="BL76" s="344"/>
      <c r="BM76" s="344"/>
      <c r="BN76" s="344"/>
      <c r="BO76" s="344"/>
      <c r="BP76" s="341"/>
      <c r="BQ76" s="341"/>
      <c r="BR76" s="341"/>
      <c r="BS76" s="341"/>
      <c r="BT76" s="341"/>
      <c r="BU76" s="341"/>
      <c r="BV76" s="341"/>
      <c r="BW76" s="341"/>
      <c r="BX76" s="341"/>
      <c r="BY76" s="341"/>
      <c r="BZ76" s="341"/>
      <c r="CA76" s="341"/>
      <c r="CB76" s="341"/>
      <c r="CC76" s="341"/>
      <c r="CD76" s="341"/>
      <c r="CE76" s="341"/>
      <c r="CF76" s="341"/>
      <c r="CG76" s="341"/>
      <c r="CH76" s="341"/>
      <c r="CI76" s="341"/>
      <c r="CJ76" s="341"/>
      <c r="CK76" s="341"/>
      <c r="CL76" s="341"/>
      <c r="CM76" s="341"/>
      <c r="CN76" s="341"/>
      <c r="CO76" s="341"/>
      <c r="CP76" s="341"/>
      <c r="CQ76" s="341"/>
      <c r="CR76" s="341"/>
      <c r="CS76" s="341"/>
      <c r="CT76" s="341"/>
      <c r="CU76" s="341"/>
      <c r="CV76" s="341"/>
      <c r="CW76" s="341"/>
      <c r="CX76" s="341"/>
      <c r="CY76" s="341"/>
      <c r="CZ76" s="341"/>
      <c r="DA76" s="341"/>
      <c r="DB76" s="341"/>
      <c r="DC76" s="341"/>
    </row>
    <row r="77" spans="2:107" ht="13" x14ac:dyDescent="0.2">
      <c r="B77" s="10"/>
      <c r="G77" s="339"/>
      <c r="H77" s="339"/>
      <c r="I77" s="339"/>
      <c r="J77" s="339"/>
      <c r="K77" s="340"/>
      <c r="L77" s="340"/>
      <c r="M77" s="340"/>
      <c r="N77" s="340"/>
      <c r="AN77" s="345" t="s">
        <v>11</v>
      </c>
      <c r="AO77" s="345"/>
      <c r="AP77" s="345"/>
      <c r="AQ77" s="345"/>
      <c r="AR77" s="345"/>
      <c r="AS77" s="345"/>
      <c r="AT77" s="345"/>
      <c r="AU77" s="345"/>
      <c r="AV77" s="345"/>
      <c r="AW77" s="345"/>
      <c r="AX77" s="345"/>
      <c r="AY77" s="345"/>
      <c r="AZ77" s="345"/>
      <c r="BA77" s="345"/>
      <c r="BB77" s="344" t="s">
        <v>9</v>
      </c>
      <c r="BC77" s="344"/>
      <c r="BD77" s="344"/>
      <c r="BE77" s="344"/>
      <c r="BF77" s="344"/>
      <c r="BG77" s="344"/>
      <c r="BH77" s="344"/>
      <c r="BI77" s="344"/>
      <c r="BJ77" s="344"/>
      <c r="BK77" s="344"/>
      <c r="BL77" s="344"/>
      <c r="BM77" s="344"/>
      <c r="BN77" s="344"/>
      <c r="BO77" s="344"/>
      <c r="BP77" s="341">
        <v>13.5</v>
      </c>
      <c r="BQ77" s="341"/>
      <c r="BR77" s="341"/>
      <c r="BS77" s="341"/>
      <c r="BT77" s="341"/>
      <c r="BU77" s="341"/>
      <c r="BV77" s="341"/>
      <c r="BW77" s="341"/>
      <c r="BX77" s="341">
        <v>0</v>
      </c>
      <c r="BY77" s="341"/>
      <c r="BZ77" s="341"/>
      <c r="CA77" s="341"/>
      <c r="CB77" s="341"/>
      <c r="CC77" s="341"/>
      <c r="CD77" s="341"/>
      <c r="CE77" s="341"/>
      <c r="CF77" s="341">
        <v>0</v>
      </c>
      <c r="CG77" s="341"/>
      <c r="CH77" s="341"/>
      <c r="CI77" s="341"/>
      <c r="CJ77" s="341"/>
      <c r="CK77" s="341"/>
      <c r="CL77" s="341"/>
      <c r="CM77" s="341"/>
      <c r="CN77" s="341">
        <v>0</v>
      </c>
      <c r="CO77" s="341"/>
      <c r="CP77" s="341"/>
      <c r="CQ77" s="341"/>
      <c r="CR77" s="341"/>
      <c r="CS77" s="341"/>
      <c r="CT77" s="341"/>
      <c r="CU77" s="341"/>
      <c r="CV77" s="341">
        <v>0</v>
      </c>
      <c r="CW77" s="341"/>
      <c r="CX77" s="341"/>
      <c r="CY77" s="341"/>
      <c r="CZ77" s="341"/>
      <c r="DA77" s="341"/>
      <c r="DB77" s="341"/>
      <c r="DC77" s="341"/>
    </row>
    <row r="78" spans="2:107" ht="13" x14ac:dyDescent="0.2">
      <c r="B78" s="10"/>
      <c r="G78" s="339"/>
      <c r="H78" s="339"/>
      <c r="I78" s="339"/>
      <c r="J78" s="339"/>
      <c r="K78" s="340"/>
      <c r="L78" s="340"/>
      <c r="M78" s="340"/>
      <c r="N78" s="340"/>
      <c r="AN78" s="345"/>
      <c r="AO78" s="345"/>
      <c r="AP78" s="345"/>
      <c r="AQ78" s="345"/>
      <c r="AR78" s="345"/>
      <c r="AS78" s="345"/>
      <c r="AT78" s="345"/>
      <c r="AU78" s="345"/>
      <c r="AV78" s="345"/>
      <c r="AW78" s="345"/>
      <c r="AX78" s="345"/>
      <c r="AY78" s="345"/>
      <c r="AZ78" s="345"/>
      <c r="BA78" s="345"/>
      <c r="BB78" s="344"/>
      <c r="BC78" s="344"/>
      <c r="BD78" s="344"/>
      <c r="BE78" s="344"/>
      <c r="BF78" s="344"/>
      <c r="BG78" s="344"/>
      <c r="BH78" s="344"/>
      <c r="BI78" s="344"/>
      <c r="BJ78" s="344"/>
      <c r="BK78" s="344"/>
      <c r="BL78" s="344"/>
      <c r="BM78" s="344"/>
      <c r="BN78" s="344"/>
      <c r="BO78" s="344"/>
      <c r="BP78" s="341"/>
      <c r="BQ78" s="341"/>
      <c r="BR78" s="341"/>
      <c r="BS78" s="341"/>
      <c r="BT78" s="341"/>
      <c r="BU78" s="341"/>
      <c r="BV78" s="341"/>
      <c r="BW78" s="341"/>
      <c r="BX78" s="341"/>
      <c r="BY78" s="341"/>
      <c r="BZ78" s="341"/>
      <c r="CA78" s="341"/>
      <c r="CB78" s="341"/>
      <c r="CC78" s="341"/>
      <c r="CD78" s="341"/>
      <c r="CE78" s="341"/>
      <c r="CF78" s="341"/>
      <c r="CG78" s="341"/>
      <c r="CH78" s="341"/>
      <c r="CI78" s="341"/>
      <c r="CJ78" s="341"/>
      <c r="CK78" s="341"/>
      <c r="CL78" s="341"/>
      <c r="CM78" s="341"/>
      <c r="CN78" s="341"/>
      <c r="CO78" s="341"/>
      <c r="CP78" s="341"/>
      <c r="CQ78" s="341"/>
      <c r="CR78" s="341"/>
      <c r="CS78" s="341"/>
      <c r="CT78" s="341"/>
      <c r="CU78" s="341"/>
      <c r="CV78" s="341"/>
      <c r="CW78" s="341"/>
      <c r="CX78" s="341"/>
      <c r="CY78" s="341"/>
      <c r="CZ78" s="341"/>
      <c r="DA78" s="341"/>
      <c r="DB78" s="341"/>
      <c r="DC78" s="341"/>
    </row>
    <row r="79" spans="2:107" ht="13" x14ac:dyDescent="0.2">
      <c r="B79" s="10"/>
      <c r="G79" s="339"/>
      <c r="H79" s="339"/>
      <c r="I79" s="342"/>
      <c r="J79" s="342"/>
      <c r="K79" s="343"/>
      <c r="L79" s="343"/>
      <c r="M79" s="343"/>
      <c r="N79" s="343"/>
      <c r="AN79" s="345"/>
      <c r="AO79" s="345"/>
      <c r="AP79" s="345"/>
      <c r="AQ79" s="345"/>
      <c r="AR79" s="345"/>
      <c r="AS79" s="345"/>
      <c r="AT79" s="345"/>
      <c r="AU79" s="345"/>
      <c r="AV79" s="345"/>
      <c r="AW79" s="345"/>
      <c r="AX79" s="345"/>
      <c r="AY79" s="345"/>
      <c r="AZ79" s="345"/>
      <c r="BA79" s="345"/>
      <c r="BB79" s="344" t="s">
        <v>13</v>
      </c>
      <c r="BC79" s="344"/>
      <c r="BD79" s="344"/>
      <c r="BE79" s="344"/>
      <c r="BF79" s="344"/>
      <c r="BG79" s="344"/>
      <c r="BH79" s="344"/>
      <c r="BI79" s="344"/>
      <c r="BJ79" s="344"/>
      <c r="BK79" s="344"/>
      <c r="BL79" s="344"/>
      <c r="BM79" s="344"/>
      <c r="BN79" s="344"/>
      <c r="BO79" s="344"/>
      <c r="BP79" s="341">
        <v>8.3000000000000007</v>
      </c>
      <c r="BQ79" s="341"/>
      <c r="BR79" s="341"/>
      <c r="BS79" s="341"/>
      <c r="BT79" s="341"/>
      <c r="BU79" s="341"/>
      <c r="BV79" s="341"/>
      <c r="BW79" s="341"/>
      <c r="BX79" s="341">
        <v>8</v>
      </c>
      <c r="BY79" s="341"/>
      <c r="BZ79" s="341"/>
      <c r="CA79" s="341"/>
      <c r="CB79" s="341"/>
      <c r="CC79" s="341"/>
      <c r="CD79" s="341"/>
      <c r="CE79" s="341"/>
      <c r="CF79" s="341">
        <v>8.1</v>
      </c>
      <c r="CG79" s="341"/>
      <c r="CH79" s="341"/>
      <c r="CI79" s="341"/>
      <c r="CJ79" s="341"/>
      <c r="CK79" s="341"/>
      <c r="CL79" s="341"/>
      <c r="CM79" s="341"/>
      <c r="CN79" s="341">
        <v>8.1</v>
      </c>
      <c r="CO79" s="341"/>
      <c r="CP79" s="341"/>
      <c r="CQ79" s="341"/>
      <c r="CR79" s="341"/>
      <c r="CS79" s="341"/>
      <c r="CT79" s="341"/>
      <c r="CU79" s="341"/>
      <c r="CV79" s="341">
        <v>8</v>
      </c>
      <c r="CW79" s="341"/>
      <c r="CX79" s="341"/>
      <c r="CY79" s="341"/>
      <c r="CZ79" s="341"/>
      <c r="DA79" s="341"/>
      <c r="DB79" s="341"/>
      <c r="DC79" s="341"/>
    </row>
    <row r="80" spans="2:107" ht="13" x14ac:dyDescent="0.2">
      <c r="B80" s="10"/>
      <c r="G80" s="339"/>
      <c r="H80" s="339"/>
      <c r="I80" s="342"/>
      <c r="J80" s="342"/>
      <c r="K80" s="343"/>
      <c r="L80" s="343"/>
      <c r="M80" s="343"/>
      <c r="N80" s="343"/>
      <c r="AN80" s="345"/>
      <c r="AO80" s="345"/>
      <c r="AP80" s="345"/>
      <c r="AQ80" s="345"/>
      <c r="AR80" s="345"/>
      <c r="AS80" s="345"/>
      <c r="AT80" s="345"/>
      <c r="AU80" s="345"/>
      <c r="AV80" s="345"/>
      <c r="AW80" s="345"/>
      <c r="AX80" s="345"/>
      <c r="AY80" s="345"/>
      <c r="AZ80" s="345"/>
      <c r="BA80" s="345"/>
      <c r="BB80" s="344"/>
      <c r="BC80" s="344"/>
      <c r="BD80" s="344"/>
      <c r="BE80" s="344"/>
      <c r="BF80" s="344"/>
      <c r="BG80" s="344"/>
      <c r="BH80" s="344"/>
      <c r="BI80" s="344"/>
      <c r="BJ80" s="344"/>
      <c r="BK80" s="344"/>
      <c r="BL80" s="344"/>
      <c r="BM80" s="344"/>
      <c r="BN80" s="344"/>
      <c r="BO80" s="344"/>
      <c r="BP80" s="341"/>
      <c r="BQ80" s="341"/>
      <c r="BR80" s="341"/>
      <c r="BS80" s="341"/>
      <c r="BT80" s="341"/>
      <c r="BU80" s="341"/>
      <c r="BV80" s="341"/>
      <c r="BW80" s="341"/>
      <c r="BX80" s="341"/>
      <c r="BY80" s="341"/>
      <c r="BZ80" s="341"/>
      <c r="CA80" s="341"/>
      <c r="CB80" s="341"/>
      <c r="CC80" s="341"/>
      <c r="CD80" s="341"/>
      <c r="CE80" s="341"/>
      <c r="CF80" s="341"/>
      <c r="CG80" s="341"/>
      <c r="CH80" s="341"/>
      <c r="CI80" s="341"/>
      <c r="CJ80" s="341"/>
      <c r="CK80" s="341"/>
      <c r="CL80" s="341"/>
      <c r="CM80" s="341"/>
      <c r="CN80" s="341"/>
      <c r="CO80" s="341"/>
      <c r="CP80" s="341"/>
      <c r="CQ80" s="341"/>
      <c r="CR80" s="341"/>
      <c r="CS80" s="341"/>
      <c r="CT80" s="341"/>
      <c r="CU80" s="341"/>
      <c r="CV80" s="341"/>
      <c r="CW80" s="341"/>
      <c r="CX80" s="341"/>
      <c r="CY80" s="341"/>
      <c r="CZ80" s="341"/>
      <c r="DA80" s="341"/>
      <c r="DB80" s="341"/>
      <c r="DC80" s="341"/>
    </row>
    <row r="81" spans="2:109" ht="13" x14ac:dyDescent="0.2">
      <c r="B81" s="10"/>
    </row>
    <row r="82" spans="2:109" ht="16.5" x14ac:dyDescent="0.2">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ht="13" x14ac:dyDescent="0.2">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ht="13" x14ac:dyDescent="0.2">
      <c r="DD84" s="3"/>
      <c r="DE84" s="3"/>
    </row>
    <row r="85" spans="2:109" ht="13" x14ac:dyDescent="0.2">
      <c r="DD85" s="3"/>
      <c r="DE85" s="3"/>
    </row>
  </sheetData>
  <sheetProtection algorithmName="SHA-512" hashValue="oXxfWAnq0LWzlQce9XR17kdrou5Xxjf/NTdmHC+o1Ml3vvteARyjmLZPcvNcgMTEvzomDWxty91GAGLYWd05sA==" saltValue="Y0qr/0lWieOuQNBNjWHGoA=="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38" customWidth="1"/>
    <col min="35" max="122" width="2.453125" style="5" customWidth="1"/>
    <col min="123" max="16384" width="2.453125" style="5" hidden="1"/>
  </cols>
  <sheetData>
    <row r="1" spans="1:34"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ht="13" x14ac:dyDescent="0.2">
      <c r="S2" s="5"/>
      <c r="AH2" s="5"/>
    </row>
    <row r="3" spans="1:34"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ht="13" x14ac:dyDescent="0.2"/>
    <row r="5" spans="1:34" ht="13" x14ac:dyDescent="0.2"/>
    <row r="6" spans="1:34" ht="13" x14ac:dyDescent="0.2"/>
    <row r="7" spans="1:34" ht="13" x14ac:dyDescent="0.2"/>
    <row r="8" spans="1:34" ht="13" x14ac:dyDescent="0.2"/>
    <row r="9" spans="1:34" ht="13" x14ac:dyDescent="0.2">
      <c r="AH9" s="5"/>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5"/>
    </row>
    <row r="18" spans="12:34" ht="13" x14ac:dyDescent="0.2"/>
    <row r="19" spans="12:34" ht="13" x14ac:dyDescent="0.2"/>
    <row r="20" spans="12:34" ht="13" x14ac:dyDescent="0.2">
      <c r="AH20" s="5"/>
    </row>
    <row r="21" spans="12:34" ht="13" x14ac:dyDescent="0.2">
      <c r="AH21" s="5"/>
    </row>
    <row r="22" spans="12:34" ht="13" x14ac:dyDescent="0.2"/>
    <row r="23" spans="12:34" ht="13" x14ac:dyDescent="0.2"/>
    <row r="24" spans="12:34" ht="13" x14ac:dyDescent="0.2">
      <c r="Q24" s="5"/>
    </row>
    <row r="25" spans="12:34" ht="13" x14ac:dyDescent="0.2"/>
    <row r="26" spans="12:34" ht="13" x14ac:dyDescent="0.2"/>
    <row r="27" spans="12:34" ht="13" x14ac:dyDescent="0.2"/>
    <row r="28" spans="12:34" ht="13" x14ac:dyDescent="0.2">
      <c r="O28" s="5"/>
      <c r="T28" s="5"/>
      <c r="AH28" s="5"/>
    </row>
    <row r="29" spans="12:34" ht="13" x14ac:dyDescent="0.2"/>
    <row r="30" spans="12:34" ht="13" x14ac:dyDescent="0.2"/>
    <row r="31" spans="12:34" ht="13" x14ac:dyDescent="0.2">
      <c r="Q31" s="5"/>
    </row>
    <row r="32" spans="12:34" ht="13" x14ac:dyDescent="0.2">
      <c r="L32" s="5"/>
    </row>
    <row r="33" spans="2:34" ht="13" x14ac:dyDescent="0.2">
      <c r="C33" s="5"/>
      <c r="E33" s="5"/>
      <c r="G33" s="5"/>
      <c r="I33" s="5"/>
      <c r="X33" s="5"/>
    </row>
    <row r="34" spans="2:34" ht="13" x14ac:dyDescent="0.2">
      <c r="B34" s="5"/>
      <c r="P34" s="5"/>
      <c r="R34" s="5"/>
      <c r="T34" s="5"/>
    </row>
    <row r="35" spans="2:34" ht="13" x14ac:dyDescent="0.2">
      <c r="D35" s="5"/>
      <c r="W35" s="5"/>
      <c r="AC35" s="5"/>
      <c r="AD35" s="5"/>
      <c r="AE35" s="5"/>
      <c r="AF35" s="5"/>
      <c r="AG35" s="5"/>
      <c r="AH35" s="5"/>
    </row>
    <row r="36" spans="2:34" ht="13" x14ac:dyDescent="0.2">
      <c r="H36" s="5"/>
      <c r="J36" s="5"/>
      <c r="K36" s="5"/>
      <c r="M36" s="5"/>
      <c r="Y36" s="5"/>
      <c r="Z36" s="5"/>
      <c r="AA36" s="5"/>
      <c r="AB36" s="5"/>
      <c r="AC36" s="5"/>
      <c r="AD36" s="5"/>
      <c r="AE36" s="5"/>
      <c r="AF36" s="5"/>
      <c r="AG36" s="5"/>
      <c r="AH36" s="5"/>
    </row>
    <row r="37" spans="2:34" ht="13" x14ac:dyDescent="0.2">
      <c r="AH37" s="5"/>
    </row>
    <row r="38" spans="2:34" ht="13" x14ac:dyDescent="0.2">
      <c r="AG38" s="5"/>
      <c r="AH38" s="5"/>
    </row>
    <row r="39" spans="2:34" ht="13" x14ac:dyDescent="0.2"/>
    <row r="40" spans="2:34" ht="13" x14ac:dyDescent="0.2">
      <c r="X40" s="5"/>
    </row>
    <row r="41" spans="2:34" ht="13" x14ac:dyDescent="0.2">
      <c r="R41" s="5"/>
    </row>
    <row r="42" spans="2:34" ht="13" x14ac:dyDescent="0.2">
      <c r="W42" s="5"/>
    </row>
    <row r="43" spans="2:34" ht="13" x14ac:dyDescent="0.2">
      <c r="Y43" s="5"/>
      <c r="Z43" s="5"/>
      <c r="AA43" s="5"/>
      <c r="AB43" s="5"/>
      <c r="AC43" s="5"/>
      <c r="AD43" s="5"/>
      <c r="AE43" s="5"/>
      <c r="AF43" s="5"/>
      <c r="AG43" s="5"/>
      <c r="AH43" s="5"/>
    </row>
    <row r="44" spans="2:34" ht="13" x14ac:dyDescent="0.2">
      <c r="AH44" s="5"/>
    </row>
    <row r="45" spans="2:34" ht="13" x14ac:dyDescent="0.2">
      <c r="X45" s="5"/>
    </row>
    <row r="46" spans="2:34" ht="13" x14ac:dyDescent="0.2"/>
    <row r="47" spans="2:34" ht="13" x14ac:dyDescent="0.2"/>
    <row r="48" spans="2:34" ht="13" x14ac:dyDescent="0.2">
      <c r="W48" s="5"/>
      <c r="Y48" s="5"/>
      <c r="Z48" s="5"/>
      <c r="AA48" s="5"/>
      <c r="AB48" s="5"/>
      <c r="AC48" s="5"/>
      <c r="AD48" s="5"/>
      <c r="AE48" s="5"/>
      <c r="AF48" s="5"/>
      <c r="AG48" s="5"/>
      <c r="AH48" s="5"/>
    </row>
    <row r="49" spans="28:34" ht="13" x14ac:dyDescent="0.2"/>
    <row r="50" spans="28:34" ht="13" x14ac:dyDescent="0.2">
      <c r="AE50" s="5"/>
      <c r="AF50" s="5"/>
      <c r="AG50" s="5"/>
      <c r="AH50" s="5"/>
    </row>
    <row r="51" spans="28:34" ht="13" x14ac:dyDescent="0.2">
      <c r="AC51" s="5"/>
      <c r="AD51" s="5"/>
      <c r="AE51" s="5"/>
      <c r="AF51" s="5"/>
      <c r="AG51" s="5"/>
      <c r="AH51" s="5"/>
    </row>
    <row r="52" spans="28:34" ht="13" x14ac:dyDescent="0.2"/>
    <row r="53" spans="28:34" ht="13" x14ac:dyDescent="0.2">
      <c r="AF53" s="5"/>
      <c r="AG53" s="5"/>
      <c r="AH53" s="5"/>
    </row>
    <row r="54" spans="28:34" ht="13" x14ac:dyDescent="0.2">
      <c r="AH54" s="5"/>
    </row>
    <row r="55" spans="28:34" ht="13" x14ac:dyDescent="0.2"/>
    <row r="56" spans="28:34" ht="13" x14ac:dyDescent="0.2">
      <c r="AB56" s="5"/>
      <c r="AC56" s="5"/>
      <c r="AD56" s="5"/>
      <c r="AE56" s="5"/>
      <c r="AF56" s="5"/>
      <c r="AG56" s="5"/>
      <c r="AH56" s="5"/>
    </row>
    <row r="57" spans="28:34" ht="13" x14ac:dyDescent="0.2">
      <c r="AH57" s="5"/>
    </row>
    <row r="58" spans="28:34" ht="13" x14ac:dyDescent="0.2">
      <c r="AH58" s="5"/>
    </row>
    <row r="59" spans="28:34" ht="13" x14ac:dyDescent="0.2"/>
    <row r="60" spans="28:34" ht="13" x14ac:dyDescent="0.2"/>
    <row r="61" spans="28:34" ht="13" x14ac:dyDescent="0.2"/>
    <row r="62" spans="28:34" ht="13" x14ac:dyDescent="0.2"/>
    <row r="63" spans="28:34" ht="13" x14ac:dyDescent="0.2">
      <c r="AH63" s="5"/>
    </row>
    <row r="64" spans="28:34" ht="13" x14ac:dyDescent="0.2">
      <c r="AG64" s="5"/>
      <c r="AH64" s="5"/>
    </row>
    <row r="65" spans="28:34" ht="13" x14ac:dyDescent="0.2"/>
    <row r="66" spans="28:34" ht="13" x14ac:dyDescent="0.2"/>
    <row r="67" spans="28:34" ht="13" x14ac:dyDescent="0.2"/>
    <row r="68" spans="28:34" ht="13" x14ac:dyDescent="0.2">
      <c r="AB68" s="5"/>
      <c r="AC68" s="5"/>
      <c r="AD68" s="5"/>
      <c r="AE68" s="5"/>
      <c r="AF68" s="5"/>
      <c r="AG68" s="5"/>
      <c r="AH68" s="5"/>
    </row>
    <row r="69" spans="28:34" ht="13" x14ac:dyDescent="0.2">
      <c r="AF69" s="5"/>
      <c r="AG69" s="5"/>
      <c r="AH69" s="5"/>
    </row>
    <row r="70" spans="28:34" ht="13" x14ac:dyDescent="0.2"/>
    <row r="71" spans="28:34" ht="13" x14ac:dyDescent="0.2"/>
    <row r="72" spans="28:34" ht="13" x14ac:dyDescent="0.2"/>
    <row r="73" spans="28:34" ht="13" x14ac:dyDescent="0.2"/>
    <row r="74" spans="28:34" ht="13" x14ac:dyDescent="0.2"/>
    <row r="75" spans="28:34" ht="13" x14ac:dyDescent="0.2">
      <c r="AH75" s="5"/>
    </row>
    <row r="76" spans="28:34" ht="13" x14ac:dyDescent="0.2">
      <c r="AF76" s="5"/>
      <c r="AG76" s="5"/>
      <c r="AH76" s="5"/>
    </row>
    <row r="77" spans="28:34" ht="13" x14ac:dyDescent="0.2">
      <c r="AG77" s="5"/>
      <c r="AH77" s="5"/>
    </row>
    <row r="78" spans="28:34" ht="13" x14ac:dyDescent="0.2"/>
    <row r="79" spans="28:34" ht="13" x14ac:dyDescent="0.2"/>
    <row r="80" spans="28:34" ht="13" x14ac:dyDescent="0.2"/>
    <row r="81" spans="25:34" ht="13" x14ac:dyDescent="0.2"/>
    <row r="82" spans="25:34" ht="13" x14ac:dyDescent="0.2">
      <c r="Y82" s="5"/>
    </row>
    <row r="83" spans="25:34" ht="13" x14ac:dyDescent="0.2">
      <c r="Y83" s="5"/>
      <c r="Z83" s="5"/>
      <c r="AA83" s="5"/>
      <c r="AB83" s="5"/>
      <c r="AC83" s="5"/>
      <c r="AD83" s="5"/>
      <c r="AE83" s="5"/>
      <c r="AF83" s="5"/>
      <c r="AG83" s="5"/>
      <c r="AH83" s="5"/>
    </row>
    <row r="84" spans="25:34" ht="13" x14ac:dyDescent="0.2"/>
    <row r="85" spans="25:34" ht="13" x14ac:dyDescent="0.2"/>
    <row r="86" spans="25:34" ht="13" x14ac:dyDescent="0.2"/>
    <row r="87" spans="25:34" ht="13" x14ac:dyDescent="0.2"/>
    <row r="88" spans="25:34" ht="13" x14ac:dyDescent="0.2">
      <c r="AH88" s="5"/>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Ej9q8MlCT1KG7DCzsGt1MHjMsIqBfkC2OKfUJtt9606kG+wcE35Sifey7P2xhF5QwKdFQdVoat2TgeQsXph/Qg==" saltValue="BMRWD5rQVNTbfNVlPKPJog=="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38" customWidth="1"/>
    <col min="35" max="122" width="2.453125" style="5" customWidth="1"/>
    <col min="123" max="16384" width="2.453125" style="5" hidden="1"/>
  </cols>
  <sheetData>
    <row r="1" spans="2:34"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ht="13" x14ac:dyDescent="0.2">
      <c r="S2" s="5"/>
      <c r="AH2" s="5"/>
    </row>
    <row r="3" spans="2:34"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ht="13" x14ac:dyDescent="0.2"/>
    <row r="5" spans="2:34" ht="13" x14ac:dyDescent="0.2"/>
    <row r="6" spans="2:34" ht="13" x14ac:dyDescent="0.2"/>
    <row r="7" spans="2:34" ht="13" x14ac:dyDescent="0.2"/>
    <row r="8" spans="2:34" ht="13" x14ac:dyDescent="0.2"/>
    <row r="9" spans="2:34" ht="13" x14ac:dyDescent="0.2">
      <c r="AH9" s="5"/>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5"/>
    </row>
    <row r="18" spans="12:34" ht="13" x14ac:dyDescent="0.2"/>
    <row r="19" spans="12:34" ht="13" x14ac:dyDescent="0.2"/>
    <row r="20" spans="12:34" ht="13" x14ac:dyDescent="0.2">
      <c r="AH20" s="5"/>
    </row>
    <row r="21" spans="12:34" ht="13" x14ac:dyDescent="0.2">
      <c r="AH21" s="5"/>
    </row>
    <row r="22" spans="12:34" ht="13" x14ac:dyDescent="0.2"/>
    <row r="23" spans="12:34" ht="13" x14ac:dyDescent="0.2"/>
    <row r="24" spans="12:34" ht="13" x14ac:dyDescent="0.2">
      <c r="Q24" s="5"/>
    </row>
    <row r="25" spans="12:34" ht="13" x14ac:dyDescent="0.2"/>
    <row r="26" spans="12:34" ht="13" x14ac:dyDescent="0.2"/>
    <row r="27" spans="12:34" ht="13" x14ac:dyDescent="0.2"/>
    <row r="28" spans="12:34" ht="13" x14ac:dyDescent="0.2">
      <c r="O28" s="5"/>
      <c r="T28" s="5"/>
      <c r="AH28" s="5"/>
    </row>
    <row r="29" spans="12:34" ht="13" x14ac:dyDescent="0.2"/>
    <row r="30" spans="12:34" ht="13" x14ac:dyDescent="0.2"/>
    <row r="31" spans="12:34" ht="13" x14ac:dyDescent="0.2">
      <c r="Q31" s="5"/>
    </row>
    <row r="32" spans="12:34" ht="13" x14ac:dyDescent="0.2">
      <c r="L32" s="5"/>
    </row>
    <row r="33" spans="2:34" ht="13" x14ac:dyDescent="0.2">
      <c r="C33" s="5"/>
      <c r="E33" s="5"/>
      <c r="G33" s="5"/>
      <c r="I33" s="5"/>
      <c r="X33" s="5"/>
    </row>
    <row r="34" spans="2:34" ht="13" x14ac:dyDescent="0.2">
      <c r="B34" s="5"/>
      <c r="P34" s="5"/>
      <c r="R34" s="5"/>
      <c r="T34" s="5"/>
    </row>
    <row r="35" spans="2:34" ht="13" x14ac:dyDescent="0.2">
      <c r="D35" s="5"/>
      <c r="W35" s="5"/>
      <c r="AC35" s="5"/>
      <c r="AD35" s="5"/>
      <c r="AE35" s="5"/>
      <c r="AF35" s="5"/>
      <c r="AG35" s="5"/>
      <c r="AH35" s="5"/>
    </row>
    <row r="36" spans="2:34" ht="13" x14ac:dyDescent="0.2">
      <c r="H36" s="5"/>
      <c r="J36" s="5"/>
      <c r="K36" s="5"/>
      <c r="M36" s="5"/>
      <c r="Y36" s="5"/>
      <c r="Z36" s="5"/>
      <c r="AA36" s="5"/>
      <c r="AB36" s="5"/>
      <c r="AC36" s="5"/>
      <c r="AD36" s="5"/>
      <c r="AE36" s="5"/>
      <c r="AF36" s="5"/>
      <c r="AG36" s="5"/>
      <c r="AH36" s="5"/>
    </row>
    <row r="37" spans="2:34" ht="13" x14ac:dyDescent="0.2">
      <c r="AH37" s="5"/>
    </row>
    <row r="38" spans="2:34" ht="13" x14ac:dyDescent="0.2">
      <c r="AG38" s="5"/>
      <c r="AH38" s="5"/>
    </row>
    <row r="39" spans="2:34" ht="13" x14ac:dyDescent="0.2"/>
    <row r="40" spans="2:34" ht="13" x14ac:dyDescent="0.2">
      <c r="X40" s="5"/>
    </row>
    <row r="41" spans="2:34" ht="13" x14ac:dyDescent="0.2">
      <c r="R41" s="5"/>
    </row>
    <row r="42" spans="2:34" ht="13" x14ac:dyDescent="0.2">
      <c r="W42" s="5"/>
    </row>
    <row r="43" spans="2:34" ht="13" x14ac:dyDescent="0.2">
      <c r="Y43" s="5"/>
      <c r="Z43" s="5"/>
      <c r="AA43" s="5"/>
      <c r="AB43" s="5"/>
      <c r="AC43" s="5"/>
      <c r="AD43" s="5"/>
      <c r="AE43" s="5"/>
      <c r="AF43" s="5"/>
      <c r="AG43" s="5"/>
      <c r="AH43" s="5"/>
    </row>
    <row r="44" spans="2:34" ht="13" x14ac:dyDescent="0.2">
      <c r="AH44" s="5"/>
    </row>
    <row r="45" spans="2:34" ht="13" x14ac:dyDescent="0.2">
      <c r="X45" s="5"/>
    </row>
    <row r="46" spans="2:34" ht="13" x14ac:dyDescent="0.2"/>
    <row r="47" spans="2:34" ht="13" x14ac:dyDescent="0.2"/>
    <row r="48" spans="2:34" ht="13" x14ac:dyDescent="0.2">
      <c r="W48" s="5"/>
      <c r="Y48" s="5"/>
      <c r="Z48" s="5"/>
      <c r="AA48" s="5"/>
      <c r="AB48" s="5"/>
      <c r="AC48" s="5"/>
      <c r="AD48" s="5"/>
      <c r="AE48" s="5"/>
      <c r="AF48" s="5"/>
      <c r="AG48" s="5"/>
      <c r="AH48" s="5"/>
    </row>
    <row r="49" spans="28:34" ht="13" x14ac:dyDescent="0.2"/>
    <row r="50" spans="28:34" ht="13" x14ac:dyDescent="0.2">
      <c r="AE50" s="5"/>
      <c r="AF50" s="5"/>
      <c r="AG50" s="5"/>
      <c r="AH50" s="5"/>
    </row>
    <row r="51" spans="28:34" ht="13" x14ac:dyDescent="0.2">
      <c r="AC51" s="5"/>
      <c r="AD51" s="5"/>
      <c r="AE51" s="5"/>
      <c r="AF51" s="5"/>
      <c r="AG51" s="5"/>
      <c r="AH51" s="5"/>
    </row>
    <row r="52" spans="28:34" ht="13" x14ac:dyDescent="0.2"/>
    <row r="53" spans="28:34" ht="13" x14ac:dyDescent="0.2">
      <c r="AF53" s="5"/>
      <c r="AG53" s="5"/>
      <c r="AH53" s="5"/>
    </row>
    <row r="54" spans="28:34" ht="13" x14ac:dyDescent="0.2">
      <c r="AH54" s="5"/>
    </row>
    <row r="55" spans="28:34" ht="13" x14ac:dyDescent="0.2"/>
    <row r="56" spans="28:34" ht="13" x14ac:dyDescent="0.2">
      <c r="AB56" s="5"/>
      <c r="AC56" s="5"/>
      <c r="AD56" s="5"/>
      <c r="AE56" s="5"/>
      <c r="AF56" s="5"/>
      <c r="AG56" s="5"/>
      <c r="AH56" s="5"/>
    </row>
    <row r="57" spans="28:34" ht="13" x14ac:dyDescent="0.2">
      <c r="AH57" s="5"/>
    </row>
    <row r="58" spans="28:34" ht="13" x14ac:dyDescent="0.2">
      <c r="AH58" s="5"/>
    </row>
    <row r="59" spans="28:34" ht="13" x14ac:dyDescent="0.2">
      <c r="AG59" s="5"/>
      <c r="AH59" s="5"/>
    </row>
    <row r="60" spans="28:34" ht="13" x14ac:dyDescent="0.2"/>
    <row r="61" spans="28:34" ht="13" x14ac:dyDescent="0.2"/>
    <row r="62" spans="28:34" ht="13" x14ac:dyDescent="0.2"/>
    <row r="63" spans="28:34" ht="13" x14ac:dyDescent="0.2">
      <c r="AH63" s="5"/>
    </row>
    <row r="64" spans="28:34" ht="13" x14ac:dyDescent="0.2">
      <c r="AG64" s="5"/>
      <c r="AH64" s="5"/>
    </row>
    <row r="65" spans="28:34" ht="13" x14ac:dyDescent="0.2"/>
    <row r="66" spans="28:34" ht="13" x14ac:dyDescent="0.2"/>
    <row r="67" spans="28:34" ht="13" x14ac:dyDescent="0.2"/>
    <row r="68" spans="28:34" ht="13" x14ac:dyDescent="0.2">
      <c r="AB68" s="5"/>
      <c r="AC68" s="5"/>
      <c r="AD68" s="5"/>
      <c r="AE68" s="5"/>
      <c r="AF68" s="5"/>
      <c r="AG68" s="5"/>
      <c r="AH68" s="5"/>
    </row>
    <row r="69" spans="28:34" ht="13" x14ac:dyDescent="0.2">
      <c r="AF69" s="5"/>
      <c r="AG69" s="5"/>
      <c r="AH69" s="5"/>
    </row>
    <row r="70" spans="28:34" ht="13" x14ac:dyDescent="0.2"/>
    <row r="71" spans="28:34" ht="13" x14ac:dyDescent="0.2"/>
    <row r="72" spans="28:34" ht="13" x14ac:dyDescent="0.2"/>
    <row r="73" spans="28:34" ht="13" x14ac:dyDescent="0.2"/>
    <row r="74" spans="28:34" ht="13" x14ac:dyDescent="0.2"/>
    <row r="75" spans="28:34" ht="13" x14ac:dyDescent="0.2">
      <c r="AH75" s="5"/>
    </row>
    <row r="76" spans="28:34" ht="13" x14ac:dyDescent="0.2">
      <c r="AF76" s="5"/>
      <c r="AG76" s="5"/>
      <c r="AH76" s="5"/>
    </row>
    <row r="77" spans="28:34" ht="13" x14ac:dyDescent="0.2">
      <c r="AG77" s="5"/>
      <c r="AH77" s="5"/>
    </row>
    <row r="78" spans="28:34" ht="13" x14ac:dyDescent="0.2"/>
    <row r="79" spans="28:34" ht="13" x14ac:dyDescent="0.2"/>
    <row r="80" spans="28:34" ht="13" x14ac:dyDescent="0.2"/>
    <row r="81" spans="25:34" ht="13" x14ac:dyDescent="0.2"/>
    <row r="82" spans="25:34" ht="13" x14ac:dyDescent="0.2">
      <c r="Y82" s="5"/>
    </row>
    <row r="83" spans="25:34" ht="13" x14ac:dyDescent="0.2">
      <c r="Y83" s="5"/>
      <c r="Z83" s="5"/>
      <c r="AA83" s="5"/>
      <c r="AB83" s="5"/>
      <c r="AC83" s="5"/>
      <c r="AD83" s="5"/>
      <c r="AE83" s="5"/>
      <c r="AF83" s="5"/>
      <c r="AG83" s="5"/>
      <c r="AH83" s="5"/>
    </row>
    <row r="84" spans="25:34" ht="13" x14ac:dyDescent="0.2"/>
    <row r="85" spans="25:34" ht="13" x14ac:dyDescent="0.2"/>
    <row r="86" spans="25:34" ht="13" x14ac:dyDescent="0.2"/>
    <row r="87" spans="25:34" ht="13" x14ac:dyDescent="0.2"/>
    <row r="88" spans="25:34" ht="13" x14ac:dyDescent="0.2">
      <c r="AH88" s="5"/>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9fZ94uYfzoskXYnszylLZxw/d7oFs3ttZCC3XnjDU5cGPb4NwX9iIOWVc8DMo6LPneBCfH8bdItHntzrg3hSBg==" saltValue="CFMWDMwg0MsWkIg55k4uCw=="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田口 千尋</cp:lastModifiedBy>
  <cp:lastPrinted>2026-08-26T04:09:45Z</cp:lastPrinted>
  <dcterms:created xsi:type="dcterms:W3CDTF">2026-07-23T23:57:35Z</dcterms:created>
  <dcterms:modified xsi:type="dcterms:W3CDTF">2026-09-08T08:11:39Z</dcterms:modified>
  <cp:category/>
</cp:coreProperties>
</file>