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3A92D10F-112D-4DB5-8A89-84F30FB7FF23}"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W34" i="10" s="1"/>
  <c r="BW35" i="10" s="1"/>
  <c r="BW36" i="10" s="1"/>
  <c r="BW37" i="10" s="1"/>
  <c r="BW38" i="10" s="1"/>
  <c r="BW39" i="10" s="1"/>
  <c r="BW40" i="10" s="1"/>
  <c r="BW41" i="10" s="1"/>
  <c r="BW42" i="10" s="1"/>
</calcChain>
</file>

<file path=xl/sharedStrings.xml><?xml version="1.0" encoding="utf-8"?>
<sst xmlns="http://schemas.openxmlformats.org/spreadsheetml/2006/main" count="1126" uniqueCount="573">
  <si>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</si>
  <si>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</si>
  <si>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</si>
  <si>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</si>
  <si>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</si>
  <si>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</si>
  <si>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</si>
  <si>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</si>
  <si>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</si>
  <si>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</si>
  <si>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</si>
  <si>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</si>
  <si>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</si>
  <si>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</si>
  <si>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</si>
  <si>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</si>
  <si>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</si>
  <si>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</si>
  <si>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</si>
  <si>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</si>
  <si>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</si>
  <si>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</si>
  <si>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</si>
  <si>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</si>
  <si>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</si>
  <si>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</si>
  <si>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</si>
  <si>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</si>
  <si>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</si>
  <si>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</si>
  <si>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</si>
  <si>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</si>
  <si>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</si>
  <si>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</si>
  <si>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</si>
  <si>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</si>
  <si>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</si>
  <si>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</si>
  <si>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</si>
  <si>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</si>
  <si>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</si>
  <si>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</si>
  <si>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</si>
  <si>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</si>
  <si>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</si>
  <si>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</si>
  <si>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</si>
  <si>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</si>
  <si>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</si>
  <si>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</si>
  <si>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</si>
  <si>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</si>
  <si>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</si>
  <si>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</si>
  <si>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</si>
  <si>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</si>
  <si>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</si>
  <si>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</si>
  <si>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</si>
  <si>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</si>
  <si>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</si>
  <si>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</si>
  <si>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</si>
  <si>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</si>
  <si>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</si>
  <si>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</si>
  <si>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</si>
  <si>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</si>
  <si>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</si>
  <si>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</si>
  <si>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</si>
  <si>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</si>
  <si>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</si>
  <si>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</si>
  <si>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</si>
  <si>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</si>
  <si>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</si>
  <si>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</si>
  <si>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</si>
  <si>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</si>
  <si>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</si>
  <si>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</si>
  <si>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</si>
  <si>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</si>
  <si>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</si>
  <si>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</si>
  <si>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</si>
  <si>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</si>
  <si>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</si>
  <si>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</si>
  <si>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</si>
  <si>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</si>
  <si>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</si>
  <si>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</si>
  <si>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</si>
  <si>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</si>
  <si>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</si>
  <si>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</si>
  <si>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</si>
  <si>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</si>
  <si>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</si>
  <si>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</si>
  <si>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</si>
  <si>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</si>
  <si>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</si>
  <si>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</si>
  <si>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</si>
  <si>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</si>
  <si>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</si>
  <si>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</si>
  <si>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</si>
  <si>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</si>
  <si>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</si>
  <si>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</si>
  <si>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</si>
  <si>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</si>
  <si>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</si>
  <si>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</si>
  <si>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</si>
  <si>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</si>
  <si>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</si>
  <si>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</si>
  <si>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</si>
  <si>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</si>
  <si>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</si>
  <si>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</si>
  <si>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</si>
  <si>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</si>
  <si>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</si>
  <si>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</si>
  <si>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</si>
  <si>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</si>
  <si>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</si>
  <si>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</si>
  <si>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</si>
  <si>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</si>
  <si>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</si>
  <si>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</si>
  <si>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</si>
  <si>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</si>
  <si>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</si>
  <si>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</si>
  <si>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</si>
  <si>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</si>
  <si>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</si>
  <si>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</si>
  <si>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</si>
  <si>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</si>
  <si>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</si>
  <si>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</si>
  <si>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</si>
  <si>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</si>
  <si>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</si>
  <si>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</si>
  <si>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</si>
  <si>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</si>
  <si>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</si>
  <si>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</si>
  <si>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</si>
  <si>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</si>
  <si>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</si>
  <si>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</si>
  <si>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</si>
  <si>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</si>
  <si>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</si>
  <si>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</si>
  <si>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</si>
  <si>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</si>
  <si>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</si>
  <si>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</si>
  <si>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</si>
  <si>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</si>
  <si>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</si>
  <si>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</si>
  <si>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</si>
  <si>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</si>
  <si>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</si>
  <si>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</si>
  <si>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</si>
  <si>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</si>
  <si>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</si>
  <si>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</si>
  <si>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</si>
  <si>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</si>
  <si>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</si>
  <si>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</si>
  <si>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</si>
  <si>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</si>
  <si>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</si>
  <si>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</si>
  <si>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</si>
  <si>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</si>
  <si>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</si>
  <si>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</si>
  <si>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</si>
  <si>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</si>
  <si>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</si>
  <si>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</si>
  <si>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</si>
  <si>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</si>
  <si>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</si>
  <si>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</si>
  <si>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</si>
  <si>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</si>
  <si>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福島県小野町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</si>
  <si>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</si>
  <si>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</si>
  <si>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</si>
  <si>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</si>
  <si>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</si>
  <si>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</si>
  <si>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</si>
  <si>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</si>
  <si>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</si>
  <si>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</si>
  <si>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</si>
  <si>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</si>
  <si>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</si>
  <si>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</si>
  <si>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</si>
  <si>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</si>
  <si>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</si>
  <si>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</si>
  <si>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</si>
  <si>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</si>
  <si>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</si>
  <si>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</si>
  <si>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</si>
  <si>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</si>
  <si>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</si>
  <si>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</si>
  <si>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</si>
  <si>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</si>
  <si>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</si>
  <si>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</si>
  <si>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</si>
  <si>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</si>
  <si>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</si>
  <si>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</si>
  <si>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</si>
  <si>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</si>
  <si>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</si>
  <si>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</si>
  <si>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</si>
  <si>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</si>
  <si>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</si>
  <si>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</si>
  <si>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</si>
  <si>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</si>
  <si>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</si>
  <si>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</si>
  <si>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</si>
  <si>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</si>
  <si>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</si>
  <si>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</si>
  <si>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</si>
  <si>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</si>
  <si>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</si>
  <si>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</si>
  <si>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</si>
  <si>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</si>
  <si>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</si>
  <si>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</si>
  <si>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</si>
  <si>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</si>
  <si>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</si>
  <si>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</si>
  <si>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</si>
  <si>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</si>
  <si>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</si>
  <si>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</si>
  <si>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</si>
  <si>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</si>
  <si>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</si>
  <si>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</si>
  <si>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</si>
  <si>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</si>
  <si>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</si>
  <si>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</si>
  <si>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</si>
  <si>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</si>
  <si>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</si>
  <si>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</si>
  <si>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</si>
  <si>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</si>
  <si>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</si>
  <si>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</si>
  <si>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</si>
  <si>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</si>
  <si>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</si>
  <si>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</si>
  <si>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</si>
  <si>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</si>
  <si>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</si>
  <si>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</si>
  <si>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</si>
  <si>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</si>
  <si>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</si>
  <si>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</si>
  <si>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</si>
  <si>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</si>
  <si>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</si>
  <si>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</si>
  <si>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</si>
  <si>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</si>
  <si>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</si>
  <si>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</si>
  <si>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</si>
  <si>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</si>
  <si>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</si>
  <si>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</si>
  <si>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</si>
  <si>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</si>
  <si>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</si>
  <si>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</si>
  <si>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</si>
  <si>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</si>
  <si>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</si>
  <si>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</si>
  <si>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</si>
  <si>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</si>
  <si>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</si>
  <si>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</si>
  <si>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</si>
  <si>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</si>
  <si>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</si>
  <si>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</si>
  <si>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</si>
  <si>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</si>
  <si>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</si>
  <si>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</si>
  <si>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</si>
  <si>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</si>
  <si>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</si>
  <si>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</si>
  <si>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</si>
  <si>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</si>
  <si>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</si>
  <si>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</si>
  <si>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</si>
  <si>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</si>
  <si>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</si>
  <si>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</si>
  <si>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</si>
  <si>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</si>
  <si>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</si>
  <si>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</si>
  <si>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</si>
  <si>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</si>
  <si>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</si>
  <si>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</si>
  <si>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</si>
  <si>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</si>
  <si>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</si>
  <si>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</si>
  <si>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福島県小野町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</si>
  <si>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</si>
  <si>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</si>
  <si>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</si>
  <si>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</si>
  <si>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</si>
  <si>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</si>
  <si>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</si>
  <si>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</si>
  <si>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</si>
  <si>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</si>
  <si>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</si>
  <si>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</si>
  <si>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</si>
  <si>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</si>
  <si>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</si>
  <si>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</si>
  <si>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</si>
  <si>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</si>
  <si>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</si>
  <si>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</si>
  <si>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文化・体育振興基金特別会計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</si>
  <si>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</si>
  <si>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</si>
  <si>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</si>
  <si>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</si>
  <si>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</si>
  <si>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</si>
  <si>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</si>
  <si>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</si>
  <si>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</si>
  <si>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</si>
  <si>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</si>
  <si>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</si>
  <si>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</si>
  <si>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</si>
  <si>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</si>
  <si>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</si>
  <si>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</si>
  <si>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</si>
  <si>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浄化槽整備推進事業特別会計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</si>
  <si>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</si>
  <si>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</si>
  <si>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</si>
  <si>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</si>
  <si>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</si>
  <si>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</si>
  <si>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</si>
  <si>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</si>
  <si>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</si>
  <si>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</si>
  <si>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</si>
  <si>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</si>
  <si>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</si>
  <si>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</si>
  <si>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</si>
  <si>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</si>
  <si>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</si>
  <si>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</si>
  <si>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</si>
  <si>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</si>
  <si>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</si>
  <si>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</si>
  <si>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</si>
  <si>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</si>
  <si>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</si>
  <si>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</si>
  <si>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</si>
  <si>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</si>
  <si>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</si>
  <si>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</si>
  <si>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</si>
  <si>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</si>
  <si>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</si>
  <si>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</si>
  <si>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</si>
  <si>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</si>
  <si>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</si>
  <si>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</si>
  <si>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</si>
  <si>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</si>
  <si>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</si>
  <si>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</si>
  <si>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</si>
  <si>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</si>
  <si>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</si>
  <si>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</si>
  <si>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</si>
  <si>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</si>
  <si>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</si>
  <si>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</si>
  <si>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</si>
  <si>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</si>
  <si>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</si>
  <si>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</si>
  <si>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</si>
  <si>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</si>
  <si>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</si>
  <si>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</si>
  <si>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</si>
  <si>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</si>
  <si>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</si>
  <si>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</si>
  <si>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</si>
  <si>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</si>
  <si>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</si>
  <si>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</si>
  <si>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</si>
  <si>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</si>
  <si>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</si>
  <si>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</si>
  <si>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</si>
  <si>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</si>
  <si>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</si>
  <si>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</si>
  <si>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</si>
  <si>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</si>
  <si>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</si>
  <si>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</si>
  <si>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</si>
  <si>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</si>
  <si>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</si>
  <si>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</si>
  <si>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</si>
  <si>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</si>
  <si>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</si>
  <si>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</si>
  <si>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</si>
  <si>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</si>
  <si>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</si>
  <si>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</si>
  <si>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</si>
  <si>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</si>
  <si>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</si>
  <si>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</si>
  <si>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</si>
  <si>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</si>
  <si>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</si>
  <si>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</si>
  <si>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</si>
  <si>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</si>
  <si>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</si>
  <si>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</si>
  <si>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</si>
  <si>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</si>
  <si>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</si>
  <si>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</si>
  <si>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</si>
  <si>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</si>
  <si>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</si>
  <si>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</si>
  <si>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</si>
  <si>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</si>
  <si>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</si>
  <si>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</si>
  <si>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</si>
  <si>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</si>
  <si>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</si>
  <si>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</si>
  <si>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</si>
  <si>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</si>
  <si>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</si>
  <si>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</si>
  <si>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</si>
  <si>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</si>
  <si>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</si>
  <si>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</si>
  <si>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</si>
  <si>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</si>
  <si>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</si>
  <si>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</si>
  <si>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</si>
  <si>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</si>
  <si>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</si>
  <si>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</si>
  <si>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</si>
  <si>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</si>
  <si>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3.47</t>
  </si>
  <si>
    <t>▲ 0.20</t>
  </si>
  <si>
    <t>一般会計</t>
  </si>
  <si>
    <t>水道事業会計</t>
  </si>
  <si>
    <t>介護保険特別会計</t>
  </si>
  <si>
    <t>国民健康保険特別会計</t>
  </si>
  <si>
    <t>後期高齢者医療特別会計</t>
  </si>
  <si>
    <t>浄化槽整備推進事業特別会計</t>
  </si>
  <si>
    <t>文化・体育振興基金特別会計</t>
  </si>
  <si>
    <t>その他会計（赤字）</t>
  </si>
  <si>
    <t>その他会計（黒字）</t>
  </si>
  <si>
    <t>R02</t>
    <phoneticPr fontId="5"/>
  </si>
  <si>
    <t>R03</t>
    <phoneticPr fontId="5"/>
  </si>
  <si>
    <t>R04</t>
    <phoneticPr fontId="5"/>
  </si>
  <si>
    <t>R05</t>
    <phoneticPr fontId="5"/>
  </si>
  <si>
    <t>R06</t>
    <phoneticPr fontId="5"/>
  </si>
  <si>
    <t>公共施設等建設準備基金(R06年度末現在)</t>
    <rPh sb="0" eb="4">
      <t>コウキョウシセツ</t>
    </rPh>
    <rPh sb="4" eb="5">
      <t>トウ</t>
    </rPh>
    <rPh sb="5" eb="7">
      <t>ケンセツ</t>
    </rPh>
    <rPh sb="7" eb="9">
      <t>ジュンビ</t>
    </rPh>
    <rPh sb="9" eb="11">
      <t>キキン</t>
    </rPh>
    <phoneticPr fontId="5"/>
  </si>
  <si>
    <t>小野町一般廃棄物最終処分場公害防止及び損害賠償等基金(R06年度末現在)</t>
    <phoneticPr fontId="5"/>
  </si>
  <si>
    <t>地域福祉基金(R06年度末現在)</t>
    <phoneticPr fontId="5"/>
  </si>
  <si>
    <t>小野町笑顔とがんばり子育て支援基金(R06年度末現在)</t>
    <phoneticPr fontId="5"/>
  </si>
  <si>
    <t>文化・体育振興基金(R06年度末現在)</t>
    <rPh sb="0" eb="2">
      <t>ブンカ</t>
    </rPh>
    <rPh sb="3" eb="5">
      <t>タイイク</t>
    </rPh>
    <rPh sb="5" eb="7">
      <t>シンコウ</t>
    </rPh>
    <phoneticPr fontId="5"/>
  </si>
  <si>
    <t>公立小野町地方綜合病院企業団（病院企業会計）</t>
    <rPh sb="13" eb="14">
      <t>ダン</t>
    </rPh>
    <rPh sb="15" eb="21">
      <t>ビョウインキギョウカイケイ</t>
    </rPh>
    <phoneticPr fontId="2"/>
  </si>
  <si>
    <t>郡山地方広域消防組合（一般会計）</t>
    <rPh sb="0" eb="10">
      <t>コオリヤマチホウコウイキショウボウクミアイ</t>
    </rPh>
    <rPh sb="11" eb="15">
      <t>イッパンカイケイ</t>
    </rPh>
    <phoneticPr fontId="2"/>
  </si>
  <si>
    <t>福島県後期高齢者医療広域連合（一般会計）</t>
    <rPh sb="0" eb="10">
      <t>フクシマケンコウキコウレイシャイリョウ</t>
    </rPh>
    <rPh sb="10" eb="14">
      <t>コウイキレンゴウ</t>
    </rPh>
    <rPh sb="15" eb="19">
      <t>イッパンカイケイ</t>
    </rPh>
    <phoneticPr fontId="2"/>
  </si>
  <si>
    <t>福島県後期高齢者医療広域連合（後期高齢者医療特別会計）</t>
    <rPh sb="0" eb="10">
      <t>フクシマケンコウキコウレイシャイリョウ</t>
    </rPh>
    <rPh sb="10" eb="14">
      <t>コウイキレンゴウ</t>
    </rPh>
    <rPh sb="15" eb="17">
      <t>コウキ</t>
    </rPh>
    <rPh sb="17" eb="20">
      <t>コウレイシャ</t>
    </rPh>
    <rPh sb="20" eb="22">
      <t>イリョウ</t>
    </rPh>
    <rPh sb="22" eb="24">
      <t>トクベツ</t>
    </rPh>
    <rPh sb="24" eb="26">
      <t>カイケイ</t>
    </rPh>
    <phoneticPr fontId="2"/>
  </si>
  <si>
    <t>福島県市町村総合事務組合（一般会計）</t>
    <rPh sb="0" eb="12">
      <t>フクシマケンシチョウソンソウゴウジムクミアイ</t>
    </rPh>
    <rPh sb="13" eb="17">
      <t>イッパンカイケイ</t>
    </rPh>
    <phoneticPr fontId="2"/>
  </si>
  <si>
    <t>福島県市町村総合事務組合（消防補償等特別会計）</t>
    <rPh sb="0" eb="12">
      <t>フクシマケンシチョウソンソウゴウジムクミアイ</t>
    </rPh>
    <rPh sb="13" eb="22">
      <t>ショウボウホショウトウトクベツカイケイ</t>
    </rPh>
    <phoneticPr fontId="2"/>
  </si>
  <si>
    <t>福島県市町村総合事務組合（消防費じゅつ金特別会計）</t>
    <rPh sb="0" eb="12">
      <t>フクシマケンシチョウソンソウゴウジムクミアイ</t>
    </rPh>
    <rPh sb="13" eb="16">
      <t>ショウボウヒ</t>
    </rPh>
    <rPh sb="19" eb="20">
      <t>キン</t>
    </rPh>
    <rPh sb="20" eb="24">
      <t>トクベツカイケイ</t>
    </rPh>
    <phoneticPr fontId="2"/>
  </si>
  <si>
    <t>福島県市町村総合事務組合（非常勤職員公務災害補償特別会計）</t>
    <rPh sb="0" eb="12">
      <t>フクシマケンシチョウソンソウゴウジムクミアイ</t>
    </rPh>
    <rPh sb="13" eb="24">
      <t>ヒジョウキンショクインコウムサイガイホショウ</t>
    </rPh>
    <rPh sb="24" eb="28">
      <t>トクベツカイケイ</t>
    </rPh>
    <phoneticPr fontId="2"/>
  </si>
  <si>
    <t>福島県市町村総合事務組合（自治会館管理特別会計）</t>
    <rPh sb="0" eb="12">
      <t>フクシマケンシチョウソンソウゴウジムクミアイ</t>
    </rPh>
    <rPh sb="13" eb="17">
      <t>ジチカイカン</t>
    </rPh>
    <rPh sb="17" eb="23">
      <t>カンリトクベツカイケイ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</si>
  <si>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</si>
  <si>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</si>
  <si>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将来負担比率について、地方債の残高は年々減少傾向で、充当可能財源等が上回っていることから、マイナス値となっていないため算出されていない。
有形固定資産減価償却率については、類似団体内平均値より低く比較的良好であるが、役場庁舎を含む公共施設やインフラ施設の老朽化が進んでいることから、今後も人口減少等によりさらに厳しさを増す財政状況を見据え、中長期的な視点で施設整備や維持更新を行っていく必要がある。</t>
    <rPh sb="0" eb="2">
      <t>ショウライ</t>
    </rPh>
    <rPh sb="2" eb="4">
      <t>フタン</t>
    </rPh>
    <rPh sb="4" eb="6">
      <t>ヒリツ</t>
    </rPh>
    <rPh sb="11" eb="14">
      <t>チホウサイ</t>
    </rPh>
    <rPh sb="15" eb="17">
      <t>ザンダカ</t>
    </rPh>
    <rPh sb="18" eb="20">
      <t>ネンネン</t>
    </rPh>
    <rPh sb="20" eb="22">
      <t>ゲンショウ</t>
    </rPh>
    <rPh sb="22" eb="24">
      <t>ケイコウ</t>
    </rPh>
    <rPh sb="26" eb="28">
      <t>ジュウトウ</t>
    </rPh>
    <rPh sb="28" eb="30">
      <t>カノウ</t>
    </rPh>
    <rPh sb="30" eb="32">
      <t>ザイゲン</t>
    </rPh>
    <rPh sb="32" eb="33">
      <t>トウ</t>
    </rPh>
    <rPh sb="34" eb="36">
      <t>ウワマワ</t>
    </rPh>
    <rPh sb="49" eb="50">
      <t>チ</t>
    </rPh>
    <rPh sb="59" eb="61">
      <t>サンシュツ</t>
    </rPh>
    <rPh sb="69" eb="71">
      <t>ユウケイ</t>
    </rPh>
    <rPh sb="71" eb="73">
      <t>コテイ</t>
    </rPh>
    <rPh sb="73" eb="75">
      <t>シサン</t>
    </rPh>
    <rPh sb="75" eb="77">
      <t>ゲンカ</t>
    </rPh>
    <rPh sb="77" eb="80">
      <t>ショウキャクリツ</t>
    </rPh>
    <rPh sb="86" eb="88">
      <t>ルイジ</t>
    </rPh>
    <rPh sb="88" eb="90">
      <t>ダンタイ</t>
    </rPh>
    <rPh sb="90" eb="91">
      <t>ナイ</t>
    </rPh>
    <rPh sb="91" eb="94">
      <t>ヘイキンチ</t>
    </rPh>
    <rPh sb="96" eb="97">
      <t>ヒク</t>
    </rPh>
    <rPh sb="98" eb="101">
      <t>ヒカクテキ</t>
    </rPh>
    <rPh sb="101" eb="103">
      <t>リョウコウ</t>
    </rPh>
    <rPh sb="108" eb="110">
      <t>ヤクバ</t>
    </rPh>
    <rPh sb="110" eb="112">
      <t>チョウシャ</t>
    </rPh>
    <rPh sb="113" eb="114">
      <t>フク</t>
    </rPh>
    <rPh sb="115" eb="117">
      <t>コウキョウ</t>
    </rPh>
    <rPh sb="117" eb="119">
      <t>シセツ</t>
    </rPh>
    <rPh sb="124" eb="126">
      <t>シセツ</t>
    </rPh>
    <rPh sb="127" eb="130">
      <t>ロウキュウカ</t>
    </rPh>
    <rPh sb="131" eb="132">
      <t>スス</t>
    </rPh>
    <rPh sb="141" eb="143">
      <t>コンゴ</t>
    </rPh>
    <rPh sb="144" eb="146">
      <t>ジンコウ</t>
    </rPh>
    <rPh sb="146" eb="148">
      <t>ゲンショウ</t>
    </rPh>
    <rPh sb="148" eb="149">
      <t>トウ</t>
    </rPh>
    <rPh sb="155" eb="156">
      <t>キビ</t>
    </rPh>
    <rPh sb="159" eb="160">
      <t>マ</t>
    </rPh>
    <rPh sb="161" eb="163">
      <t>ザイセイ</t>
    </rPh>
    <rPh sb="163" eb="165">
      <t>ジョウキョウ</t>
    </rPh>
    <rPh sb="166" eb="168">
      <t>ミス</t>
    </rPh>
    <rPh sb="170" eb="174">
      <t>チュウチョウキテキ</t>
    </rPh>
    <rPh sb="175" eb="177">
      <t>シテン</t>
    </rPh>
    <rPh sb="178" eb="180">
      <t>シセツ</t>
    </rPh>
    <rPh sb="180" eb="182">
      <t>セイビ</t>
    </rPh>
    <rPh sb="183" eb="185">
      <t>イジ</t>
    </rPh>
    <rPh sb="185" eb="187">
      <t>コウシン</t>
    </rPh>
    <rPh sb="188" eb="189">
      <t>オコナ</t>
    </rPh>
    <rPh sb="193" eb="195">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</si>
  <si>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</si>
  <si>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</si>
  <si>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</si>
  <si>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</si>
  <si>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</si>
  <si>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</si>
  <si>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将来負担比率について、上記同様である。
実質公債費率については、類似団体内平均値よりはやや下回っており、令和３年度までは減少傾向が続いていたが、今回前年度比0.3％増となった。地方債残高は借入額より償還額が上回っているため年々減少傾向であるが、新規の町債発行は財政状況を注視しながら、身の丈に合った財政運営を行っていく必要がある。</t>
    <rPh sb="0" eb="2">
      <t>ショウライ</t>
    </rPh>
    <rPh sb="2" eb="4">
      <t>フタン</t>
    </rPh>
    <rPh sb="4" eb="6">
      <t>ヒリツ</t>
    </rPh>
    <rPh sb="11" eb="13">
      <t>ジョウキ</t>
    </rPh>
    <rPh sb="13" eb="15">
      <t>ドウヨウ</t>
    </rPh>
    <rPh sb="20" eb="22">
      <t>ジッシツ</t>
    </rPh>
    <rPh sb="22" eb="26">
      <t>コウサイヒリツ</t>
    </rPh>
    <rPh sb="32" eb="34">
      <t>ルイジ</t>
    </rPh>
    <rPh sb="34" eb="36">
      <t>ダンタイ</t>
    </rPh>
    <rPh sb="36" eb="37">
      <t>ナイ</t>
    </rPh>
    <rPh sb="37" eb="40">
      <t>ヘイキンチ</t>
    </rPh>
    <rPh sb="45" eb="47">
      <t>シタマワ</t>
    </rPh>
    <rPh sb="52" eb="54">
      <t>レイワ</t>
    </rPh>
    <rPh sb="55" eb="57">
      <t>ネンド</t>
    </rPh>
    <rPh sb="60" eb="62">
      <t>ゲンショウ</t>
    </rPh>
    <rPh sb="62" eb="64">
      <t>ケイコウ</t>
    </rPh>
    <rPh sb="65" eb="66">
      <t>ツヅ</t>
    </rPh>
    <rPh sb="72" eb="74">
      <t>コンカイ</t>
    </rPh>
    <rPh sb="74" eb="78">
      <t>ゼンネンドヒ</t>
    </rPh>
    <rPh sb="82" eb="83">
      <t>ゾウ</t>
    </rPh>
    <rPh sb="88" eb="91">
      <t>チホウサイ</t>
    </rPh>
    <rPh sb="91" eb="93">
      <t>ザンダカ</t>
    </rPh>
    <rPh sb="94" eb="97">
      <t>カリイレガク</t>
    </rPh>
    <rPh sb="99" eb="102">
      <t>ショウカンガク</t>
    </rPh>
    <rPh sb="103" eb="105">
      <t>ウワマワ</t>
    </rPh>
    <rPh sb="111" eb="113">
      <t>ネンネン</t>
    </rPh>
    <rPh sb="113" eb="115">
      <t>ゲンショウ</t>
    </rPh>
    <rPh sb="115" eb="117">
      <t>ケイコウ</t>
    </rPh>
    <rPh sb="122" eb="124">
      <t>シンキ</t>
    </rPh>
    <rPh sb="125" eb="127">
      <t>チョウサイ</t>
    </rPh>
    <rPh sb="127" eb="129">
      <t>ハッコウ</t>
    </rPh>
    <rPh sb="130" eb="132">
      <t>ザイセイ</t>
    </rPh>
    <rPh sb="132" eb="134">
      <t>ジョウキョウ</t>
    </rPh>
    <rPh sb="135" eb="137">
      <t>チュウシ</t>
    </rPh>
    <rPh sb="142" eb="143">
      <t>ミ</t>
    </rPh>
    <rPh sb="144" eb="145">
      <t>タケ</t>
    </rPh>
    <rPh sb="146" eb="147">
      <t>ア</t>
    </rPh>
    <rPh sb="149" eb="151">
      <t>ザイセイ</t>
    </rPh>
    <rPh sb="151" eb="153">
      <t>ウンエイ</t>
    </rPh>
    <rPh sb="154" eb="155">
      <t>オコナ</t>
    </rPh>
    <rPh sb="159" eb="161">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</si>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</sst>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E7C692-E628-41C4-B8CD-43286624BA0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06E9-41DF-96CB-7AE523ECDC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115460</c:v>
                </c:pt>
                <c:pt idx="1">
                  <c:v>100009</c:v>
                </c:pt>
                <c:pt idx="2">
                  <c:v>85080</c:v>
                </c:pt>
                <c:pt idx="3">
                  <c:v>67221</c:v>
                </c:pt>
                <c:pt idx="4">
                  <c:v>109390</c:v>
                </c:pt>
              </c:numCache>
            </c:numRef>
          </c:val>
          <c:smooth val="0"/>
          <c:extLst>
            <c:ext xmlns:c16="http://schemas.microsoft.com/office/drawing/2014/chart" uri="{C3380CC4-5D6E-409C-BE32-E72D297353CC}">
              <c16:uniqueId val="{00000001-06E9-41DF-96CB-7AE523ECDC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5.97</c:v>
                </c:pt>
                <c:pt idx="1">
                  <c:v>5.75</c:v>
                </c:pt>
                <c:pt idx="2">
                  <c:v>7.48</c:v>
                </c:pt>
                <c:pt idx="3">
                  <c:v>8.58</c:v>
                </c:pt>
                <c:pt idx="4">
                  <c:v>12.29</c:v>
                </c:pt>
              </c:numCache>
            </c:numRef>
          </c:val>
          <c:extLst>
            <c:ext xmlns:c16="http://schemas.microsoft.com/office/drawing/2014/chart" uri="{C3380CC4-5D6E-409C-BE32-E72D297353CC}">
              <c16:uniqueId val="{00000000-662A-440B-8C52-F28A13C0C3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26.4</c:v>
                </c:pt>
                <c:pt idx="1">
                  <c:v>32.78</c:v>
                </c:pt>
                <c:pt idx="2">
                  <c:v>35.380000000000003</c:v>
                </c:pt>
                <c:pt idx="3">
                  <c:v>30.5</c:v>
                </c:pt>
                <c:pt idx="4">
                  <c:v>25.59</c:v>
                </c:pt>
              </c:numCache>
            </c:numRef>
          </c:val>
          <c:extLst>
            <c:ext xmlns:c16="http://schemas.microsoft.com/office/drawing/2014/chart" uri="{C3380CC4-5D6E-409C-BE32-E72D297353CC}">
              <c16:uniqueId val="{00000001-662A-440B-8C52-F28A13C0C3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3.28</c:v>
                </c:pt>
                <c:pt idx="1">
                  <c:v>8.1199999999999992</c:v>
                </c:pt>
                <c:pt idx="2">
                  <c:v>2.58</c:v>
                </c:pt>
                <c:pt idx="3">
                  <c:v>-3.47</c:v>
                </c:pt>
                <c:pt idx="4">
                  <c:v>-0.2</c:v>
                </c:pt>
              </c:numCache>
            </c:numRef>
          </c:val>
          <c:smooth val="0"/>
          <c:extLst>
            <c:ext xmlns:c16="http://schemas.microsoft.com/office/drawing/2014/chart" uri="{C3380CC4-5D6E-409C-BE32-E72D297353CC}">
              <c16:uniqueId val="{00000002-662A-440B-8C52-F28A13C0C3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4.51</c:v>
                </c:pt>
                <c:pt idx="2">
                  <c:v>#N/A</c:v>
                </c:pt>
                <c:pt idx="3">
                  <c:v>5.04</c:v>
                </c:pt>
                <c:pt idx="4">
                  <c:v>#N/A</c:v>
                </c:pt>
                <c:pt idx="5">
                  <c:v>4.62</c:v>
                </c:pt>
                <c:pt idx="6">
                  <c:v>#N/A</c:v>
                </c:pt>
                <c:pt idx="7">
                  <c:v>4.47</c:v>
                </c:pt>
                <c:pt idx="8">
                  <c:v>0</c:v>
                </c:pt>
                <c:pt idx="9">
                  <c:v>0</c:v>
                </c:pt>
              </c:numCache>
            </c:numRef>
          </c:val>
          <c:extLst>
            <c:ext xmlns:c16="http://schemas.microsoft.com/office/drawing/2014/chart" uri="{C3380CC4-5D6E-409C-BE32-E72D297353CC}">
              <c16:uniqueId val="{00000000-782C-43B9-BF08-A19B51A8C3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2C-43B9-BF08-A19B51A8C39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82C-43B9-BF08-A19B51A8C39D}"/>
            </c:ext>
          </c:extLst>
        </c:ser>
        <c:ser>
          <c:idx val="3"/>
          <c:order val="3"/>
          <c:tx>
            <c:strRef>
              <c:f>データシート!$A$30</c:f>
              <c:strCache>
                <c:ptCount val="1"/>
                <c:pt idx="0">
                  <c:v>文化・体育振興基金特別会計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782C-43B9-BF08-A19B51A8C39D}"/>
            </c:ext>
          </c:extLst>
        </c:ser>
        <c:ser>
          <c:idx val="4"/>
          <c:order val="4"/>
          <c:tx>
            <c:strRef>
              <c:f>データシート!$A$31</c:f>
              <c:strCache>
                <c:ptCount val="1"/>
                <c:pt idx="0">
                  <c:v>浄化槽整備推進事業特別会計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0.09</c:v>
                </c:pt>
                <c:pt idx="4">
                  <c:v>#N/A</c:v>
                </c:pt>
                <c:pt idx="5">
                  <c:v>0.01</c:v>
                </c:pt>
                <c:pt idx="6">
                  <c:v>#N/A</c:v>
                </c:pt>
                <c:pt idx="7">
                  <c:v>0.08</c:v>
                </c:pt>
                <c:pt idx="8">
                  <c:v>#N/A</c:v>
                </c:pt>
                <c:pt idx="9">
                  <c:v>0.04</c:v>
                </c:pt>
              </c:numCache>
            </c:numRef>
          </c:val>
          <c:extLst>
            <c:ext xmlns:c16="http://schemas.microsoft.com/office/drawing/2014/chart" uri="{C3380CC4-5D6E-409C-BE32-E72D297353CC}">
              <c16:uniqueId val="{00000004-782C-43B9-BF08-A19B51A8C39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0.05</c:v>
                </c:pt>
                <c:pt idx="6">
                  <c:v>#N/A</c:v>
                </c:pt>
                <c:pt idx="7">
                  <c:v>0.02</c:v>
                </c:pt>
                <c:pt idx="8">
                  <c:v>#N/A</c:v>
                </c:pt>
                <c:pt idx="9">
                  <c:v>0.19</c:v>
                </c:pt>
              </c:numCache>
            </c:numRef>
          </c:val>
          <c:extLst>
            <c:ext xmlns:c16="http://schemas.microsoft.com/office/drawing/2014/chart" uri="{C3380CC4-5D6E-409C-BE32-E72D297353CC}">
              <c16:uniqueId val="{00000005-782C-43B9-BF08-A19B51A8C39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2.34</c:v>
                </c:pt>
                <c:pt idx="2">
                  <c:v>#N/A</c:v>
                </c:pt>
                <c:pt idx="3">
                  <c:v>2.2400000000000002</c:v>
                </c:pt>
                <c:pt idx="4">
                  <c:v>#N/A</c:v>
                </c:pt>
                <c:pt idx="5">
                  <c:v>2.74</c:v>
                </c:pt>
                <c:pt idx="6">
                  <c:v>#N/A</c:v>
                </c:pt>
                <c:pt idx="7">
                  <c:v>2.48</c:v>
                </c:pt>
                <c:pt idx="8">
                  <c:v>#N/A</c:v>
                </c:pt>
                <c:pt idx="9">
                  <c:v>1.56</c:v>
                </c:pt>
              </c:numCache>
            </c:numRef>
          </c:val>
          <c:extLst>
            <c:ext xmlns:c16="http://schemas.microsoft.com/office/drawing/2014/chart" uri="{C3380CC4-5D6E-409C-BE32-E72D297353CC}">
              <c16:uniqueId val="{00000006-782C-43B9-BF08-A19B51A8C39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4.5599999999999996</c:v>
                </c:pt>
                <c:pt idx="2">
                  <c:v>#N/A</c:v>
                </c:pt>
                <c:pt idx="3">
                  <c:v>3.82</c:v>
                </c:pt>
                <c:pt idx="4">
                  <c:v>#N/A</c:v>
                </c:pt>
                <c:pt idx="5">
                  <c:v>4.93</c:v>
                </c:pt>
                <c:pt idx="6">
                  <c:v>#N/A</c:v>
                </c:pt>
                <c:pt idx="7">
                  <c:v>4.25</c:v>
                </c:pt>
                <c:pt idx="8">
                  <c:v>#N/A</c:v>
                </c:pt>
                <c:pt idx="9">
                  <c:v>3.78</c:v>
                </c:pt>
              </c:numCache>
            </c:numRef>
          </c:val>
          <c:extLst>
            <c:ext xmlns:c16="http://schemas.microsoft.com/office/drawing/2014/chart" uri="{C3380CC4-5D6E-409C-BE32-E72D297353CC}">
              <c16:uniqueId val="{00000007-782C-43B9-BF08-A19B51A8C39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4.4000000000000004</c:v>
                </c:pt>
              </c:numCache>
            </c:numRef>
          </c:val>
          <c:extLst>
            <c:ext xmlns:c16="http://schemas.microsoft.com/office/drawing/2014/chart" uri="{C3380CC4-5D6E-409C-BE32-E72D297353CC}">
              <c16:uniqueId val="{00000008-782C-43B9-BF08-A19B51A8C39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5.95</c:v>
                </c:pt>
                <c:pt idx="2">
                  <c:v>#N/A</c:v>
                </c:pt>
                <c:pt idx="3">
                  <c:v>5.73</c:v>
                </c:pt>
                <c:pt idx="4">
                  <c:v>#N/A</c:v>
                </c:pt>
                <c:pt idx="5">
                  <c:v>7.47</c:v>
                </c:pt>
                <c:pt idx="6">
                  <c:v>#N/A</c:v>
                </c:pt>
                <c:pt idx="7">
                  <c:v>8.58</c:v>
                </c:pt>
                <c:pt idx="8">
                  <c:v>#N/A</c:v>
                </c:pt>
                <c:pt idx="9">
                  <c:v>12.28</c:v>
                </c:pt>
              </c:numCache>
            </c:numRef>
          </c:val>
          <c:extLst>
            <c:ext xmlns:c16="http://schemas.microsoft.com/office/drawing/2014/chart" uri="{C3380CC4-5D6E-409C-BE32-E72D297353CC}">
              <c16:uniqueId val="{00000009-782C-43B9-BF08-A19B51A8C3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369</c:v>
                </c:pt>
                <c:pt idx="5">
                  <c:v>394</c:v>
                </c:pt>
                <c:pt idx="8">
                  <c:v>412</c:v>
                </c:pt>
                <c:pt idx="11">
                  <c:v>432</c:v>
                </c:pt>
                <c:pt idx="14">
                  <c:v>456</c:v>
                </c:pt>
              </c:numCache>
            </c:numRef>
          </c:val>
          <c:extLst>
            <c:ext xmlns:c16="http://schemas.microsoft.com/office/drawing/2014/chart" uri="{C3380CC4-5D6E-409C-BE32-E72D297353CC}">
              <c16:uniqueId val="{00000000-CA67-4FCE-A51F-05C3D5330C4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A67-4FCE-A51F-05C3D5330C4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A67-4FCE-A51F-05C3D5330C4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23</c:v>
                </c:pt>
                <c:pt idx="6">
                  <c:v>17</c:v>
                </c:pt>
                <c:pt idx="9">
                  <c:v>20</c:v>
                </c:pt>
                <c:pt idx="12">
                  <c:v>18</c:v>
                </c:pt>
              </c:numCache>
            </c:numRef>
          </c:val>
          <c:extLst>
            <c:ext xmlns:c16="http://schemas.microsoft.com/office/drawing/2014/chart" uri="{C3380CC4-5D6E-409C-BE32-E72D297353CC}">
              <c16:uniqueId val="{00000003-CA67-4FCE-A51F-05C3D5330C4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c:v>
                </c:pt>
                <c:pt idx="3">
                  <c:v>33</c:v>
                </c:pt>
                <c:pt idx="6">
                  <c:v>36</c:v>
                </c:pt>
                <c:pt idx="9">
                  <c:v>32</c:v>
                </c:pt>
                <c:pt idx="12">
                  <c:v>40</c:v>
                </c:pt>
              </c:numCache>
            </c:numRef>
          </c:val>
          <c:extLst>
            <c:ext xmlns:c16="http://schemas.microsoft.com/office/drawing/2014/chart" uri="{C3380CC4-5D6E-409C-BE32-E72D297353CC}">
              <c16:uniqueId val="{00000004-CA67-4FCE-A51F-05C3D5330C4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67-4FCE-A51F-05C3D5330C4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A67-4FCE-A51F-05C3D5330C4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462</c:v>
                </c:pt>
                <c:pt idx="3">
                  <c:v>497</c:v>
                </c:pt>
                <c:pt idx="6">
                  <c:v>532</c:v>
                </c:pt>
                <c:pt idx="9">
                  <c:v>545</c:v>
                </c:pt>
                <c:pt idx="12">
                  <c:v>585</c:v>
                </c:pt>
              </c:numCache>
            </c:numRef>
          </c:val>
          <c:extLst>
            <c:ext xmlns:c16="http://schemas.microsoft.com/office/drawing/2014/chart" uri="{C3380CC4-5D6E-409C-BE32-E72D297353CC}">
              <c16:uniqueId val="{00000007-CA67-4FCE-A51F-05C3D5330C4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147</c:v>
                </c:pt>
                <c:pt idx="2">
                  <c:v>#N/A</c:v>
                </c:pt>
                <c:pt idx="3">
                  <c:v>#N/A</c:v>
                </c:pt>
                <c:pt idx="4">
                  <c:v>159</c:v>
                </c:pt>
                <c:pt idx="5">
                  <c:v>#N/A</c:v>
                </c:pt>
                <c:pt idx="6">
                  <c:v>#N/A</c:v>
                </c:pt>
                <c:pt idx="7">
                  <c:v>173</c:v>
                </c:pt>
                <c:pt idx="8">
                  <c:v>#N/A</c:v>
                </c:pt>
                <c:pt idx="9">
                  <c:v>#N/A</c:v>
                </c:pt>
                <c:pt idx="10">
                  <c:v>165</c:v>
                </c:pt>
                <c:pt idx="11">
                  <c:v>#N/A</c:v>
                </c:pt>
                <c:pt idx="12">
                  <c:v>#N/A</c:v>
                </c:pt>
                <c:pt idx="13">
                  <c:v>187</c:v>
                </c:pt>
                <c:pt idx="14">
                  <c:v>#N/A</c:v>
                </c:pt>
              </c:numCache>
            </c:numRef>
          </c:val>
          <c:smooth val="0"/>
          <c:extLst>
            <c:ext xmlns:c16="http://schemas.microsoft.com/office/drawing/2014/chart" uri="{C3380CC4-5D6E-409C-BE32-E72D297353CC}">
              <c16:uniqueId val="{00000008-CA67-4FCE-A51F-05C3D5330C4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4589</c:v>
                </c:pt>
                <c:pt idx="5">
                  <c:v>4640</c:v>
                </c:pt>
                <c:pt idx="8">
                  <c:v>4508</c:v>
                </c:pt>
                <c:pt idx="11">
                  <c:v>4323</c:v>
                </c:pt>
                <c:pt idx="14">
                  <c:v>4163</c:v>
                </c:pt>
              </c:numCache>
            </c:numRef>
          </c:val>
          <c:extLst>
            <c:ext xmlns:c16="http://schemas.microsoft.com/office/drawing/2014/chart" uri="{C3380CC4-5D6E-409C-BE32-E72D297353CC}">
              <c16:uniqueId val="{00000000-9EB9-4402-94B0-D24A55BEB52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0</c:v>
                </c:pt>
                <c:pt idx="8">
                  <c:v>0</c:v>
                </c:pt>
                <c:pt idx="11">
                  <c:v>0</c:v>
                </c:pt>
                <c:pt idx="14">
                  <c:v>0</c:v>
                </c:pt>
              </c:numCache>
            </c:numRef>
          </c:val>
          <c:extLst>
            <c:ext xmlns:c16="http://schemas.microsoft.com/office/drawing/2014/chart" uri="{C3380CC4-5D6E-409C-BE32-E72D297353CC}">
              <c16:uniqueId val="{00000001-9EB9-4402-94B0-D24A55BEB52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3782</c:v>
                </c:pt>
                <c:pt idx="5">
                  <c:v>4242</c:v>
                </c:pt>
                <c:pt idx="8">
                  <c:v>4352</c:v>
                </c:pt>
                <c:pt idx="11">
                  <c:v>4386</c:v>
                </c:pt>
                <c:pt idx="14">
                  <c:v>4335</c:v>
                </c:pt>
              </c:numCache>
            </c:numRef>
          </c:val>
          <c:extLst>
            <c:ext xmlns:c16="http://schemas.microsoft.com/office/drawing/2014/chart" uri="{C3380CC4-5D6E-409C-BE32-E72D297353CC}">
              <c16:uniqueId val="{00000002-9EB9-4402-94B0-D24A55BEB52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B9-4402-94B0-D24A55BEB52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B9-4402-94B0-D24A55BEB52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B9-4402-94B0-D24A55BEB52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754</c:v>
                </c:pt>
                <c:pt idx="3">
                  <c:v>755</c:v>
                </c:pt>
                <c:pt idx="6">
                  <c:v>747</c:v>
                </c:pt>
                <c:pt idx="9">
                  <c:v>764</c:v>
                </c:pt>
                <c:pt idx="12">
                  <c:v>731</c:v>
                </c:pt>
              </c:numCache>
            </c:numRef>
          </c:val>
          <c:extLst>
            <c:ext xmlns:c16="http://schemas.microsoft.com/office/drawing/2014/chart" uri="{C3380CC4-5D6E-409C-BE32-E72D297353CC}">
              <c16:uniqueId val="{00000006-9EB9-4402-94B0-D24A55BEB52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203</c:v>
                </c:pt>
                <c:pt idx="3">
                  <c:v>227</c:v>
                </c:pt>
                <c:pt idx="6">
                  <c:v>232</c:v>
                </c:pt>
                <c:pt idx="9">
                  <c:v>214</c:v>
                </c:pt>
                <c:pt idx="12">
                  <c:v>226</c:v>
                </c:pt>
              </c:numCache>
            </c:numRef>
          </c:val>
          <c:extLst>
            <c:ext xmlns:c16="http://schemas.microsoft.com/office/drawing/2014/chart" uri="{C3380CC4-5D6E-409C-BE32-E72D297353CC}">
              <c16:uniqueId val="{00000007-9EB9-4402-94B0-D24A55BEB52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219</c:v>
                </c:pt>
                <c:pt idx="3">
                  <c:v>263</c:v>
                </c:pt>
                <c:pt idx="6">
                  <c:v>306</c:v>
                </c:pt>
                <c:pt idx="9">
                  <c:v>310</c:v>
                </c:pt>
                <c:pt idx="12">
                  <c:v>315</c:v>
                </c:pt>
              </c:numCache>
            </c:numRef>
          </c:val>
          <c:extLst>
            <c:ext xmlns:c16="http://schemas.microsoft.com/office/drawing/2014/chart" uri="{C3380CC4-5D6E-409C-BE32-E72D297353CC}">
              <c16:uniqueId val="{00000008-9EB9-4402-94B0-D24A55BEB52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EB9-4402-94B0-D24A55BEB52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5588</c:v>
                </c:pt>
                <c:pt idx="3">
                  <c:v>5666</c:v>
                </c:pt>
                <c:pt idx="6">
                  <c:v>5521</c:v>
                </c:pt>
                <c:pt idx="9">
                  <c:v>5298</c:v>
                </c:pt>
                <c:pt idx="12">
                  <c:v>5149</c:v>
                </c:pt>
              </c:numCache>
            </c:numRef>
          </c:val>
          <c:extLst>
            <c:ext xmlns:c16="http://schemas.microsoft.com/office/drawing/2014/chart" uri="{C3380CC4-5D6E-409C-BE32-E72D297353CC}">
              <c16:uniqueId val="{0000000A-9EB9-4402-94B0-D24A55BEB52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EB9-4402-94B0-D24A55BEB52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1305</c:v>
                </c:pt>
                <c:pt idx="1">
                  <c:v>1133</c:v>
                </c:pt>
                <c:pt idx="2">
                  <c:v>975</c:v>
                </c:pt>
              </c:numCache>
            </c:numRef>
          </c:val>
          <c:extLst>
            <c:ext xmlns:c16="http://schemas.microsoft.com/office/drawing/2014/chart" uri="{C3380CC4-5D6E-409C-BE32-E72D297353CC}">
              <c16:uniqueId val="{00000000-8138-4A92-A05E-895C6977FE7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324</c:v>
                </c:pt>
                <c:pt idx="1">
                  <c:v>324</c:v>
                </c:pt>
                <c:pt idx="2">
                  <c:v>324</c:v>
                </c:pt>
              </c:numCache>
            </c:numRef>
          </c:val>
          <c:extLst>
            <c:ext xmlns:c16="http://schemas.microsoft.com/office/drawing/2014/chart" uri="{C3380CC4-5D6E-409C-BE32-E72D297353CC}">
              <c16:uniqueId val="{00000001-8138-4A92-A05E-895C6977FE7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2675</c:v>
                </c:pt>
                <c:pt idx="1">
                  <c:v>2890</c:v>
                </c:pt>
                <c:pt idx="2">
                  <c:v>2974</c:v>
                </c:pt>
              </c:numCache>
            </c:numRef>
          </c:val>
          <c:extLst>
            <c:ext xmlns:c16="http://schemas.microsoft.com/office/drawing/2014/chart" uri="{C3380CC4-5D6E-409C-BE32-E72D297353CC}">
              <c16:uniqueId val="{00000002-8138-4A92-A05E-895C6977FE7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{BBD26085-8735-469A-8C12-4C75A16E8E4D}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4F7-4993-8F5B-9C8EE549B6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{6BC58B79-B1A4-474C-A7EF-23D9EEC43AAF}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F7-4993-8F5B-9C8EE549B6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{1E594A77-B624-48BE-8937-2AB69A4B7BE7}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F7-4993-8F5B-9C8EE549B6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{426AD68D-2F98-4CEE-892F-43B8136E7268}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F7-4993-8F5B-9C8EE549B6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{5EC54794-3724-4FFB-8A80-AA19499DFC1F}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F7-4993-8F5B-9C8EE549B6A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{B32D3011-904A-4966-81A6-747BEC0A2D57}</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4F7-4993-8F5B-9C8EE549B6A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{078403B9-B673-4406-93FF-0FD7E94FAA18}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4F7-4993-8F5B-9C8EE549B6A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{14ADC080-B1B1-4B3C-A485-72B7F7F3AA2E}</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4F7-4993-8F5B-9C8EE549B6A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{E050173F-1E40-4DB6-ABB6-7118ABDF207C}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4F7-4993-8F5B-9C8EE549B6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57.3</c:v>
                </c:pt>
                <c:pt idx="8">
                  <c:v>58.5</c:v>
                </c:pt>
                <c:pt idx="16">
                  <c:v>60.8</c:v>
                </c:pt>
                <c:pt idx="24">
                  <c:v>62.7</c:v>
                </c:pt>
                <c:pt idx="32">
                  <c:v>64.099999999999994</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04F7-4993-8F5B-9C8EE549B6AB}"/>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{AD117CC3-6505-46F0-A4E9-B3459C21ED9E}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4F7-4993-8F5B-9C8EE549B6A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{B66DCA08-48E2-4BB6-BD1C-BF71BCE39DAA}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F7-4993-8F5B-9C8EE549B6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{D44D97FB-1225-4131-9FC6-7D1A5EEDCAFE}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F7-4993-8F5B-9C8EE549B6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{D387D23F-87A3-4850-A93F-9423E8DDC1C0}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F7-4993-8F5B-9C8EE549B6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{9E7DC4DA-7C93-4777-9A19-FC53D548D3E6}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F7-4993-8F5B-9C8EE549B6A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{01F16F24-59E8-4E22-8A69-66FA59E852B0}</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4F7-4993-8F5B-9C8EE549B6AB}"/>
                </c:ext>
              </c:extLst>
            </c:dLbl>
            <c:dLbl>
              <c:idx val="16"/>
              <c:layout>
                <c:manualLayout>
                  <c:x val="-3.8390608204468393E-2"/>
                  <c:y val="-6.4739042105865174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{E43F49A4-BDAD-4E45-94FD-6658E493B79D}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4F7-4993-8F5B-9C8EE549B6AB}"/>
                </c:ext>
              </c:extLst>
            </c:dLbl>
            <c:dLbl>
              <c:idx val="24"/>
              <c:layout>
                <c:manualLayout>
                  <c:x val="-2.5640893095999928E-2"/>
                  <c:y val="-6.473904210586517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{8DB34593-BB9F-449D-9CEB-FAA0A5465446}</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4F7-4993-8F5B-9C8EE549B6A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{50FE6FAD-D1AF-4CA5-B31A-AF435E95FA36}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4F7-4993-8F5B-9C8EE549B6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64</c:v>
                </c:pt>
                <c:pt idx="8">
                  <c:v>66.2</c:v>
                </c:pt>
                <c:pt idx="16">
                  <c:v>67.099999999999994</c:v>
                </c:pt>
                <c:pt idx="24">
                  <c:v>67</c:v>
                </c:pt>
                <c:pt idx="32">
                  <c:v>68.2</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4F7-4993-8F5B-9C8EE549B6AB}"/>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{7EC0C358-D19E-425A-93B4-0F83520E2407}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526-44C9-8649-FBF165E247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{A36A5CF2-EF22-4403-84C4-FB26BFA4AC6A}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26-44C9-8649-FBF165E247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{FD646A07-F709-48D7-8F1B-D223323E3CA9}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26-44C9-8649-FBF165E247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{9813B4CF-E897-45A7-B3FC-A2E4CF27E018}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26-44C9-8649-FBF165E247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{197559A4-48BB-4AB7-ACCE-03230D920B92}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26-44C9-8649-FBF165E24716}"/>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{AA3D51A6-3404-4E73-ADB5-E8DD5A10701B}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526-44C9-8649-FBF165E24716}"/>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{9564D49D-F8A6-40AB-86DA-89199A10C669}</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526-44C9-8649-FBF165E24716}"/>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{E51FA400-FD9E-4C9F-AC20-58D95C637C7F}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526-44C9-8649-FBF165E24716}"/>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{C9E25114-4B51-4584-842D-0AB2228B164B}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526-44C9-8649-FBF165E247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5.6</c:v>
                </c:pt>
                <c:pt idx="8">
                  <c:v>4.5</c:v>
                </c:pt>
                <c:pt idx="16">
                  <c:v>4.7</c:v>
                </c:pt>
                <c:pt idx="24">
                  <c:v>4.9000000000000004</c:v>
                </c:pt>
                <c:pt idx="32">
                  <c:v>5.2</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A526-44C9-8649-FBF165E24716}"/>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{07F3541C-F08D-4C3D-B4D5-7E4222345515}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526-44C9-8649-FBF165E247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{642241E8-FF1B-4DE3-AE1A-C2FB438D914A}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26-44C9-8649-FBF165E247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{876F341D-FDA8-4836-8491-326B61D8B637}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26-44C9-8649-FBF165E247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{A9E504A7-92DA-4588-890E-AC32A59D0678}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26-44C9-8649-FBF165E247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{C60D5D58-0F3A-4F39-9EE4-DABF2FAEDFDA}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26-44C9-8649-FBF165E24716}"/>
                </c:ext>
              </c:extLst>
            </c:dLbl>
            <c:dLbl>
              <c:idx val="8"/>
              <c:layout>
                <c:manualLayout>
                  <c:x val="-1.8235628084249993E-2"/>
                  <c:y val="-6.2416647087793951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{8C3C1BED-F088-4662-ADBA-A6B7DA5324AF}</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526-44C9-8649-FBF165E24716}"/>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{A9112D1A-383A-41C8-AA76-26DA538B3BE3}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526-44C9-8649-FBF165E24716}"/>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{3E06A38E-3AEE-438B-B6A6-37DDAA7800F8}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526-44C9-8649-FBF165E24716}"/>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{D7D20AC1-3688-47D6-9C60-9774A326B763}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526-44C9-8649-FBF165E247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8</c:v>
                </c:pt>
                <c:pt idx="16">
                  <c:v>8.3000000000000007</c:v>
                </c:pt>
                <c:pt idx="24">
                  <c:v>8.4</c:v>
                </c:pt>
                <c:pt idx="32">
                  <c:v>8.6999999999999993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526-44C9-8649-FBF165E24716}"/>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人口の減少や全国平均を上回る高齢化率（令和２年国勢調査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35.70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％）に加え、町内に中心となる産業がないことなどにより財政基盤が弱く、類似団体平均を若干上回っ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ているも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全国及び福島県平均と比較すると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低い水準で推移している。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今後、新庁舎整備事業等により投資的経費が増加する見込みであるが、税収増による歳入の確保は困難なため、事務事業の見直しや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使用料等の見直しなどによる自主財源の確保を図るなど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歳入の確保と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歳出削減</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の両輪により財政健全化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49288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21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49288</xdr:rowOff>
    </xdr:from>
    <xdr:to>
      <xdr:col>19</xdr:col>
      <xdr:colOff>133350</xdr:colOff>
      <xdr:row>43</xdr:row>
      <xdr:rowOff>49288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216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49288</xdr:rowOff>
    </xdr:from>
    <xdr:to>
      <xdr:col>15</xdr:col>
      <xdr:colOff>82550</xdr:colOff>
      <xdr:row>43</xdr:row>
      <xdr:rowOff>60778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169938</xdr:rowOff>
    </xdr:from>
    <xdr:to>
      <xdr:col>19</xdr:col>
      <xdr:colOff>184150</xdr:colOff>
      <xdr:row>43</xdr:row>
      <xdr:rowOff>100088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169938</xdr:rowOff>
    </xdr:from>
    <xdr:to>
      <xdr:col>15</xdr:col>
      <xdr:colOff>133350</xdr:colOff>
      <xdr:row>43</xdr:row>
      <xdr:rowOff>100088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前年度に比べ、県人事勧告に準じた給与改定による人件費の増加のほか物件費、扶助費、補助費等、公債費の各区分においても微増したことから全体として</a:t>
          </a:r>
          <a:r>
            <a:rPr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ポイント上昇した。</a:t>
          </a:r>
          <a:endParaRPr lang="ja-JP" altLang="ja-JP" sz="1300">
            <a:effectLst/>
            <a:latin typeface="ＭＳ ゴシック" panose="020B0609070205080204" pitchFamily="49" charset="-128"/>
            <a:ea typeface="ＭＳ ゴシック" panose="020B0609070205080204" pitchFamily="49" charset="-128"/>
          </a:endParaRPr>
        </a:p>
        <a:p>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　引き続き事業の見直しや効率化を図り、優先度の低い事業については廃止・縮小するなど、経常経費の削減を図っていく。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2222</xdr:rowOff>
    </xdr:from>
    <xdr:to>
      <xdr:col>23</xdr:col>
      <xdr:colOff>133350</xdr:colOff>
      <xdr:row>62</xdr:row>
      <xdr:rowOff>52494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632122"/>
          <a:ext cx="838200" cy="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101282</xdr:rowOff>
    </xdr:from>
    <xdr:to>
      <xdr:col>19</xdr:col>
      <xdr:colOff>133350</xdr:colOff>
      <xdr:row>62</xdr:row>
      <xdr:rowOff>2222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5973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10795</xdr:rowOff>
    </xdr:from>
    <xdr:to>
      <xdr:col>15</xdr:col>
      <xdr:colOff>82550</xdr:colOff>
      <xdr:row>61</xdr:row>
      <xdr:rowOff>101282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69245"/>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10795</xdr:rowOff>
    </xdr:from>
    <xdr:to>
      <xdr:col>11</xdr:col>
      <xdr:colOff>31750</xdr:colOff>
      <xdr:row>61</xdr:row>
      <xdr:rowOff>69109</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69245"/>
          <a:ext cx="889000" cy="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145221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122872</xdr:rowOff>
    </xdr:from>
    <xdr:to>
      <xdr:col>19</xdr:col>
      <xdr:colOff>184150</xdr:colOff>
      <xdr:row>62</xdr:row>
      <xdr:rowOff>53022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37799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6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50482</xdr:rowOff>
    </xdr:from>
    <xdr:to>
      <xdr:col>15</xdr:col>
      <xdr:colOff>133350</xdr:colOff>
      <xdr:row>61</xdr:row>
      <xdr:rowOff>152082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136859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131445</xdr:rowOff>
    </xdr:from>
    <xdr:to>
      <xdr:col>11</xdr:col>
      <xdr:colOff>82550</xdr:colOff>
      <xdr:row>61</xdr:row>
      <xdr:rowOff>61595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46372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18309</xdr:rowOff>
    </xdr:from>
    <xdr:to>
      <xdr:col>7</xdr:col>
      <xdr:colOff>31750</xdr:colOff>
      <xdr:row>61</xdr:row>
      <xdr:rowOff>119909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130086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24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[230,508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公共施設の維持補修費が減少したものの、県人事勧告に準じた給与改定により人件費が増加したため、人口１人当たりの人件費・物件費等は前年度に比べ</a:t>
          </a:r>
          <a:r>
            <a:rPr kumimoji="1" lang="en-US" altLang="ja-JP" sz="1300">
              <a:latin typeface="ＭＳ Ｐゴシック" panose="020B0600070205080204" pitchFamily="50" charset="-128"/>
              <a:ea typeface="ＭＳ Ｐゴシック" panose="020B0600070205080204" pitchFamily="50" charset="-128"/>
            </a:rPr>
            <a:t>6,052</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今後も公共施設等の老朽化により維持費がかかり、さらには物価の上昇も続くと想定されることから、公共施設等総合管理計画のもと、除却等を含め適切に管理していく。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80778</xdr:rowOff>
    </xdr:from>
    <xdr:to>
      <xdr:col>23</xdr:col>
      <xdr:colOff>133350</xdr:colOff>
      <xdr:row>81</xdr:row>
      <xdr:rowOff>98622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68228"/>
          <a:ext cx="838200" cy="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75910</xdr:rowOff>
    </xdr:from>
    <xdr:to>
      <xdr:col>19</xdr:col>
      <xdr:colOff>133350</xdr:colOff>
      <xdr:row>81</xdr:row>
      <xdr:rowOff>80778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63360"/>
          <a:ext cx="889000" cy="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75910</xdr:rowOff>
    </xdr:from>
    <xdr:to>
      <xdr:col>15</xdr:col>
      <xdr:colOff>82550</xdr:colOff>
      <xdr:row>81</xdr:row>
      <xdr:rowOff>82245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63360"/>
          <a:ext cx="889000" cy="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74806</xdr:rowOff>
    </xdr:from>
    <xdr:to>
      <xdr:col>11</xdr:col>
      <xdr:colOff>31750</xdr:colOff>
      <xdr:row>81</xdr:row>
      <xdr:rowOff>82245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2256"/>
          <a:ext cx="889000" cy="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47822</xdr:rowOff>
    </xdr:from>
    <xdr:to>
      <xdr:col>23</xdr:col>
      <xdr:colOff>184150</xdr:colOff>
      <xdr:row>81</xdr:row>
      <xdr:rowOff>149422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3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140549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5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29978</xdr:rowOff>
    </xdr:from>
    <xdr:to>
      <xdr:col>19</xdr:col>
      <xdr:colOff>184150</xdr:colOff>
      <xdr:row>81</xdr:row>
      <xdr:rowOff>131578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141755</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8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25110</xdr:rowOff>
    </xdr:from>
    <xdr:to>
      <xdr:col>15</xdr:col>
      <xdr:colOff>133350</xdr:colOff>
      <xdr:row>81</xdr:row>
      <xdr:rowOff>126710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136887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31445</xdr:rowOff>
    </xdr:from>
    <xdr:to>
      <xdr:col>11</xdr:col>
      <xdr:colOff>82550</xdr:colOff>
      <xdr:row>81</xdr:row>
      <xdr:rowOff>133045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143222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24006</xdr:rowOff>
    </xdr:from>
    <xdr:to>
      <xdr:col>7</xdr:col>
      <xdr:colOff>31750</xdr:colOff>
      <xdr:row>81</xdr:row>
      <xdr:rowOff>125606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135783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類似団体・全国町村平均並となっている。</a:t>
          </a:r>
        </a:p>
        <a:p>
          <a:r>
            <a:rPr kumimoji="1" lang="ja-JP" altLang="en-US" sz="1300">
              <a:latin typeface="ＭＳ Ｐゴシック" panose="020B0600070205080204" pitchFamily="50" charset="-128"/>
              <a:ea typeface="ＭＳ Ｐゴシック" panose="020B0600070205080204" pitchFamily="50" charset="-128"/>
            </a:rPr>
            <a:t>　給与改定については県人事勧告に準じて行っており、年度間の変動は退職・新規採用等の職員構成によるものである。</a:t>
          </a:r>
        </a:p>
        <a:p>
          <a:r>
            <a:rPr kumimoji="1" lang="ja-JP" altLang="en-US" sz="1300">
              <a:latin typeface="ＭＳ Ｐゴシック" panose="020B0600070205080204" pitchFamily="50" charset="-128"/>
              <a:ea typeface="ＭＳ Ｐゴシック" panose="020B0600070205080204" pitchFamily="50" charset="-128"/>
            </a:rPr>
            <a:t>　今後、職員の定員管理と併せて職務・職責に応じた構造への転換を検討していく必要がある。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71966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78189"/>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138995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452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86</xdr:row>
      <xdr:rowOff>21166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122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47978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658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88195</xdr:rowOff>
    </xdr:from>
    <xdr:to>
      <xdr:col>73</xdr:col>
      <xdr:colOff>44450</xdr:colOff>
      <xdr:row>86</xdr:row>
      <xdr:rowOff>18345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類似団体平均を継続して下回っている。</a:t>
          </a:r>
        </a:p>
        <a:p>
          <a:r>
            <a:rPr kumimoji="1" lang="ja-JP" altLang="en-US" sz="1300">
              <a:latin typeface="ＭＳ Ｐゴシック" panose="020B0600070205080204" pitchFamily="50" charset="-128"/>
              <a:ea typeface="ＭＳ Ｐゴシック" panose="020B0600070205080204" pitchFamily="50" charset="-128"/>
            </a:rPr>
            <a:t>　今後も、第５次小野町定員適正化計画（令和９年度までに９人削減）に基づき、人口減少等を踏まえ適切な定員管理に努める。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83439</xdr:rowOff>
    </xdr:from>
    <xdr:to>
      <xdr:col>81</xdr:col>
      <xdr:colOff>44450</xdr:colOff>
      <xdr:row>59</xdr:row>
      <xdr:rowOff>85249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198989"/>
          <a:ext cx="8382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36385</xdr:rowOff>
    </xdr:from>
    <xdr:to>
      <xdr:col>77</xdr:col>
      <xdr:colOff>44450</xdr:colOff>
      <xdr:row>59</xdr:row>
      <xdr:rowOff>83439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51935"/>
          <a:ext cx="889000" cy="4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36385</xdr:rowOff>
    </xdr:from>
    <xdr:to>
      <xdr:col>72</xdr:col>
      <xdr:colOff>203200</xdr:colOff>
      <xdr:row>59</xdr:row>
      <xdr:rowOff>79819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151935"/>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62929</xdr:rowOff>
    </xdr:from>
    <xdr:to>
      <xdr:col>68</xdr:col>
      <xdr:colOff>152400</xdr:colOff>
      <xdr:row>59</xdr:row>
      <xdr:rowOff>79819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78479"/>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34449</xdr:rowOff>
    </xdr:from>
    <xdr:to>
      <xdr:col>81</xdr:col>
      <xdr:colOff>95250</xdr:colOff>
      <xdr:row>59</xdr:row>
      <xdr:rowOff>136049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4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127176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7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32639</xdr:rowOff>
    </xdr:from>
    <xdr:to>
      <xdr:col>77</xdr:col>
      <xdr:colOff>95250</xdr:colOff>
      <xdr:row>59</xdr:row>
      <xdr:rowOff>134239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4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144416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17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157035</xdr:rowOff>
    </xdr:from>
    <xdr:to>
      <xdr:col>73</xdr:col>
      <xdr:colOff>44450</xdr:colOff>
      <xdr:row>59</xdr:row>
      <xdr:rowOff>87185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97362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87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29019</xdr:rowOff>
    </xdr:from>
    <xdr:to>
      <xdr:col>68</xdr:col>
      <xdr:colOff>203200</xdr:colOff>
      <xdr:row>59</xdr:row>
      <xdr:rowOff>130619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4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140796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13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12129</xdr:rowOff>
    </xdr:from>
    <xdr:to>
      <xdr:col>64</xdr:col>
      <xdr:colOff>152400</xdr:colOff>
      <xdr:row>59</xdr:row>
      <xdr:rowOff>113729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2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123906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89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過疎対策事業債の元金償還開始に伴う償還金の増により実質公債費比率が前年度に比べ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今後、過疎対策事業債等の据置期間の終了や公共施設等の建設に伴う地方債の新規発行により、元利償還金の増加が見込まれることから、実質公債費比率の上昇が予想される。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122174</xdr:rowOff>
    </xdr:from>
    <xdr:to>
      <xdr:col>81</xdr:col>
      <xdr:colOff>44450</xdr:colOff>
      <xdr:row>40</xdr:row>
      <xdr:rowOff>136652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8017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112522</xdr:rowOff>
    </xdr:from>
    <xdr:to>
      <xdr:col>77</xdr:col>
      <xdr:colOff>44450</xdr:colOff>
      <xdr:row>40</xdr:row>
      <xdr:rowOff>122174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7052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40</xdr:row>
      <xdr:rowOff>112522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6087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102870</xdr:rowOff>
    </xdr:from>
    <xdr:to>
      <xdr:col>68</xdr:col>
      <xdr:colOff>152400</xdr:colOff>
      <xdr:row>40</xdr:row>
      <xdr:rowOff>155956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96087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85852</xdr:rowOff>
    </xdr:from>
    <xdr:to>
      <xdr:col>81</xdr:col>
      <xdr:colOff>95250</xdr:colOff>
      <xdr:row>41</xdr:row>
      <xdr:rowOff>16002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102379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8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71374</xdr:rowOff>
    </xdr:from>
    <xdr:to>
      <xdr:col>77</xdr:col>
      <xdr:colOff>95250</xdr:colOff>
      <xdr:row>41</xdr:row>
      <xdr:rowOff>1524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11701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98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61722</xdr:rowOff>
    </xdr:from>
    <xdr:to>
      <xdr:col>73</xdr:col>
      <xdr:colOff>44450</xdr:colOff>
      <xdr:row>40</xdr:row>
      <xdr:rowOff>163322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2049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52070</xdr:rowOff>
    </xdr:from>
    <xdr:to>
      <xdr:col>68</xdr:col>
      <xdr:colOff>203200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163847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105156</xdr:rowOff>
    </xdr:from>
    <xdr:to>
      <xdr:col>64</xdr:col>
      <xdr:colOff>152400</xdr:colOff>
      <xdr:row>41</xdr:row>
      <xdr:rowOff>35306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45483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充当可能財源等が将来負担額を上回っているものの、今後新庁舎整備事業により基金の充当を予定していることから、引き続き財政健全化に努める。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県人事勧告に準じた給与改定による人件費の増加などにより前年度に比べ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ポイント増となったが、類似団体平均よりも</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36</xdr:row>
      <xdr:rowOff>145288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29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776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077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物価高騰の影響などにより全体として昨年度に比べ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ポイント増加した。物価高騰による価格上昇が大きな要因であり今後も増加していく見込みであるが、類似団体平均を上回っていることから、更なる経常行政コストの削減に努める。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16</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1305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29845</xdr:rowOff>
    </xdr:from>
    <xdr:to>
      <xdr:col>78</xdr:col>
      <xdr:colOff>69850</xdr:colOff>
      <xdr:row>16</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73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81280</xdr:rowOff>
    </xdr:from>
    <xdr:to>
      <xdr:col>73</xdr:col>
      <xdr:colOff>180975</xdr:colOff>
      <xdr:row>16</xdr:row>
      <xdr:rowOff>29845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5303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81280</xdr:rowOff>
    </xdr:from>
    <xdr:to>
      <xdr:col>69</xdr:col>
      <xdr:colOff>92075</xdr:colOff>
      <xdr:row>15</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530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81915</xdr:rowOff>
    </xdr:from>
    <xdr:to>
      <xdr:col>82</xdr:col>
      <xdr:colOff>158750</xdr:colOff>
      <xdr:row>17</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19050</xdr:rowOff>
    </xdr:from>
    <xdr:to>
      <xdr:col>78</xdr:col>
      <xdr:colOff>120650</xdr:colOff>
      <xdr:row>16</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105427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4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150495</xdr:rowOff>
    </xdr:from>
    <xdr:to>
      <xdr:col>74</xdr:col>
      <xdr:colOff>31750</xdr:colOff>
      <xdr:row>16</xdr:row>
      <xdr:rowOff>80645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65422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30480</xdr:rowOff>
    </xdr:from>
    <xdr:to>
      <xdr:col>69</xdr:col>
      <xdr:colOff>142875</xdr:colOff>
      <xdr:row>15</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81915</xdr:rowOff>
    </xdr:from>
    <xdr:to>
      <xdr:col>65</xdr:col>
      <xdr:colOff>53975</xdr:colOff>
      <xdr:row>16</xdr:row>
      <xdr:rowOff>12065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168292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類似団体平均を下回っており、引き続き、単独事業の見直しを図るなど適正な水準を保てるよう努める。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2519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2519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6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類似団体平均を大きく下回っており、今後も操出金が増加しないよう、他会計及び公営企業会計の適正な財政運営に努める。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56134</xdr:rowOff>
    </xdr:from>
    <xdr:to>
      <xdr:col>82</xdr:col>
      <xdr:colOff>107950</xdr:colOff>
      <xdr:row>55</xdr:row>
      <xdr:rowOff>83566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858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28702</xdr:rowOff>
    </xdr:from>
    <xdr:to>
      <xdr:col>78</xdr:col>
      <xdr:colOff>69850</xdr:colOff>
      <xdr:row>55</xdr:row>
      <xdr:rowOff>83566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584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145288</xdr:rowOff>
    </xdr:from>
    <xdr:to>
      <xdr:col>73</xdr:col>
      <xdr:colOff>180975</xdr:colOff>
      <xdr:row>55</xdr:row>
      <xdr:rowOff>28702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03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145288</xdr:rowOff>
    </xdr:from>
    <xdr:to>
      <xdr:col>69</xdr:col>
      <xdr:colOff>92075</xdr:colOff>
      <xdr:row>55</xdr:row>
      <xdr:rowOff>19558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035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5334</xdr:rowOff>
    </xdr:from>
    <xdr:to>
      <xdr:col>82</xdr:col>
      <xdr:colOff>158750</xdr:colOff>
      <xdr:row>55</xdr:row>
      <xdr:rowOff>106934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21861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28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32766</xdr:rowOff>
    </xdr:from>
    <xdr:to>
      <xdr:col>78</xdr:col>
      <xdr:colOff>120650</xdr:colOff>
      <xdr:row>55</xdr:row>
      <xdr:rowOff>134366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144543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3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149352</xdr:rowOff>
    </xdr:from>
    <xdr:to>
      <xdr:col>74</xdr:col>
      <xdr:colOff>31750</xdr:colOff>
      <xdr:row>55</xdr:row>
      <xdr:rowOff>79502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89679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94488</xdr:rowOff>
    </xdr:from>
    <xdr:to>
      <xdr:col>69</xdr:col>
      <xdr:colOff>142875</xdr:colOff>
      <xdr:row>55</xdr:row>
      <xdr:rowOff>24638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34815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140208</xdr:rowOff>
    </xdr:from>
    <xdr:to>
      <xdr:col>65</xdr:col>
      <xdr:colOff>53975</xdr:colOff>
      <xdr:row>55</xdr:row>
      <xdr:rowOff>70358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80535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旧田村地方衛生処理センター解体事業負担金、税過年度還付金等の増などにより、前年度に比べ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類似団体平均の差が依然として大きいことから補助金等の適正化をはじめ行財改革の推進に併せて経常経費の減に努める。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一部事務組合等、公立病院への負担金が多額になっているため今後の運営状況に注視していく。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35560</xdr:rowOff>
    </xdr:from>
    <xdr:to>
      <xdr:col>82</xdr:col>
      <xdr:colOff>107950</xdr:colOff>
      <xdr:row>40</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8935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17272</xdr:rowOff>
    </xdr:from>
    <xdr:to>
      <xdr:col>78</xdr:col>
      <xdr:colOff>69850</xdr:colOff>
      <xdr:row>40</xdr:row>
      <xdr:rowOff>40132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8752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60706</xdr:rowOff>
    </xdr:from>
    <xdr:to>
      <xdr:col>73</xdr:col>
      <xdr:colOff>180975</xdr:colOff>
      <xdr:row>40</xdr:row>
      <xdr:rowOff>17272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7472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39</xdr:row>
      <xdr:rowOff>60706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6649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64787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160782</xdr:rowOff>
    </xdr:from>
    <xdr:to>
      <xdr:col>78</xdr:col>
      <xdr:colOff>120650</xdr:colOff>
      <xdr:row>40</xdr:row>
      <xdr:rowOff>90932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75709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137922</xdr:rowOff>
    </xdr:from>
    <xdr:to>
      <xdr:col>74</xdr:col>
      <xdr:colOff>31750</xdr:colOff>
      <xdr:row>40</xdr:row>
      <xdr:rowOff>68072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52849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9906</xdr:rowOff>
    </xdr:from>
    <xdr:to>
      <xdr:col>69</xdr:col>
      <xdr:colOff>142875</xdr:colOff>
      <xdr:row>39</xdr:row>
      <xdr:rowOff>111506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96283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99060</xdr:rowOff>
    </xdr:from>
    <xdr:to>
      <xdr:col>65</xdr:col>
      <xdr:colOff>53975</xdr:colOff>
      <xdr:row>39</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年度から過疎対策事業債を毎年新規発行しており、年々元利償還金が増加しているが、類似団体平均を下回っている。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今後、公共施設の建設により新規発行額が増加する見込みであるが、引き続き交付税措置のある地方債を活用するほか、繰上償還なども含めた計画的な償還を行い、公債費負担の適正化を図っていく。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39370</xdr:rowOff>
    </xdr:from>
    <xdr:to>
      <xdr:col>24</xdr:col>
      <xdr:colOff>25400</xdr:colOff>
      <xdr:row>76</xdr:row>
      <xdr:rowOff>62230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0695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27939</xdr:rowOff>
    </xdr:from>
    <xdr:to>
      <xdr:col>19</xdr:col>
      <xdr:colOff>187325</xdr:colOff>
      <xdr:row>76</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0581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76</xdr:row>
      <xdr:rowOff>27939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989560"/>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75</xdr:row>
      <xdr:rowOff>138430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89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xdr:rowOff>
    </xdr:from>
    <xdr:to>
      <xdr:col>24</xdr:col>
      <xdr:colOff>76200</xdr:colOff>
      <xdr:row>76</xdr:row>
      <xdr:rowOff>113030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27957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160020</xdr:rowOff>
    </xdr:from>
    <xdr:to>
      <xdr:col>20</xdr:col>
      <xdr:colOff>38100</xdr:colOff>
      <xdr:row>76</xdr:row>
      <xdr:rowOff>90170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100347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ポイント上回っており、職員の定員適正化、事務事業の見直しを図り、適正な水準を保てるよう努める。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120142</xdr:rowOff>
    </xdr:from>
    <xdr:to>
      <xdr:col>82</xdr:col>
      <xdr:colOff>107950</xdr:colOff>
      <xdr:row>75</xdr:row>
      <xdr:rowOff>163576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97889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44704</xdr:rowOff>
    </xdr:from>
    <xdr:to>
      <xdr:col>78</xdr:col>
      <xdr:colOff>69850</xdr:colOff>
      <xdr:row>75</xdr:row>
      <xdr:rowOff>120142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0345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154432</xdr:rowOff>
    </xdr:from>
    <xdr:to>
      <xdr:col>73</xdr:col>
      <xdr:colOff>180975</xdr:colOff>
      <xdr:row>75</xdr:row>
      <xdr:rowOff>44704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4173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154432</xdr:rowOff>
    </xdr:from>
    <xdr:to>
      <xdr:col>69</xdr:col>
      <xdr:colOff>92075</xdr:colOff>
      <xdr:row>75</xdr:row>
      <xdr:rowOff>44704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4173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112776</xdr:rowOff>
    </xdr:from>
    <xdr:to>
      <xdr:col>82</xdr:col>
      <xdr:colOff>158750</xdr:colOff>
      <xdr:row>76</xdr:row>
      <xdr:rowOff>42926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84853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69342</xdr:rowOff>
    </xdr:from>
    <xdr:to>
      <xdr:col>78</xdr:col>
      <xdr:colOff>120650</xdr:colOff>
      <xdr:row>75</xdr:row>
      <xdr:rowOff>170942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155719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1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165354</xdr:rowOff>
    </xdr:from>
    <xdr:to>
      <xdr:col>74</xdr:col>
      <xdr:colOff>31750</xdr:colOff>
      <xdr:row>75</xdr:row>
      <xdr:rowOff>95504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80281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39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103632</xdr:rowOff>
    </xdr:from>
    <xdr:to>
      <xdr:col>69</xdr:col>
      <xdr:colOff>142875</xdr:colOff>
      <xdr:row>75</xdr:row>
      <xdr:rowOff>33782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165354</xdr:rowOff>
    </xdr:from>
    <xdr:to>
      <xdr:col>65</xdr:col>
      <xdr:colOff>53975</xdr:colOff>
      <xdr:row>75</xdr:row>
      <xdr:rowOff>95504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80281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39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31613</xdr:rowOff>
    </xdr:from>
    <xdr:to>
      <xdr:col>29</xdr:col>
      <xdr:colOff>127000</xdr:colOff>
      <xdr:row>19</xdr:row>
      <xdr:rowOff>135054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36788"/>
          <a:ext cx="647700" cy="103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135054</xdr:rowOff>
    </xdr:from>
    <xdr:to>
      <xdr:col>26</xdr:col>
      <xdr:colOff>50800</xdr:colOff>
      <xdr:row>20</xdr:row>
      <xdr:rowOff>7907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40229"/>
          <a:ext cx="698500" cy="4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90889</xdr:rowOff>
    </xdr:from>
    <xdr:to>
      <xdr:col>22</xdr:col>
      <xdr:colOff>114300</xdr:colOff>
      <xdr:row>20</xdr:row>
      <xdr:rowOff>7907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96064"/>
          <a:ext cx="698500" cy="88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90889</xdr:rowOff>
    </xdr:from>
    <xdr:to>
      <xdr:col>18</xdr:col>
      <xdr:colOff>177800</xdr:colOff>
      <xdr:row>19</xdr:row>
      <xdr:rowOff>94455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6064"/>
          <a:ext cx="698500" cy="3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152263</xdr:rowOff>
    </xdr:from>
    <xdr:to>
      <xdr:col>29</xdr:col>
      <xdr:colOff>177800</xdr:colOff>
      <xdr:row>19</xdr:row>
      <xdr:rowOff>82413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85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124340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84254</xdr:rowOff>
    </xdr:from>
    <xdr:to>
      <xdr:col>26</xdr:col>
      <xdr:colOff>101600</xdr:colOff>
      <xdr:row>20</xdr:row>
      <xdr:rowOff>14404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89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170631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75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128557</xdr:rowOff>
    </xdr:from>
    <xdr:to>
      <xdr:col>22</xdr:col>
      <xdr:colOff>165100</xdr:colOff>
      <xdr:row>20</xdr:row>
      <xdr:rowOff>58707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3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43484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0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40089</xdr:rowOff>
    </xdr:from>
    <xdr:to>
      <xdr:col>19</xdr:col>
      <xdr:colOff>38100</xdr:colOff>
      <xdr:row>19</xdr:row>
      <xdr:rowOff>141689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5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126466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43655</xdr:rowOff>
    </xdr:from>
    <xdr:to>
      <xdr:col>15</xdr:col>
      <xdr:colOff>101600</xdr:colOff>
      <xdr:row>19</xdr:row>
      <xdr:rowOff>145255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8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130032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3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62718</xdr:rowOff>
    </xdr:from>
    <xdr:to>
      <xdr:col>29</xdr:col>
      <xdr:colOff>127000</xdr:colOff>
      <xdr:row>36</xdr:row>
      <xdr:rowOff>83612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15968"/>
          <a:ext cx="647700" cy="20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80831</xdr:rowOff>
    </xdr:from>
    <xdr:to>
      <xdr:col>26</xdr:col>
      <xdr:colOff>50800</xdr:colOff>
      <xdr:row>36</xdr:row>
      <xdr:rowOff>83612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34081"/>
          <a:ext cx="698500" cy="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80831</xdr:rowOff>
    </xdr:from>
    <xdr:to>
      <xdr:col>22</xdr:col>
      <xdr:colOff>114300</xdr:colOff>
      <xdr:row>36</xdr:row>
      <xdr:rowOff>96764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34081"/>
          <a:ext cx="698500" cy="15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96764</xdr:rowOff>
    </xdr:from>
    <xdr:to>
      <xdr:col>18</xdr:col>
      <xdr:colOff>177800</xdr:colOff>
      <xdr:row>36</xdr:row>
      <xdr:rowOff>107668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50014"/>
          <a:ext cx="698500" cy="10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11918</xdr:rowOff>
    </xdr:from>
    <xdr:to>
      <xdr:col>29</xdr:col>
      <xdr:colOff>177800</xdr:colOff>
      <xdr:row>36</xdr:row>
      <xdr:rowOff>113518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65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326895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7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32812</xdr:rowOff>
    </xdr:from>
    <xdr:to>
      <xdr:col>26</xdr:col>
      <xdr:colOff>101600</xdr:colOff>
      <xdr:row>36</xdr:row>
      <xdr:rowOff>134412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86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119189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72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30031</xdr:rowOff>
    </xdr:from>
    <xdr:to>
      <xdr:col>22</xdr:col>
      <xdr:colOff>165100</xdr:colOff>
      <xdr:row>36</xdr:row>
      <xdr:rowOff>131631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3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116408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6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45964</xdr:rowOff>
    </xdr:from>
    <xdr:to>
      <xdr:col>19</xdr:col>
      <xdr:colOff>38100</xdr:colOff>
      <xdr:row>36</xdr:row>
      <xdr:rowOff>147564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9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132341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56868</xdr:rowOff>
    </xdr:from>
    <xdr:to>
      <xdr:col>15</xdr:col>
      <xdr:colOff>101600</xdr:colOff>
      <xdr:row>36</xdr:row>
      <xdr:rowOff>158468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10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143245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9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116954</xdr:rowOff>
    </xdr:from>
    <xdr:to>
      <xdr:col>24</xdr:col>
      <xdr:colOff>63500</xdr:colOff>
      <xdr:row>39</xdr:row>
      <xdr:rowOff>42011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32054"/>
          <a:ext cx="838200" cy="9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42011</xdr:rowOff>
    </xdr:from>
    <xdr:to>
      <xdr:col>19</xdr:col>
      <xdr:colOff>177800</xdr:colOff>
      <xdr:row>39</xdr:row>
      <xdr:rowOff>90353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28561"/>
          <a:ext cx="889000" cy="4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148212</xdr:rowOff>
    </xdr:from>
    <xdr:to>
      <xdr:col>15</xdr:col>
      <xdr:colOff>50800</xdr:colOff>
      <xdr:row>39</xdr:row>
      <xdr:rowOff>90353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63312"/>
          <a:ext cx="889000" cy="11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145704</xdr:rowOff>
    </xdr:from>
    <xdr:to>
      <xdr:col>10</xdr:col>
      <xdr:colOff>114300</xdr:colOff>
      <xdr:row>38</xdr:row>
      <xdr:rowOff>148212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60804"/>
          <a:ext cx="889000"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66154</xdr:rowOff>
    </xdr:from>
    <xdr:to>
      <xdr:col>24</xdr:col>
      <xdr:colOff>114300</xdr:colOff>
      <xdr:row>38</xdr:row>
      <xdr:rowOff>167754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8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152531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9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162661</xdr:rowOff>
    </xdr:from>
    <xdr:to>
      <xdr:col>20</xdr:col>
      <xdr:colOff>38100</xdr:colOff>
      <xdr:row>39</xdr:row>
      <xdr:rowOff>92811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39</xdr:row>
      <xdr:rowOff>83938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77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39553</xdr:rowOff>
    </xdr:from>
    <xdr:to>
      <xdr:col>15</xdr:col>
      <xdr:colOff>101600</xdr:colOff>
      <xdr:row>39</xdr:row>
      <xdr:rowOff>141153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132280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1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97412</xdr:rowOff>
    </xdr:from>
    <xdr:to>
      <xdr:col>10</xdr:col>
      <xdr:colOff>165100</xdr:colOff>
      <xdr:row>39</xdr:row>
      <xdr:rowOff>27562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1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39</xdr:row>
      <xdr:rowOff>18689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70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94904</xdr:rowOff>
    </xdr:from>
    <xdr:to>
      <xdr:col>6</xdr:col>
      <xdr:colOff>38100</xdr:colOff>
      <xdr:row>39</xdr:row>
      <xdr:rowOff>25054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1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16181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70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123140</xdr:rowOff>
    </xdr:from>
    <xdr:to>
      <xdr:col>24</xdr:col>
      <xdr:colOff>63500</xdr:colOff>
      <xdr:row>58</xdr:row>
      <xdr:rowOff>130421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7240"/>
          <a:ext cx="838200" cy="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130421</xdr:rowOff>
    </xdr:from>
    <xdr:to>
      <xdr:col>19</xdr:col>
      <xdr:colOff>177800</xdr:colOff>
      <xdr:row>58</xdr:row>
      <xdr:rowOff>131201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74521"/>
          <a:ext cx="889000" cy="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131201</xdr:rowOff>
    </xdr:from>
    <xdr:to>
      <xdr:col>15</xdr:col>
      <xdr:colOff>50800</xdr:colOff>
      <xdr:row>58</xdr:row>
      <xdr:rowOff>134814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5301"/>
          <a:ext cx="889000" cy="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134814</xdr:rowOff>
    </xdr:from>
    <xdr:to>
      <xdr:col>10</xdr:col>
      <xdr:colOff>114300</xdr:colOff>
      <xdr:row>58</xdr:row>
      <xdr:rowOff>141370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8914"/>
          <a:ext cx="889000" cy="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72340</xdr:rowOff>
    </xdr:from>
    <xdr:to>
      <xdr:col>24</xdr:col>
      <xdr:colOff>114300</xdr:colOff>
      <xdr:row>59</xdr:row>
      <xdr:rowOff>2490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79621</xdr:rowOff>
    </xdr:from>
    <xdr:to>
      <xdr:col>20</xdr:col>
      <xdr:colOff>38100</xdr:colOff>
      <xdr:row>59</xdr:row>
      <xdr:rowOff>9771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898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6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80401</xdr:rowOff>
    </xdr:from>
    <xdr:to>
      <xdr:col>15</xdr:col>
      <xdr:colOff>101600</xdr:colOff>
      <xdr:row>59</xdr:row>
      <xdr:rowOff>10551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1678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84014</xdr:rowOff>
    </xdr:from>
    <xdr:to>
      <xdr:col>10</xdr:col>
      <xdr:colOff>165100</xdr:colOff>
      <xdr:row>59</xdr:row>
      <xdr:rowOff>14164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5291</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20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90570</xdr:rowOff>
    </xdr:from>
    <xdr:to>
      <xdr:col>6</xdr:col>
      <xdr:colOff>38100</xdr:colOff>
      <xdr:row>59</xdr:row>
      <xdr:rowOff>20720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11847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14084</xdr:rowOff>
    </xdr:from>
    <xdr:to>
      <xdr:col>24</xdr:col>
      <xdr:colOff>63500</xdr:colOff>
      <xdr:row>79</xdr:row>
      <xdr:rowOff>14567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58634"/>
          <a:ext cx="8382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4051</xdr:rowOff>
    </xdr:from>
    <xdr:to>
      <xdr:col>19</xdr:col>
      <xdr:colOff>177800</xdr:colOff>
      <xdr:row>79</xdr:row>
      <xdr:rowOff>14567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48601"/>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4051</xdr:rowOff>
    </xdr:from>
    <xdr:to>
      <xdr:col>15</xdr:col>
      <xdr:colOff>50800</xdr:colOff>
      <xdr:row>79</xdr:row>
      <xdr:rowOff>5144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48601"/>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5144</xdr:rowOff>
    </xdr:from>
    <xdr:to>
      <xdr:col>10</xdr:col>
      <xdr:colOff>114300</xdr:colOff>
      <xdr:row>79</xdr:row>
      <xdr:rowOff>7417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9694"/>
          <a:ext cx="889000" cy="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134734</xdr:rowOff>
    </xdr:from>
    <xdr:to>
      <xdr:col>24</xdr:col>
      <xdr:colOff>114300</xdr:colOff>
      <xdr:row>79</xdr:row>
      <xdr:rowOff>64884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49661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2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135217</xdr:rowOff>
    </xdr:from>
    <xdr:to>
      <xdr:col>20</xdr:col>
      <xdr:colOff>38100</xdr:colOff>
      <xdr:row>79</xdr:row>
      <xdr:rowOff>65367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56494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124701</xdr:rowOff>
    </xdr:from>
    <xdr:to>
      <xdr:col>15</xdr:col>
      <xdr:colOff>101600</xdr:colOff>
      <xdr:row>79</xdr:row>
      <xdr:rowOff>54851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45978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9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125794</xdr:rowOff>
    </xdr:from>
    <xdr:to>
      <xdr:col>10</xdr:col>
      <xdr:colOff>165100</xdr:colOff>
      <xdr:row>79</xdr:row>
      <xdr:rowOff>55944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47071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9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128067</xdr:rowOff>
    </xdr:from>
    <xdr:to>
      <xdr:col>6</xdr:col>
      <xdr:colOff>38100</xdr:colOff>
      <xdr:row>79</xdr:row>
      <xdr:rowOff>58217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49344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10584</xdr:rowOff>
    </xdr:from>
    <xdr:to>
      <xdr:col>24</xdr:col>
      <xdr:colOff>63500</xdr:colOff>
      <xdr:row>97</xdr:row>
      <xdr:rowOff>65525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41234"/>
          <a:ext cx="838200" cy="5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65525</xdr:rowOff>
    </xdr:from>
    <xdr:to>
      <xdr:col>19</xdr:col>
      <xdr:colOff>177800</xdr:colOff>
      <xdr:row>97</xdr:row>
      <xdr:rowOff>168635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96175"/>
          <a:ext cx="889000" cy="10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30234</xdr:rowOff>
    </xdr:from>
    <xdr:to>
      <xdr:col>15</xdr:col>
      <xdr:colOff>50800</xdr:colOff>
      <xdr:row>97</xdr:row>
      <xdr:rowOff>168635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60884"/>
          <a:ext cx="889000" cy="13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30234</xdr:rowOff>
    </xdr:from>
    <xdr:to>
      <xdr:col>10</xdr:col>
      <xdr:colOff>114300</xdr:colOff>
      <xdr:row>98</xdr:row>
      <xdr:rowOff>96200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60884"/>
          <a:ext cx="889000" cy="23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131234</xdr:rowOff>
    </xdr:from>
    <xdr:to>
      <xdr:col>24</xdr:col>
      <xdr:colOff>114300</xdr:colOff>
      <xdr:row>97</xdr:row>
      <xdr:rowOff>61384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9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109661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6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14725</xdr:rowOff>
    </xdr:from>
    <xdr:to>
      <xdr:col>20</xdr:col>
      <xdr:colOff>38100</xdr:colOff>
      <xdr:row>97</xdr:row>
      <xdr:rowOff>116325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107452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117835</xdr:rowOff>
    </xdr:from>
    <xdr:to>
      <xdr:col>15</xdr:col>
      <xdr:colOff>101600</xdr:colOff>
      <xdr:row>98</xdr:row>
      <xdr:rowOff>47985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4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39112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4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150884</xdr:rowOff>
    </xdr:from>
    <xdr:to>
      <xdr:col>10</xdr:col>
      <xdr:colOff>165100</xdr:colOff>
      <xdr:row>97</xdr:row>
      <xdr:rowOff>81034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72161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0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45400</xdr:rowOff>
    </xdr:from>
    <xdr:to>
      <xdr:col>6</xdr:col>
      <xdr:colOff>38100</xdr:colOff>
      <xdr:row>98</xdr:row>
      <xdr:rowOff>147000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4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138127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4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129222</xdr:rowOff>
    </xdr:from>
    <xdr:to>
      <xdr:col>55</xdr:col>
      <xdr:colOff>0</xdr:colOff>
      <xdr:row>35</xdr:row>
      <xdr:rowOff>153801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29972"/>
          <a:ext cx="838200" cy="2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153801</xdr:rowOff>
    </xdr:from>
    <xdr:to>
      <xdr:col>50</xdr:col>
      <xdr:colOff>114300</xdr:colOff>
      <xdr:row>36</xdr:row>
      <xdr:rowOff>31610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54551"/>
          <a:ext cx="889000" cy="4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151885</xdr:rowOff>
    </xdr:from>
    <xdr:to>
      <xdr:col>45</xdr:col>
      <xdr:colOff>177800</xdr:colOff>
      <xdr:row>36</xdr:row>
      <xdr:rowOff>31610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52635"/>
          <a:ext cx="889000" cy="5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113548</xdr:rowOff>
    </xdr:from>
    <xdr:to>
      <xdr:col>41</xdr:col>
      <xdr:colOff>50800</xdr:colOff>
      <xdr:row>35</xdr:row>
      <xdr:rowOff>151885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42848"/>
          <a:ext cx="889000" cy="20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78422</xdr:rowOff>
    </xdr:from>
    <xdr:to>
      <xdr:col>55</xdr:col>
      <xdr:colOff>50800</xdr:colOff>
      <xdr:row>36</xdr:row>
      <xdr:rowOff>8572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7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56849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103001</xdr:rowOff>
    </xdr:from>
    <xdr:to>
      <xdr:col>50</xdr:col>
      <xdr:colOff>165100</xdr:colOff>
      <xdr:row>36</xdr:row>
      <xdr:rowOff>33151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0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49678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7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152260</xdr:rowOff>
    </xdr:from>
    <xdr:to>
      <xdr:col>46</xdr:col>
      <xdr:colOff>38100</xdr:colOff>
      <xdr:row>36</xdr:row>
      <xdr:rowOff>82410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73537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4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101085</xdr:rowOff>
    </xdr:from>
    <xdr:to>
      <xdr:col>41</xdr:col>
      <xdr:colOff>101600</xdr:colOff>
      <xdr:row>36</xdr:row>
      <xdr:rowOff>31235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47762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7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62748</xdr:rowOff>
    </xdr:from>
    <xdr:to>
      <xdr:col>36</xdr:col>
      <xdr:colOff>165100</xdr:colOff>
      <xdr:row>34</xdr:row>
      <xdr:rowOff>164348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155475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8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151250</xdr:rowOff>
    </xdr:from>
    <xdr:to>
      <xdr:col>55</xdr:col>
      <xdr:colOff>0</xdr:colOff>
      <xdr:row>59</xdr:row>
      <xdr:rowOff>25704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95350"/>
          <a:ext cx="838200" cy="4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6263</xdr:rowOff>
    </xdr:from>
    <xdr:to>
      <xdr:col>50</xdr:col>
      <xdr:colOff>114300</xdr:colOff>
      <xdr:row>59</xdr:row>
      <xdr:rowOff>25704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121813"/>
          <a:ext cx="889000" cy="1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161461</xdr:rowOff>
    </xdr:from>
    <xdr:to>
      <xdr:col>45</xdr:col>
      <xdr:colOff>177800</xdr:colOff>
      <xdr:row>59</xdr:row>
      <xdr:rowOff>6263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05561"/>
          <a:ext cx="889000" cy="16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144642</xdr:rowOff>
    </xdr:from>
    <xdr:to>
      <xdr:col>41</xdr:col>
      <xdr:colOff>50800</xdr:colOff>
      <xdr:row>58</xdr:row>
      <xdr:rowOff>161461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88742"/>
          <a:ext cx="8890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100450</xdr:rowOff>
    </xdr:from>
    <xdr:to>
      <xdr:col>55</xdr:col>
      <xdr:colOff>50800</xdr:colOff>
      <xdr:row>59</xdr:row>
      <xdr:rowOff>30600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146354</xdr:rowOff>
    </xdr:from>
    <xdr:to>
      <xdr:col>50</xdr:col>
      <xdr:colOff>165100</xdr:colOff>
      <xdr:row>59</xdr:row>
      <xdr:rowOff>76504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67631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8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126913</xdr:rowOff>
    </xdr:from>
    <xdr:to>
      <xdr:col>46</xdr:col>
      <xdr:colOff>38100</xdr:colOff>
      <xdr:row>59</xdr:row>
      <xdr:rowOff>57063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7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48190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6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110661</xdr:rowOff>
    </xdr:from>
    <xdr:to>
      <xdr:col>41</xdr:col>
      <xdr:colOff>101600</xdr:colOff>
      <xdr:row>59</xdr:row>
      <xdr:rowOff>40811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31938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1014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93842</xdr:rowOff>
    </xdr:from>
    <xdr:to>
      <xdr:col>36</xdr:col>
      <xdr:colOff>165100</xdr:colOff>
      <xdr:row>59</xdr:row>
      <xdr:rowOff>23992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3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15119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3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101412</xdr:rowOff>
    </xdr:from>
    <xdr:to>
      <xdr:col>55</xdr:col>
      <xdr:colOff>0</xdr:colOff>
      <xdr:row>78</xdr:row>
      <xdr:rowOff>45551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03062"/>
          <a:ext cx="838200" cy="11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304</xdr:rowOff>
    </xdr:from>
    <xdr:to>
      <xdr:col>50</xdr:col>
      <xdr:colOff>114300</xdr:colOff>
      <xdr:row>78</xdr:row>
      <xdr:rowOff>45551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73404"/>
          <a:ext cx="889000" cy="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304</xdr:rowOff>
    </xdr:from>
    <xdr:to>
      <xdr:col>45</xdr:col>
      <xdr:colOff>177800</xdr:colOff>
      <xdr:row>78</xdr:row>
      <xdr:rowOff>446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73404"/>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446</xdr:rowOff>
    </xdr:from>
    <xdr:to>
      <xdr:col>41</xdr:col>
      <xdr:colOff>50800</xdr:colOff>
      <xdr:row>78</xdr:row>
      <xdr:rowOff>1015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73546"/>
          <a:ext cx="8890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50612</xdr:rowOff>
    </xdr:from>
    <xdr:to>
      <xdr:col>55</xdr:col>
      <xdr:colOff>50800</xdr:colOff>
      <xdr:row>77</xdr:row>
      <xdr:rowOff>152212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5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73489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0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166201</xdr:rowOff>
    </xdr:from>
    <xdr:to>
      <xdr:col>50</xdr:col>
      <xdr:colOff>165100</xdr:colOff>
      <xdr:row>78</xdr:row>
      <xdr:rowOff>96351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6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112878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4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120954</xdr:rowOff>
    </xdr:from>
    <xdr:to>
      <xdr:col>46</xdr:col>
      <xdr:colOff>38100</xdr:colOff>
      <xdr:row>78</xdr:row>
      <xdr:rowOff>51104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2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67631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9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121096</xdr:rowOff>
    </xdr:from>
    <xdr:to>
      <xdr:col>41</xdr:col>
      <xdr:colOff>101600</xdr:colOff>
      <xdr:row>78</xdr:row>
      <xdr:rowOff>51246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67773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9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121665</xdr:rowOff>
    </xdr:from>
    <xdr:to>
      <xdr:col>36</xdr:col>
      <xdr:colOff>165100</xdr:colOff>
      <xdr:row>78</xdr:row>
      <xdr:rowOff>51815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68342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9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20238</xdr:rowOff>
    </xdr:from>
    <xdr:to>
      <xdr:col>55</xdr:col>
      <xdr:colOff>0</xdr:colOff>
      <xdr:row>99</xdr:row>
      <xdr:rowOff>22521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993788"/>
          <a:ext cx="83820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18562</xdr:rowOff>
    </xdr:from>
    <xdr:to>
      <xdr:col>50</xdr:col>
      <xdr:colOff>114300</xdr:colOff>
      <xdr:row>99</xdr:row>
      <xdr:rowOff>20238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992112"/>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162719</xdr:rowOff>
    </xdr:from>
    <xdr:to>
      <xdr:col>45</xdr:col>
      <xdr:colOff>177800</xdr:colOff>
      <xdr:row>99</xdr:row>
      <xdr:rowOff>18562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64819"/>
          <a:ext cx="889000" cy="2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160866</xdr:rowOff>
    </xdr:from>
    <xdr:to>
      <xdr:col>41</xdr:col>
      <xdr:colOff>50800</xdr:colOff>
      <xdr:row>98</xdr:row>
      <xdr:rowOff>162719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62966"/>
          <a:ext cx="889000" cy="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143171</xdr:rowOff>
    </xdr:from>
    <xdr:to>
      <xdr:col>55</xdr:col>
      <xdr:colOff>50800</xdr:colOff>
      <xdr:row>99</xdr:row>
      <xdr:rowOff>73321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4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58098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6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140888</xdr:rowOff>
    </xdr:from>
    <xdr:to>
      <xdr:col>50</xdr:col>
      <xdr:colOff>165100</xdr:colOff>
      <xdr:row>99</xdr:row>
      <xdr:rowOff>71038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4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62165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3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139212</xdr:rowOff>
    </xdr:from>
    <xdr:to>
      <xdr:col>46</xdr:col>
      <xdr:colOff>38100</xdr:colOff>
      <xdr:row>99</xdr:row>
      <xdr:rowOff>69362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4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60489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3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111919</xdr:rowOff>
    </xdr:from>
    <xdr:to>
      <xdr:col>41</xdr:col>
      <xdr:colOff>101600</xdr:colOff>
      <xdr:row>99</xdr:row>
      <xdr:rowOff>42069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1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33196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0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110066</xdr:rowOff>
    </xdr:from>
    <xdr:to>
      <xdr:col>36</xdr:col>
      <xdr:colOff>165100</xdr:colOff>
      <xdr:row>99</xdr:row>
      <xdr:rowOff>40216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1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31343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0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139590</xdr:rowOff>
    </xdr:from>
    <xdr:to>
      <xdr:col>85</xdr:col>
      <xdr:colOff>127000</xdr:colOff>
      <xdr:row>38</xdr:row>
      <xdr:rowOff>139599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54690"/>
          <a:ext cx="8382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139581</xdr:rowOff>
    </xdr:from>
    <xdr:to>
      <xdr:col>81</xdr:col>
      <xdr:colOff>50800</xdr:colOff>
      <xdr:row>38</xdr:row>
      <xdr:rowOff>139599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68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41210</xdr:rowOff>
    </xdr:from>
    <xdr:to>
      <xdr:col>76</xdr:col>
      <xdr:colOff>114300</xdr:colOff>
      <xdr:row>38</xdr:row>
      <xdr:rowOff>139581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56310"/>
          <a:ext cx="889000" cy="9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139773</xdr:rowOff>
    </xdr:from>
    <xdr:to>
      <xdr:col>71</xdr:col>
      <xdr:colOff>177800</xdr:colOff>
      <xdr:row>38</xdr:row>
      <xdr:rowOff>41210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483423"/>
          <a:ext cx="889000" cy="7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88790</xdr:rowOff>
    </xdr:from>
    <xdr:to>
      <xdr:col>85</xdr:col>
      <xdr:colOff>177800</xdr:colOff>
      <xdr:row>39</xdr:row>
      <xdr:rowOff>18940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3717</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8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88799</xdr:rowOff>
    </xdr:from>
    <xdr:to>
      <xdr:col>81</xdr:col>
      <xdr:colOff>101600</xdr:colOff>
      <xdr:row>39</xdr:row>
      <xdr:rowOff>18949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10076</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696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88781</xdr:rowOff>
    </xdr:from>
    <xdr:to>
      <xdr:col>76</xdr:col>
      <xdr:colOff>165100</xdr:colOff>
      <xdr:row>39</xdr:row>
      <xdr:rowOff>18931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10058</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35333" y="66966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161860</xdr:rowOff>
    </xdr:from>
    <xdr:to>
      <xdr:col>72</xdr:col>
      <xdr:colOff>38100</xdr:colOff>
      <xdr:row>38</xdr:row>
      <xdr:rowOff>92010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0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83137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59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88973</xdr:rowOff>
    </xdr:from>
    <xdr:to>
      <xdr:col>67</xdr:col>
      <xdr:colOff>101600</xdr:colOff>
      <xdr:row>38</xdr:row>
      <xdr:rowOff>19123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3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35650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0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162561</xdr:rowOff>
    </xdr:from>
    <xdr:to>
      <xdr:col>85</xdr:col>
      <xdr:colOff>127000</xdr:colOff>
      <xdr:row>76</xdr:row>
      <xdr:rowOff>25515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021311"/>
          <a:ext cx="8382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25515</xdr:rowOff>
    </xdr:from>
    <xdr:to>
      <xdr:col>81</xdr:col>
      <xdr:colOff>50800</xdr:colOff>
      <xdr:row>76</xdr:row>
      <xdr:rowOff>42104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055715"/>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42104</xdr:rowOff>
    </xdr:from>
    <xdr:to>
      <xdr:col>76</xdr:col>
      <xdr:colOff>114300</xdr:colOff>
      <xdr:row>76</xdr:row>
      <xdr:rowOff>70937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72304"/>
          <a:ext cx="889000" cy="2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70937</xdr:rowOff>
    </xdr:from>
    <xdr:to>
      <xdr:col>71</xdr:col>
      <xdr:colOff>177800</xdr:colOff>
      <xdr:row>76</xdr:row>
      <xdr:rowOff>99271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01137"/>
          <a:ext cx="889000" cy="2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111760</xdr:rowOff>
    </xdr:from>
    <xdr:to>
      <xdr:col>85</xdr:col>
      <xdr:colOff>177800</xdr:colOff>
      <xdr:row>76</xdr:row>
      <xdr:rowOff>41911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705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90187</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4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146165</xdr:rowOff>
    </xdr:from>
    <xdr:to>
      <xdr:col>81</xdr:col>
      <xdr:colOff>101600</xdr:colOff>
      <xdr:row>76</xdr:row>
      <xdr:rowOff>76315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67442</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9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162754</xdr:rowOff>
    </xdr:from>
    <xdr:to>
      <xdr:col>76</xdr:col>
      <xdr:colOff>165100</xdr:colOff>
      <xdr:row>76</xdr:row>
      <xdr:rowOff>92904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84031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1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20137</xdr:rowOff>
    </xdr:from>
    <xdr:to>
      <xdr:col>72</xdr:col>
      <xdr:colOff>38100</xdr:colOff>
      <xdr:row>76</xdr:row>
      <xdr:rowOff>121737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5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112864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4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48471</xdr:rowOff>
    </xdr:from>
    <xdr:to>
      <xdr:col>67</xdr:col>
      <xdr:colOff>101600</xdr:colOff>
      <xdr:row>76</xdr:row>
      <xdr:rowOff>150071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7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141198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50431</xdr:rowOff>
    </xdr:from>
    <xdr:to>
      <xdr:col>85</xdr:col>
      <xdr:colOff>127000</xdr:colOff>
      <xdr:row>99</xdr:row>
      <xdr:rowOff>60998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23981"/>
          <a:ext cx="838200" cy="1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50431</xdr:rowOff>
    </xdr:from>
    <xdr:to>
      <xdr:col>81</xdr:col>
      <xdr:colOff>50800</xdr:colOff>
      <xdr:row>99</xdr:row>
      <xdr:rowOff>76250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23981"/>
          <a:ext cx="88900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44241</xdr:rowOff>
    </xdr:from>
    <xdr:to>
      <xdr:col>76</xdr:col>
      <xdr:colOff>114300</xdr:colOff>
      <xdr:row>99</xdr:row>
      <xdr:rowOff>76250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17791"/>
          <a:ext cx="889000" cy="3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44241</xdr:rowOff>
    </xdr:from>
    <xdr:to>
      <xdr:col>71</xdr:col>
      <xdr:colOff>177800</xdr:colOff>
      <xdr:row>99</xdr:row>
      <xdr:rowOff>72050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17791"/>
          <a:ext cx="889000" cy="2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10198</xdr:rowOff>
    </xdr:from>
    <xdr:to>
      <xdr:col>85</xdr:col>
      <xdr:colOff>177800</xdr:colOff>
      <xdr:row>99</xdr:row>
      <xdr:rowOff>111798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171081</xdr:rowOff>
    </xdr:from>
    <xdr:to>
      <xdr:col>81</xdr:col>
      <xdr:colOff>101600</xdr:colOff>
      <xdr:row>99</xdr:row>
      <xdr:rowOff>101231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92358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25450</xdr:rowOff>
    </xdr:from>
    <xdr:to>
      <xdr:col>76</xdr:col>
      <xdr:colOff>165100</xdr:colOff>
      <xdr:row>99</xdr:row>
      <xdr:rowOff>127050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118177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164891</xdr:rowOff>
    </xdr:from>
    <xdr:to>
      <xdr:col>72</xdr:col>
      <xdr:colOff>38100</xdr:colOff>
      <xdr:row>99</xdr:row>
      <xdr:rowOff>95041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6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86168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21250</xdr:rowOff>
    </xdr:from>
    <xdr:to>
      <xdr:col>67</xdr:col>
      <xdr:colOff>101600</xdr:colOff>
      <xdr:row>99</xdr:row>
      <xdr:rowOff>122850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113977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8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52440</xdr:rowOff>
    </xdr:from>
    <xdr:to>
      <xdr:col>116</xdr:col>
      <xdr:colOff>63500</xdr:colOff>
      <xdr:row>39</xdr:row>
      <xdr:rowOff>58253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38990"/>
          <a:ext cx="8382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58253</xdr:rowOff>
    </xdr:from>
    <xdr:to>
      <xdr:col>111</xdr:col>
      <xdr:colOff>177800</xdr:colOff>
      <xdr:row>39</xdr:row>
      <xdr:rowOff>81848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44803"/>
          <a:ext cx="889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80428</xdr:rowOff>
    </xdr:from>
    <xdr:to>
      <xdr:col>107</xdr:col>
      <xdr:colOff>50800</xdr:colOff>
      <xdr:row>39</xdr:row>
      <xdr:rowOff>81848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66978"/>
          <a:ext cx="8890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80428</xdr:rowOff>
    </xdr:from>
    <xdr:to>
      <xdr:col>102</xdr:col>
      <xdr:colOff>114300</xdr:colOff>
      <xdr:row>39</xdr:row>
      <xdr:rowOff>85881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66978"/>
          <a:ext cx="889000" cy="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1640</xdr:rowOff>
    </xdr:from>
    <xdr:to>
      <xdr:col>116</xdr:col>
      <xdr:colOff>114300</xdr:colOff>
      <xdr:row>39</xdr:row>
      <xdr:rowOff>103240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106793</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7453</xdr:rowOff>
    </xdr:from>
    <xdr:to>
      <xdr:col>112</xdr:col>
      <xdr:colOff>38100</xdr:colOff>
      <xdr:row>39</xdr:row>
      <xdr:rowOff>109053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9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100180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8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31048</xdr:rowOff>
    </xdr:from>
    <xdr:to>
      <xdr:col>107</xdr:col>
      <xdr:colOff>101600</xdr:colOff>
      <xdr:row>39</xdr:row>
      <xdr:rowOff>132648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1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123775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81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29628</xdr:rowOff>
    </xdr:from>
    <xdr:to>
      <xdr:col>102</xdr:col>
      <xdr:colOff>165100</xdr:colOff>
      <xdr:row>39</xdr:row>
      <xdr:rowOff>131228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1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122355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80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35081</xdr:rowOff>
    </xdr:from>
    <xdr:to>
      <xdr:col>98</xdr:col>
      <xdr:colOff>38100</xdr:colOff>
      <xdr:row>39</xdr:row>
      <xdr:rowOff>136681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2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127808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14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31553</xdr:rowOff>
    </xdr:from>
    <xdr:to>
      <xdr:col>116</xdr:col>
      <xdr:colOff>63500</xdr:colOff>
      <xdr:row>59</xdr:row>
      <xdr:rowOff>31877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7103"/>
          <a:ext cx="8382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31877</xdr:rowOff>
    </xdr:from>
    <xdr:to>
      <xdr:col>111</xdr:col>
      <xdr:colOff>177800</xdr:colOff>
      <xdr:row>59</xdr:row>
      <xdr:rowOff>32182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47427"/>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32182</xdr:rowOff>
    </xdr:from>
    <xdr:to>
      <xdr:col>107</xdr:col>
      <xdr:colOff>50800</xdr:colOff>
      <xdr:row>59</xdr:row>
      <xdr:rowOff>32468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7732"/>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32468</xdr:rowOff>
    </xdr:from>
    <xdr:to>
      <xdr:col>102</xdr:col>
      <xdr:colOff>114300</xdr:colOff>
      <xdr:row>59</xdr:row>
      <xdr:rowOff>32810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48018"/>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152203</xdr:rowOff>
    </xdr:from>
    <xdr:to>
      <xdr:col>116</xdr:col>
      <xdr:colOff>114300</xdr:colOff>
      <xdr:row>59</xdr:row>
      <xdr:rowOff>82353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152527</xdr:rowOff>
    </xdr:from>
    <xdr:to>
      <xdr:col>112</xdr:col>
      <xdr:colOff>38100</xdr:colOff>
      <xdr:row>59</xdr:row>
      <xdr:rowOff>82677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73804</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89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152832</xdr:rowOff>
    </xdr:from>
    <xdr:to>
      <xdr:col>107</xdr:col>
      <xdr:colOff>101600</xdr:colOff>
      <xdr:row>59</xdr:row>
      <xdr:rowOff>82982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74109</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89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153118</xdr:rowOff>
    </xdr:from>
    <xdr:to>
      <xdr:col>102</xdr:col>
      <xdr:colOff>165100</xdr:colOff>
      <xdr:row>59</xdr:row>
      <xdr:rowOff>83268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74395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89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153460</xdr:rowOff>
    </xdr:from>
    <xdr:to>
      <xdr:col>98</xdr:col>
      <xdr:colOff>38100</xdr:colOff>
      <xdr:row>59</xdr:row>
      <xdr:rowOff>83610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74737</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0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66793</xdr:rowOff>
    </xdr:from>
    <xdr:to>
      <xdr:col>116</xdr:col>
      <xdr:colOff>63500</xdr:colOff>
      <xdr:row>77</xdr:row>
      <xdr:rowOff>97965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68443"/>
          <a:ext cx="838200" cy="3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97965</xdr:rowOff>
    </xdr:from>
    <xdr:to>
      <xdr:col>111</xdr:col>
      <xdr:colOff>177800</xdr:colOff>
      <xdr:row>77</xdr:row>
      <xdr:rowOff>133266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99615"/>
          <a:ext cx="889000" cy="3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133266</xdr:rowOff>
    </xdr:from>
    <xdr:to>
      <xdr:col>107</xdr:col>
      <xdr:colOff>50800</xdr:colOff>
      <xdr:row>77</xdr:row>
      <xdr:rowOff>170562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334916"/>
          <a:ext cx="889000" cy="3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170562</xdr:rowOff>
    </xdr:from>
    <xdr:to>
      <xdr:col>102</xdr:col>
      <xdr:colOff>114300</xdr:colOff>
      <xdr:row>78</xdr:row>
      <xdr:rowOff>8615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372212"/>
          <a:ext cx="889000" cy="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15993</xdr:rowOff>
    </xdr:from>
    <xdr:to>
      <xdr:col>116</xdr:col>
      <xdr:colOff>114300</xdr:colOff>
      <xdr:row>77</xdr:row>
      <xdr:rowOff>117593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21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165870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9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47165</xdr:rowOff>
    </xdr:from>
    <xdr:to>
      <xdr:col>112</xdr:col>
      <xdr:colOff>38100</xdr:colOff>
      <xdr:row>77</xdr:row>
      <xdr:rowOff>148765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4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139892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34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82466</xdr:rowOff>
    </xdr:from>
    <xdr:to>
      <xdr:col>107</xdr:col>
      <xdr:colOff>101600</xdr:colOff>
      <xdr:row>78</xdr:row>
      <xdr:rowOff>12616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8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3743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37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119762</xdr:rowOff>
    </xdr:from>
    <xdr:to>
      <xdr:col>102</xdr:col>
      <xdr:colOff>165100</xdr:colOff>
      <xdr:row>78</xdr:row>
      <xdr:rowOff>49912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32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41039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41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129265</xdr:rowOff>
    </xdr:from>
    <xdr:to>
      <xdr:col>98</xdr:col>
      <xdr:colOff>38100</xdr:colOff>
      <xdr:row>78</xdr:row>
      <xdr:rowOff>59415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33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50542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42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・人件費は、県人事院勧告に基づき給料等の引上げを行ったことによる増に伴い、前年度に比べ</a:t>
          </a:r>
          <a:r>
            <a:rPr kumimoji="1" lang="en-US" altLang="ja-JP" sz="1300">
              <a:latin typeface="ＭＳ Ｐゴシック" panose="020B0600070205080204" pitchFamily="50" charset="-128"/>
              <a:ea typeface="ＭＳ Ｐゴシック" panose="020B0600070205080204" pitchFamily="50" charset="-128"/>
            </a:rPr>
            <a:t>12,665</a:t>
          </a:r>
          <a:r>
            <a:rPr kumimoji="1" lang="ja-JP" altLang="en-US" sz="1300">
              <a:latin typeface="ＭＳ Ｐゴシック" panose="020B0600070205080204" pitchFamily="50" charset="-128"/>
              <a:ea typeface="ＭＳ Ｐゴシック" panose="020B0600070205080204" pitchFamily="50" charset="-128"/>
            </a:rPr>
            <a:t>円の増となったが類似団体平均を大きく下回っている。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・普通建設事業費は、小野町児童館施設整備事業及び新庁舎整備事業費等の増に伴い、昨年度に比べ</a:t>
          </a:r>
          <a:r>
            <a:rPr kumimoji="1" lang="en-US" altLang="ja-JP" sz="1300">
              <a:latin typeface="ＭＳ Ｐゴシック" panose="020B0600070205080204" pitchFamily="50" charset="-128"/>
              <a:ea typeface="ＭＳ Ｐゴシック" panose="020B0600070205080204" pitchFamily="50" charset="-128"/>
            </a:rPr>
            <a:t>50,564</a:t>
          </a:r>
          <a:r>
            <a:rPr kumimoji="1" lang="ja-JP" altLang="en-US" sz="1300">
              <a:latin typeface="ＭＳ Ｐゴシック" panose="020B0600070205080204" pitchFamily="50" charset="-128"/>
              <a:ea typeface="ＭＳ Ｐゴシック" panose="020B0600070205080204" pitchFamily="50" charset="-128"/>
            </a:rPr>
            <a:t>円増加し類似団体平均を大きく上回った一方、更新整備分は、公共施設の更新箇所が減少したことに伴い、前年度に比べ</a:t>
          </a:r>
          <a:r>
            <a:rPr kumimoji="1" lang="en-US" altLang="ja-JP" sz="1300">
              <a:latin typeface="ＭＳ Ｐゴシック" panose="020B0600070205080204" pitchFamily="50" charset="-128"/>
              <a:ea typeface="ＭＳ Ｐゴシック" panose="020B0600070205080204" pitchFamily="50" charset="-128"/>
            </a:rPr>
            <a:t>1,199</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・扶助費は、低所得者支援及び定額減税補足給付金（調整給付分）、障害者自立支援給付費等が増加したことにより、前年度に比べ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5,047</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・公債費は、過疎対策事業債等の据置期間の終了により元金償還額が増加し、前年度に比べ</a:t>
          </a:r>
          <a:r>
            <a:rPr kumimoji="1" lang="en-US" altLang="ja-JP" sz="1300">
              <a:latin typeface="ＭＳ Ｐゴシック" panose="020B0600070205080204" pitchFamily="50" charset="-128"/>
              <a:ea typeface="ＭＳ Ｐゴシック" panose="020B0600070205080204" pitchFamily="50" charset="-128"/>
            </a:rPr>
            <a:t>6,020</a:t>
          </a:r>
          <a:r>
            <a:rPr kumimoji="1" lang="ja-JP" altLang="en-US" sz="1300">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28702</xdr:rowOff>
    </xdr:from>
    <xdr:to>
      <xdr:col>24</xdr:col>
      <xdr:colOff>63500</xdr:colOff>
      <xdr:row>37</xdr:row>
      <xdr:rowOff>41148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72352"/>
          <a:ext cx="8382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41148</xdr:rowOff>
    </xdr:from>
    <xdr:to>
      <xdr:col>19</xdr:col>
      <xdr:colOff>177800</xdr:colOff>
      <xdr:row>37</xdr:row>
      <xdr:rowOff>84074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84798"/>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84074</xdr:rowOff>
    </xdr:from>
    <xdr:to>
      <xdr:col>15</xdr:col>
      <xdr:colOff>50800</xdr:colOff>
      <xdr:row>37</xdr:row>
      <xdr:rowOff>84328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2772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84328</xdr:rowOff>
    </xdr:from>
    <xdr:to>
      <xdr:col>10</xdr:col>
      <xdr:colOff>114300</xdr:colOff>
      <xdr:row>37</xdr:row>
      <xdr:rowOff>116078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27978"/>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149352</xdr:rowOff>
    </xdr:from>
    <xdr:to>
      <xdr:col>24</xdr:col>
      <xdr:colOff>114300</xdr:colOff>
      <xdr:row>37</xdr:row>
      <xdr:rowOff>79502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127779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9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161798</xdr:rowOff>
    </xdr:from>
    <xdr:to>
      <xdr:col>20</xdr:col>
      <xdr:colOff>38100</xdr:colOff>
      <xdr:row>37</xdr:row>
      <xdr:rowOff>91948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83075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33274</xdr:rowOff>
    </xdr:from>
    <xdr:to>
      <xdr:col>15</xdr:col>
      <xdr:colOff>101600</xdr:colOff>
      <xdr:row>37</xdr:row>
      <xdr:rowOff>134874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7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126001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6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33528</xdr:rowOff>
    </xdr:from>
    <xdr:to>
      <xdr:col>10</xdr:col>
      <xdr:colOff>165100</xdr:colOff>
      <xdr:row>37</xdr:row>
      <xdr:rowOff>135128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126255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65278</xdr:rowOff>
    </xdr:from>
    <xdr:to>
      <xdr:col>6</xdr:col>
      <xdr:colOff>38100</xdr:colOff>
      <xdr:row>37</xdr:row>
      <xdr:rowOff>166878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158005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0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82399</xdr:rowOff>
    </xdr:from>
    <xdr:to>
      <xdr:col>24</xdr:col>
      <xdr:colOff>63500</xdr:colOff>
      <xdr:row>58</xdr:row>
      <xdr:rowOff>86114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26499"/>
          <a:ext cx="8382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86114</xdr:rowOff>
    </xdr:from>
    <xdr:to>
      <xdr:col>19</xdr:col>
      <xdr:colOff>177800</xdr:colOff>
      <xdr:row>58</xdr:row>
      <xdr:rowOff>92253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30214"/>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85865</xdr:rowOff>
    </xdr:from>
    <xdr:to>
      <xdr:col>15</xdr:col>
      <xdr:colOff>50800</xdr:colOff>
      <xdr:row>58</xdr:row>
      <xdr:rowOff>92253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29965"/>
          <a:ext cx="889000" cy="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55012</xdr:rowOff>
    </xdr:from>
    <xdr:to>
      <xdr:col>10</xdr:col>
      <xdr:colOff>114300</xdr:colOff>
      <xdr:row>58</xdr:row>
      <xdr:rowOff>85865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9112"/>
          <a:ext cx="889000" cy="3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31599</xdr:rowOff>
    </xdr:from>
    <xdr:to>
      <xdr:col>24</xdr:col>
      <xdr:colOff>114300</xdr:colOff>
      <xdr:row>58</xdr:row>
      <xdr:rowOff>133199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35314</xdr:rowOff>
    </xdr:from>
    <xdr:to>
      <xdr:col>20</xdr:col>
      <xdr:colOff>38100</xdr:colOff>
      <xdr:row>58</xdr:row>
      <xdr:rowOff>136914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128041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41453</xdr:rowOff>
    </xdr:from>
    <xdr:to>
      <xdr:col>15</xdr:col>
      <xdr:colOff>101600</xdr:colOff>
      <xdr:row>58</xdr:row>
      <xdr:rowOff>143053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134180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35065</xdr:rowOff>
    </xdr:from>
    <xdr:to>
      <xdr:col>10</xdr:col>
      <xdr:colOff>165100</xdr:colOff>
      <xdr:row>58</xdr:row>
      <xdr:rowOff>136665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7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127792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4212</xdr:rowOff>
    </xdr:from>
    <xdr:to>
      <xdr:col>6</xdr:col>
      <xdr:colOff>38100</xdr:colOff>
      <xdr:row>58</xdr:row>
      <xdr:rowOff>105812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96939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4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123515</xdr:rowOff>
    </xdr:from>
    <xdr:to>
      <xdr:col>24</xdr:col>
      <xdr:colOff>63500</xdr:colOff>
      <xdr:row>78</xdr:row>
      <xdr:rowOff>128277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3715"/>
          <a:ext cx="838200" cy="34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128277</xdr:rowOff>
    </xdr:from>
    <xdr:to>
      <xdr:col>19</xdr:col>
      <xdr:colOff>177800</xdr:colOff>
      <xdr:row>79</xdr:row>
      <xdr:rowOff>16842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501377"/>
          <a:ext cx="889000" cy="6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105082</xdr:rowOff>
    </xdr:from>
    <xdr:to>
      <xdr:col>15</xdr:col>
      <xdr:colOff>50800</xdr:colOff>
      <xdr:row>79</xdr:row>
      <xdr:rowOff>16842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6732"/>
          <a:ext cx="889000" cy="25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105082</xdr:rowOff>
    </xdr:from>
    <xdr:to>
      <xdr:col>10</xdr:col>
      <xdr:colOff>114300</xdr:colOff>
      <xdr:row>79</xdr:row>
      <xdr:rowOff>88570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6732"/>
          <a:ext cx="889000" cy="32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72715</xdr:rowOff>
    </xdr:from>
    <xdr:to>
      <xdr:col>24</xdr:col>
      <xdr:colOff>114300</xdr:colOff>
      <xdr:row>77</xdr:row>
      <xdr:rowOff>2865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95592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5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77477</xdr:rowOff>
    </xdr:from>
    <xdr:to>
      <xdr:col>20</xdr:col>
      <xdr:colOff>38100</xdr:colOff>
      <xdr:row>79</xdr:row>
      <xdr:rowOff>7627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5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170204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43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137492</xdr:rowOff>
    </xdr:from>
    <xdr:to>
      <xdr:col>15</xdr:col>
      <xdr:colOff>101600</xdr:colOff>
      <xdr:row>79</xdr:row>
      <xdr:rowOff>67642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51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58769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603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54282</xdr:rowOff>
    </xdr:from>
    <xdr:to>
      <xdr:col>10</xdr:col>
      <xdr:colOff>165100</xdr:colOff>
      <xdr:row>77</xdr:row>
      <xdr:rowOff>155882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147009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48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37770</xdr:rowOff>
    </xdr:from>
    <xdr:to>
      <xdr:col>6</xdr:col>
      <xdr:colOff>38100</xdr:colOff>
      <xdr:row>79</xdr:row>
      <xdr:rowOff>139370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130497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75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47250</xdr:rowOff>
    </xdr:from>
    <xdr:to>
      <xdr:col>24</xdr:col>
      <xdr:colOff>63500</xdr:colOff>
      <xdr:row>96</xdr:row>
      <xdr:rowOff>47442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506450"/>
          <a:ext cx="8382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47250</xdr:rowOff>
    </xdr:from>
    <xdr:to>
      <xdr:col>19</xdr:col>
      <xdr:colOff>177800</xdr:colOff>
      <xdr:row>96</xdr:row>
      <xdr:rowOff>139956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506450"/>
          <a:ext cx="889000" cy="9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139956</xdr:rowOff>
    </xdr:from>
    <xdr:to>
      <xdr:col>15</xdr:col>
      <xdr:colOff>50800</xdr:colOff>
      <xdr:row>96</xdr:row>
      <xdr:rowOff>144990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99156"/>
          <a:ext cx="889000" cy="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144990</xdr:rowOff>
    </xdr:from>
    <xdr:to>
      <xdr:col>10</xdr:col>
      <xdr:colOff>114300</xdr:colOff>
      <xdr:row>97</xdr:row>
      <xdr:rowOff>50367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04190"/>
          <a:ext cx="889000" cy="7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168092</xdr:rowOff>
    </xdr:from>
    <xdr:to>
      <xdr:col>24</xdr:col>
      <xdr:colOff>114300</xdr:colOff>
      <xdr:row>96</xdr:row>
      <xdr:rowOff>98242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5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19519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0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167900</xdr:rowOff>
    </xdr:from>
    <xdr:to>
      <xdr:col>20</xdr:col>
      <xdr:colOff>38100</xdr:colOff>
      <xdr:row>96</xdr:row>
      <xdr:rowOff>98050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114577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89156</xdr:rowOff>
    </xdr:from>
    <xdr:to>
      <xdr:col>15</xdr:col>
      <xdr:colOff>101600</xdr:colOff>
      <xdr:row>97</xdr:row>
      <xdr:rowOff>19306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4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10433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4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94190</xdr:rowOff>
    </xdr:from>
    <xdr:to>
      <xdr:col>10</xdr:col>
      <xdr:colOff>165100</xdr:colOff>
      <xdr:row>97</xdr:row>
      <xdr:rowOff>24340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5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15467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4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171017</xdr:rowOff>
    </xdr:from>
    <xdr:to>
      <xdr:col>6</xdr:col>
      <xdr:colOff>38100</xdr:colOff>
      <xdr:row>97</xdr:row>
      <xdr:rowOff>101167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3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92294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22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110363</xdr:rowOff>
    </xdr:from>
    <xdr:to>
      <xdr:col>55</xdr:col>
      <xdr:colOff>0</xdr:colOff>
      <xdr:row>38</xdr:row>
      <xdr:rowOff>171323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454013"/>
          <a:ext cx="8382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110363</xdr:rowOff>
    </xdr:from>
    <xdr:to>
      <xdr:col>50</xdr:col>
      <xdr:colOff>114300</xdr:colOff>
      <xdr:row>38</xdr:row>
      <xdr:rowOff>127889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454013"/>
          <a:ext cx="889000" cy="18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127889</xdr:rowOff>
    </xdr:from>
    <xdr:to>
      <xdr:col>45</xdr:col>
      <xdr:colOff>177800</xdr:colOff>
      <xdr:row>39</xdr:row>
      <xdr:rowOff>2540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42989"/>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92075</xdr:rowOff>
    </xdr:from>
    <xdr:to>
      <xdr:col>41</xdr:col>
      <xdr:colOff>50800</xdr:colOff>
      <xdr:row>39</xdr:row>
      <xdr:rowOff>2540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5921375"/>
          <a:ext cx="889000" cy="76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120523</xdr:rowOff>
    </xdr:from>
    <xdr:to>
      <xdr:col>55</xdr:col>
      <xdr:colOff>50800</xdr:colOff>
      <xdr:row>39</xdr:row>
      <xdr:rowOff>50673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3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35450</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50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59563</xdr:rowOff>
    </xdr:from>
    <xdr:to>
      <xdr:col>50</xdr:col>
      <xdr:colOff>165100</xdr:colOff>
      <xdr:row>37</xdr:row>
      <xdr:rowOff>161163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6240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178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77089</xdr:rowOff>
    </xdr:from>
    <xdr:to>
      <xdr:col>46</xdr:col>
      <xdr:colOff>38100</xdr:colOff>
      <xdr:row>39</xdr:row>
      <xdr:rowOff>7239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169816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4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123190</xdr:rowOff>
    </xdr:from>
    <xdr:to>
      <xdr:col>41</xdr:col>
      <xdr:colOff>101600</xdr:colOff>
      <xdr:row>39</xdr:row>
      <xdr:rowOff>53340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44467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731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41275</xdr:rowOff>
    </xdr:from>
    <xdr:to>
      <xdr:col>36</xdr:col>
      <xdr:colOff>165100</xdr:colOff>
      <xdr:row>34</xdr:row>
      <xdr:rowOff>142875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8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159402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64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100030</xdr:rowOff>
    </xdr:from>
    <xdr:to>
      <xdr:col>55</xdr:col>
      <xdr:colOff>0</xdr:colOff>
      <xdr:row>56</xdr:row>
      <xdr:rowOff>147617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01230"/>
          <a:ext cx="8382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147617</xdr:rowOff>
    </xdr:from>
    <xdr:to>
      <xdr:col>50</xdr:col>
      <xdr:colOff>114300</xdr:colOff>
      <xdr:row>57</xdr:row>
      <xdr:rowOff>83038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748817"/>
          <a:ext cx="889000" cy="10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61168</xdr:rowOff>
    </xdr:from>
    <xdr:to>
      <xdr:col>45</xdr:col>
      <xdr:colOff>177800</xdr:colOff>
      <xdr:row>57</xdr:row>
      <xdr:rowOff>83038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662368"/>
          <a:ext cx="889000" cy="19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61168</xdr:rowOff>
    </xdr:from>
    <xdr:to>
      <xdr:col>41</xdr:col>
      <xdr:colOff>50800</xdr:colOff>
      <xdr:row>56</xdr:row>
      <xdr:rowOff>122433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662368"/>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49230</xdr:rowOff>
    </xdr:from>
    <xdr:to>
      <xdr:col>55</xdr:col>
      <xdr:colOff>50800</xdr:colOff>
      <xdr:row>56</xdr:row>
      <xdr:rowOff>150830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5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72107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0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96817</xdr:rowOff>
    </xdr:from>
    <xdr:to>
      <xdr:col>50</xdr:col>
      <xdr:colOff>165100</xdr:colOff>
      <xdr:row>57</xdr:row>
      <xdr:rowOff>26967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9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18094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79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32238</xdr:rowOff>
    </xdr:from>
    <xdr:to>
      <xdr:col>46</xdr:col>
      <xdr:colOff>38100</xdr:colOff>
      <xdr:row>57</xdr:row>
      <xdr:rowOff>133838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0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124965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89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10368</xdr:rowOff>
    </xdr:from>
    <xdr:to>
      <xdr:col>41</xdr:col>
      <xdr:colOff>101600</xdr:colOff>
      <xdr:row>56</xdr:row>
      <xdr:rowOff>111968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1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128495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8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71633</xdr:rowOff>
    </xdr:from>
    <xdr:to>
      <xdr:col>36</xdr:col>
      <xdr:colOff>165100</xdr:colOff>
      <xdr:row>57</xdr:row>
      <xdr:rowOff>1783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7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18310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4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60885</xdr:rowOff>
    </xdr:from>
    <xdr:to>
      <xdr:col>55</xdr:col>
      <xdr:colOff>0</xdr:colOff>
      <xdr:row>79</xdr:row>
      <xdr:rowOff>66601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60543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46202</xdr:rowOff>
    </xdr:from>
    <xdr:to>
      <xdr:col>50</xdr:col>
      <xdr:colOff>114300</xdr:colOff>
      <xdr:row>79</xdr:row>
      <xdr:rowOff>60885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90752"/>
          <a:ext cx="889000" cy="1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46202</xdr:rowOff>
    </xdr:from>
    <xdr:to>
      <xdr:col>45</xdr:col>
      <xdr:colOff>177800</xdr:colOff>
      <xdr:row>79</xdr:row>
      <xdr:rowOff>60810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90752"/>
          <a:ext cx="889000" cy="1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38728</xdr:rowOff>
    </xdr:from>
    <xdr:to>
      <xdr:col>41</xdr:col>
      <xdr:colOff>50800</xdr:colOff>
      <xdr:row>79</xdr:row>
      <xdr:rowOff>60810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83278"/>
          <a:ext cx="889000" cy="2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15801</xdr:rowOff>
    </xdr:from>
    <xdr:to>
      <xdr:col>55</xdr:col>
      <xdr:colOff>50800</xdr:colOff>
      <xdr:row>79</xdr:row>
      <xdr:rowOff>117401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6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102178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7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10085</xdr:rowOff>
    </xdr:from>
    <xdr:to>
      <xdr:col>50</xdr:col>
      <xdr:colOff>165100</xdr:colOff>
      <xdr:row>79</xdr:row>
      <xdr:rowOff>111685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5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102812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4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166852</xdr:rowOff>
    </xdr:from>
    <xdr:to>
      <xdr:col>46</xdr:col>
      <xdr:colOff>38100</xdr:colOff>
      <xdr:row>79</xdr:row>
      <xdr:rowOff>97002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3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88129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3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10010</xdr:rowOff>
    </xdr:from>
    <xdr:to>
      <xdr:col>41</xdr:col>
      <xdr:colOff>101600</xdr:colOff>
      <xdr:row>79</xdr:row>
      <xdr:rowOff>111610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5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102737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4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159378</xdr:rowOff>
    </xdr:from>
    <xdr:to>
      <xdr:col>36</xdr:col>
      <xdr:colOff>165100</xdr:colOff>
      <xdr:row>79</xdr:row>
      <xdr:rowOff>89528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3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80655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2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9697</xdr:rowOff>
    </xdr:from>
    <xdr:to>
      <xdr:col>55</xdr:col>
      <xdr:colOff>0</xdr:colOff>
      <xdr:row>98</xdr:row>
      <xdr:rowOff>21532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11797"/>
          <a:ext cx="838200" cy="1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8444</xdr:rowOff>
    </xdr:from>
    <xdr:to>
      <xdr:col>50</xdr:col>
      <xdr:colOff>114300</xdr:colOff>
      <xdr:row>98</xdr:row>
      <xdr:rowOff>21532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810544"/>
          <a:ext cx="889000" cy="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148786</xdr:rowOff>
    </xdr:from>
    <xdr:to>
      <xdr:col>45</xdr:col>
      <xdr:colOff>177800</xdr:colOff>
      <xdr:row>98</xdr:row>
      <xdr:rowOff>8444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79436"/>
          <a:ext cx="889000" cy="3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135389</xdr:rowOff>
    </xdr:from>
    <xdr:to>
      <xdr:col>41</xdr:col>
      <xdr:colOff>50800</xdr:colOff>
      <xdr:row>97</xdr:row>
      <xdr:rowOff>148786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66039"/>
          <a:ext cx="889000" cy="1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130347</xdr:rowOff>
    </xdr:from>
    <xdr:to>
      <xdr:col>55</xdr:col>
      <xdr:colOff>50800</xdr:colOff>
      <xdr:row>98</xdr:row>
      <xdr:rowOff>60497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6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45274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7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142182</xdr:rowOff>
    </xdr:from>
    <xdr:to>
      <xdr:col>50</xdr:col>
      <xdr:colOff>165100</xdr:colOff>
      <xdr:row>98</xdr:row>
      <xdr:rowOff>72332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7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63459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6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129094</xdr:rowOff>
    </xdr:from>
    <xdr:to>
      <xdr:col>46</xdr:col>
      <xdr:colOff>38100</xdr:colOff>
      <xdr:row>98</xdr:row>
      <xdr:rowOff>59244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5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50371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97986</xdr:rowOff>
    </xdr:from>
    <xdr:to>
      <xdr:col>41</xdr:col>
      <xdr:colOff>101600</xdr:colOff>
      <xdr:row>98</xdr:row>
      <xdr:rowOff>28136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19263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2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84589</xdr:rowOff>
    </xdr:from>
    <xdr:to>
      <xdr:col>36</xdr:col>
      <xdr:colOff>165100</xdr:colOff>
      <xdr:row>98</xdr:row>
      <xdr:rowOff>14739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1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5866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0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159241</xdr:rowOff>
    </xdr:from>
    <xdr:to>
      <xdr:col>85</xdr:col>
      <xdr:colOff>127000</xdr:colOff>
      <xdr:row>38</xdr:row>
      <xdr:rowOff>4172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02891"/>
          <a:ext cx="838200" cy="1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4172</xdr:rowOff>
    </xdr:from>
    <xdr:to>
      <xdr:col>81</xdr:col>
      <xdr:colOff>50800</xdr:colOff>
      <xdr:row>38</xdr:row>
      <xdr:rowOff>5091</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19272"/>
          <a:ext cx="889000" cy="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770</xdr:rowOff>
    </xdr:from>
    <xdr:to>
      <xdr:col>76</xdr:col>
      <xdr:colOff>114300</xdr:colOff>
      <xdr:row>38</xdr:row>
      <xdr:rowOff>5091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15870"/>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770</xdr:rowOff>
    </xdr:from>
    <xdr:to>
      <xdr:col>71</xdr:col>
      <xdr:colOff>177800</xdr:colOff>
      <xdr:row>38</xdr:row>
      <xdr:rowOff>8182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5870"/>
          <a:ext cx="889000" cy="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108441</xdr:rowOff>
    </xdr:from>
    <xdr:to>
      <xdr:col>85</xdr:col>
      <xdr:colOff>177800</xdr:colOff>
      <xdr:row>38</xdr:row>
      <xdr:rowOff>38591</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5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124822</xdr:rowOff>
    </xdr:from>
    <xdr:to>
      <xdr:col>81</xdr:col>
      <xdr:colOff>101600</xdr:colOff>
      <xdr:row>38</xdr:row>
      <xdr:rowOff>54972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46099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125741</xdr:rowOff>
    </xdr:from>
    <xdr:to>
      <xdr:col>76</xdr:col>
      <xdr:colOff>165100</xdr:colOff>
      <xdr:row>38</xdr:row>
      <xdr:rowOff>55891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47018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6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121420</xdr:rowOff>
    </xdr:from>
    <xdr:to>
      <xdr:col>72</xdr:col>
      <xdr:colOff>38100</xdr:colOff>
      <xdr:row>38</xdr:row>
      <xdr:rowOff>51570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42697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128832</xdr:rowOff>
    </xdr:from>
    <xdr:to>
      <xdr:col>67</xdr:col>
      <xdr:colOff>101600</xdr:colOff>
      <xdr:row>38</xdr:row>
      <xdr:rowOff>58982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7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50109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6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79670</xdr:rowOff>
    </xdr:from>
    <xdr:to>
      <xdr:col>85</xdr:col>
      <xdr:colOff>127000</xdr:colOff>
      <xdr:row>58</xdr:row>
      <xdr:rowOff>86351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10023770"/>
          <a:ext cx="838200" cy="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60285</xdr:rowOff>
    </xdr:from>
    <xdr:to>
      <xdr:col>81</xdr:col>
      <xdr:colOff>50800</xdr:colOff>
      <xdr:row>58</xdr:row>
      <xdr:rowOff>86351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10004385"/>
          <a:ext cx="889000" cy="2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60285</xdr:rowOff>
    </xdr:from>
    <xdr:to>
      <xdr:col>76</xdr:col>
      <xdr:colOff>114300</xdr:colOff>
      <xdr:row>58</xdr:row>
      <xdr:rowOff>71012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04385"/>
          <a:ext cx="889000" cy="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67097</xdr:rowOff>
    </xdr:from>
    <xdr:to>
      <xdr:col>71</xdr:col>
      <xdr:colOff>177800</xdr:colOff>
      <xdr:row>58</xdr:row>
      <xdr:rowOff>71012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011197"/>
          <a:ext cx="889000" cy="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28870</xdr:rowOff>
    </xdr:from>
    <xdr:to>
      <xdr:col>85</xdr:col>
      <xdr:colOff>177800</xdr:colOff>
      <xdr:row>58</xdr:row>
      <xdr:rowOff>130470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7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115247</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8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35551</xdr:rowOff>
    </xdr:from>
    <xdr:to>
      <xdr:col>81</xdr:col>
      <xdr:colOff>101600</xdr:colOff>
      <xdr:row>58</xdr:row>
      <xdr:rowOff>137151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7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128278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7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9485</xdr:rowOff>
    </xdr:from>
    <xdr:to>
      <xdr:col>76</xdr:col>
      <xdr:colOff>165100</xdr:colOff>
      <xdr:row>58</xdr:row>
      <xdr:rowOff>111085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5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102212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20212</xdr:rowOff>
    </xdr:from>
    <xdr:to>
      <xdr:col>72</xdr:col>
      <xdr:colOff>38100</xdr:colOff>
      <xdr:row>58</xdr:row>
      <xdr:rowOff>121812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6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112939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5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16297</xdr:rowOff>
    </xdr:from>
    <xdr:to>
      <xdr:col>67</xdr:col>
      <xdr:colOff>101600</xdr:colOff>
      <xdr:row>58</xdr:row>
      <xdr:rowOff>117897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6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109024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5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139590</xdr:rowOff>
    </xdr:from>
    <xdr:to>
      <xdr:col>85</xdr:col>
      <xdr:colOff>127000</xdr:colOff>
      <xdr:row>78</xdr:row>
      <xdr:rowOff>139599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3512690"/>
          <a:ext cx="8382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139581</xdr:rowOff>
    </xdr:from>
    <xdr:to>
      <xdr:col>81</xdr:col>
      <xdr:colOff>50800</xdr:colOff>
      <xdr:row>78</xdr:row>
      <xdr:rowOff>139599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51268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41210</xdr:rowOff>
    </xdr:from>
    <xdr:to>
      <xdr:col>76</xdr:col>
      <xdr:colOff>114300</xdr:colOff>
      <xdr:row>78</xdr:row>
      <xdr:rowOff>139581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14310"/>
          <a:ext cx="889000" cy="9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139773</xdr:rowOff>
    </xdr:from>
    <xdr:to>
      <xdr:col>71</xdr:col>
      <xdr:colOff>177800</xdr:colOff>
      <xdr:row>78</xdr:row>
      <xdr:rowOff>41210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341423"/>
          <a:ext cx="889000" cy="7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88790</xdr:rowOff>
    </xdr:from>
    <xdr:to>
      <xdr:col>85</xdr:col>
      <xdr:colOff>177800</xdr:colOff>
      <xdr:row>79</xdr:row>
      <xdr:rowOff>18940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3717</xdr:rowOff>
    </xdr:from>
    <xdr:ext cx="313932"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8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88799</xdr:rowOff>
    </xdr:from>
    <xdr:to>
      <xdr:col>81</xdr:col>
      <xdr:colOff>101600</xdr:colOff>
      <xdr:row>79</xdr:row>
      <xdr:rowOff>18949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6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10076</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324333" y="13554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88781</xdr:rowOff>
    </xdr:from>
    <xdr:to>
      <xdr:col>76</xdr:col>
      <xdr:colOff>165100</xdr:colOff>
      <xdr:row>79</xdr:row>
      <xdr:rowOff>18931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6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10058</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35333" y="135546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161860</xdr:rowOff>
    </xdr:from>
    <xdr:to>
      <xdr:col>72</xdr:col>
      <xdr:colOff>38100</xdr:colOff>
      <xdr:row>78</xdr:row>
      <xdr:rowOff>92010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6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83137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45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88973</xdr:rowOff>
    </xdr:from>
    <xdr:to>
      <xdr:col>67</xdr:col>
      <xdr:colOff>101600</xdr:colOff>
      <xdr:row>78</xdr:row>
      <xdr:rowOff>19123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2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35650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06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162561</xdr:rowOff>
    </xdr:from>
    <xdr:to>
      <xdr:col>85</xdr:col>
      <xdr:colOff>127000</xdr:colOff>
      <xdr:row>96</xdr:row>
      <xdr:rowOff>25515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450311"/>
          <a:ext cx="8382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25515</xdr:rowOff>
    </xdr:from>
    <xdr:to>
      <xdr:col>81</xdr:col>
      <xdr:colOff>50800</xdr:colOff>
      <xdr:row>96</xdr:row>
      <xdr:rowOff>42019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84715"/>
          <a:ext cx="889000" cy="1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42019</xdr:rowOff>
    </xdr:from>
    <xdr:to>
      <xdr:col>76</xdr:col>
      <xdr:colOff>114300</xdr:colOff>
      <xdr:row>96</xdr:row>
      <xdr:rowOff>70766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501219"/>
          <a:ext cx="889000" cy="2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70766</xdr:rowOff>
    </xdr:from>
    <xdr:to>
      <xdr:col>71</xdr:col>
      <xdr:colOff>177800</xdr:colOff>
      <xdr:row>96</xdr:row>
      <xdr:rowOff>99107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29966"/>
          <a:ext cx="889000" cy="2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111761</xdr:rowOff>
    </xdr:from>
    <xdr:to>
      <xdr:col>85</xdr:col>
      <xdr:colOff>177800</xdr:colOff>
      <xdr:row>96</xdr:row>
      <xdr:rowOff>41911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9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90188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7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146165</xdr:rowOff>
    </xdr:from>
    <xdr:to>
      <xdr:col>81</xdr:col>
      <xdr:colOff>101600</xdr:colOff>
      <xdr:row>96</xdr:row>
      <xdr:rowOff>76315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3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67442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2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162669</xdr:rowOff>
    </xdr:from>
    <xdr:to>
      <xdr:col>76</xdr:col>
      <xdr:colOff>165100</xdr:colOff>
      <xdr:row>96</xdr:row>
      <xdr:rowOff>92819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5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83946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4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19966</xdr:rowOff>
    </xdr:from>
    <xdr:to>
      <xdr:col>72</xdr:col>
      <xdr:colOff>38100</xdr:colOff>
      <xdr:row>96</xdr:row>
      <xdr:rowOff>121566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7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112693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7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48307</xdr:rowOff>
    </xdr:from>
    <xdr:to>
      <xdr:col>67</xdr:col>
      <xdr:colOff>101600</xdr:colOff>
      <xdr:row>96</xdr:row>
      <xdr:rowOff>149907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141034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0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・総務費において、低所得者支援及び定額減税補足給付金（調整給付分）や新庁舎整備事業等の増により、前年度に比べ</a:t>
          </a:r>
          <a:r>
            <a:rPr kumimoji="1" lang="en-US" altLang="ja-JP" sz="1300">
              <a:latin typeface="ＭＳ Ｐゴシック" panose="020B0600070205080204" pitchFamily="50" charset="-128"/>
              <a:ea typeface="ＭＳ Ｐゴシック" panose="020B0600070205080204" pitchFamily="50" charset="-128"/>
            </a:rPr>
            <a:t>8,127</a:t>
          </a:r>
          <a:r>
            <a:rPr kumimoji="1" lang="ja-JP" altLang="en-US" sz="1300">
              <a:latin typeface="ＭＳ Ｐゴシック" panose="020B0600070205080204" pitchFamily="50" charset="-128"/>
              <a:ea typeface="ＭＳ Ｐゴシック" panose="020B0600070205080204" pitchFamily="50" charset="-128"/>
            </a:rPr>
            <a:t>円の増となっている。新庁舎の建設まで増加することが見込まれる。</a:t>
          </a:r>
        </a:p>
        <a:p>
          <a:r>
            <a:rPr kumimoji="1" lang="ja-JP" altLang="en-US" sz="1300">
              <a:latin typeface="ＭＳ Ｐゴシック" panose="020B0600070205080204" pitchFamily="50" charset="-128"/>
              <a:ea typeface="ＭＳ Ｐゴシック" panose="020B0600070205080204" pitchFamily="50" charset="-128"/>
            </a:rPr>
            <a:t>・民生費において、小野町児童館施設整備事業、障害者自立支援給付費等の増により前年度に比べ</a:t>
          </a:r>
          <a:r>
            <a:rPr kumimoji="1" lang="en-US" altLang="ja-JP" sz="1300">
              <a:latin typeface="ＭＳ Ｐゴシック" panose="020B0600070205080204" pitchFamily="50" charset="-128"/>
              <a:ea typeface="ＭＳ Ｐゴシック" panose="020B0600070205080204" pitchFamily="50" charset="-128"/>
            </a:rPr>
            <a:t>45,625</a:t>
          </a:r>
          <a:r>
            <a:rPr kumimoji="1" lang="ja-JP" altLang="en-US" sz="1300">
              <a:latin typeface="ＭＳ Ｐゴシック" panose="020B0600070205080204" pitchFamily="50" charset="-128"/>
              <a:ea typeface="ＭＳ Ｐゴシック" panose="020B0600070205080204" pitchFamily="50" charset="-128"/>
            </a:rPr>
            <a:t>円の増となり類似団体平均を上回っている。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・労働費は、勤労青少年ホームにおける備品購入事業費が減少したことに伴い、前年度に比べ</a:t>
          </a:r>
          <a:r>
            <a:rPr kumimoji="1" lang="en-US" altLang="ja-JP" sz="1300">
              <a:latin typeface="ＭＳ Ｐゴシック" panose="020B0600070205080204" pitchFamily="50" charset="-128"/>
              <a:ea typeface="ＭＳ Ｐゴシック" panose="020B0600070205080204" pitchFamily="50" charset="-128"/>
            </a:rPr>
            <a:t>610</a:t>
          </a:r>
          <a:r>
            <a:rPr kumimoji="1" lang="ja-JP" altLang="en-US" sz="1300">
              <a:latin typeface="ＭＳ Ｐゴシック" panose="020B0600070205080204" pitchFamily="50" charset="-128"/>
              <a:ea typeface="ＭＳ Ｐゴシック" panose="020B0600070205080204" pitchFamily="50" charset="-128"/>
            </a:rPr>
            <a:t>円の減となり、類似団体平均よりも下回った。</a:t>
          </a:r>
        </a:p>
        <a:p>
          <a:r>
            <a:rPr kumimoji="1" lang="ja-JP" altLang="en-US" sz="1300">
              <a:latin typeface="ＭＳ Ｐゴシック" panose="020B0600070205080204" pitchFamily="50" charset="-128"/>
              <a:ea typeface="ＭＳ Ｐゴシック" panose="020B0600070205080204" pitchFamily="50" charset="-128"/>
            </a:rPr>
            <a:t>・農林水産業費は、ふくしま森林再生事業、林道整備事業費等により、前年度に比べ</a:t>
          </a:r>
          <a:r>
            <a:rPr kumimoji="1" lang="en-US" altLang="ja-JP" sz="1300">
              <a:latin typeface="ＭＳ Ｐゴシック" panose="020B0600070205080204" pitchFamily="50" charset="-128"/>
              <a:ea typeface="ＭＳ Ｐゴシック" panose="020B0600070205080204" pitchFamily="50" charset="-128"/>
            </a:rPr>
            <a:t>6,245</a:t>
          </a:r>
          <a:r>
            <a:rPr kumimoji="1" lang="ja-JP" altLang="en-US" sz="1300">
              <a:latin typeface="ＭＳ Ｐゴシック" panose="020B0600070205080204" pitchFamily="50" charset="-128"/>
              <a:ea typeface="ＭＳ Ｐゴシック" panose="020B0600070205080204" pitchFamily="50" charset="-128"/>
            </a:rPr>
            <a:t>円の増となり、類似団体平均を</a:t>
          </a:r>
          <a:r>
            <a:rPr kumimoji="1" lang="en-US" altLang="ja-JP" sz="1300">
              <a:latin typeface="ＭＳ Ｐゴシック" panose="020B0600070205080204" pitchFamily="50" charset="-128"/>
              <a:ea typeface="ＭＳ Ｐゴシック" panose="020B0600070205080204" pitchFamily="50" charset="-128"/>
            </a:rPr>
            <a:t>2,858</a:t>
          </a:r>
          <a:r>
            <a:rPr kumimoji="1" lang="ja-JP" altLang="en-US" sz="1300">
              <a:latin typeface="ＭＳ Ｐゴシック" panose="020B0600070205080204" pitchFamily="50" charset="-128"/>
              <a:ea typeface="ＭＳ Ｐゴシック" panose="020B0600070205080204" pitchFamily="50" charset="-128"/>
            </a:rPr>
            <a:t>円上回っている。</a:t>
          </a:r>
        </a:p>
        <a:p>
          <a:r>
            <a:rPr kumimoji="1" lang="ja-JP" altLang="en-US" sz="1300">
              <a:latin typeface="ＭＳ Ｐゴシック" panose="020B0600070205080204" pitchFamily="50" charset="-128"/>
              <a:ea typeface="ＭＳ Ｐゴシック" panose="020B0600070205080204" pitchFamily="50" charset="-128"/>
            </a:rPr>
            <a:t>・衛生費は、旧田村広域行政組合の解散に伴うごみ処理施設の負担金やし尿処理に係る事業費等により昨年度から急激に上昇し類似団体平均を上回っている。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・土木費は、公営住宅環境整備事業、新設道路整備事業費等の増により、前年度に比べ</a:t>
          </a:r>
          <a:r>
            <a:rPr kumimoji="1" lang="en-US" altLang="ja-JP" sz="1300">
              <a:latin typeface="ＭＳ Ｐゴシック" panose="020B0600070205080204" pitchFamily="50" charset="-128"/>
              <a:ea typeface="ＭＳ Ｐゴシック" panose="020B0600070205080204" pitchFamily="50" charset="-128"/>
            </a:rPr>
            <a:t>5,177</a:t>
          </a:r>
          <a:r>
            <a:rPr kumimoji="1" lang="ja-JP" altLang="en-US" sz="1300">
              <a:latin typeface="ＭＳ Ｐゴシック" panose="020B0600070205080204" pitchFamily="50" charset="-128"/>
              <a:ea typeface="ＭＳ Ｐゴシック" panose="020B0600070205080204" pitchFamily="50" charset="-128"/>
            </a:rPr>
            <a:t>円の増となっているが類似団体平均よりも大きく下回っている。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福島県小野町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単年度収支ともに黒字となったものの、財政調整基金の繰入（赤字要素）から当該基金への積立額（黒字要素）を差し引いた額が単年度収支を上回ったため、２年連続で実質単年度収支はマイナスとなった。</a:t>
          </a:r>
        </a:p>
        <a:p>
          <a:r>
            <a:rPr kumimoji="1" lang="ja-JP" altLang="en-US" sz="1400">
              <a:latin typeface="ＭＳ ゴシック" pitchFamily="49" charset="-128"/>
              <a:ea typeface="ＭＳ ゴシック" pitchFamily="49" charset="-128"/>
            </a:rPr>
            <a:t>　今後は新庁舎整備事業などの大型事業がある中で、行財政改革の推進と既存事業の見直しなどを行い健全な行財政運営に努め、実質単年度収支の黒字化を図っていく。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福島県小野町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実質赤字比率については、全ての会計において適切な執行に努めたことから、黒字となった。</a:t>
          </a:r>
        </a:p>
        <a:p>
          <a:r>
            <a:rPr kumimoji="1" lang="ja-JP" altLang="en-US" sz="1400">
              <a:latin typeface="ＭＳ ゴシック" pitchFamily="49" charset="-128"/>
              <a:ea typeface="ＭＳ ゴシック" pitchFamily="49" charset="-128"/>
            </a:rPr>
            <a:t>　引き続き、最小の経費で最大の効果が挙げられるよう、計画的・効率的な行財政の運用に努める。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福島県小野町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据置期間の終了に伴う元金償還開始により元利償還金が増加傾向にあり、前年度に比べ元利償還金等は</a:t>
          </a:r>
          <a:r>
            <a:rPr kumimoji="1" lang="en-US" altLang="ja-JP" sz="1300">
              <a:latin typeface="ＭＳ ゴシック" pitchFamily="49" charset="-128"/>
              <a:ea typeface="ＭＳ ゴシック" pitchFamily="49" charset="-128"/>
            </a:rPr>
            <a:t>40</a:t>
          </a:r>
          <a:r>
            <a:rPr kumimoji="1" lang="ja-JP" altLang="en-US" sz="1300">
              <a:latin typeface="ＭＳ ゴシック" pitchFamily="49" charset="-128"/>
              <a:ea typeface="ＭＳ ゴシック" pitchFamily="49" charset="-128"/>
            </a:rPr>
            <a:t>百万円の増となっている。</a:t>
          </a:r>
        </a:p>
        <a:p>
          <a:r>
            <a:rPr kumimoji="1" lang="ja-JP" altLang="en-US" sz="1300">
              <a:latin typeface="ＭＳ ゴシック" pitchFamily="49" charset="-128"/>
              <a:ea typeface="ＭＳ ゴシック" pitchFamily="49" charset="-128"/>
            </a:rPr>
            <a:t>　今後も交付税措置のある有利な地方債の活用を原則とし、今後大規模事業の実施による地方債借入による実質公債費比の急激な上昇とならないよう実質公債費比率の分子の数値に注視していく。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福島県小野町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残高は借入額より償還額が上回っているため年々減少傾向であるが、今後新庁舎整備事業において起債の借入を予定するが、交付税措置のある起債を主とするため基準財政需要額算入見込額の数値も比例して増加を見込んでいる。</a:t>
          </a:r>
        </a:p>
        <a:p>
          <a:r>
            <a:rPr kumimoji="1" lang="ja-JP" altLang="en-US" sz="1400">
              <a:latin typeface="ＭＳ ゴシック" pitchFamily="49" charset="-128"/>
              <a:ea typeface="ＭＳ ゴシック" pitchFamily="49" charset="-128"/>
            </a:rPr>
            <a:t>　今後も地方債償還額とのバランスを考慮し、将来への負担が過大にならないよう、起債の新規発行の抑制に努める。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また、新庁舎整備事業の財源となる公共施設等建設準備基金の充当により充当可能基金が減少する見込みであることから、将来負担比率の急激な上昇とならないよう注視していく必要ある。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福島県小野町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財政調整基金の取り崩しにより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百万円が減少となり、その他特定目的基金のうち、公共施設等解体基金公共施設等建設準備基金や公共施設等解体基金への積み立てにより全体で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新庁舎の建設が予定されていることから、引き続き町税等財源の確保に努めるとともに、計画的な積立を行い災害や突発的な財政支出に対応できるよう財政調整基金の適正水準を維持する。また、小中学校の統廃合により利用しなくなった校舎や新庁舎建設後の現庁舎の解体等への対応に備えた公共施設等解体基金の計画的な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・公共施設等建設準備基金：公共施設の建設等に要する資金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・公共施設等解体基金：公共施設の解体に要する資金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・小野町一般廃棄物最終処分場公害防止及び損害賠償等基金：一般廃棄物最終処分場に起因する郊外の発生防止に必要な措置及び公害が発生した際に生じた損害賠償等に要する資金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・地域福祉基金：高齢者等の在宅福祉の向上及び健康の保持に資する事業、地域における福祉活動の促進、快適な生活環境の形成等を図るために要する資金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・小野町笑顔とがんばり子育て支援基金：子育て支援全般に要する資金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・森林環境譲与税基金：森林保全のため森林の整備に要する資金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・公共施設等建設準備基金：新庁舎整備事業への財源とするため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・公共施設等解体基金：令和５年度創設基金。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・環境保全対策基金：町外一般廃棄物の搬入によって生じる環境負荷に対する環境保全対策に必要な財源を確保するための基金。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・公共施設等建設準備基金については、新庁舎など公共施設の建設に向け計画的な積立と事業費への計画的な繰入を行う。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・小中学校の統廃合により利用しなくなった校舎や新庁舎建設後の現庁舎の解体等への対応に備えた公共施設等解体基金の計画的な積立を行う。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・活用見込みのない基金の廃止による基金保有数のスリム化を図る。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決算に伴う積み立て額より繰入額が上回ったことににより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年度まで公共施設整備に係る事業が予定されていることから、引き続き町税等をはじめ各種使用料等の自主財源の確保に努めるとともに、計画的な積立を行う。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％の範囲となるよう努める。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減債基金については、利子のみの積立となり、前年度とほぼ同額となった。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地方債残高及び地方債償還計画を踏まえ、必要に応じて積立・取崩しを行う。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A79D5A-9A1D-407C-9B4D-EFD7A93D63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CF2387F-30F8-4F43-88A5-85DE3D812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E25C397-B4B7-41DB-BC66-49100F83C614}"/>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45A704C-2376-43F8-BB5F-1659C27A436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3FD9C4B-6CCE-48B9-95F6-D7BE56F2538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0A7A138-780C-41CF-A35A-90DE9163081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0A30133-EF3D-4451-B44A-9995E995245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68174AA-2DD6-4F55-8D49-6CCD3C66BE9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F18A23F-5924-46C2-88CC-358B791E77B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9EEC7E4-8468-43F2-87E9-F3E84327B40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D1B7E4B-A9D2-4C1F-90D5-DAF6FF527B4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A5951E5-9A42-487A-B8CB-692A36C7D7C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7D20186-A97B-4EE3-9746-3CD5EE51CE5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D65721B-62B6-4598-8419-17EDD013B0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B98154D-21BD-46D2-BECC-5FB4D18F605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269E3D2-160B-4E3E-AC6E-5A08A340E49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F5A2E80-2B80-49B9-BAB8-BDFE6AF53C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A126865-7EDF-4CD0-B1B4-8E0BFCFAF7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AF47A30-82A0-4900-A1F7-8E10A5C3E30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1C5D8BD-41BC-4CAE-9AC1-CBE6C8F0CA2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766A5EC-DDD6-4BC7-99D6-0E9943D1B3F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F2D3F61-CDCE-4195-8853-34E706D5FB9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20300FD-03E4-4F12-9A97-86E7410622B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3214C96-4D42-4FE2-9612-CD98E974A3F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F562AA1-1872-4FDD-B094-23A567B3259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F325DB8-5501-42B3-AA0F-30280C76A79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C9EFFF6-23FF-4324-BEC1-EF11AEC31D2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ADC3B65-FEA7-48A2-9F51-7D9899CEF13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6B22723-8030-4534-B55F-4D5B860F08E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423B84A-1CB0-40C2-8C07-E30BF690CE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873DB3F-DCC2-44CD-8955-026B12FED86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2DB8891-1EAF-4150-B148-A75AB5E8B3F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2F96AF4-7784-4387-9D60-93387F1938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B76DB8B-E3DD-45E1-A69B-42A0462BB88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63DF155-7A55-4A26-B274-F06B38D10D8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C1AE0B0-DFE8-4F27-924E-4E61778A0E9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EDAC289-B1FA-47BC-BF14-4DF42F4C2D4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997C23E-C167-498F-B8AF-4A3E97B6772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020F85-1E73-4E32-970C-1532B164EE8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0D9D425-866B-4E08-AFAD-EDF59BE0B5B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CA6A6C6-28FB-4AB5-BA88-3537A2AA6D0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5226FD1-D1FD-4D58-9B32-F88AED4CEB3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40B1CC6-8C2F-4254-8F85-76C48C7D46A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F2DC76D-2DCB-4588-81CC-AD29B3FD9AA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B132D68-CFA9-4689-8272-50BAC1830B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111BAED-E88C-481B-96DE-36E140DACF2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55F7AC3-1A31-4A9B-80EC-CA9D29C7F9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B26BF1-60FC-4C6A-A968-5B97042D4DF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851805E-294F-47AC-88D3-73E91A0182F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E801F5-CA48-49D7-B29E-FCAC5681AAA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8C86676-4E1E-40DC-9BF2-FCF19E41453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DBCD42B-6E8C-4C4F-85F8-C1A2B93A14A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DB49A4A-EAC1-4046-B510-CDC237719A7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87DE3D7-F622-407A-B1A6-0344B555307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212D9AF-12FA-4597-A4A7-E94D8AF262A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E4E592F-1641-469C-8458-FBF039EB48E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E2AC9FF-9D5F-4A06-9D09-C7623FBECEA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全国平均よりやや下回っており、類似団体内平均より</a:t>
          </a:r>
          <a:r>
            <a:rPr kumimoji="1" lang="en-US" altLang="ja-JP" sz="1200">
              <a:latin typeface="ＭＳ Ｐゴシック" panose="020B0600070205080204" pitchFamily="50" charset="-128"/>
              <a:ea typeface="ＭＳ Ｐゴシック" panose="020B0600070205080204" pitchFamily="50" charset="-128"/>
            </a:rPr>
            <a:t>4.1</a:t>
          </a:r>
          <a:r>
            <a:rPr kumimoji="1" lang="ja-JP" altLang="en-US" sz="1200">
              <a:latin typeface="ＭＳ Ｐゴシック" panose="020B0600070205080204" pitchFamily="50" charset="-128"/>
              <a:ea typeface="ＭＳ Ｐゴシック" panose="020B0600070205080204" pitchFamily="50" charset="-128"/>
            </a:rPr>
            <a:t>％低い数字となっている。前年度より</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増加し、公共施設等の老朽化が進んでいる状況である。今後も引き続き、公共施設等総合管理計画に基づいた、老朽施設の維持更新、集約化、長寿命化のほか、遊休施設の計画的な取り壊しも含め、管理していくことが必要となっ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B5456BB-4038-45DC-8E01-02F52A2D3FA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AFAA60A-7F5E-436D-8443-9D3807B64B0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34A1F31-4596-4212-A2A9-C2DA4C093E6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D8AF7541-1760-4F27-8C68-7C469F30213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7AB52A98-C7D1-4888-9939-10AD8602A084}"/>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8101B623-8C28-4476-AED2-E5FA0A70986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81F6887D-15AB-4BB3-8749-CBD18753912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51C6F4D-1B36-4E96-ACA0-639E6281DE6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FF34ECC4-9F9F-40F1-8E92-504A64853E89}"/>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933CCCA-87BA-4FB8-87D4-371421AE088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7F49E35-429E-46F4-BFEF-F234F53A9B5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AA112D1-8D7F-41D7-959A-6FA85FA0919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ABE3626B-7D0B-465E-A91B-3C49C8134F7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2EE1246-2465-4B99-805C-FE58F006193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462DA0D5-BFA8-45A5-A008-60D0E52D98E8}"/>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EBF4D5E5-4D1F-4679-ACA7-725560959A45}"/>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8F731E6A-8F18-4898-84EA-75F1241E26F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77EACE84-D7DF-4301-90CD-EAFEB31DFDF6}"/>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2C44A1F4-2201-4EF5-8424-E281F366C8F2}"/>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91923119-1A61-43F8-92A9-D73859BA47B4}"/>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A28B1831-3C5A-420F-A624-EF27CDD2D66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58BE52CB-583D-465A-8243-D8AC2E1FB099}"/>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D45B3B8F-CE2C-4C8F-8912-3396B75D22BF}"/>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4A3E4C47-348A-4F55-AED0-7F7520E87B5B}"/>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8CDD1F58-52E1-4561-8422-4BC18A257E5B}"/>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BB5BC81-D092-47A5-B8E6-2387323E7B1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64AB322-07E1-4959-9EEB-50B36E3EA6D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17B45B4-7335-434C-A6D9-51996D40634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EE656CE-04C2-4E32-85B9-42250688940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8DE20A0-05A6-406B-AE8E-1E6E4E787F6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110744</xdr:rowOff>
    </xdr:from>
    <xdr:to>
      <xdr:col>23</xdr:col>
      <xdr:colOff>136525</xdr:colOff>
      <xdr:row>30</xdr:row>
      <xdr:rowOff>40894</xdr:rowOff>
    </xdr:to>
    <xdr:sp macro="" textlink="">
      <xdr:nvSpPr>
        <xdr:cNvPr id="89" name="楕円 88">
          <a:extLst>
            <a:ext uri="{FF2B5EF4-FFF2-40B4-BE49-F238E27FC236}">
              <a16:creationId xmlns:a16="http://schemas.microsoft.com/office/drawing/2014/main" id="{2E9AA579-6C85-40BD-B891-FF1B4781230B}"/>
            </a:ext>
          </a:extLst>
        </xdr:cNvPr>
        <xdr:cNvSpPr/>
      </xdr:nvSpPr>
      <xdr:spPr>
        <a:xfrm>
          <a:off x="4711700" y="585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133621</xdr:rowOff>
    </xdr:from>
    <xdr:ext cx="405111" cy="259045"/>
    <xdr:sp macro="" textlink="">
      <xdr:nvSpPr>
        <xdr:cNvPr id="90" name="有形固定資産減価償却率該当値テキスト">
          <a:extLst>
            <a:ext uri="{FF2B5EF4-FFF2-40B4-BE49-F238E27FC236}">
              <a16:creationId xmlns:a16="http://schemas.microsoft.com/office/drawing/2014/main" id="{5116C8F2-FF7F-47BE-AC08-D8658EEFE482}"/>
            </a:ext>
          </a:extLst>
        </xdr:cNvPr>
        <xdr:cNvSpPr txBox="1"/>
      </xdr:nvSpPr>
      <xdr:spPr>
        <a:xfrm>
          <a:off x="4813300" y="5705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80518</xdr:rowOff>
    </xdr:from>
    <xdr:to>
      <xdr:col>19</xdr:col>
      <xdr:colOff>187325</xdr:colOff>
      <xdr:row>30</xdr:row>
      <xdr:rowOff>10668</xdr:rowOff>
    </xdr:to>
    <xdr:sp macro="" textlink="">
      <xdr:nvSpPr>
        <xdr:cNvPr id="91" name="楕円 90">
          <a:extLst>
            <a:ext uri="{FF2B5EF4-FFF2-40B4-BE49-F238E27FC236}">
              <a16:creationId xmlns:a16="http://schemas.microsoft.com/office/drawing/2014/main" id="{C4CFC6E2-703E-4362-856E-4D7B36E2C298}"/>
            </a:ext>
          </a:extLst>
        </xdr:cNvPr>
        <xdr:cNvSpPr/>
      </xdr:nvSpPr>
      <xdr:spPr>
        <a:xfrm>
          <a:off x="4000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131318</xdr:rowOff>
    </xdr:from>
    <xdr:to>
      <xdr:col>23</xdr:col>
      <xdr:colOff>85725</xdr:colOff>
      <xdr:row>29</xdr:row>
      <xdr:rowOff>161544</xdr:rowOff>
    </xdr:to>
    <xdr:cxnSp macro="">
      <xdr:nvCxnSpPr>
        <xdr:cNvPr id="92" name="直線コネクタ 91">
          <a:extLst>
            <a:ext uri="{FF2B5EF4-FFF2-40B4-BE49-F238E27FC236}">
              <a16:creationId xmlns:a16="http://schemas.microsoft.com/office/drawing/2014/main" id="{7AFB4812-C6F9-4734-8D4C-CED69F45C101}"/>
            </a:ext>
          </a:extLst>
        </xdr:cNvPr>
        <xdr:cNvCxnSpPr/>
      </xdr:nvCxnSpPr>
      <xdr:spPr>
        <a:xfrm>
          <a:off x="4051300" y="5874893"/>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39497</xdr:rowOff>
    </xdr:from>
    <xdr:to>
      <xdr:col>15</xdr:col>
      <xdr:colOff>187325</xdr:colOff>
      <xdr:row>29</xdr:row>
      <xdr:rowOff>141097</xdr:rowOff>
    </xdr:to>
    <xdr:sp macro="" textlink="">
      <xdr:nvSpPr>
        <xdr:cNvPr id="93" name="楕円 92">
          <a:extLst>
            <a:ext uri="{FF2B5EF4-FFF2-40B4-BE49-F238E27FC236}">
              <a16:creationId xmlns:a16="http://schemas.microsoft.com/office/drawing/2014/main" id="{3B9BE1CA-8510-4825-853E-11431D8EAEF9}"/>
            </a:ext>
          </a:extLst>
        </xdr:cNvPr>
        <xdr:cNvSpPr/>
      </xdr:nvSpPr>
      <xdr:spPr>
        <a:xfrm>
          <a:off x="3238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90297</xdr:rowOff>
    </xdr:from>
    <xdr:to>
      <xdr:col>19</xdr:col>
      <xdr:colOff>136525</xdr:colOff>
      <xdr:row>29</xdr:row>
      <xdr:rowOff>131318</xdr:rowOff>
    </xdr:to>
    <xdr:cxnSp macro="">
      <xdr:nvCxnSpPr>
        <xdr:cNvPr id="94" name="直線コネクタ 93">
          <a:extLst>
            <a:ext uri="{FF2B5EF4-FFF2-40B4-BE49-F238E27FC236}">
              <a16:creationId xmlns:a16="http://schemas.microsoft.com/office/drawing/2014/main" id="{96044DCC-8201-4DF2-9A9D-549226BFD9B4}"/>
            </a:ext>
          </a:extLst>
        </xdr:cNvPr>
        <xdr:cNvCxnSpPr/>
      </xdr:nvCxnSpPr>
      <xdr:spPr>
        <a:xfrm>
          <a:off x="3289300" y="5833872"/>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161290</xdr:rowOff>
    </xdr:from>
    <xdr:to>
      <xdr:col>11</xdr:col>
      <xdr:colOff>187325</xdr:colOff>
      <xdr:row>29</xdr:row>
      <xdr:rowOff>91440</xdr:rowOff>
    </xdr:to>
    <xdr:sp macro="" textlink="">
      <xdr:nvSpPr>
        <xdr:cNvPr id="95" name="楕円 94">
          <a:extLst>
            <a:ext uri="{FF2B5EF4-FFF2-40B4-BE49-F238E27FC236}">
              <a16:creationId xmlns:a16="http://schemas.microsoft.com/office/drawing/2014/main" id="{DC0867C7-A9F8-4B70-BF6E-3168A9AD281A}"/>
            </a:ext>
          </a:extLst>
        </xdr:cNvPr>
        <xdr:cNvSpPr/>
      </xdr:nvSpPr>
      <xdr:spPr>
        <a:xfrm>
          <a:off x="2476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40640</xdr:rowOff>
    </xdr:from>
    <xdr:to>
      <xdr:col>15</xdr:col>
      <xdr:colOff>136525</xdr:colOff>
      <xdr:row>29</xdr:row>
      <xdr:rowOff>90297</xdr:rowOff>
    </xdr:to>
    <xdr:cxnSp macro="">
      <xdr:nvCxnSpPr>
        <xdr:cNvPr id="96" name="直線コネクタ 95">
          <a:extLst>
            <a:ext uri="{FF2B5EF4-FFF2-40B4-BE49-F238E27FC236}">
              <a16:creationId xmlns:a16="http://schemas.microsoft.com/office/drawing/2014/main" id="{A50E1149-68FB-4AF4-83E6-FD83BC2C756E}"/>
            </a:ext>
          </a:extLst>
        </xdr:cNvPr>
        <xdr:cNvCxnSpPr/>
      </xdr:nvCxnSpPr>
      <xdr:spPr>
        <a:xfrm>
          <a:off x="2527300" y="5784215"/>
          <a:ext cx="7620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135382</xdr:rowOff>
    </xdr:from>
    <xdr:to>
      <xdr:col>7</xdr:col>
      <xdr:colOff>187325</xdr:colOff>
      <xdr:row>29</xdr:row>
      <xdr:rowOff>65532</xdr:rowOff>
    </xdr:to>
    <xdr:sp macro="" textlink="">
      <xdr:nvSpPr>
        <xdr:cNvPr id="97" name="楕円 96">
          <a:extLst>
            <a:ext uri="{FF2B5EF4-FFF2-40B4-BE49-F238E27FC236}">
              <a16:creationId xmlns:a16="http://schemas.microsoft.com/office/drawing/2014/main" id="{95E0FAAD-ADEE-48C6-916B-6CB8AAAD96A4}"/>
            </a:ext>
          </a:extLst>
        </xdr:cNvPr>
        <xdr:cNvSpPr/>
      </xdr:nvSpPr>
      <xdr:spPr>
        <a:xfrm>
          <a:off x="1714500" y="5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14732</xdr:rowOff>
    </xdr:from>
    <xdr:to>
      <xdr:col>11</xdr:col>
      <xdr:colOff>136525</xdr:colOff>
      <xdr:row>29</xdr:row>
      <xdr:rowOff>40640</xdr:rowOff>
    </xdr:to>
    <xdr:cxnSp macro="">
      <xdr:nvCxnSpPr>
        <xdr:cNvPr id="98" name="直線コネクタ 97">
          <a:extLst>
            <a:ext uri="{FF2B5EF4-FFF2-40B4-BE49-F238E27FC236}">
              <a16:creationId xmlns:a16="http://schemas.microsoft.com/office/drawing/2014/main" id="{3A24CBE6-B24B-447E-ACC7-398D5FCD9ABA}"/>
            </a:ext>
          </a:extLst>
        </xdr:cNvPr>
        <xdr:cNvCxnSpPr/>
      </xdr:nvCxnSpPr>
      <xdr:spPr>
        <a:xfrm>
          <a:off x="1765300" y="5758307"/>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9E7FEB72-D49F-4959-BC6A-206145630EF5}"/>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200DAA52-CC9F-49BD-B7C9-21B97BA28058}"/>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42D147E2-9A73-4D95-8000-9168FB0A9895}"/>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2D16E971-1596-49CD-8B70-B678DCC57D6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27195</xdr:rowOff>
    </xdr:from>
    <xdr:ext cx="405111" cy="259045"/>
    <xdr:sp macro="" textlink="">
      <xdr:nvSpPr>
        <xdr:cNvPr id="103" name="n_1mainValue有形固定資産減価償却率">
          <a:extLst>
            <a:ext uri="{FF2B5EF4-FFF2-40B4-BE49-F238E27FC236}">
              <a16:creationId xmlns:a16="http://schemas.microsoft.com/office/drawing/2014/main" id="{17202937-24C1-4291-9889-0ECA2E5D8642}"/>
            </a:ext>
          </a:extLst>
        </xdr:cNvPr>
        <xdr:cNvSpPr txBox="1"/>
      </xdr:nvSpPr>
      <xdr:spPr>
        <a:xfrm>
          <a:off x="38360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157624</xdr:rowOff>
    </xdr:from>
    <xdr:ext cx="405111" cy="259045"/>
    <xdr:sp macro="" textlink="">
      <xdr:nvSpPr>
        <xdr:cNvPr id="104" name="n_2mainValue有形固定資産減価償却率">
          <a:extLst>
            <a:ext uri="{FF2B5EF4-FFF2-40B4-BE49-F238E27FC236}">
              <a16:creationId xmlns:a16="http://schemas.microsoft.com/office/drawing/2014/main" id="{FF4D70D4-32CB-42CE-9C0C-A2943E8415CE}"/>
            </a:ext>
          </a:extLst>
        </xdr:cNvPr>
        <xdr:cNvSpPr txBox="1"/>
      </xdr:nvSpPr>
      <xdr:spPr>
        <a:xfrm>
          <a:off x="3086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107967</xdr:rowOff>
    </xdr:from>
    <xdr:ext cx="405111" cy="259045"/>
    <xdr:sp macro="" textlink="">
      <xdr:nvSpPr>
        <xdr:cNvPr id="105" name="n_3mainValue有形固定資産減価償却率">
          <a:extLst>
            <a:ext uri="{FF2B5EF4-FFF2-40B4-BE49-F238E27FC236}">
              <a16:creationId xmlns:a16="http://schemas.microsoft.com/office/drawing/2014/main" id="{7334CE93-C15B-4257-9425-FF8843E8F66C}"/>
            </a:ext>
          </a:extLst>
        </xdr:cNvPr>
        <xdr:cNvSpPr txBox="1"/>
      </xdr:nvSpPr>
      <xdr:spPr>
        <a:xfrm>
          <a:off x="2324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82059</xdr:rowOff>
    </xdr:from>
    <xdr:ext cx="405111" cy="259045"/>
    <xdr:sp macro="" textlink="">
      <xdr:nvSpPr>
        <xdr:cNvPr id="106" name="n_4mainValue有形固定資産減価償却率">
          <a:extLst>
            <a:ext uri="{FF2B5EF4-FFF2-40B4-BE49-F238E27FC236}">
              <a16:creationId xmlns:a16="http://schemas.microsoft.com/office/drawing/2014/main" id="{87D04F54-E879-496A-AAB2-27DB163F6413}"/>
            </a:ext>
          </a:extLst>
        </xdr:cNvPr>
        <xdr:cNvSpPr txBox="1"/>
      </xdr:nvSpPr>
      <xdr:spPr>
        <a:xfrm>
          <a:off x="1562744" y="5482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294B70D-4814-4DCE-A073-D67F072334C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EAE1EE6-A463-4DFB-9275-C74C6505B28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4753F1F-8765-45E8-A8BB-2FE87C7ACD6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242D848-89C1-43BE-A283-3DBFF4CF322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7617CDD-F403-4A22-85AE-F48F6CA273B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7DF5D60-7EB4-4DA4-B6F2-3F1E1CEADFB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5A8E691-DA3E-4C82-8F55-C4826F9272D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CB3971A-C87A-4EE1-9682-814B066DE81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7C1BF03-8889-4D34-BA17-C360CECB434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186BA10-189C-4867-88E8-71B90B813ED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AE9449F8-EFFC-4B48-80D4-1F6345314AA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9095A6E-453C-4116-A053-DACBC50483F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6419B7D-9FBE-45D8-AA18-19303D337EB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債務償還比率は昨年度より</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減少した。地方債残高は借入額より償還額が上回っているため減少傾向であるが、債務償還管理能力の確保及び財源の確保に努めるとともに、地方債残高の増加を抑えるため、新規発行額が元利償還金を上回らない範囲で発行するよう努めていく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B70B394-016E-43DF-BED4-3D4561CBB3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766CD8D-D3FA-48A4-8AB7-EB2FC766276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0D583D8-099E-4C62-9F8F-C31E64180A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EEC27C19-083C-48AA-8CCC-2C58B1481B7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B3CFDAD-E862-4DCE-9491-C731BF4A5A3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94B1FF2-9BA7-462C-A900-35D473DF032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F3DE72C7-CB3E-47FA-8A5A-4E57812FCBD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CB174A6D-81DC-4C4D-BED9-50CEDCCD62C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BEEEFDF6-E931-4855-8CD1-4F6AB4EAB95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920BACF2-9AF8-45F9-B6A5-8D1DB5A053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8C93CA2F-3397-4DB4-822F-618F2D6332A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EE730C33-605B-4D31-9433-07F7AE5079E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38C1E35-E2DD-4E01-9634-68455E910A6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B6C6C17-A178-49FB-AAB0-40F936DC8D7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8FD124E3-CE26-43CC-8294-5B27A9FE9B4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20F5414-437C-4651-A6D3-E46A281C8D5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5B49AD5-C96B-4A06-93AE-76BAC4DA45B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A5D90011-083E-4AE8-BEF9-8886F366C745}"/>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B06CEDB8-4CEC-4F16-A279-7E0FA088FF53}"/>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BF0F49E6-2DB2-47DF-BEBB-7BFCCE44C09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276ED0DC-8C04-4734-A1B7-53AE2B919B0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1402AEDF-F607-48B8-B507-B01D3CFA6F7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E40ADA24-9249-4158-8CF4-DEF871DD5C6C}"/>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598AF19A-3836-45FF-BC45-62BE31791B3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E3251D99-5C8F-4F1F-A4EB-3FA41C4DABAE}"/>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1EFC26E8-C4A4-446E-B2F9-7CCEB7E3C878}"/>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E8176AED-20B6-4BD2-A117-3B5DF92D81E1}"/>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C1A6D5AF-B848-43A2-B363-3042A40E2BF2}"/>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0A4272C-E37B-4870-A63F-ED7869A909B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BCBEBF-3844-4214-8DFC-A0ACFC2E74F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1A0482A-3269-4B9F-8D13-57AD0FDA30A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681A7F4-6E21-45B1-9585-9496FAB4AB4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D1E387F-6C48-4CE8-A2DD-EBC6873D595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22034</xdr:rowOff>
    </xdr:from>
    <xdr:to>
      <xdr:col>76</xdr:col>
      <xdr:colOff>73025</xdr:colOff>
      <xdr:row>28</xdr:row>
      <xdr:rowOff>123634</xdr:rowOff>
    </xdr:to>
    <xdr:sp macro="" textlink="">
      <xdr:nvSpPr>
        <xdr:cNvPr id="153" name="楕円 152">
          <a:extLst>
            <a:ext uri="{FF2B5EF4-FFF2-40B4-BE49-F238E27FC236}">
              <a16:creationId xmlns:a16="http://schemas.microsoft.com/office/drawing/2014/main" id="{E81FEBB6-779D-4D8D-9550-5A5412886F43}"/>
            </a:ext>
          </a:extLst>
        </xdr:cNvPr>
        <xdr:cNvSpPr/>
      </xdr:nvSpPr>
      <xdr:spPr>
        <a:xfrm>
          <a:off x="14744700" y="55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44911</xdr:rowOff>
    </xdr:from>
    <xdr:ext cx="469744" cy="259045"/>
    <xdr:sp macro="" textlink="">
      <xdr:nvSpPr>
        <xdr:cNvPr id="154" name="債務償還比率該当値テキスト">
          <a:extLst>
            <a:ext uri="{FF2B5EF4-FFF2-40B4-BE49-F238E27FC236}">
              <a16:creationId xmlns:a16="http://schemas.microsoft.com/office/drawing/2014/main" id="{98D66A70-6512-43A4-91DB-0AF3A9820276}"/>
            </a:ext>
          </a:extLst>
        </xdr:cNvPr>
        <xdr:cNvSpPr txBox="1"/>
      </xdr:nvSpPr>
      <xdr:spPr>
        <a:xfrm>
          <a:off x="14846300" y="544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24348</xdr:rowOff>
    </xdr:from>
    <xdr:to>
      <xdr:col>72</xdr:col>
      <xdr:colOff>123825</xdr:colOff>
      <xdr:row>28</xdr:row>
      <xdr:rowOff>125948</xdr:rowOff>
    </xdr:to>
    <xdr:sp macro="" textlink="">
      <xdr:nvSpPr>
        <xdr:cNvPr id="155" name="楕円 154">
          <a:extLst>
            <a:ext uri="{FF2B5EF4-FFF2-40B4-BE49-F238E27FC236}">
              <a16:creationId xmlns:a16="http://schemas.microsoft.com/office/drawing/2014/main" id="{09C17940-92BD-4F48-900D-7899111988DD}"/>
            </a:ext>
          </a:extLst>
        </xdr:cNvPr>
        <xdr:cNvSpPr/>
      </xdr:nvSpPr>
      <xdr:spPr>
        <a:xfrm>
          <a:off x="14033500" y="5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72834</xdr:rowOff>
    </xdr:from>
    <xdr:to>
      <xdr:col>76</xdr:col>
      <xdr:colOff>22225</xdr:colOff>
      <xdr:row>28</xdr:row>
      <xdr:rowOff>75148</xdr:rowOff>
    </xdr:to>
    <xdr:cxnSp macro="">
      <xdr:nvCxnSpPr>
        <xdr:cNvPr id="156" name="直線コネクタ 155">
          <a:extLst>
            <a:ext uri="{FF2B5EF4-FFF2-40B4-BE49-F238E27FC236}">
              <a16:creationId xmlns:a16="http://schemas.microsoft.com/office/drawing/2014/main" id="{CA90674A-8FB4-4DFA-BE71-B0F99B6812BE}"/>
            </a:ext>
          </a:extLst>
        </xdr:cNvPr>
        <xdr:cNvCxnSpPr/>
      </xdr:nvCxnSpPr>
      <xdr:spPr>
        <a:xfrm flipV="1">
          <a:off x="14084300" y="5644959"/>
          <a:ext cx="711200" cy="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17100</xdr:rowOff>
    </xdr:from>
    <xdr:to>
      <xdr:col>68</xdr:col>
      <xdr:colOff>123825</xdr:colOff>
      <xdr:row>28</xdr:row>
      <xdr:rowOff>118700</xdr:rowOff>
    </xdr:to>
    <xdr:sp macro="" textlink="">
      <xdr:nvSpPr>
        <xdr:cNvPr id="157" name="楕円 156">
          <a:extLst>
            <a:ext uri="{FF2B5EF4-FFF2-40B4-BE49-F238E27FC236}">
              <a16:creationId xmlns:a16="http://schemas.microsoft.com/office/drawing/2014/main" id="{787DA2A9-7941-401B-A9C3-F875674AE967}"/>
            </a:ext>
          </a:extLst>
        </xdr:cNvPr>
        <xdr:cNvSpPr/>
      </xdr:nvSpPr>
      <xdr:spPr>
        <a:xfrm>
          <a:off x="13271500" y="558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67900</xdr:rowOff>
    </xdr:from>
    <xdr:to>
      <xdr:col>72</xdr:col>
      <xdr:colOff>73025</xdr:colOff>
      <xdr:row>28</xdr:row>
      <xdr:rowOff>75148</xdr:rowOff>
    </xdr:to>
    <xdr:cxnSp macro="">
      <xdr:nvCxnSpPr>
        <xdr:cNvPr id="158" name="直線コネクタ 157">
          <a:extLst>
            <a:ext uri="{FF2B5EF4-FFF2-40B4-BE49-F238E27FC236}">
              <a16:creationId xmlns:a16="http://schemas.microsoft.com/office/drawing/2014/main" id="{6048D506-2404-4277-AB4D-ADA4334AB613}"/>
            </a:ext>
          </a:extLst>
        </xdr:cNvPr>
        <xdr:cNvCxnSpPr/>
      </xdr:nvCxnSpPr>
      <xdr:spPr>
        <a:xfrm>
          <a:off x="13322300" y="5640025"/>
          <a:ext cx="762000" cy="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164801</xdr:rowOff>
    </xdr:from>
    <xdr:to>
      <xdr:col>64</xdr:col>
      <xdr:colOff>123825</xdr:colOff>
      <xdr:row>28</xdr:row>
      <xdr:rowOff>94951</xdr:rowOff>
    </xdr:to>
    <xdr:sp macro="" textlink="">
      <xdr:nvSpPr>
        <xdr:cNvPr id="159" name="楕円 158">
          <a:extLst>
            <a:ext uri="{FF2B5EF4-FFF2-40B4-BE49-F238E27FC236}">
              <a16:creationId xmlns:a16="http://schemas.microsoft.com/office/drawing/2014/main" id="{DB91895B-30BC-47C5-B738-AA28333F9BA2}"/>
            </a:ext>
          </a:extLst>
        </xdr:cNvPr>
        <xdr:cNvSpPr/>
      </xdr:nvSpPr>
      <xdr:spPr>
        <a:xfrm>
          <a:off x="12509500" y="556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44151</xdr:rowOff>
    </xdr:from>
    <xdr:to>
      <xdr:col>68</xdr:col>
      <xdr:colOff>73025</xdr:colOff>
      <xdr:row>28</xdr:row>
      <xdr:rowOff>67900</xdr:rowOff>
    </xdr:to>
    <xdr:cxnSp macro="">
      <xdr:nvCxnSpPr>
        <xdr:cNvPr id="160" name="直線コネクタ 159">
          <a:extLst>
            <a:ext uri="{FF2B5EF4-FFF2-40B4-BE49-F238E27FC236}">
              <a16:creationId xmlns:a16="http://schemas.microsoft.com/office/drawing/2014/main" id="{B3BD78C9-1E83-49B6-BFCD-294236AB7F87}"/>
            </a:ext>
          </a:extLst>
        </xdr:cNvPr>
        <xdr:cNvCxnSpPr/>
      </xdr:nvCxnSpPr>
      <xdr:spPr>
        <a:xfrm>
          <a:off x="12560300" y="5616276"/>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116105</xdr:rowOff>
    </xdr:from>
    <xdr:to>
      <xdr:col>60</xdr:col>
      <xdr:colOff>123825</xdr:colOff>
      <xdr:row>29</xdr:row>
      <xdr:rowOff>46255</xdr:rowOff>
    </xdr:to>
    <xdr:sp macro="" textlink="">
      <xdr:nvSpPr>
        <xdr:cNvPr id="161" name="楕円 160">
          <a:extLst>
            <a:ext uri="{FF2B5EF4-FFF2-40B4-BE49-F238E27FC236}">
              <a16:creationId xmlns:a16="http://schemas.microsoft.com/office/drawing/2014/main" id="{00855ED3-C1CD-4EBC-9D66-6441B8F55354}"/>
            </a:ext>
          </a:extLst>
        </xdr:cNvPr>
        <xdr:cNvSpPr/>
      </xdr:nvSpPr>
      <xdr:spPr>
        <a:xfrm>
          <a:off x="11747500" y="568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44151</xdr:rowOff>
    </xdr:from>
    <xdr:to>
      <xdr:col>64</xdr:col>
      <xdr:colOff>73025</xdr:colOff>
      <xdr:row>28</xdr:row>
      <xdr:rowOff>166905</xdr:rowOff>
    </xdr:to>
    <xdr:cxnSp macro="">
      <xdr:nvCxnSpPr>
        <xdr:cNvPr id="162" name="直線コネクタ 161">
          <a:extLst>
            <a:ext uri="{FF2B5EF4-FFF2-40B4-BE49-F238E27FC236}">
              <a16:creationId xmlns:a16="http://schemas.microsoft.com/office/drawing/2014/main" id="{68E563E1-CB8D-46C9-ADD9-2B8A65209A67}"/>
            </a:ext>
          </a:extLst>
        </xdr:cNvPr>
        <xdr:cNvCxnSpPr/>
      </xdr:nvCxnSpPr>
      <xdr:spPr>
        <a:xfrm flipV="1">
          <a:off x="11798300" y="5616276"/>
          <a:ext cx="762000" cy="12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B857E91B-FDF4-497E-B273-E1C032E5CC47}"/>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24CD575E-FD5C-4CCB-95E2-7DC58452FDF7}"/>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204A5602-D821-474D-80E7-22A2DD02F1CA}"/>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EBC53EB6-7AF5-4D13-8E52-4F7C87F97FD6}"/>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142475</xdr:rowOff>
    </xdr:from>
    <xdr:ext cx="469744" cy="259045"/>
    <xdr:sp macro="" textlink="">
      <xdr:nvSpPr>
        <xdr:cNvPr id="167" name="n_1mainValue債務償還比率">
          <a:extLst>
            <a:ext uri="{FF2B5EF4-FFF2-40B4-BE49-F238E27FC236}">
              <a16:creationId xmlns:a16="http://schemas.microsoft.com/office/drawing/2014/main" id="{51010AC5-4FA3-42EA-BCAC-57522DBC607B}"/>
            </a:ext>
          </a:extLst>
        </xdr:cNvPr>
        <xdr:cNvSpPr txBox="1"/>
      </xdr:nvSpPr>
      <xdr:spPr>
        <a:xfrm>
          <a:off x="13836727" y="537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135227</xdr:rowOff>
    </xdr:from>
    <xdr:ext cx="469744" cy="259045"/>
    <xdr:sp macro="" textlink="">
      <xdr:nvSpPr>
        <xdr:cNvPr id="168" name="n_2mainValue債務償還比率">
          <a:extLst>
            <a:ext uri="{FF2B5EF4-FFF2-40B4-BE49-F238E27FC236}">
              <a16:creationId xmlns:a16="http://schemas.microsoft.com/office/drawing/2014/main" id="{1BD29089-4A2C-4BFC-A51D-99BAEF7F44AE}"/>
            </a:ext>
          </a:extLst>
        </xdr:cNvPr>
        <xdr:cNvSpPr txBox="1"/>
      </xdr:nvSpPr>
      <xdr:spPr>
        <a:xfrm>
          <a:off x="13087427" y="536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111478</xdr:rowOff>
    </xdr:from>
    <xdr:ext cx="469744" cy="259045"/>
    <xdr:sp macro="" textlink="">
      <xdr:nvSpPr>
        <xdr:cNvPr id="169" name="n_3mainValue債務償還比率">
          <a:extLst>
            <a:ext uri="{FF2B5EF4-FFF2-40B4-BE49-F238E27FC236}">
              <a16:creationId xmlns:a16="http://schemas.microsoft.com/office/drawing/2014/main" id="{6FA50116-2834-4889-9E67-08353E297587}"/>
            </a:ext>
          </a:extLst>
        </xdr:cNvPr>
        <xdr:cNvSpPr txBox="1"/>
      </xdr:nvSpPr>
      <xdr:spPr>
        <a:xfrm>
          <a:off x="12325427" y="534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62782</xdr:rowOff>
    </xdr:from>
    <xdr:ext cx="469744" cy="259045"/>
    <xdr:sp macro="" textlink="">
      <xdr:nvSpPr>
        <xdr:cNvPr id="170" name="n_4mainValue債務償還比率">
          <a:extLst>
            <a:ext uri="{FF2B5EF4-FFF2-40B4-BE49-F238E27FC236}">
              <a16:creationId xmlns:a16="http://schemas.microsoft.com/office/drawing/2014/main" id="{81DD6C5C-898D-4B52-87DC-49597E9B5604}"/>
            </a:ext>
          </a:extLst>
        </xdr:cNvPr>
        <xdr:cNvSpPr txBox="1"/>
      </xdr:nvSpPr>
      <xdr:spPr>
        <a:xfrm>
          <a:off x="11563427" y="546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C690191-6E7F-4384-B34F-0574F5ADFE4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BED3C1D-AFE7-4A4E-AF09-DA303BD2DF0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D95658A-B8C1-49DC-B125-E1DFAE12C08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6DBF0CE-EA49-4EA5-BDFA-D4F4470A1A4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2DD0A0C-3025-4DE4-8F4A-0E93559CC51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4318207-00F9-4C36-A9D0-5273DCB8926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24809A-85DE-4FAF-B0CE-AEC00EF664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8FBDC3-2DF5-407A-BBD2-42A057F2E0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E226BE-55D9-4F1A-AE86-D1E6EAEF31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75D7C8-C7EF-4DCB-ACB6-830C589992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41CFB7-8490-4097-8EDA-AEB9D430C24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97A487-995D-4C4A-A5B6-242670EB49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D794E3-D429-42E2-98A1-D8E9F3C0878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72DE76-4C58-447F-BB18-FD335DABD0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C82C88A-C288-4F2D-996A-AE10B0CFDD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880762-2449-4122-8F24-C26403045F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3BD300-1977-4536-AB93-5D7DC0CCAE8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EFF4EB-C6E5-461B-83EF-5B878AF3FE8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10D24A8-03D0-4E14-9D43-8B29A4F763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C4EF24-A46F-4520-A516-F5F00345D2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895F14-42FF-4AE4-B4DC-19CAA301E3D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66A2A5-C91F-49ED-B2D4-781667A4F58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F4D461-B818-481E-997D-0E4C210EF5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B77690-9179-46B1-A36B-13D3C60174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42835A-F3F8-43D2-A105-F6BCC36F09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77B439-ADE4-4FE4-ACFD-D8D879A797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37F3365-00B2-4E6E-918C-955D32F1CF1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4F17818-C5CF-4C6E-BB93-1AF768728F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269C39-5C4B-4440-914F-60EB911179C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2382943-C9B0-47AF-94F8-A74171BF8D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9349F-422E-4F88-AB77-5F3BF13976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C494DF-2636-4AF4-BC1F-960F00208CF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032619-480B-4B7D-9058-313FDAB03D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CD93D2-6768-4C11-B190-7DC317EAD86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5A55915-7A31-4707-86A5-FBB7B488CA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11C6420-C9E2-4201-B42E-41337C354C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0F02325-322A-49A7-9627-DFBE762F35D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BDD410-BAEE-4B5A-86A4-CCBBC6CCBA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A785B1-38C7-42E7-9E6A-D3FFD669616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26A774-DF1D-44BD-8EBD-863800C1791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3AB709-0F33-4611-9572-3BB81F7519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2DA602-0AEF-424D-92A8-59D413EE27D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E90C137-75F8-46D2-AA9E-0154E3EDCB9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06BF8A-5742-4D2D-B251-13671DDC37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CFEFE9-36CE-4C5E-8ABD-79087F2AEA1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0617E7-D0F3-46AA-94D8-304339FA968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4E5651-029A-4335-AD0E-1353E2079F7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3229825-9E58-4D61-AA15-27E4FBCCC1D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1DB2FE7-212B-4AB8-9CFD-1C0E0AEDD7B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F388C3-0853-4657-8A45-BF753BBD275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00CDB61-E71C-4481-9A96-440C81F1A97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6617B1-F0CE-4FB1-A881-59E99290511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41A20F-1E2E-4637-9A57-C443974D8CF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FE5E5CF-B517-46D3-AB49-94621BC1C5D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7B63EDA-18AD-4A92-A1BB-5B2058F6C95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A6091DC-382F-4AE1-89D5-A7B5BCABFEC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FBE8E2-24F4-434D-9871-224E9FB610A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C8E8912-13CC-4A6A-AD4F-2A35E5214AA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DDBEFAB-B05A-471A-837A-9C597BD179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BBACD5B-8550-4E66-A505-EE408D9A1A4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353D674-7AA2-4D64-B211-F16DF458DEA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1AFA2E2F-761F-4CA4-92D2-FEF69F876EFF}"/>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8D92BD6A-5B8A-4A26-8F3C-DF41AD6A6B84}"/>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74047D08-995D-4BA1-9F8F-B2C264F7EF82}"/>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4F794E4F-D909-4885-8A53-967A1595514D}"/>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6CED9577-DCE8-4CF3-8368-07F59136ED91}"/>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DC5CFCCC-5B0A-41F2-8FE7-454033F981A7}"/>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96B8F4B2-E0FA-4DE3-B660-0EBE203703B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1CFC94A6-CE4E-4C9A-96A2-0B9C883AC49F}"/>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4524EA39-0CCE-4DDC-A62F-9DF67C0D5045}"/>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8C5DD112-21C6-4F1E-A7A1-446C13559718}"/>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9B747D0D-C9A7-4599-8B92-226F326A41AA}"/>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EE7916-E0EB-4C6E-B348-08EE82FAC22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AB4E5B-C68F-45E3-887B-C44EA7A51A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43EC78-DB64-4FD9-AA4C-0A22306C932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10F0AC-5562-415A-9298-ECAB724D3C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F3F726A-497C-4F14-8F87-E7BAE71476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9EA2A95F-9D87-4D57-996C-BC07819F9B78}"/>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F1DF3E16-6971-49A8-9E39-F7A1B16C6D18}"/>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5" name="楕円 74">
          <a:extLst>
            <a:ext uri="{FF2B5EF4-FFF2-40B4-BE49-F238E27FC236}">
              <a16:creationId xmlns:a16="http://schemas.microsoft.com/office/drawing/2014/main" id="{7FF8DF9E-8EA4-40A4-98DC-94022476D277}"/>
            </a:ext>
          </a:extLst>
        </xdr:cNvPr>
        <xdr:cNvSpPr/>
      </xdr:nvSpPr>
      <xdr:spPr>
        <a:xfrm>
          <a:off x="3746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5C53080E-97CC-4D58-9898-DAD0C23BDA61}"/>
            </a:ext>
          </a:extLst>
        </xdr:cNvPr>
        <xdr:cNvCxnSpPr/>
      </xdr:nvCxnSpPr>
      <xdr:spPr>
        <a:xfrm>
          <a:off x="3797300" y="655701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120650</xdr:rowOff>
    </xdr:from>
    <xdr:to>
      <xdr:col>15</xdr:col>
      <xdr:colOff>101600</xdr:colOff>
      <xdr:row>38</xdr:row>
      <xdr:rowOff>50800</xdr:rowOff>
    </xdr:to>
    <xdr:sp macro="" textlink="">
      <xdr:nvSpPr>
        <xdr:cNvPr id="77" name="楕円 76">
          <a:extLst>
            <a:ext uri="{FF2B5EF4-FFF2-40B4-BE49-F238E27FC236}">
              <a16:creationId xmlns:a16="http://schemas.microsoft.com/office/drawing/2014/main" id="{AF71248D-B3BE-4E22-AC4D-3CD7489CEF73}"/>
            </a:ext>
          </a:extLst>
        </xdr:cNvPr>
        <xdr:cNvSpPr/>
      </xdr:nvSpPr>
      <xdr:spPr>
        <a:xfrm>
          <a:off x="2857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0</xdr:rowOff>
    </xdr:from>
    <xdr:to>
      <xdr:col>19</xdr:col>
      <xdr:colOff>177800</xdr:colOff>
      <xdr:row>38</xdr:row>
      <xdr:rowOff>41910</xdr:rowOff>
    </xdr:to>
    <xdr:cxnSp macro="">
      <xdr:nvCxnSpPr>
        <xdr:cNvPr id="78" name="直線コネクタ 77">
          <a:extLst>
            <a:ext uri="{FF2B5EF4-FFF2-40B4-BE49-F238E27FC236}">
              <a16:creationId xmlns:a16="http://schemas.microsoft.com/office/drawing/2014/main" id="{69DFDD2D-998B-4D05-9B8C-BD7A7FB7828C}"/>
            </a:ext>
          </a:extLst>
        </xdr:cNvPr>
        <xdr:cNvCxnSpPr/>
      </xdr:nvCxnSpPr>
      <xdr:spPr>
        <a:xfrm>
          <a:off x="2908300" y="65151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111125</xdr:rowOff>
    </xdr:from>
    <xdr:to>
      <xdr:col>10</xdr:col>
      <xdr:colOff>165100</xdr:colOff>
      <xdr:row>38</xdr:row>
      <xdr:rowOff>41275</xdr:rowOff>
    </xdr:to>
    <xdr:sp macro="" textlink="">
      <xdr:nvSpPr>
        <xdr:cNvPr id="79" name="楕円 78">
          <a:extLst>
            <a:ext uri="{FF2B5EF4-FFF2-40B4-BE49-F238E27FC236}">
              <a16:creationId xmlns:a16="http://schemas.microsoft.com/office/drawing/2014/main" id="{0D911116-C16E-4EE9-808E-ACDDBFDF253F}"/>
            </a:ext>
          </a:extLst>
        </xdr:cNvPr>
        <xdr:cNvSpPr/>
      </xdr:nvSpPr>
      <xdr:spPr>
        <a:xfrm>
          <a:off x="1968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161925</xdr:rowOff>
    </xdr:from>
    <xdr:to>
      <xdr:col>15</xdr:col>
      <xdr:colOff>50800</xdr:colOff>
      <xdr:row>38</xdr:row>
      <xdr:rowOff>0</xdr:rowOff>
    </xdr:to>
    <xdr:cxnSp macro="">
      <xdr:nvCxnSpPr>
        <xdr:cNvPr id="80" name="直線コネクタ 79">
          <a:extLst>
            <a:ext uri="{FF2B5EF4-FFF2-40B4-BE49-F238E27FC236}">
              <a16:creationId xmlns:a16="http://schemas.microsoft.com/office/drawing/2014/main" id="{4FD42063-30F7-440E-8BD6-9F470BC2064D}"/>
            </a:ext>
          </a:extLst>
        </xdr:cNvPr>
        <xdr:cNvCxnSpPr/>
      </xdr:nvCxnSpPr>
      <xdr:spPr>
        <a:xfrm>
          <a:off x="2019300" y="65055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xdr:rowOff>
    </xdr:from>
    <xdr:to>
      <xdr:col>6</xdr:col>
      <xdr:colOff>38100</xdr:colOff>
      <xdr:row>37</xdr:row>
      <xdr:rowOff>109855</xdr:rowOff>
    </xdr:to>
    <xdr:sp macro="" textlink="">
      <xdr:nvSpPr>
        <xdr:cNvPr id="81" name="楕円 80">
          <a:extLst>
            <a:ext uri="{FF2B5EF4-FFF2-40B4-BE49-F238E27FC236}">
              <a16:creationId xmlns:a16="http://schemas.microsoft.com/office/drawing/2014/main" id="{756B1E9C-B48B-49F0-A8D7-C161D3D0975A}"/>
            </a:ext>
          </a:extLst>
        </xdr:cNvPr>
        <xdr:cNvSpPr/>
      </xdr:nvSpPr>
      <xdr:spPr>
        <a:xfrm>
          <a:off x="1079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59055</xdr:rowOff>
    </xdr:from>
    <xdr:to>
      <xdr:col>10</xdr:col>
      <xdr:colOff>114300</xdr:colOff>
      <xdr:row>37</xdr:row>
      <xdr:rowOff>161925</xdr:rowOff>
    </xdr:to>
    <xdr:cxnSp macro="">
      <xdr:nvCxnSpPr>
        <xdr:cNvPr id="82" name="直線コネクタ 81">
          <a:extLst>
            <a:ext uri="{FF2B5EF4-FFF2-40B4-BE49-F238E27FC236}">
              <a16:creationId xmlns:a16="http://schemas.microsoft.com/office/drawing/2014/main" id="{BD6398E5-D188-42E5-8BFA-54FCF6F1D527}"/>
            </a:ext>
          </a:extLst>
        </xdr:cNvPr>
        <xdr:cNvCxnSpPr/>
      </xdr:nvCxnSpPr>
      <xdr:spPr>
        <a:xfrm>
          <a:off x="1130300" y="64027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3B5D9D66-A8FA-4A9C-AA74-D4FBD3ECB3C6}"/>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69097F55-DCBD-47B2-943F-E623D5757F9E}"/>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AEF94EB0-3E32-4FDA-BAA5-01E2C25780ED}"/>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83897A58-C345-4896-BB89-F5086EEED069}"/>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109237</xdr:rowOff>
    </xdr:from>
    <xdr:ext cx="405111" cy="259045"/>
    <xdr:sp macro="" textlink="">
      <xdr:nvSpPr>
        <xdr:cNvPr id="87" name="n_1mainValue【道路】&#10;有形固定資産減価償却率">
          <a:extLst>
            <a:ext uri="{FF2B5EF4-FFF2-40B4-BE49-F238E27FC236}">
              <a16:creationId xmlns:a16="http://schemas.microsoft.com/office/drawing/2014/main" id="{23D29523-C4D6-4DD7-ADAE-BF228E0F9672}"/>
            </a:ext>
          </a:extLst>
        </xdr:cNvPr>
        <xdr:cNvSpPr txBox="1"/>
      </xdr:nvSpPr>
      <xdr:spPr>
        <a:xfrm>
          <a:off x="3582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67327</xdr:rowOff>
    </xdr:from>
    <xdr:ext cx="405111" cy="259045"/>
    <xdr:sp macro="" textlink="">
      <xdr:nvSpPr>
        <xdr:cNvPr id="88" name="n_2mainValue【道路】&#10;有形固定資産減価償却率">
          <a:extLst>
            <a:ext uri="{FF2B5EF4-FFF2-40B4-BE49-F238E27FC236}">
              <a16:creationId xmlns:a16="http://schemas.microsoft.com/office/drawing/2014/main" id="{462D7F98-E62E-4C73-8565-A75EA698D723}"/>
            </a:ext>
          </a:extLst>
        </xdr:cNvPr>
        <xdr:cNvSpPr txBox="1"/>
      </xdr:nvSpPr>
      <xdr:spPr>
        <a:xfrm>
          <a:off x="27057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78D89094-FF55-44C4-A9E3-0A44C5364448}"/>
            </a:ext>
          </a:extLst>
        </xdr:cNvPr>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90" name="n_4mainValue【道路】&#10;有形固定資産減価償却率">
          <a:extLst>
            <a:ext uri="{FF2B5EF4-FFF2-40B4-BE49-F238E27FC236}">
              <a16:creationId xmlns:a16="http://schemas.microsoft.com/office/drawing/2014/main" id="{59661315-99F0-4F1F-8393-A0D392EDB95E}"/>
            </a:ext>
          </a:extLst>
        </xdr:cNvPr>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B896E4B-4403-48B0-B148-CBDBB06000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4CC500-A432-448B-A491-E7F5FCB091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1E045A3-37A1-44BB-AAC8-BB9CFF87397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5066CAF-8F10-45FC-8B55-F906E1F40A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A3F21AD-BF9B-40DC-AD90-D3369DDAA1D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355E9E-F93C-4A14-B084-B0DE874A53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85AC9A0-F7DC-464C-8F9D-3C80429D983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F6AA4D0-CADA-4BA8-87FE-4ABBA409612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8D581FD-A35E-45DE-B5C9-0023273019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6FEEEFF-A74F-4176-B315-9596AEECA7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72556FA-A6EF-4600-987D-AAABB54B8D6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1195F00-2A1D-4B91-8174-D959C1C14C7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6A53BC6-0F24-414F-A621-CC423F65247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0AF1764-4381-42C0-B28C-8200782BD1A9}"/>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60B7852-B4B8-4AD8-B132-F84ECF5A450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F80B36-9DAB-43C1-9AE4-06C2020D2CA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EA2E8BB-77FB-49A8-BF59-03BA347D1EA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738EC40-1558-46C1-AA85-833E7C63F325}"/>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D170C8B-0FD5-4E84-B3E5-D53D67F5B2A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2AFF3400-070A-4883-9F31-063823B85FC2}"/>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AF33489-C04F-4B92-A53C-29F1F7BB83F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41AD978D-2AE6-49C4-B010-9DF1327B7C8E}"/>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BF5D69D-08EB-45C3-91F5-61E63E457D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B2B589D-1324-4EFC-9E09-4E45301BB13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3E4806B9-43A0-4F12-981A-2ECBBA0F1D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D6C29F1D-0FB8-489D-A1A8-47F7B458B76B}"/>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17F8EEF-E94A-4718-B79E-487310F4B93C}"/>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3345804-D93F-4DFC-87CE-21F95ADF5479}"/>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30389720-CC2D-461A-871B-177C5358AD0D}"/>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4D525C35-EAE9-4DFA-98E2-85C88C2095A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903809EE-5D6D-4DDB-BA8C-D8D128154F91}"/>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4C044753-5764-481B-9903-0690080F07CA}"/>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6B000D95-5C57-4164-A6F5-75D300733182}"/>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5F431569-AA4C-4940-BAE6-933FAD418C3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2EBF5D8C-F763-4D66-A9DE-ADAAB2128344}"/>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4232E81E-386D-46C9-B08F-1666794A068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16D04A8-8AA2-4411-A4A1-140BC8C7AF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249BB7-582B-4015-8D13-02F9C414BE0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ACF0167-2853-40AB-A9BF-04B8CFABAD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F5257D6-4C43-4C0D-99C0-02B52986954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5F28FFB-3B43-4991-9D46-DD5DE1DBF40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100919</xdr:rowOff>
    </xdr:from>
    <xdr:to>
      <xdr:col>55</xdr:col>
      <xdr:colOff>50800</xdr:colOff>
      <xdr:row>40</xdr:row>
      <xdr:rowOff>31069</xdr:rowOff>
    </xdr:to>
    <xdr:sp macro="" textlink="">
      <xdr:nvSpPr>
        <xdr:cNvPr id="132" name="楕円 131">
          <a:extLst>
            <a:ext uri="{FF2B5EF4-FFF2-40B4-BE49-F238E27FC236}">
              <a16:creationId xmlns:a16="http://schemas.microsoft.com/office/drawing/2014/main" id="{8FC03D72-3D2B-4B1E-9F8E-E4765599B00A}"/>
            </a:ext>
          </a:extLst>
        </xdr:cNvPr>
        <xdr:cNvSpPr/>
      </xdr:nvSpPr>
      <xdr:spPr>
        <a:xfrm>
          <a:off x="10426700" y="678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79346</xdr:rowOff>
    </xdr:from>
    <xdr:ext cx="534377" cy="259045"/>
    <xdr:sp macro="" textlink="">
      <xdr:nvSpPr>
        <xdr:cNvPr id="133" name="【道路】&#10;一人当たり延長該当値テキスト">
          <a:extLst>
            <a:ext uri="{FF2B5EF4-FFF2-40B4-BE49-F238E27FC236}">
              <a16:creationId xmlns:a16="http://schemas.microsoft.com/office/drawing/2014/main" id="{6484F63A-D1ED-4538-8DFF-5795D6998E96}"/>
            </a:ext>
          </a:extLst>
        </xdr:cNvPr>
        <xdr:cNvSpPr txBox="1"/>
      </xdr:nvSpPr>
      <xdr:spPr>
        <a:xfrm>
          <a:off x="10515600" y="676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112333</xdr:rowOff>
    </xdr:from>
    <xdr:to>
      <xdr:col>50</xdr:col>
      <xdr:colOff>165100</xdr:colOff>
      <xdr:row>40</xdr:row>
      <xdr:rowOff>42483</xdr:rowOff>
    </xdr:to>
    <xdr:sp macro="" textlink="">
      <xdr:nvSpPr>
        <xdr:cNvPr id="134" name="楕円 133">
          <a:extLst>
            <a:ext uri="{FF2B5EF4-FFF2-40B4-BE49-F238E27FC236}">
              <a16:creationId xmlns:a16="http://schemas.microsoft.com/office/drawing/2014/main" id="{F426C670-5309-4B59-B7A6-4C352A23A4A0}"/>
            </a:ext>
          </a:extLst>
        </xdr:cNvPr>
        <xdr:cNvSpPr/>
      </xdr:nvSpPr>
      <xdr:spPr>
        <a:xfrm>
          <a:off x="9588500" y="679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151719</xdr:rowOff>
    </xdr:from>
    <xdr:to>
      <xdr:col>55</xdr:col>
      <xdr:colOff>0</xdr:colOff>
      <xdr:row>39</xdr:row>
      <xdr:rowOff>163133</xdr:rowOff>
    </xdr:to>
    <xdr:cxnSp macro="">
      <xdr:nvCxnSpPr>
        <xdr:cNvPr id="135" name="直線コネクタ 134">
          <a:extLst>
            <a:ext uri="{FF2B5EF4-FFF2-40B4-BE49-F238E27FC236}">
              <a16:creationId xmlns:a16="http://schemas.microsoft.com/office/drawing/2014/main" id="{38531C0C-ACBD-4A98-A415-58C78E3BC5DA}"/>
            </a:ext>
          </a:extLst>
        </xdr:cNvPr>
        <xdr:cNvCxnSpPr/>
      </xdr:nvCxnSpPr>
      <xdr:spPr>
        <a:xfrm flipV="1">
          <a:off x="9639300" y="6838269"/>
          <a:ext cx="838200" cy="1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122865</xdr:rowOff>
    </xdr:from>
    <xdr:to>
      <xdr:col>46</xdr:col>
      <xdr:colOff>38100</xdr:colOff>
      <xdr:row>40</xdr:row>
      <xdr:rowOff>53015</xdr:rowOff>
    </xdr:to>
    <xdr:sp macro="" textlink="">
      <xdr:nvSpPr>
        <xdr:cNvPr id="136" name="楕円 135">
          <a:extLst>
            <a:ext uri="{FF2B5EF4-FFF2-40B4-BE49-F238E27FC236}">
              <a16:creationId xmlns:a16="http://schemas.microsoft.com/office/drawing/2014/main" id="{FBB85508-D74F-46B9-AB42-233513D8678E}"/>
            </a:ext>
          </a:extLst>
        </xdr:cNvPr>
        <xdr:cNvSpPr/>
      </xdr:nvSpPr>
      <xdr:spPr>
        <a:xfrm>
          <a:off x="8699500" y="68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163133</xdr:rowOff>
    </xdr:from>
    <xdr:to>
      <xdr:col>50</xdr:col>
      <xdr:colOff>114300</xdr:colOff>
      <xdr:row>40</xdr:row>
      <xdr:rowOff>2215</xdr:rowOff>
    </xdr:to>
    <xdr:cxnSp macro="">
      <xdr:nvCxnSpPr>
        <xdr:cNvPr id="137" name="直線コネクタ 136">
          <a:extLst>
            <a:ext uri="{FF2B5EF4-FFF2-40B4-BE49-F238E27FC236}">
              <a16:creationId xmlns:a16="http://schemas.microsoft.com/office/drawing/2014/main" id="{C4E768E9-B1E3-463E-9F03-20238652627C}"/>
            </a:ext>
          </a:extLst>
        </xdr:cNvPr>
        <xdr:cNvCxnSpPr/>
      </xdr:nvCxnSpPr>
      <xdr:spPr>
        <a:xfrm flipV="1">
          <a:off x="8750300" y="6849683"/>
          <a:ext cx="889000" cy="1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145138</xdr:rowOff>
    </xdr:from>
    <xdr:to>
      <xdr:col>41</xdr:col>
      <xdr:colOff>101600</xdr:colOff>
      <xdr:row>40</xdr:row>
      <xdr:rowOff>75288</xdr:rowOff>
    </xdr:to>
    <xdr:sp macro="" textlink="">
      <xdr:nvSpPr>
        <xdr:cNvPr id="138" name="楕円 137">
          <a:extLst>
            <a:ext uri="{FF2B5EF4-FFF2-40B4-BE49-F238E27FC236}">
              <a16:creationId xmlns:a16="http://schemas.microsoft.com/office/drawing/2014/main" id="{F4CFEBE2-C1ED-48D2-8B18-8D977CC8AA8B}"/>
            </a:ext>
          </a:extLst>
        </xdr:cNvPr>
        <xdr:cNvSpPr/>
      </xdr:nvSpPr>
      <xdr:spPr>
        <a:xfrm>
          <a:off x="7810500" y="683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2215</xdr:rowOff>
    </xdr:from>
    <xdr:to>
      <xdr:col>45</xdr:col>
      <xdr:colOff>177800</xdr:colOff>
      <xdr:row>40</xdr:row>
      <xdr:rowOff>24488</xdr:rowOff>
    </xdr:to>
    <xdr:cxnSp macro="">
      <xdr:nvCxnSpPr>
        <xdr:cNvPr id="139" name="直線コネクタ 138">
          <a:extLst>
            <a:ext uri="{FF2B5EF4-FFF2-40B4-BE49-F238E27FC236}">
              <a16:creationId xmlns:a16="http://schemas.microsoft.com/office/drawing/2014/main" id="{67103E8F-55AB-44BE-A01D-2307ACE4A451}"/>
            </a:ext>
          </a:extLst>
        </xdr:cNvPr>
        <xdr:cNvCxnSpPr/>
      </xdr:nvCxnSpPr>
      <xdr:spPr>
        <a:xfrm flipV="1">
          <a:off x="7861300" y="6860215"/>
          <a:ext cx="889000" cy="2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141872</xdr:rowOff>
    </xdr:from>
    <xdr:to>
      <xdr:col>36</xdr:col>
      <xdr:colOff>165100</xdr:colOff>
      <xdr:row>40</xdr:row>
      <xdr:rowOff>72022</xdr:rowOff>
    </xdr:to>
    <xdr:sp macro="" textlink="">
      <xdr:nvSpPr>
        <xdr:cNvPr id="140" name="楕円 139">
          <a:extLst>
            <a:ext uri="{FF2B5EF4-FFF2-40B4-BE49-F238E27FC236}">
              <a16:creationId xmlns:a16="http://schemas.microsoft.com/office/drawing/2014/main" id="{319E49E7-3DA8-4E78-AA78-E45D5F001990}"/>
            </a:ext>
          </a:extLst>
        </xdr:cNvPr>
        <xdr:cNvSpPr/>
      </xdr:nvSpPr>
      <xdr:spPr>
        <a:xfrm>
          <a:off x="6921500" y="682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21222</xdr:rowOff>
    </xdr:from>
    <xdr:to>
      <xdr:col>41</xdr:col>
      <xdr:colOff>50800</xdr:colOff>
      <xdr:row>40</xdr:row>
      <xdr:rowOff>24488</xdr:rowOff>
    </xdr:to>
    <xdr:cxnSp macro="">
      <xdr:nvCxnSpPr>
        <xdr:cNvPr id="141" name="直線コネクタ 140">
          <a:extLst>
            <a:ext uri="{FF2B5EF4-FFF2-40B4-BE49-F238E27FC236}">
              <a16:creationId xmlns:a16="http://schemas.microsoft.com/office/drawing/2014/main" id="{A3BC1E85-0FA6-42D8-9629-9A21E028D155}"/>
            </a:ext>
          </a:extLst>
        </xdr:cNvPr>
        <xdr:cNvCxnSpPr/>
      </xdr:nvCxnSpPr>
      <xdr:spPr>
        <a:xfrm>
          <a:off x="6972300" y="6879222"/>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2D78381A-6684-4BBC-B826-7829510E6E4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A77BABF5-32B9-46A0-8D91-42A686DD50C9}"/>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AAD9DA55-8583-433A-B7BC-33D56E4960AF}"/>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45F8577B-3DD2-48B2-8572-4620999A3BC8}"/>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33610</xdr:rowOff>
    </xdr:from>
    <xdr:ext cx="534377" cy="259045"/>
    <xdr:sp macro="" textlink="">
      <xdr:nvSpPr>
        <xdr:cNvPr id="146" name="n_1mainValue【道路】&#10;一人当たり延長">
          <a:extLst>
            <a:ext uri="{FF2B5EF4-FFF2-40B4-BE49-F238E27FC236}">
              <a16:creationId xmlns:a16="http://schemas.microsoft.com/office/drawing/2014/main" id="{7DA3692D-0BA5-4E5F-BC8E-17630C65973A}"/>
            </a:ext>
          </a:extLst>
        </xdr:cNvPr>
        <xdr:cNvSpPr txBox="1"/>
      </xdr:nvSpPr>
      <xdr:spPr>
        <a:xfrm>
          <a:off x="9359411" y="689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44142</xdr:rowOff>
    </xdr:from>
    <xdr:ext cx="534377" cy="259045"/>
    <xdr:sp macro="" textlink="">
      <xdr:nvSpPr>
        <xdr:cNvPr id="147" name="n_2mainValue【道路】&#10;一人当たり延長">
          <a:extLst>
            <a:ext uri="{FF2B5EF4-FFF2-40B4-BE49-F238E27FC236}">
              <a16:creationId xmlns:a16="http://schemas.microsoft.com/office/drawing/2014/main" id="{05416AFD-E219-4047-A00F-B9EDB02C1C2E}"/>
            </a:ext>
          </a:extLst>
        </xdr:cNvPr>
        <xdr:cNvSpPr txBox="1"/>
      </xdr:nvSpPr>
      <xdr:spPr>
        <a:xfrm>
          <a:off x="8483111" y="690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66415</xdr:rowOff>
    </xdr:from>
    <xdr:ext cx="534377" cy="259045"/>
    <xdr:sp macro="" textlink="">
      <xdr:nvSpPr>
        <xdr:cNvPr id="148" name="n_3mainValue【道路】&#10;一人当たり延長">
          <a:extLst>
            <a:ext uri="{FF2B5EF4-FFF2-40B4-BE49-F238E27FC236}">
              <a16:creationId xmlns:a16="http://schemas.microsoft.com/office/drawing/2014/main" id="{32F6B73E-BD4C-445C-8D81-59C2A51E0AB1}"/>
            </a:ext>
          </a:extLst>
        </xdr:cNvPr>
        <xdr:cNvSpPr txBox="1"/>
      </xdr:nvSpPr>
      <xdr:spPr>
        <a:xfrm>
          <a:off x="7594111" y="692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63149</xdr:rowOff>
    </xdr:from>
    <xdr:ext cx="534377" cy="259045"/>
    <xdr:sp macro="" textlink="">
      <xdr:nvSpPr>
        <xdr:cNvPr id="149" name="n_4mainValue【道路】&#10;一人当たり延長">
          <a:extLst>
            <a:ext uri="{FF2B5EF4-FFF2-40B4-BE49-F238E27FC236}">
              <a16:creationId xmlns:a16="http://schemas.microsoft.com/office/drawing/2014/main" id="{7CE3B041-0828-4F39-8694-BFDD527D6D8F}"/>
            </a:ext>
          </a:extLst>
        </xdr:cNvPr>
        <xdr:cNvSpPr txBox="1"/>
      </xdr:nvSpPr>
      <xdr:spPr>
        <a:xfrm>
          <a:off x="6705111" y="692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8B198B1-4E34-4DBB-A853-D9BBA1CCAE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620349E-1DCB-4ACC-9390-C7BF3B4D65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D4308B6-9E10-49F8-A8BD-304A1A890F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427A955-803A-4EB7-B185-81CFC961454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6184AD6-F84A-4187-91DA-AC1BBF8FF42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B1F5B63-7056-4DBA-AC29-EEC95070486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069DEFC-F88A-4F53-9989-7BC71B33953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3EC0B0E-4DD7-4FAD-B1EF-AC7B9EA58B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93C25EE-B996-480A-A849-4EF41B4BD60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B6DE1DB-B2FB-443B-8F03-DE7493C6F43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5637328-6E00-42F3-86A2-60AAFA2D43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503D5B6-1126-46B5-9219-E747B719E45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769111E-9DE3-465B-8EAA-085DD3387FB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0B14DF7-B6D8-409E-8241-CB7AA02CFC4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F140CA3-9460-45DA-8C90-68179052085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7722E10C-1052-417F-A566-23D727FB54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C03CDDA-281A-4908-8C81-9C79F58A341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2196330-BD18-4CF0-9584-CA4A3F4C30E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90E0ECD-CD19-4C8B-8B5A-137EC671B77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D08CD77-13D3-49F9-96EE-1640EB0A25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6CB9D07-E33B-4508-8E4C-90BD20A014F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DD360D1-1947-4143-AB8E-62B8155AA5C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561B36A-69AD-4F35-AA4B-830A69BF35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B636F9F-FAE0-4FB6-8EC5-0ABAA9D8B47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C7CE4AF-F64C-47BE-B6EC-77A8D70F45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20D5E38B-796F-48B4-A608-2FC9704DA918}"/>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0D94BB4-7B3F-4474-80B0-AEB2DDAB74F7}"/>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C907671E-59B1-4939-9E24-76D0EEACE477}"/>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B4385E99-6787-49C2-A765-F817D2EAAC23}"/>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724BD9B-AFDE-4197-A418-65441B3BA3F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73E778A-11C3-4DDF-A065-63CDAA5E6E37}"/>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C1A1290-EF67-414F-A95D-EB6A96382914}"/>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1417BE2B-E875-4158-8080-A115A9FE0A13}"/>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89ADD9AB-A6CD-4338-B728-941026DC6BAD}"/>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9580580-A11C-4199-BE69-AFFF567FFB1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4645152F-0912-4EF4-9093-072698527622}"/>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2D3BFD6-AF9C-4E74-BCE8-0571131D85A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65C333-E720-410C-8F4A-858A6A10450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F8A9BCF-AD48-4A9E-9EFD-776F19234D6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FD99549-3186-4D6D-B53C-6D212BD84D1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E8341E2-CE83-4ECE-A32A-0D4C31EFFD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91" name="楕円 190">
          <a:extLst>
            <a:ext uri="{FF2B5EF4-FFF2-40B4-BE49-F238E27FC236}">
              <a16:creationId xmlns:a16="http://schemas.microsoft.com/office/drawing/2014/main" id="{580811C3-3C05-47CD-A056-ECE2B61223C7}"/>
            </a:ext>
          </a:extLst>
        </xdr:cNvPr>
        <xdr:cNvSpPr/>
      </xdr:nvSpPr>
      <xdr:spPr>
        <a:xfrm>
          <a:off x="45847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E0B09EC-0FEB-4787-B5BF-7A04314F19E3}"/>
            </a:ext>
          </a:extLst>
        </xdr:cNvPr>
        <xdr:cNvSpPr txBox="1"/>
      </xdr:nvSpPr>
      <xdr:spPr>
        <a:xfrm>
          <a:off x="4673600"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43906</xdr:rowOff>
    </xdr:from>
    <xdr:to>
      <xdr:col>20</xdr:col>
      <xdr:colOff>38100</xdr:colOff>
      <xdr:row>62</xdr:row>
      <xdr:rowOff>145506</xdr:rowOff>
    </xdr:to>
    <xdr:sp macro="" textlink="">
      <xdr:nvSpPr>
        <xdr:cNvPr id="193" name="楕円 192">
          <a:extLst>
            <a:ext uri="{FF2B5EF4-FFF2-40B4-BE49-F238E27FC236}">
              <a16:creationId xmlns:a16="http://schemas.microsoft.com/office/drawing/2014/main" id="{B48EDEF6-98FB-4214-8145-CEB99F868767}"/>
            </a:ext>
          </a:extLst>
        </xdr:cNvPr>
        <xdr:cNvSpPr/>
      </xdr:nvSpPr>
      <xdr:spPr>
        <a:xfrm>
          <a:off x="3746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94706</xdr:rowOff>
    </xdr:from>
    <xdr:to>
      <xdr:col>24</xdr:col>
      <xdr:colOff>63500</xdr:colOff>
      <xdr:row>62</xdr:row>
      <xdr:rowOff>143691</xdr:rowOff>
    </xdr:to>
    <xdr:cxnSp macro="">
      <xdr:nvCxnSpPr>
        <xdr:cNvPr id="194" name="直線コネクタ 193">
          <a:extLst>
            <a:ext uri="{FF2B5EF4-FFF2-40B4-BE49-F238E27FC236}">
              <a16:creationId xmlns:a16="http://schemas.microsoft.com/office/drawing/2014/main" id="{88ABFD40-B411-4E95-867D-1809D2539667}"/>
            </a:ext>
          </a:extLst>
        </xdr:cNvPr>
        <xdr:cNvCxnSpPr/>
      </xdr:nvCxnSpPr>
      <xdr:spPr>
        <a:xfrm>
          <a:off x="3797300" y="10724606"/>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48804</xdr:rowOff>
    </xdr:from>
    <xdr:to>
      <xdr:col>15</xdr:col>
      <xdr:colOff>101600</xdr:colOff>
      <xdr:row>62</xdr:row>
      <xdr:rowOff>150404</xdr:rowOff>
    </xdr:to>
    <xdr:sp macro="" textlink="">
      <xdr:nvSpPr>
        <xdr:cNvPr id="195" name="楕円 194">
          <a:extLst>
            <a:ext uri="{FF2B5EF4-FFF2-40B4-BE49-F238E27FC236}">
              <a16:creationId xmlns:a16="http://schemas.microsoft.com/office/drawing/2014/main" id="{2CD75939-1F78-41A5-81D6-9AA22236F1A1}"/>
            </a:ext>
          </a:extLst>
        </xdr:cNvPr>
        <xdr:cNvSpPr/>
      </xdr:nvSpPr>
      <xdr:spPr>
        <a:xfrm>
          <a:off x="2857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94706</xdr:rowOff>
    </xdr:from>
    <xdr:to>
      <xdr:col>19</xdr:col>
      <xdr:colOff>177800</xdr:colOff>
      <xdr:row>62</xdr:row>
      <xdr:rowOff>99604</xdr:rowOff>
    </xdr:to>
    <xdr:cxnSp macro="">
      <xdr:nvCxnSpPr>
        <xdr:cNvPr id="196" name="直線コネクタ 195">
          <a:extLst>
            <a:ext uri="{FF2B5EF4-FFF2-40B4-BE49-F238E27FC236}">
              <a16:creationId xmlns:a16="http://schemas.microsoft.com/office/drawing/2014/main" id="{E5C29C85-F334-4BCB-B9E9-35D66FE8C013}"/>
            </a:ext>
          </a:extLst>
        </xdr:cNvPr>
        <xdr:cNvCxnSpPr/>
      </xdr:nvCxnSpPr>
      <xdr:spPr>
        <a:xfrm flipV="1">
          <a:off x="2908300" y="1072460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171269</xdr:rowOff>
    </xdr:from>
    <xdr:to>
      <xdr:col>10</xdr:col>
      <xdr:colOff>165100</xdr:colOff>
      <xdr:row>62</xdr:row>
      <xdr:rowOff>101419</xdr:rowOff>
    </xdr:to>
    <xdr:sp macro="" textlink="">
      <xdr:nvSpPr>
        <xdr:cNvPr id="197" name="楕円 196">
          <a:extLst>
            <a:ext uri="{FF2B5EF4-FFF2-40B4-BE49-F238E27FC236}">
              <a16:creationId xmlns:a16="http://schemas.microsoft.com/office/drawing/2014/main" id="{93AC22B5-5CC1-4540-9A10-7E7EFF5E720B}"/>
            </a:ext>
          </a:extLst>
        </xdr:cNvPr>
        <xdr:cNvSpPr/>
      </xdr:nvSpPr>
      <xdr:spPr>
        <a:xfrm>
          <a:off x="1968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50619</xdr:rowOff>
    </xdr:from>
    <xdr:to>
      <xdr:col>15</xdr:col>
      <xdr:colOff>50800</xdr:colOff>
      <xdr:row>62</xdr:row>
      <xdr:rowOff>99604</xdr:rowOff>
    </xdr:to>
    <xdr:cxnSp macro="">
      <xdr:nvCxnSpPr>
        <xdr:cNvPr id="198" name="直線コネクタ 197">
          <a:extLst>
            <a:ext uri="{FF2B5EF4-FFF2-40B4-BE49-F238E27FC236}">
              <a16:creationId xmlns:a16="http://schemas.microsoft.com/office/drawing/2014/main" id="{4FC36ED4-FAD1-466B-BCBC-EF7CB094CEFB}"/>
            </a:ext>
          </a:extLst>
        </xdr:cNvPr>
        <xdr:cNvCxnSpPr/>
      </xdr:nvCxnSpPr>
      <xdr:spPr>
        <a:xfrm>
          <a:off x="2019300" y="1068051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148409</xdr:rowOff>
    </xdr:from>
    <xdr:to>
      <xdr:col>6</xdr:col>
      <xdr:colOff>38100</xdr:colOff>
      <xdr:row>62</xdr:row>
      <xdr:rowOff>78559</xdr:rowOff>
    </xdr:to>
    <xdr:sp macro="" textlink="">
      <xdr:nvSpPr>
        <xdr:cNvPr id="199" name="楕円 198">
          <a:extLst>
            <a:ext uri="{FF2B5EF4-FFF2-40B4-BE49-F238E27FC236}">
              <a16:creationId xmlns:a16="http://schemas.microsoft.com/office/drawing/2014/main" id="{EAEDFFA1-6985-4525-BB59-C88208108FC7}"/>
            </a:ext>
          </a:extLst>
        </xdr:cNvPr>
        <xdr:cNvSpPr/>
      </xdr:nvSpPr>
      <xdr:spPr>
        <a:xfrm>
          <a:off x="1079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50619</xdr:rowOff>
    </xdr:to>
    <xdr:cxnSp macro="">
      <xdr:nvCxnSpPr>
        <xdr:cNvPr id="200" name="直線コネクタ 199">
          <a:extLst>
            <a:ext uri="{FF2B5EF4-FFF2-40B4-BE49-F238E27FC236}">
              <a16:creationId xmlns:a16="http://schemas.microsoft.com/office/drawing/2014/main" id="{4D3ADE06-D41E-4981-848B-9325107C6425}"/>
            </a:ext>
          </a:extLst>
        </xdr:cNvPr>
        <xdr:cNvCxnSpPr/>
      </xdr:nvCxnSpPr>
      <xdr:spPr>
        <a:xfrm>
          <a:off x="1130300" y="1065765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AB5C9C7-0715-424D-8ACD-49BE4DE3E9B8}"/>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F3BB900-8058-4ED8-8E9D-794A5945D1E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5DC24ED-BE31-4572-8873-280F2F979D82}"/>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12C6E1C-0BC6-4B7E-B14F-04A7C70959A7}"/>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136633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3FDB20F-E27A-4BA2-9FAC-2A452B653965}"/>
            </a:ext>
          </a:extLst>
        </xdr:cNvPr>
        <xdr:cNvSpPr txBox="1"/>
      </xdr:nvSpPr>
      <xdr:spPr>
        <a:xfrm>
          <a:off x="35820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141531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339C7A8-C192-4E80-96FD-1DCE5C8D9882}"/>
            </a:ext>
          </a:extLst>
        </xdr:cNvPr>
        <xdr:cNvSpPr txBox="1"/>
      </xdr:nvSpPr>
      <xdr:spPr>
        <a:xfrm>
          <a:off x="2705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92546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86BD351-B5C3-40AB-ABD7-03E5D65AFCFD}"/>
            </a:ext>
          </a:extLst>
        </xdr:cNvPr>
        <xdr:cNvSpPr txBox="1"/>
      </xdr:nvSpPr>
      <xdr:spPr>
        <a:xfrm>
          <a:off x="1816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69686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295039E-9046-4112-A325-09F55E394701}"/>
            </a:ext>
          </a:extLst>
        </xdr:cNvPr>
        <xdr:cNvSpPr txBox="1"/>
      </xdr:nvSpPr>
      <xdr:spPr>
        <a:xfrm>
          <a:off x="927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D9DD531-E678-40E4-90BC-D44C7E8566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AC2F6A0-678B-4475-BB41-2407195A5E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94F2962-882B-45CF-93BA-0A41BDA9C0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1CF14EC-E1DD-4F7B-A65E-BAD4EC43340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DAD014A-46F0-4818-8CB1-C026746C50F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CDB4670-6E6D-47CE-9AA7-4BF90E6224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AF1BDE3-F295-4394-825E-337CB7F9E13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F87FF3F-27B0-496B-B776-5C67B86F80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04010EB-F97D-41DC-913E-C253CA83E44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8F63088-8FA3-4F3F-AEE3-50B016D828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A90C71F-8EEE-4A4F-AFB5-A24B5E505F8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D9824A9-41B0-4288-9B4F-1E535D876A5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9B619A7-3AC3-4933-A09E-2306034CC0E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043BF4F-694E-4E60-8FB4-B9916C9AB27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404FC30-068D-494D-8D27-85DA6ED1699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391B92A9-A069-443E-AB9E-FBA7E4201C0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12E50BD-A7E6-4997-86AC-008851CC624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41634A9-A765-4800-9929-95140B28F04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4CF18E77-134B-4691-BF3E-A5FBB902878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83A0609-D36D-490C-A065-1E9E3CB7A13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337FEAB-1AE7-431C-8983-ED1BDC2036E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4D6D092-BCED-4580-88BF-A51F61EE8F9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1712F7F-BC8A-4A68-AB15-BF470C0A7C3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8BB01C8B-817A-4BB1-BC16-8E08DA4ACAC4}"/>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4488DA48-32F3-4EFE-99AA-91AC98A9154A}"/>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ADB9354E-38F5-4224-A007-F407153E7175}"/>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5EA93E5-1EB3-4EA4-982D-27C7C6F9EC32}"/>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E183D563-6ABE-45DB-BEFE-A3F80F9A8F5E}"/>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5E949C1-E09F-4511-BD38-09B0A7CC5FEA}"/>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E1C1DF3F-C216-4891-8147-BB64FA3D088E}"/>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30DF285E-A6C0-4C21-9F0C-9CCAA3A74A05}"/>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0CA2CA0-3D8A-49CB-BFB9-A1E08EA43019}"/>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6E576F6C-B495-40B9-B9B8-DC7B6BA20B2D}"/>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61263C72-58E1-487C-B44F-E814C90D8794}"/>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8D640A-5B2D-406D-AB3F-8BF8373035E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742331-8B6B-46E8-AEEB-8B7601CFBC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B7D89F9-458C-44F9-9BC0-78273D3EBFB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1AB3700-FD06-4020-B264-876B680D3E8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7B6ABA7-C1D9-4812-B894-9C67D9E32F4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142205</xdr:rowOff>
    </xdr:from>
    <xdr:to>
      <xdr:col>55</xdr:col>
      <xdr:colOff>50800</xdr:colOff>
      <xdr:row>64</xdr:row>
      <xdr:rowOff>72355</xdr:rowOff>
    </xdr:to>
    <xdr:sp macro="" textlink="">
      <xdr:nvSpPr>
        <xdr:cNvPr id="248" name="楕円 247">
          <a:extLst>
            <a:ext uri="{FF2B5EF4-FFF2-40B4-BE49-F238E27FC236}">
              <a16:creationId xmlns:a16="http://schemas.microsoft.com/office/drawing/2014/main" id="{4AA57611-94E6-4B3E-A3D9-F6092F269BF6}"/>
            </a:ext>
          </a:extLst>
        </xdr:cNvPr>
        <xdr:cNvSpPr/>
      </xdr:nvSpPr>
      <xdr:spPr>
        <a:xfrm>
          <a:off x="10426700" y="1094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57132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F6A1AFD-FF88-4CF3-ADBA-02D29FA1494A}"/>
            </a:ext>
          </a:extLst>
        </xdr:cNvPr>
        <xdr:cNvSpPr txBox="1"/>
      </xdr:nvSpPr>
      <xdr:spPr>
        <a:xfrm>
          <a:off x="10515600" y="10858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142270</xdr:rowOff>
    </xdr:from>
    <xdr:to>
      <xdr:col>50</xdr:col>
      <xdr:colOff>165100</xdr:colOff>
      <xdr:row>64</xdr:row>
      <xdr:rowOff>72420</xdr:rowOff>
    </xdr:to>
    <xdr:sp macro="" textlink="">
      <xdr:nvSpPr>
        <xdr:cNvPr id="250" name="楕円 249">
          <a:extLst>
            <a:ext uri="{FF2B5EF4-FFF2-40B4-BE49-F238E27FC236}">
              <a16:creationId xmlns:a16="http://schemas.microsoft.com/office/drawing/2014/main" id="{AFECDEEF-E106-4D01-AE8A-7880E16BB091}"/>
            </a:ext>
          </a:extLst>
        </xdr:cNvPr>
        <xdr:cNvSpPr/>
      </xdr:nvSpPr>
      <xdr:spPr>
        <a:xfrm>
          <a:off x="9588500" y="1094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21555</xdr:rowOff>
    </xdr:from>
    <xdr:to>
      <xdr:col>55</xdr:col>
      <xdr:colOff>0</xdr:colOff>
      <xdr:row>64</xdr:row>
      <xdr:rowOff>21620</xdr:rowOff>
    </xdr:to>
    <xdr:cxnSp macro="">
      <xdr:nvCxnSpPr>
        <xdr:cNvPr id="251" name="直線コネクタ 250">
          <a:extLst>
            <a:ext uri="{FF2B5EF4-FFF2-40B4-BE49-F238E27FC236}">
              <a16:creationId xmlns:a16="http://schemas.microsoft.com/office/drawing/2014/main" id="{B46A629B-6BC9-4B9B-BC17-61458604D755}"/>
            </a:ext>
          </a:extLst>
        </xdr:cNvPr>
        <xdr:cNvCxnSpPr/>
      </xdr:nvCxnSpPr>
      <xdr:spPr>
        <a:xfrm flipV="1">
          <a:off x="9639300" y="10994355"/>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144840</xdr:rowOff>
    </xdr:from>
    <xdr:to>
      <xdr:col>46</xdr:col>
      <xdr:colOff>38100</xdr:colOff>
      <xdr:row>64</xdr:row>
      <xdr:rowOff>74990</xdr:rowOff>
    </xdr:to>
    <xdr:sp macro="" textlink="">
      <xdr:nvSpPr>
        <xdr:cNvPr id="252" name="楕円 251">
          <a:extLst>
            <a:ext uri="{FF2B5EF4-FFF2-40B4-BE49-F238E27FC236}">
              <a16:creationId xmlns:a16="http://schemas.microsoft.com/office/drawing/2014/main" id="{92CF583F-AB58-4F8F-8ED5-88ACC4EB3C88}"/>
            </a:ext>
          </a:extLst>
        </xdr:cNvPr>
        <xdr:cNvSpPr/>
      </xdr:nvSpPr>
      <xdr:spPr>
        <a:xfrm>
          <a:off x="8699500" y="109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21620</xdr:rowOff>
    </xdr:from>
    <xdr:to>
      <xdr:col>50</xdr:col>
      <xdr:colOff>114300</xdr:colOff>
      <xdr:row>64</xdr:row>
      <xdr:rowOff>24190</xdr:rowOff>
    </xdr:to>
    <xdr:cxnSp macro="">
      <xdr:nvCxnSpPr>
        <xdr:cNvPr id="253" name="直線コネクタ 252">
          <a:extLst>
            <a:ext uri="{FF2B5EF4-FFF2-40B4-BE49-F238E27FC236}">
              <a16:creationId xmlns:a16="http://schemas.microsoft.com/office/drawing/2014/main" id="{95342AA3-2BA9-4668-B289-38984C99AD66}"/>
            </a:ext>
          </a:extLst>
        </xdr:cNvPr>
        <xdr:cNvCxnSpPr/>
      </xdr:nvCxnSpPr>
      <xdr:spPr>
        <a:xfrm flipV="1">
          <a:off x="8750300" y="10994420"/>
          <a:ext cx="8890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144860</xdr:rowOff>
    </xdr:from>
    <xdr:to>
      <xdr:col>41</xdr:col>
      <xdr:colOff>101600</xdr:colOff>
      <xdr:row>64</xdr:row>
      <xdr:rowOff>75010</xdr:rowOff>
    </xdr:to>
    <xdr:sp macro="" textlink="">
      <xdr:nvSpPr>
        <xdr:cNvPr id="254" name="楕円 253">
          <a:extLst>
            <a:ext uri="{FF2B5EF4-FFF2-40B4-BE49-F238E27FC236}">
              <a16:creationId xmlns:a16="http://schemas.microsoft.com/office/drawing/2014/main" id="{1E97FB39-B4C9-4E1E-9BEC-7BF46BCF1F5A}"/>
            </a:ext>
          </a:extLst>
        </xdr:cNvPr>
        <xdr:cNvSpPr/>
      </xdr:nvSpPr>
      <xdr:spPr>
        <a:xfrm>
          <a:off x="7810500" y="1094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24190</xdr:rowOff>
    </xdr:from>
    <xdr:to>
      <xdr:col>45</xdr:col>
      <xdr:colOff>177800</xdr:colOff>
      <xdr:row>64</xdr:row>
      <xdr:rowOff>24210</xdr:rowOff>
    </xdr:to>
    <xdr:cxnSp macro="">
      <xdr:nvCxnSpPr>
        <xdr:cNvPr id="255" name="直線コネクタ 254">
          <a:extLst>
            <a:ext uri="{FF2B5EF4-FFF2-40B4-BE49-F238E27FC236}">
              <a16:creationId xmlns:a16="http://schemas.microsoft.com/office/drawing/2014/main" id="{148BF854-7817-4B9C-B46A-A5648237F648}"/>
            </a:ext>
          </a:extLst>
        </xdr:cNvPr>
        <xdr:cNvCxnSpPr/>
      </xdr:nvCxnSpPr>
      <xdr:spPr>
        <a:xfrm flipV="1">
          <a:off x="7861300" y="10996990"/>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146295</xdr:rowOff>
    </xdr:from>
    <xdr:to>
      <xdr:col>36</xdr:col>
      <xdr:colOff>165100</xdr:colOff>
      <xdr:row>64</xdr:row>
      <xdr:rowOff>76445</xdr:rowOff>
    </xdr:to>
    <xdr:sp macro="" textlink="">
      <xdr:nvSpPr>
        <xdr:cNvPr id="256" name="楕円 255">
          <a:extLst>
            <a:ext uri="{FF2B5EF4-FFF2-40B4-BE49-F238E27FC236}">
              <a16:creationId xmlns:a16="http://schemas.microsoft.com/office/drawing/2014/main" id="{104D327A-F4B7-4BD9-9FD8-F5B72B55966A}"/>
            </a:ext>
          </a:extLst>
        </xdr:cNvPr>
        <xdr:cNvSpPr/>
      </xdr:nvSpPr>
      <xdr:spPr>
        <a:xfrm>
          <a:off x="6921500" y="109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24210</xdr:rowOff>
    </xdr:from>
    <xdr:to>
      <xdr:col>41</xdr:col>
      <xdr:colOff>50800</xdr:colOff>
      <xdr:row>64</xdr:row>
      <xdr:rowOff>25645</xdr:rowOff>
    </xdr:to>
    <xdr:cxnSp macro="">
      <xdr:nvCxnSpPr>
        <xdr:cNvPr id="257" name="直線コネクタ 256">
          <a:extLst>
            <a:ext uri="{FF2B5EF4-FFF2-40B4-BE49-F238E27FC236}">
              <a16:creationId xmlns:a16="http://schemas.microsoft.com/office/drawing/2014/main" id="{283E9B10-9A8B-45DC-8B57-D36778EA029C}"/>
            </a:ext>
          </a:extLst>
        </xdr:cNvPr>
        <xdr:cNvCxnSpPr/>
      </xdr:nvCxnSpPr>
      <xdr:spPr>
        <a:xfrm flipV="1">
          <a:off x="6972300" y="10997010"/>
          <a:ext cx="889000" cy="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7EE975D-FF6D-48BD-96CE-B0A8CE6D88AB}"/>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87A1EDA-A573-421F-8DA0-3F222CDB40B6}"/>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B128EC8-478E-4F69-818A-9672A90128A4}"/>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2A545F4-9B98-4BFB-9872-0EAD81857086}"/>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63547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E81AAE2-A486-4139-869A-BAA286156150}"/>
            </a:ext>
          </a:extLst>
        </xdr:cNvPr>
        <xdr:cNvSpPr txBox="1"/>
      </xdr:nvSpPr>
      <xdr:spPr>
        <a:xfrm>
          <a:off x="9327095" y="11036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66117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5823776-E0D2-4542-9C88-8961818B3199}"/>
            </a:ext>
          </a:extLst>
        </xdr:cNvPr>
        <xdr:cNvSpPr txBox="1"/>
      </xdr:nvSpPr>
      <xdr:spPr>
        <a:xfrm>
          <a:off x="8450795" y="1103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66137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1857EB7-84EB-47FD-A087-5E3D4A1B52CD}"/>
            </a:ext>
          </a:extLst>
        </xdr:cNvPr>
        <xdr:cNvSpPr txBox="1"/>
      </xdr:nvSpPr>
      <xdr:spPr>
        <a:xfrm>
          <a:off x="7561795" y="1103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67572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7278B63-9E3A-42C4-9ADA-1BB3443871C4}"/>
            </a:ext>
          </a:extLst>
        </xdr:cNvPr>
        <xdr:cNvSpPr txBox="1"/>
      </xdr:nvSpPr>
      <xdr:spPr>
        <a:xfrm>
          <a:off x="6672795" y="1104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3BDD50A-FEB1-41A6-8D6A-C295D30CA75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68B221D-D724-4E1B-B8A2-346C2145083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854E63E-E787-492B-8297-120314EA0B7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E90C2AC-59C9-490B-98CC-42FA38DE0F8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6DCA4EB-6724-4FE4-8CDE-2BDFB571AEE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8525865-685C-45D2-9918-70A9F6B7FBB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7214880-E6DB-4206-8426-BF7F4A2114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7ED93BB-5D45-49CC-B640-FB1FBEC40F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5B843E9-2A0E-4D97-9E50-4A0D09A2C76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E7CD68D-4579-46E6-A23D-08168AEBC5E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80A0E2A-C137-4610-B7B7-06F6A0FD785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ED6EEB3-0390-4CE6-99FB-7B0AB40AAF0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194B8CF-5392-4F57-9743-3D6CF1625D9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63695B2-1D28-441F-935A-17E1576299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2F322A1-1336-418C-BD09-6FF7D831EE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71DBAC8-82C9-4542-802B-3868448FB20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464933D-A7B0-477F-AE7E-47424F962A6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E45DEE4-51A8-4552-8EC9-D7BCA85A954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957A7CA-7B49-461D-9DA3-FBDDA0F3764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E0E653C-60FA-4C15-BB5E-B2C42B80AE9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4F9DAA5-5551-4B98-A595-3F116549A76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80B05D5-F543-4AFE-A912-7A46A0223D1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CDD4E5B-F107-40C0-ACAD-06D6D1789E1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96CBA25-77C7-4A7E-A24D-75947539265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7CE8032-8BD6-44FB-932E-0182CF408CC3}"/>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2C1033D-5F4F-402B-824B-A9632FD90AC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0C6B77E-C219-415B-B719-B11FB148218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1C76994-5971-4C6F-B7F5-2D185B8749E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6BA8CC75-EE24-4A8B-91F2-60441A6CCA02}"/>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5DD30BC-178E-4865-A851-5F3DEC65A2B0}"/>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FEB5B1E8-BDB7-4DC1-B5E7-860569EF3989}"/>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C53FC954-3F24-4B25-BF56-FE8F071D2206}"/>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12024455-C2B7-482A-9204-66B2BE726712}"/>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468AEB45-9DDB-40CC-BF17-E228F44FE9EB}"/>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97E1E541-B2B9-4E97-A7C9-6420F6FC692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180485E-85A8-4B0E-AE6D-36BE773846C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FC7AE5-85F0-49AA-9074-58F7406C345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8090E4E-7710-48CE-B449-9AA06E33637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1AA9531-C0D7-4DBD-B0F2-71E7DE7017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55E5FF8-FF02-4C5E-8BE6-0E17EC4FC46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67311</xdr:rowOff>
    </xdr:from>
    <xdr:to>
      <xdr:col>24</xdr:col>
      <xdr:colOff>114300</xdr:colOff>
      <xdr:row>85</xdr:row>
      <xdr:rowOff>168911</xdr:rowOff>
    </xdr:to>
    <xdr:sp macro="" textlink="">
      <xdr:nvSpPr>
        <xdr:cNvPr id="306" name="楕円 305">
          <a:extLst>
            <a:ext uri="{FF2B5EF4-FFF2-40B4-BE49-F238E27FC236}">
              <a16:creationId xmlns:a16="http://schemas.microsoft.com/office/drawing/2014/main" id="{9606DA0E-1644-48EF-B4EB-F46D8BDA76FF}"/>
            </a:ext>
          </a:extLst>
        </xdr:cNvPr>
        <xdr:cNvSpPr/>
      </xdr:nvSpPr>
      <xdr:spPr>
        <a:xfrm>
          <a:off x="4584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45738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3D7A7DE-0A25-4B5A-AD91-A068B488333D}"/>
            </a:ext>
          </a:extLst>
        </xdr:cNvPr>
        <xdr:cNvSpPr txBox="1"/>
      </xdr:nvSpPr>
      <xdr:spPr>
        <a:xfrm>
          <a:off x="4673600"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63500</xdr:rowOff>
    </xdr:from>
    <xdr:to>
      <xdr:col>20</xdr:col>
      <xdr:colOff>38100</xdr:colOff>
      <xdr:row>85</xdr:row>
      <xdr:rowOff>165100</xdr:rowOff>
    </xdr:to>
    <xdr:sp macro="" textlink="">
      <xdr:nvSpPr>
        <xdr:cNvPr id="308" name="楕円 307">
          <a:extLst>
            <a:ext uri="{FF2B5EF4-FFF2-40B4-BE49-F238E27FC236}">
              <a16:creationId xmlns:a16="http://schemas.microsoft.com/office/drawing/2014/main" id="{EA8552DE-C849-47FA-96D1-0B03193F4F4C}"/>
            </a:ext>
          </a:extLst>
        </xdr:cNvPr>
        <xdr:cNvSpPr/>
      </xdr:nvSpPr>
      <xdr:spPr>
        <a:xfrm>
          <a:off x="3746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114300</xdr:rowOff>
    </xdr:from>
    <xdr:to>
      <xdr:col>24</xdr:col>
      <xdr:colOff>63500</xdr:colOff>
      <xdr:row>85</xdr:row>
      <xdr:rowOff>118111</xdr:rowOff>
    </xdr:to>
    <xdr:cxnSp macro="">
      <xdr:nvCxnSpPr>
        <xdr:cNvPr id="309" name="直線コネクタ 308">
          <a:extLst>
            <a:ext uri="{FF2B5EF4-FFF2-40B4-BE49-F238E27FC236}">
              <a16:creationId xmlns:a16="http://schemas.microsoft.com/office/drawing/2014/main" id="{ACF4164A-C535-441F-9B80-1B1970D4D8AD}"/>
            </a:ext>
          </a:extLst>
        </xdr:cNvPr>
        <xdr:cNvCxnSpPr/>
      </xdr:nvCxnSpPr>
      <xdr:spPr>
        <a:xfrm>
          <a:off x="3797300" y="146875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38736</xdr:rowOff>
    </xdr:from>
    <xdr:to>
      <xdr:col>15</xdr:col>
      <xdr:colOff>101600</xdr:colOff>
      <xdr:row>85</xdr:row>
      <xdr:rowOff>140336</xdr:rowOff>
    </xdr:to>
    <xdr:sp macro="" textlink="">
      <xdr:nvSpPr>
        <xdr:cNvPr id="310" name="楕円 309">
          <a:extLst>
            <a:ext uri="{FF2B5EF4-FFF2-40B4-BE49-F238E27FC236}">
              <a16:creationId xmlns:a16="http://schemas.microsoft.com/office/drawing/2014/main" id="{B195FEFC-401F-423F-AEDE-41677FBBD74A}"/>
            </a:ext>
          </a:extLst>
        </xdr:cNvPr>
        <xdr:cNvSpPr/>
      </xdr:nvSpPr>
      <xdr:spPr>
        <a:xfrm>
          <a:off x="2857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89536</xdr:rowOff>
    </xdr:from>
    <xdr:to>
      <xdr:col>19</xdr:col>
      <xdr:colOff>177800</xdr:colOff>
      <xdr:row>85</xdr:row>
      <xdr:rowOff>114300</xdr:rowOff>
    </xdr:to>
    <xdr:cxnSp macro="">
      <xdr:nvCxnSpPr>
        <xdr:cNvPr id="311" name="直線コネクタ 310">
          <a:extLst>
            <a:ext uri="{FF2B5EF4-FFF2-40B4-BE49-F238E27FC236}">
              <a16:creationId xmlns:a16="http://schemas.microsoft.com/office/drawing/2014/main" id="{F22DDD7D-B311-47AD-99C0-5E119FA7D950}"/>
            </a:ext>
          </a:extLst>
        </xdr:cNvPr>
        <xdr:cNvCxnSpPr/>
      </xdr:nvCxnSpPr>
      <xdr:spPr>
        <a:xfrm>
          <a:off x="2908300" y="146627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10161</xdr:rowOff>
    </xdr:from>
    <xdr:to>
      <xdr:col>10</xdr:col>
      <xdr:colOff>165100</xdr:colOff>
      <xdr:row>85</xdr:row>
      <xdr:rowOff>111761</xdr:rowOff>
    </xdr:to>
    <xdr:sp macro="" textlink="">
      <xdr:nvSpPr>
        <xdr:cNvPr id="312" name="楕円 311">
          <a:extLst>
            <a:ext uri="{FF2B5EF4-FFF2-40B4-BE49-F238E27FC236}">
              <a16:creationId xmlns:a16="http://schemas.microsoft.com/office/drawing/2014/main" id="{67A43EE9-9288-407B-904C-01310473700B}"/>
            </a:ext>
          </a:extLst>
        </xdr:cNvPr>
        <xdr:cNvSpPr/>
      </xdr:nvSpPr>
      <xdr:spPr>
        <a:xfrm>
          <a:off x="196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60961</xdr:rowOff>
    </xdr:from>
    <xdr:to>
      <xdr:col>15</xdr:col>
      <xdr:colOff>50800</xdr:colOff>
      <xdr:row>85</xdr:row>
      <xdr:rowOff>89536</xdr:rowOff>
    </xdr:to>
    <xdr:cxnSp macro="">
      <xdr:nvCxnSpPr>
        <xdr:cNvPr id="313" name="直線コネクタ 312">
          <a:extLst>
            <a:ext uri="{FF2B5EF4-FFF2-40B4-BE49-F238E27FC236}">
              <a16:creationId xmlns:a16="http://schemas.microsoft.com/office/drawing/2014/main" id="{6AB1A2F3-F1D7-4A19-A82B-4718EAAE74D5}"/>
            </a:ext>
          </a:extLst>
        </xdr:cNvPr>
        <xdr:cNvCxnSpPr/>
      </xdr:nvCxnSpPr>
      <xdr:spPr>
        <a:xfrm>
          <a:off x="2019300" y="146342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160655</xdr:rowOff>
    </xdr:from>
    <xdr:to>
      <xdr:col>6</xdr:col>
      <xdr:colOff>38100</xdr:colOff>
      <xdr:row>85</xdr:row>
      <xdr:rowOff>90805</xdr:rowOff>
    </xdr:to>
    <xdr:sp macro="" textlink="">
      <xdr:nvSpPr>
        <xdr:cNvPr id="314" name="楕円 313">
          <a:extLst>
            <a:ext uri="{FF2B5EF4-FFF2-40B4-BE49-F238E27FC236}">
              <a16:creationId xmlns:a16="http://schemas.microsoft.com/office/drawing/2014/main" id="{EE3B17C8-8D0D-49F4-8726-A9D8690B9239}"/>
            </a:ext>
          </a:extLst>
        </xdr:cNvPr>
        <xdr:cNvSpPr/>
      </xdr:nvSpPr>
      <xdr:spPr>
        <a:xfrm>
          <a:off x="1079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40005</xdr:rowOff>
    </xdr:from>
    <xdr:to>
      <xdr:col>10</xdr:col>
      <xdr:colOff>114300</xdr:colOff>
      <xdr:row>85</xdr:row>
      <xdr:rowOff>60961</xdr:rowOff>
    </xdr:to>
    <xdr:cxnSp macro="">
      <xdr:nvCxnSpPr>
        <xdr:cNvPr id="315" name="直線コネクタ 314">
          <a:extLst>
            <a:ext uri="{FF2B5EF4-FFF2-40B4-BE49-F238E27FC236}">
              <a16:creationId xmlns:a16="http://schemas.microsoft.com/office/drawing/2014/main" id="{428DB0EE-CB25-4039-9833-2F6C7D114677}"/>
            </a:ext>
          </a:extLst>
        </xdr:cNvPr>
        <xdr:cNvCxnSpPr/>
      </xdr:nvCxnSpPr>
      <xdr:spPr>
        <a:xfrm>
          <a:off x="1130300" y="146132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BFC87926-CBBE-4121-B9D3-BD23538929A9}"/>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F138D961-1222-4106-B415-9036A4FFAC2B}"/>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A09B424A-066C-40A1-8E4B-E4BC1D3879D6}"/>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2E07815-6EFD-402F-9024-F86B4283EAFF}"/>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156227</xdr:rowOff>
    </xdr:from>
    <xdr:ext cx="405111" cy="259045"/>
    <xdr:sp macro="" textlink="">
      <xdr:nvSpPr>
        <xdr:cNvPr id="320" name="n_1mainValue【公営住宅】&#10;有形固定資産減価償却率">
          <a:extLst>
            <a:ext uri="{FF2B5EF4-FFF2-40B4-BE49-F238E27FC236}">
              <a16:creationId xmlns:a16="http://schemas.microsoft.com/office/drawing/2014/main" id="{3EA9FDE9-579C-44A2-A63A-BF6E7D609DCD}"/>
            </a:ext>
          </a:extLst>
        </xdr:cNvPr>
        <xdr:cNvSpPr txBox="1"/>
      </xdr:nvSpPr>
      <xdr:spPr>
        <a:xfrm>
          <a:off x="3582044" y="1472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131463</xdr:rowOff>
    </xdr:from>
    <xdr:ext cx="405111" cy="259045"/>
    <xdr:sp macro="" textlink="">
      <xdr:nvSpPr>
        <xdr:cNvPr id="321" name="n_2mainValue【公営住宅】&#10;有形固定資産減価償却率">
          <a:extLst>
            <a:ext uri="{FF2B5EF4-FFF2-40B4-BE49-F238E27FC236}">
              <a16:creationId xmlns:a16="http://schemas.microsoft.com/office/drawing/2014/main" id="{637A8805-A38F-4373-9A53-FF78B362F04C}"/>
            </a:ext>
          </a:extLst>
        </xdr:cNvPr>
        <xdr:cNvSpPr txBox="1"/>
      </xdr:nvSpPr>
      <xdr:spPr>
        <a:xfrm>
          <a:off x="2705744" y="1470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102888</xdr:rowOff>
    </xdr:from>
    <xdr:ext cx="405111" cy="259045"/>
    <xdr:sp macro="" textlink="">
      <xdr:nvSpPr>
        <xdr:cNvPr id="322" name="n_3mainValue【公営住宅】&#10;有形固定資産減価償却率">
          <a:extLst>
            <a:ext uri="{FF2B5EF4-FFF2-40B4-BE49-F238E27FC236}">
              <a16:creationId xmlns:a16="http://schemas.microsoft.com/office/drawing/2014/main" id="{02EABB76-93AC-4233-9295-36C63C204F87}"/>
            </a:ext>
          </a:extLst>
        </xdr:cNvPr>
        <xdr:cNvSpPr txBox="1"/>
      </xdr:nvSpPr>
      <xdr:spPr>
        <a:xfrm>
          <a:off x="1816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81932</xdr:rowOff>
    </xdr:from>
    <xdr:ext cx="405111" cy="259045"/>
    <xdr:sp macro="" textlink="">
      <xdr:nvSpPr>
        <xdr:cNvPr id="323" name="n_4mainValue【公営住宅】&#10;有形固定資産減価償却率">
          <a:extLst>
            <a:ext uri="{FF2B5EF4-FFF2-40B4-BE49-F238E27FC236}">
              <a16:creationId xmlns:a16="http://schemas.microsoft.com/office/drawing/2014/main" id="{AE911E14-5AB5-4F6D-B688-288F435E465B}"/>
            </a:ext>
          </a:extLst>
        </xdr:cNvPr>
        <xdr:cNvSpPr txBox="1"/>
      </xdr:nvSpPr>
      <xdr:spPr>
        <a:xfrm>
          <a:off x="927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225CBC7-2749-43EC-8548-D593B508EC6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6EFBFFF-1414-4BD0-8306-3E61565F5AB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7DC4208-B661-4522-9AAF-5E5DE33072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85B31FC-DDD8-49EA-A096-3DEA1A41E9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EA7C4AD-0320-4E2D-B712-9F40A5F56BD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7332363-2A42-4AA5-B6FF-61FF39D514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1CB32FF-9362-4B64-A91F-5F2A1D1CC75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E521A3F-D581-4E48-9721-0ACA1CCDE4F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ABD6FB6-F853-46E1-98B7-2CD2A039F6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120A395-BC3D-4D73-824D-712FC6C6786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C512323-7255-43D1-A914-96CDC5EEF2D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1187A03-07A3-4D15-B1D0-7177F66620E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BE3C459-F4FF-4B91-8CB6-6E116A2D455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6745177-7239-45EE-B1C7-DCF2FF97E00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A1305AF-3841-48D3-896E-2EA7713A5FA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B63DF2F6-FE95-4606-BF7D-3B528E74ABB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5EC1457-F47D-4D75-A972-9A2EFA717CD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4AC4C25-15C8-4D3D-9612-4AE54C02C44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4F72D70-86A8-44F2-93A4-CA655EA781A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26F1680E-DC50-4740-8148-AE91521E1D1A}"/>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2399AB2-B58D-4E11-9B16-362848CFA95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483992A7-8210-4618-B006-59023061ADA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10C0389-5619-4A68-95DA-CA7E14BB5F4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111B1361-003D-48E8-82EB-E2CB4B542AD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16AAF81-64AC-4D13-9203-6DD5D9B4D3A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16EBB7DA-0D9F-4559-BE6C-734961D90002}"/>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E2FFF207-4841-4EC8-B2B2-0BB7524E5B6E}"/>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169EB251-AA54-4980-A5A8-F855AD98D4B6}"/>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DD07140E-8F89-413A-B2D4-A08E584142EB}"/>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883E52F4-B6D7-469D-AD85-E5137206183B}"/>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95B3A465-9991-490E-948F-1F301CA9219A}"/>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F8BFA29-2669-43E5-A307-02B2E594D664}"/>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B84ED4BB-AEB2-4C81-A402-A0C0DCDCDAE2}"/>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B2A43EAE-EABE-4F37-9747-DE3A7745E909}"/>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D4131663-ADBD-4C36-B74C-245D5C07022E}"/>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8F86AB28-2C05-4C85-A224-F581F7D6AC12}"/>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C4A556E-D667-4BA7-B675-32C69BCC70A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97F13A1-74DD-46AE-AC24-628A4411FA2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D4DD122-E9BB-42D2-8A03-B614E9E4506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7610296-7D81-4C0B-95FA-7E5C5990DD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E12F0BF-FAC5-47CE-A814-F0794134FBF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99532</xdr:rowOff>
    </xdr:from>
    <xdr:to>
      <xdr:col>55</xdr:col>
      <xdr:colOff>50800</xdr:colOff>
      <xdr:row>86</xdr:row>
      <xdr:rowOff>29682</xdr:rowOff>
    </xdr:to>
    <xdr:sp macro="" textlink="">
      <xdr:nvSpPr>
        <xdr:cNvPr id="365" name="楕円 364">
          <a:extLst>
            <a:ext uri="{FF2B5EF4-FFF2-40B4-BE49-F238E27FC236}">
              <a16:creationId xmlns:a16="http://schemas.microsoft.com/office/drawing/2014/main" id="{7A2D9AC8-1066-4022-B7F7-2BC524B9D142}"/>
            </a:ext>
          </a:extLst>
        </xdr:cNvPr>
        <xdr:cNvSpPr/>
      </xdr:nvSpPr>
      <xdr:spPr>
        <a:xfrm>
          <a:off x="10426700" y="1467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122409</xdr:rowOff>
    </xdr:from>
    <xdr:ext cx="469744" cy="259045"/>
    <xdr:sp macro="" textlink="">
      <xdr:nvSpPr>
        <xdr:cNvPr id="366" name="【公営住宅】&#10;一人当たり面積該当値テキスト">
          <a:extLst>
            <a:ext uri="{FF2B5EF4-FFF2-40B4-BE49-F238E27FC236}">
              <a16:creationId xmlns:a16="http://schemas.microsoft.com/office/drawing/2014/main" id="{08A8D91A-A889-4322-91D1-5DEF903D794C}"/>
            </a:ext>
          </a:extLst>
        </xdr:cNvPr>
        <xdr:cNvSpPr txBox="1"/>
      </xdr:nvSpPr>
      <xdr:spPr>
        <a:xfrm>
          <a:off x="10515600" y="1452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104321</xdr:rowOff>
    </xdr:from>
    <xdr:to>
      <xdr:col>50</xdr:col>
      <xdr:colOff>165100</xdr:colOff>
      <xdr:row>86</xdr:row>
      <xdr:rowOff>34471</xdr:rowOff>
    </xdr:to>
    <xdr:sp macro="" textlink="">
      <xdr:nvSpPr>
        <xdr:cNvPr id="367" name="楕円 366">
          <a:extLst>
            <a:ext uri="{FF2B5EF4-FFF2-40B4-BE49-F238E27FC236}">
              <a16:creationId xmlns:a16="http://schemas.microsoft.com/office/drawing/2014/main" id="{2BA7FC71-A14E-45B5-8F12-0E4C160D8B07}"/>
            </a:ext>
          </a:extLst>
        </xdr:cNvPr>
        <xdr:cNvSpPr/>
      </xdr:nvSpPr>
      <xdr:spPr>
        <a:xfrm>
          <a:off x="95885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150332</xdr:rowOff>
    </xdr:from>
    <xdr:to>
      <xdr:col>55</xdr:col>
      <xdr:colOff>0</xdr:colOff>
      <xdr:row>85</xdr:row>
      <xdr:rowOff>155121</xdr:rowOff>
    </xdr:to>
    <xdr:cxnSp macro="">
      <xdr:nvCxnSpPr>
        <xdr:cNvPr id="368" name="直線コネクタ 367">
          <a:extLst>
            <a:ext uri="{FF2B5EF4-FFF2-40B4-BE49-F238E27FC236}">
              <a16:creationId xmlns:a16="http://schemas.microsoft.com/office/drawing/2014/main" id="{53F2E79E-69A0-4978-9494-ABC6FFCB9B65}"/>
            </a:ext>
          </a:extLst>
        </xdr:cNvPr>
        <xdr:cNvCxnSpPr/>
      </xdr:nvCxnSpPr>
      <xdr:spPr>
        <a:xfrm flipV="1">
          <a:off x="9639300" y="14723582"/>
          <a:ext cx="8382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108676</xdr:rowOff>
    </xdr:from>
    <xdr:to>
      <xdr:col>46</xdr:col>
      <xdr:colOff>38100</xdr:colOff>
      <xdr:row>86</xdr:row>
      <xdr:rowOff>38826</xdr:rowOff>
    </xdr:to>
    <xdr:sp macro="" textlink="">
      <xdr:nvSpPr>
        <xdr:cNvPr id="369" name="楕円 368">
          <a:extLst>
            <a:ext uri="{FF2B5EF4-FFF2-40B4-BE49-F238E27FC236}">
              <a16:creationId xmlns:a16="http://schemas.microsoft.com/office/drawing/2014/main" id="{FA746821-AC46-48FF-B328-A5195D8B899D}"/>
            </a:ext>
          </a:extLst>
        </xdr:cNvPr>
        <xdr:cNvSpPr/>
      </xdr:nvSpPr>
      <xdr:spPr>
        <a:xfrm>
          <a:off x="8699500" y="1468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155121</xdr:rowOff>
    </xdr:from>
    <xdr:to>
      <xdr:col>50</xdr:col>
      <xdr:colOff>114300</xdr:colOff>
      <xdr:row>85</xdr:row>
      <xdr:rowOff>159476</xdr:rowOff>
    </xdr:to>
    <xdr:cxnSp macro="">
      <xdr:nvCxnSpPr>
        <xdr:cNvPr id="370" name="直線コネクタ 369">
          <a:extLst>
            <a:ext uri="{FF2B5EF4-FFF2-40B4-BE49-F238E27FC236}">
              <a16:creationId xmlns:a16="http://schemas.microsoft.com/office/drawing/2014/main" id="{E2217263-F32A-4A5C-83E3-C7DF9FE0CA98}"/>
            </a:ext>
          </a:extLst>
        </xdr:cNvPr>
        <xdr:cNvCxnSpPr/>
      </xdr:nvCxnSpPr>
      <xdr:spPr>
        <a:xfrm flipV="1">
          <a:off x="8750300" y="1472837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118363</xdr:rowOff>
    </xdr:from>
    <xdr:to>
      <xdr:col>41</xdr:col>
      <xdr:colOff>101600</xdr:colOff>
      <xdr:row>86</xdr:row>
      <xdr:rowOff>48513</xdr:rowOff>
    </xdr:to>
    <xdr:sp macro="" textlink="">
      <xdr:nvSpPr>
        <xdr:cNvPr id="371" name="楕円 370">
          <a:extLst>
            <a:ext uri="{FF2B5EF4-FFF2-40B4-BE49-F238E27FC236}">
              <a16:creationId xmlns:a16="http://schemas.microsoft.com/office/drawing/2014/main" id="{456DD13F-074D-4575-A090-2BB64DE0FBE8}"/>
            </a:ext>
          </a:extLst>
        </xdr:cNvPr>
        <xdr:cNvSpPr/>
      </xdr:nvSpPr>
      <xdr:spPr>
        <a:xfrm>
          <a:off x="7810500" y="146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159476</xdr:rowOff>
    </xdr:from>
    <xdr:to>
      <xdr:col>45</xdr:col>
      <xdr:colOff>177800</xdr:colOff>
      <xdr:row>85</xdr:row>
      <xdr:rowOff>169163</xdr:rowOff>
    </xdr:to>
    <xdr:cxnSp macro="">
      <xdr:nvCxnSpPr>
        <xdr:cNvPr id="372" name="直線コネクタ 371">
          <a:extLst>
            <a:ext uri="{FF2B5EF4-FFF2-40B4-BE49-F238E27FC236}">
              <a16:creationId xmlns:a16="http://schemas.microsoft.com/office/drawing/2014/main" id="{5798318F-7602-4FEC-A724-32722BDD852D}"/>
            </a:ext>
          </a:extLst>
        </xdr:cNvPr>
        <xdr:cNvCxnSpPr/>
      </xdr:nvCxnSpPr>
      <xdr:spPr>
        <a:xfrm flipV="1">
          <a:off x="7861300" y="14732726"/>
          <a:ext cx="889000" cy="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117929</xdr:rowOff>
    </xdr:from>
    <xdr:to>
      <xdr:col>36</xdr:col>
      <xdr:colOff>165100</xdr:colOff>
      <xdr:row>86</xdr:row>
      <xdr:rowOff>48079</xdr:rowOff>
    </xdr:to>
    <xdr:sp macro="" textlink="">
      <xdr:nvSpPr>
        <xdr:cNvPr id="373" name="楕円 372">
          <a:extLst>
            <a:ext uri="{FF2B5EF4-FFF2-40B4-BE49-F238E27FC236}">
              <a16:creationId xmlns:a16="http://schemas.microsoft.com/office/drawing/2014/main" id="{C9BECEFB-C755-4843-80AF-C8548B1A71F3}"/>
            </a:ext>
          </a:extLst>
        </xdr:cNvPr>
        <xdr:cNvSpPr/>
      </xdr:nvSpPr>
      <xdr:spPr>
        <a:xfrm>
          <a:off x="69215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168729</xdr:rowOff>
    </xdr:from>
    <xdr:to>
      <xdr:col>41</xdr:col>
      <xdr:colOff>50800</xdr:colOff>
      <xdr:row>85</xdr:row>
      <xdr:rowOff>169163</xdr:rowOff>
    </xdr:to>
    <xdr:cxnSp macro="">
      <xdr:nvCxnSpPr>
        <xdr:cNvPr id="374" name="直線コネクタ 373">
          <a:extLst>
            <a:ext uri="{FF2B5EF4-FFF2-40B4-BE49-F238E27FC236}">
              <a16:creationId xmlns:a16="http://schemas.microsoft.com/office/drawing/2014/main" id="{13E23762-7CAC-492A-BB0E-C758C059DF98}"/>
            </a:ext>
          </a:extLst>
        </xdr:cNvPr>
        <xdr:cNvCxnSpPr/>
      </xdr:nvCxnSpPr>
      <xdr:spPr>
        <a:xfrm>
          <a:off x="6972300" y="14741979"/>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80A586F2-578D-4A59-A600-405C17128FA2}"/>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319AC63E-E759-4696-94BC-B9BC4B88C5FD}"/>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695C57E9-4462-4579-A3AF-5C924724C4E4}"/>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2CF485B8-32F6-4521-A415-EC06C18F1B17}"/>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50998</xdr:rowOff>
    </xdr:from>
    <xdr:ext cx="469744" cy="259045"/>
    <xdr:sp macro="" textlink="">
      <xdr:nvSpPr>
        <xdr:cNvPr id="379" name="n_1mainValue【公営住宅】&#10;一人当たり面積">
          <a:extLst>
            <a:ext uri="{FF2B5EF4-FFF2-40B4-BE49-F238E27FC236}">
              <a16:creationId xmlns:a16="http://schemas.microsoft.com/office/drawing/2014/main" id="{2E7570B4-E482-453B-A081-100F0553B5ED}"/>
            </a:ext>
          </a:extLst>
        </xdr:cNvPr>
        <xdr:cNvSpPr txBox="1"/>
      </xdr:nvSpPr>
      <xdr:spPr>
        <a:xfrm>
          <a:off x="9391727" y="1445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55353</xdr:rowOff>
    </xdr:from>
    <xdr:ext cx="469744" cy="259045"/>
    <xdr:sp macro="" textlink="">
      <xdr:nvSpPr>
        <xdr:cNvPr id="380" name="n_2mainValue【公営住宅】&#10;一人当たり面積">
          <a:extLst>
            <a:ext uri="{FF2B5EF4-FFF2-40B4-BE49-F238E27FC236}">
              <a16:creationId xmlns:a16="http://schemas.microsoft.com/office/drawing/2014/main" id="{52D1A690-52A3-4DB7-8E35-9039A45B6776}"/>
            </a:ext>
          </a:extLst>
        </xdr:cNvPr>
        <xdr:cNvSpPr txBox="1"/>
      </xdr:nvSpPr>
      <xdr:spPr>
        <a:xfrm>
          <a:off x="8515427" y="1445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65040</xdr:rowOff>
    </xdr:from>
    <xdr:ext cx="469744" cy="259045"/>
    <xdr:sp macro="" textlink="">
      <xdr:nvSpPr>
        <xdr:cNvPr id="381" name="n_3mainValue【公営住宅】&#10;一人当たり面積">
          <a:extLst>
            <a:ext uri="{FF2B5EF4-FFF2-40B4-BE49-F238E27FC236}">
              <a16:creationId xmlns:a16="http://schemas.microsoft.com/office/drawing/2014/main" id="{C3E5C239-E996-4265-A8F3-37B938A5C41F}"/>
            </a:ext>
          </a:extLst>
        </xdr:cNvPr>
        <xdr:cNvSpPr txBox="1"/>
      </xdr:nvSpPr>
      <xdr:spPr>
        <a:xfrm>
          <a:off x="7626427" y="1446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64606</xdr:rowOff>
    </xdr:from>
    <xdr:ext cx="469744" cy="259045"/>
    <xdr:sp macro="" textlink="">
      <xdr:nvSpPr>
        <xdr:cNvPr id="382" name="n_4mainValue【公営住宅】&#10;一人当たり面積">
          <a:extLst>
            <a:ext uri="{FF2B5EF4-FFF2-40B4-BE49-F238E27FC236}">
              <a16:creationId xmlns:a16="http://schemas.microsoft.com/office/drawing/2014/main" id="{FD2D3AEC-4DA9-4E8D-8B69-5D7501FD02D1}"/>
            </a:ext>
          </a:extLst>
        </xdr:cNvPr>
        <xdr:cNvSpPr txBox="1"/>
      </xdr:nvSpPr>
      <xdr:spPr>
        <a:xfrm>
          <a:off x="6737427" y="1446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F76BF7D-2D58-4062-A0C2-970959EBC1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AB66AFC-1C76-4F34-8C92-E40ADF10C3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B8430AC-9693-4758-B8E0-60ACA99597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B7D5A3C-294C-4CB5-AC77-2BB74FD368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211A27-245A-48AB-8D7E-89E13129573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B9E62A4-3C54-480B-8364-CDC155118D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2A73EF2-99F2-493C-8A28-F6F052B3A0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5D80CCA-D0A1-4368-9996-BC3B1963720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C1DFDF5-D3AE-4BA4-A196-C54FAD6B39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2F3C4A6-14D9-405E-866F-5FF6341917F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FB7A6938-4108-4369-9BCC-08B9E978F56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1B925D2-D718-476F-8D97-BDC6A31D31E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4985E458-EF5A-4676-AAB1-4EDA14B44FF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4C9B03B7-F78B-4DDD-95CB-EDAC41B037C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8CEC09F-E989-4CA2-95A7-416D008C6D1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2B4BEF2-200E-47B0-8E12-53A00120E07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32CBC79-D25D-4BDE-B010-B0C98A30A1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91D1F00-750D-446B-A7C3-E8D248AAD2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D514349-FFB9-425B-8669-7415D5D1E6C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743A7446-401A-46EE-A7F9-A8033F11C5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77ACF24C-B773-4CF8-A6CF-D3BF4E33F6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AA52A6F-B473-4999-A66E-A1F7B2F730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C6B044-56F3-4E3A-B853-C13FAD06FA4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E48D998-E52B-49AB-BE44-8E279F99D86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27FA64F0-2207-473F-9957-3D48CA1F3B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1E76F5D-F4C0-4C96-91BC-2B5E35AB3BD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10C1409A-88BF-4D7B-A972-890C9A1B95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20486ED3-CF49-423F-B2A2-956BFE8CCF5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CC294A67-30CB-4B6C-82D6-21F8EEFC444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4CEED74A-6F63-4BDA-AB7B-27F64B3EA24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C9384EEC-21A4-46AC-AFD7-2673780A7CF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8439C76E-E864-4559-A7D8-2E4720057AF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E9FBA264-CE6B-4B47-AF48-1B2A6B0F5DA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91E12F4D-014A-47D2-82DA-5C8420D2CE1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4D3674A3-1125-4F1B-8A04-29DB88037F0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17FC1122-2DFC-452A-BF5F-E7D410C15D2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9D1FE9DC-CC1E-45DC-9891-084E920C101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651D701-143E-462E-9C98-25E5F374E46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F2ECCEE6-EC3D-43F0-AFBB-F237AC144C5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39808F97-41C7-4A0E-8933-1D99289E58D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2BC2AE6C-0705-4F40-ADA6-B038DA3E6C0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B1C7DD3A-C1E0-4E50-87F2-C07F03F87401}"/>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EDF2997-C2AB-46AF-8682-942F78A97E8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F1FC1223-4F31-4DED-8B80-3B820B75213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C8764410-81F3-4520-BEE1-D2716BC1AD9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27C3730-0E30-4105-8A54-32F3A8C13098}"/>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479B36E-72E9-45BB-B397-53BB1E593037}"/>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753C2CD6-8517-416C-809A-D9191B1DD1EA}"/>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398CA5DB-9F2E-4F69-B104-88B115C219B1}"/>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20C25254-DA79-42CB-9A01-8956E6BD988D}"/>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23424907-50AE-4650-AC48-F4C4D097D75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3ECEC6E5-050B-402C-870B-B0FB11BCBFB9}"/>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3D50B74-1888-403C-A464-231FFCC4ED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C4119B4-8936-4EC6-9187-487FB9C8502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5208438-BD54-4745-9E6C-4BE7F6AB54D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7AAB30BC-089E-4E96-AACD-115F2A1591A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427F9ECD-CC5C-40A5-A7F5-DBAACEA6BD0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44994</xdr:rowOff>
    </xdr:from>
    <xdr:to>
      <xdr:col>85</xdr:col>
      <xdr:colOff>177800</xdr:colOff>
      <xdr:row>38</xdr:row>
      <xdr:rowOff>146594</xdr:rowOff>
    </xdr:to>
    <xdr:sp macro="" textlink="">
      <xdr:nvSpPr>
        <xdr:cNvPr id="440" name="楕円 439">
          <a:extLst>
            <a:ext uri="{FF2B5EF4-FFF2-40B4-BE49-F238E27FC236}">
              <a16:creationId xmlns:a16="http://schemas.microsoft.com/office/drawing/2014/main" id="{F4CFAA92-0BEF-47EA-A6EF-5DEC77093BD7}"/>
            </a:ext>
          </a:extLst>
        </xdr:cNvPr>
        <xdr:cNvSpPr/>
      </xdr:nvSpPr>
      <xdr:spPr>
        <a:xfrm>
          <a:off x="162687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23421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1B1EC441-0039-4B95-8825-4992DFC66171}"/>
            </a:ext>
          </a:extLst>
        </xdr:cNvPr>
        <xdr:cNvSpPr txBox="1"/>
      </xdr:nvSpPr>
      <xdr:spPr>
        <a:xfrm>
          <a:off x="16357600"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66222</xdr:rowOff>
    </xdr:from>
    <xdr:to>
      <xdr:col>81</xdr:col>
      <xdr:colOff>101600</xdr:colOff>
      <xdr:row>38</xdr:row>
      <xdr:rowOff>167822</xdr:rowOff>
    </xdr:to>
    <xdr:sp macro="" textlink="">
      <xdr:nvSpPr>
        <xdr:cNvPr id="442" name="楕円 441">
          <a:extLst>
            <a:ext uri="{FF2B5EF4-FFF2-40B4-BE49-F238E27FC236}">
              <a16:creationId xmlns:a16="http://schemas.microsoft.com/office/drawing/2014/main" id="{7B49878D-4BC5-4FB9-8DE0-0499B3DB4A7A}"/>
            </a:ext>
          </a:extLst>
        </xdr:cNvPr>
        <xdr:cNvSpPr/>
      </xdr:nvSpPr>
      <xdr:spPr>
        <a:xfrm>
          <a:off x="15430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95794</xdr:rowOff>
    </xdr:from>
    <xdr:to>
      <xdr:col>85</xdr:col>
      <xdr:colOff>127000</xdr:colOff>
      <xdr:row>38</xdr:row>
      <xdr:rowOff>117022</xdr:rowOff>
    </xdr:to>
    <xdr:cxnSp macro="">
      <xdr:nvCxnSpPr>
        <xdr:cNvPr id="443" name="直線コネクタ 442">
          <a:extLst>
            <a:ext uri="{FF2B5EF4-FFF2-40B4-BE49-F238E27FC236}">
              <a16:creationId xmlns:a16="http://schemas.microsoft.com/office/drawing/2014/main" id="{BE28EF0A-660B-4D34-9477-6DAA069799E8}"/>
            </a:ext>
          </a:extLst>
        </xdr:cNvPr>
        <xdr:cNvCxnSpPr/>
      </xdr:nvCxnSpPr>
      <xdr:spPr>
        <a:xfrm flipV="1">
          <a:off x="15481300" y="6610894"/>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92347</xdr:rowOff>
    </xdr:from>
    <xdr:to>
      <xdr:col>76</xdr:col>
      <xdr:colOff>165100</xdr:colOff>
      <xdr:row>39</xdr:row>
      <xdr:rowOff>22497</xdr:rowOff>
    </xdr:to>
    <xdr:sp macro="" textlink="">
      <xdr:nvSpPr>
        <xdr:cNvPr id="444" name="楕円 443">
          <a:extLst>
            <a:ext uri="{FF2B5EF4-FFF2-40B4-BE49-F238E27FC236}">
              <a16:creationId xmlns:a16="http://schemas.microsoft.com/office/drawing/2014/main" id="{34C72649-ED1C-4AF1-9282-C10A0BF6C800}"/>
            </a:ext>
          </a:extLst>
        </xdr:cNvPr>
        <xdr:cNvSpPr/>
      </xdr:nvSpPr>
      <xdr:spPr>
        <a:xfrm>
          <a:off x="14541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117022</xdr:rowOff>
    </xdr:from>
    <xdr:to>
      <xdr:col>81</xdr:col>
      <xdr:colOff>50800</xdr:colOff>
      <xdr:row>38</xdr:row>
      <xdr:rowOff>143147</xdr:rowOff>
    </xdr:to>
    <xdr:cxnSp macro="">
      <xdr:nvCxnSpPr>
        <xdr:cNvPr id="445" name="直線コネクタ 444">
          <a:extLst>
            <a:ext uri="{FF2B5EF4-FFF2-40B4-BE49-F238E27FC236}">
              <a16:creationId xmlns:a16="http://schemas.microsoft.com/office/drawing/2014/main" id="{63A9C5B2-5B83-48FB-A416-7B36867FF0D1}"/>
            </a:ext>
          </a:extLst>
        </xdr:cNvPr>
        <xdr:cNvCxnSpPr/>
      </xdr:nvCxnSpPr>
      <xdr:spPr>
        <a:xfrm flipV="1">
          <a:off x="14592300" y="663212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9072</xdr:rowOff>
    </xdr:from>
    <xdr:to>
      <xdr:col>72</xdr:col>
      <xdr:colOff>38100</xdr:colOff>
      <xdr:row>40</xdr:row>
      <xdr:rowOff>110672</xdr:rowOff>
    </xdr:to>
    <xdr:sp macro="" textlink="">
      <xdr:nvSpPr>
        <xdr:cNvPr id="446" name="楕円 445">
          <a:extLst>
            <a:ext uri="{FF2B5EF4-FFF2-40B4-BE49-F238E27FC236}">
              <a16:creationId xmlns:a16="http://schemas.microsoft.com/office/drawing/2014/main" id="{5A9BEBF8-EB65-4FB7-B4F7-B5D11C36EC50}"/>
            </a:ext>
          </a:extLst>
        </xdr:cNvPr>
        <xdr:cNvSpPr/>
      </xdr:nvSpPr>
      <xdr:spPr>
        <a:xfrm>
          <a:off x="136525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143147</xdr:rowOff>
    </xdr:from>
    <xdr:to>
      <xdr:col>76</xdr:col>
      <xdr:colOff>114300</xdr:colOff>
      <xdr:row>40</xdr:row>
      <xdr:rowOff>59872</xdr:rowOff>
    </xdr:to>
    <xdr:cxnSp macro="">
      <xdr:nvCxnSpPr>
        <xdr:cNvPr id="447" name="直線コネクタ 446">
          <a:extLst>
            <a:ext uri="{FF2B5EF4-FFF2-40B4-BE49-F238E27FC236}">
              <a16:creationId xmlns:a16="http://schemas.microsoft.com/office/drawing/2014/main" id="{B272A28F-6B5B-4DDE-BABF-38ECAE4E458E}"/>
            </a:ext>
          </a:extLst>
        </xdr:cNvPr>
        <xdr:cNvCxnSpPr/>
      </xdr:nvCxnSpPr>
      <xdr:spPr>
        <a:xfrm flipV="1">
          <a:off x="13703300" y="6658247"/>
          <a:ext cx="889000" cy="25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159294</xdr:rowOff>
    </xdr:from>
    <xdr:to>
      <xdr:col>67</xdr:col>
      <xdr:colOff>101600</xdr:colOff>
      <xdr:row>40</xdr:row>
      <xdr:rowOff>89444</xdr:rowOff>
    </xdr:to>
    <xdr:sp macro="" textlink="">
      <xdr:nvSpPr>
        <xdr:cNvPr id="448" name="楕円 447">
          <a:extLst>
            <a:ext uri="{FF2B5EF4-FFF2-40B4-BE49-F238E27FC236}">
              <a16:creationId xmlns:a16="http://schemas.microsoft.com/office/drawing/2014/main" id="{8323FF55-72F0-4626-ADAA-C0D85B69E8FF}"/>
            </a:ext>
          </a:extLst>
        </xdr:cNvPr>
        <xdr:cNvSpPr/>
      </xdr:nvSpPr>
      <xdr:spPr>
        <a:xfrm>
          <a:off x="12763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38644</xdr:rowOff>
    </xdr:from>
    <xdr:to>
      <xdr:col>71</xdr:col>
      <xdr:colOff>177800</xdr:colOff>
      <xdr:row>40</xdr:row>
      <xdr:rowOff>59872</xdr:rowOff>
    </xdr:to>
    <xdr:cxnSp macro="">
      <xdr:nvCxnSpPr>
        <xdr:cNvPr id="449" name="直線コネクタ 448">
          <a:extLst>
            <a:ext uri="{FF2B5EF4-FFF2-40B4-BE49-F238E27FC236}">
              <a16:creationId xmlns:a16="http://schemas.microsoft.com/office/drawing/2014/main" id="{BED03EAD-1392-4F5E-BDB5-B71017371E23}"/>
            </a:ext>
          </a:extLst>
        </xdr:cNvPr>
        <xdr:cNvCxnSpPr/>
      </xdr:nvCxnSpPr>
      <xdr:spPr>
        <a:xfrm>
          <a:off x="12814300" y="689664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EBDA90EB-2EA1-419D-B192-D5AA69A1062A}"/>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7167CD83-E064-49D7-A900-ABA85D198F65}"/>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6FC344F8-05C6-456B-A32D-C49698EEE2A2}"/>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DAA8E8D0-3166-4859-9425-9A34B117D417}"/>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158949</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169258C0-0AC4-4364-9BA6-DCFCE05D3B47}"/>
            </a:ext>
          </a:extLst>
        </xdr:cNvPr>
        <xdr:cNvSpPr txBox="1"/>
      </xdr:nvSpPr>
      <xdr:spPr>
        <a:xfrm>
          <a:off x="1526604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F58C2D9-8BEB-4752-83FE-0CDC8BFE6690}"/>
            </a:ext>
          </a:extLst>
        </xdr:cNvPr>
        <xdr:cNvSpPr txBox="1"/>
      </xdr:nvSpPr>
      <xdr:spPr>
        <a:xfrm>
          <a:off x="14389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101799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23CB4B41-61B2-4980-A587-DF5217BDCB52}"/>
            </a:ext>
          </a:extLst>
        </xdr:cNvPr>
        <xdr:cNvSpPr txBox="1"/>
      </xdr:nvSpPr>
      <xdr:spPr>
        <a:xfrm>
          <a:off x="13500744"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80571</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520BC0BE-297F-433E-AEE0-4AA1A20EE12A}"/>
            </a:ext>
          </a:extLst>
        </xdr:cNvPr>
        <xdr:cNvSpPr txBox="1"/>
      </xdr:nvSpPr>
      <xdr:spPr>
        <a:xfrm>
          <a:off x="12611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41020D08-07C5-40BA-AE54-4500EDE271F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962C4C08-D992-4CA6-9424-6AB3B2A4873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7359B55C-57F3-4436-9195-DE9DA947839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83CD071-A86D-4B4C-A174-245468D6110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EE576780-A7DB-4457-B381-0F563E8A3C9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8C6FCA6A-87C4-4C54-9512-C5493F20F0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F6643547-9CD5-4488-B639-1D95C69BDE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F8A2CD7A-71CA-45D1-A48A-AEF2C1BCCB7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43FDD9A-7076-4E92-BA72-EC40DDD953C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4C8AD05C-499D-4718-A98C-6595BC0E35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8ECF6E62-5EA7-4C1F-AE9E-F4A5188231A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A889E1CF-8F2D-4464-A306-9CFF9D5DECF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593A6F48-AFA3-4C48-99EB-7494F6DEEE6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EA839B68-E9BD-4ADE-8685-C3FD4670D97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D83E26D5-43B3-4B42-B90F-2ACB21C9CB1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36CAAD3B-D358-4861-8963-67B75114F11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119F2C98-21A9-465D-AA99-81F94C844BBC}"/>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4E8180C6-98A3-4F54-9FF6-1E46C03BCA8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DCB03DC6-2D5D-4A57-BC1D-DC225519A52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1F580658-F85D-4476-9759-56FBEA08867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1CB5528C-E441-482A-BAD9-2CBBCB4E93B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D416611D-DB59-4466-B756-31248EF9473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655CE146-143D-4D5A-8FD6-17D80D9862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BCD1C95D-3CF9-4250-97E4-87473F16F4F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61E92EF-5FFF-459B-B703-9227BC0C334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925B209B-C22D-445A-8F4B-F1AAEF9098B9}"/>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DDEDE96D-774A-4C0C-BF8A-D31647AD719F}"/>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93DB07F3-A982-4D34-A0B1-23B8104F31DD}"/>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DE214B21-70BE-4D0B-82F8-5B41607932A7}"/>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46FDE9A4-1EC3-4220-8B7E-EA01A21F698B}"/>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A22A3AB3-40C1-4415-A7D5-BCF2A396317F}"/>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ECF3C7F1-B2A0-4787-B2EE-5B0DE5AF7B02}"/>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8078F1B3-7024-4B59-A343-9C2AD05B451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84D25150-777D-4EDE-B4C7-23A0E45BE7E3}"/>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41BF2759-234B-4AD5-9C39-A6355B20CF85}"/>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683867AB-832A-4673-A394-8682FF88FAB6}"/>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A419643-FA7A-40A7-A547-0A9AF70DE9C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9F49C75-7B8A-4182-8265-4686FA050ED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83B89FB8-9DB6-49A4-A126-8FC79590C43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9E64EC8-3FBB-4309-965F-ADDC64B5900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C9F7DB5E-013A-4198-A782-2BCEB9EC27A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31931</xdr:rowOff>
    </xdr:from>
    <xdr:to>
      <xdr:col>116</xdr:col>
      <xdr:colOff>114300</xdr:colOff>
      <xdr:row>41</xdr:row>
      <xdr:rowOff>133531</xdr:rowOff>
    </xdr:to>
    <xdr:sp macro="" textlink="">
      <xdr:nvSpPr>
        <xdr:cNvPr id="499" name="楕円 498">
          <a:extLst>
            <a:ext uri="{FF2B5EF4-FFF2-40B4-BE49-F238E27FC236}">
              <a16:creationId xmlns:a16="http://schemas.microsoft.com/office/drawing/2014/main" id="{DE1CB920-2E67-4B7E-9544-0C0897868AD1}"/>
            </a:ext>
          </a:extLst>
        </xdr:cNvPr>
        <xdr:cNvSpPr/>
      </xdr:nvSpPr>
      <xdr:spPr>
        <a:xfrm>
          <a:off x="221107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10358</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7CFF430D-5F2A-448B-BB84-F9FC9EC556DD}"/>
            </a:ext>
          </a:extLst>
        </xdr:cNvPr>
        <xdr:cNvSpPr txBox="1"/>
      </xdr:nvSpPr>
      <xdr:spPr>
        <a:xfrm>
          <a:off x="22199600" y="703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162560</xdr:rowOff>
    </xdr:from>
    <xdr:to>
      <xdr:col>112</xdr:col>
      <xdr:colOff>38100</xdr:colOff>
      <xdr:row>41</xdr:row>
      <xdr:rowOff>92710</xdr:rowOff>
    </xdr:to>
    <xdr:sp macro="" textlink="">
      <xdr:nvSpPr>
        <xdr:cNvPr id="501" name="楕円 500">
          <a:extLst>
            <a:ext uri="{FF2B5EF4-FFF2-40B4-BE49-F238E27FC236}">
              <a16:creationId xmlns:a16="http://schemas.microsoft.com/office/drawing/2014/main" id="{95031F91-5DE2-40BD-AE66-9F5AB3E6116D}"/>
            </a:ext>
          </a:extLst>
        </xdr:cNvPr>
        <xdr:cNvSpPr/>
      </xdr:nvSpPr>
      <xdr:spPr>
        <a:xfrm>
          <a:off x="21272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41910</xdr:rowOff>
    </xdr:from>
    <xdr:to>
      <xdr:col>116</xdr:col>
      <xdr:colOff>63500</xdr:colOff>
      <xdr:row>41</xdr:row>
      <xdr:rowOff>82731</xdr:rowOff>
    </xdr:to>
    <xdr:cxnSp macro="">
      <xdr:nvCxnSpPr>
        <xdr:cNvPr id="502" name="直線コネクタ 501">
          <a:extLst>
            <a:ext uri="{FF2B5EF4-FFF2-40B4-BE49-F238E27FC236}">
              <a16:creationId xmlns:a16="http://schemas.microsoft.com/office/drawing/2014/main" id="{13D84B15-5180-4D66-A368-6FA2340F595E}"/>
            </a:ext>
          </a:extLst>
        </xdr:cNvPr>
        <xdr:cNvCxnSpPr/>
      </xdr:nvCxnSpPr>
      <xdr:spPr>
        <a:xfrm>
          <a:off x="21323300" y="707136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100512</xdr:rowOff>
    </xdr:from>
    <xdr:to>
      <xdr:col>107</xdr:col>
      <xdr:colOff>101600</xdr:colOff>
      <xdr:row>41</xdr:row>
      <xdr:rowOff>30662</xdr:rowOff>
    </xdr:to>
    <xdr:sp macro="" textlink="">
      <xdr:nvSpPr>
        <xdr:cNvPr id="503" name="楕円 502">
          <a:extLst>
            <a:ext uri="{FF2B5EF4-FFF2-40B4-BE49-F238E27FC236}">
              <a16:creationId xmlns:a16="http://schemas.microsoft.com/office/drawing/2014/main" id="{2F569E9D-BE21-4195-A46F-4E6D50F158E2}"/>
            </a:ext>
          </a:extLst>
        </xdr:cNvPr>
        <xdr:cNvSpPr/>
      </xdr:nvSpPr>
      <xdr:spPr>
        <a:xfrm>
          <a:off x="20383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151312</xdr:rowOff>
    </xdr:from>
    <xdr:to>
      <xdr:col>111</xdr:col>
      <xdr:colOff>177800</xdr:colOff>
      <xdr:row>41</xdr:row>
      <xdr:rowOff>41910</xdr:rowOff>
    </xdr:to>
    <xdr:cxnSp macro="">
      <xdr:nvCxnSpPr>
        <xdr:cNvPr id="504" name="直線コネクタ 503">
          <a:extLst>
            <a:ext uri="{FF2B5EF4-FFF2-40B4-BE49-F238E27FC236}">
              <a16:creationId xmlns:a16="http://schemas.microsoft.com/office/drawing/2014/main" id="{1BD91499-C10A-4B2C-BCDB-8E78AA4136EE}"/>
            </a:ext>
          </a:extLst>
        </xdr:cNvPr>
        <xdr:cNvCxnSpPr/>
      </xdr:nvCxnSpPr>
      <xdr:spPr>
        <a:xfrm>
          <a:off x="20434300" y="7009312"/>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139700</xdr:rowOff>
    </xdr:from>
    <xdr:to>
      <xdr:col>102</xdr:col>
      <xdr:colOff>165100</xdr:colOff>
      <xdr:row>40</xdr:row>
      <xdr:rowOff>69850</xdr:rowOff>
    </xdr:to>
    <xdr:sp macro="" textlink="">
      <xdr:nvSpPr>
        <xdr:cNvPr id="505" name="楕円 504">
          <a:extLst>
            <a:ext uri="{FF2B5EF4-FFF2-40B4-BE49-F238E27FC236}">
              <a16:creationId xmlns:a16="http://schemas.microsoft.com/office/drawing/2014/main" id="{157BD600-9554-4350-B3C4-D8480CD53AC3}"/>
            </a:ext>
          </a:extLst>
        </xdr:cNvPr>
        <xdr:cNvSpPr/>
      </xdr:nvSpPr>
      <xdr:spPr>
        <a:xfrm>
          <a:off x="19494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19050</xdr:rowOff>
    </xdr:from>
    <xdr:to>
      <xdr:col>107</xdr:col>
      <xdr:colOff>50800</xdr:colOff>
      <xdr:row>40</xdr:row>
      <xdr:rowOff>151312</xdr:rowOff>
    </xdr:to>
    <xdr:cxnSp macro="">
      <xdr:nvCxnSpPr>
        <xdr:cNvPr id="506" name="直線コネクタ 505">
          <a:extLst>
            <a:ext uri="{FF2B5EF4-FFF2-40B4-BE49-F238E27FC236}">
              <a16:creationId xmlns:a16="http://schemas.microsoft.com/office/drawing/2014/main" id="{AD95B365-2A03-48A4-B41E-52F660DB4908}"/>
            </a:ext>
          </a:extLst>
        </xdr:cNvPr>
        <xdr:cNvCxnSpPr/>
      </xdr:nvCxnSpPr>
      <xdr:spPr>
        <a:xfrm>
          <a:off x="19545300" y="6877050"/>
          <a:ext cx="889000" cy="1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151130</xdr:rowOff>
    </xdr:from>
    <xdr:to>
      <xdr:col>98</xdr:col>
      <xdr:colOff>38100</xdr:colOff>
      <xdr:row>40</xdr:row>
      <xdr:rowOff>81280</xdr:rowOff>
    </xdr:to>
    <xdr:sp macro="" textlink="">
      <xdr:nvSpPr>
        <xdr:cNvPr id="507" name="楕円 506">
          <a:extLst>
            <a:ext uri="{FF2B5EF4-FFF2-40B4-BE49-F238E27FC236}">
              <a16:creationId xmlns:a16="http://schemas.microsoft.com/office/drawing/2014/main" id="{4E953C51-54AC-45E6-B1E4-EF688E47631E}"/>
            </a:ext>
          </a:extLst>
        </xdr:cNvPr>
        <xdr:cNvSpPr/>
      </xdr:nvSpPr>
      <xdr:spPr>
        <a:xfrm>
          <a:off x="18605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19050</xdr:rowOff>
    </xdr:from>
    <xdr:to>
      <xdr:col>102</xdr:col>
      <xdr:colOff>114300</xdr:colOff>
      <xdr:row>40</xdr:row>
      <xdr:rowOff>30480</xdr:rowOff>
    </xdr:to>
    <xdr:cxnSp macro="">
      <xdr:nvCxnSpPr>
        <xdr:cNvPr id="508" name="直線コネクタ 507">
          <a:extLst>
            <a:ext uri="{FF2B5EF4-FFF2-40B4-BE49-F238E27FC236}">
              <a16:creationId xmlns:a16="http://schemas.microsoft.com/office/drawing/2014/main" id="{543EE73C-E7EB-4815-8001-4FFDFFB112BC}"/>
            </a:ext>
          </a:extLst>
        </xdr:cNvPr>
        <xdr:cNvCxnSpPr/>
      </xdr:nvCxnSpPr>
      <xdr:spPr>
        <a:xfrm flipV="1">
          <a:off x="18656300" y="68770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2B254F6B-7DA5-49AF-A45F-71BE65AF086A}"/>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F5A5ED00-C7F0-4762-8890-E52A1C36130C}"/>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E632787-E51F-4389-875C-9EF55773453F}"/>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8B25A92A-844B-497E-B550-3A71460405FB}"/>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83837</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4A6A1331-475D-431B-ACFE-9D2EFAD123B7}"/>
            </a:ext>
          </a:extLst>
        </xdr:cNvPr>
        <xdr:cNvSpPr txBox="1"/>
      </xdr:nvSpPr>
      <xdr:spPr>
        <a:xfrm>
          <a:off x="21075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21789</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83BA82EE-F4B0-45BF-BE5F-40ED7C91D6C5}"/>
            </a:ext>
          </a:extLst>
        </xdr:cNvPr>
        <xdr:cNvSpPr txBox="1"/>
      </xdr:nvSpPr>
      <xdr:spPr>
        <a:xfrm>
          <a:off x="20199427" y="70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60977</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B21270BA-8452-49B2-B9D9-4225BA41178C}"/>
            </a:ext>
          </a:extLst>
        </xdr:cNvPr>
        <xdr:cNvSpPr txBox="1"/>
      </xdr:nvSpPr>
      <xdr:spPr>
        <a:xfrm>
          <a:off x="19310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72407</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48E25B84-A1E5-4DD7-8436-11C93ABA0382}"/>
            </a:ext>
          </a:extLst>
        </xdr:cNvPr>
        <xdr:cNvSpPr txBox="1"/>
      </xdr:nvSpPr>
      <xdr:spPr>
        <a:xfrm>
          <a:off x="18421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F850E52-9ECC-488B-A640-54126020619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6E3167AA-BE5A-4055-9515-9A7971BD3F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D260B18B-B829-4B87-AC26-096F2AA6ED4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4593F906-488F-4BA3-8668-450AB15263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37E9824B-66DC-4270-8170-28995B526A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FBEC7FD8-649E-463C-B691-A71B447D70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E35A9A47-6CD4-4A9A-B2AD-343A89F936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1B00C168-0F1D-44D8-AB09-8692557A88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A54442E-B5EA-41A3-83D6-E4F7A467868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2A3A15DE-9037-477B-A22A-80D34EDDBB0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1EFC0388-F4BB-4499-8E42-77066A4B8C7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E3C41F10-26D2-4630-92AD-19420120FDB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36F8B414-5D8B-480C-9E59-6E9B54067AE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95A7EB64-0E9D-4BB4-9DBC-14F88CB71BA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A9418236-000D-4D7C-AEBC-17D210FB6FA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10F6F88A-97DF-48A5-91A9-5AA33F51F39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561D6CD-CB38-4166-B0B2-E80C9ECE6A6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9BF0E8E8-A87E-4FFA-8BDD-C0AD50A93AA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BD610CFF-D9F3-4CE0-9A84-87BF22C1549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AF963E20-D304-485C-BC21-84EF50DDA0F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ED2C7CC7-E0B5-4995-9F63-548AE4A311B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BB01D304-E051-4EDB-B515-7F0A18483BE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8CEDF61D-5525-4A54-BDDA-365C84BA8F9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1E5605F4-4AEB-4C07-92A6-6A930CF4CD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7FF28AFC-8481-4055-BA82-991F1AAAB1D5}"/>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4229EE9E-F47D-4434-8ED1-C564AE6D7591}"/>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10C0D282-73EA-44B8-BDB9-0842C8236911}"/>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F9C999AA-6282-4621-8BBC-DA9D33D9A5B2}"/>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FD6779FA-AB4F-484F-BEE5-4A8F7107E882}"/>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FC544E84-6383-4A55-A8CB-7D41A1C8EBC1}"/>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A041285E-6D71-4413-8B82-B15DCD91F056}"/>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2D9805F1-BE7E-4DD7-8953-82F3234A00C9}"/>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1576BD2-6D85-4861-A7C1-28A58B7928E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EDCB7F91-6E3D-418D-9CC5-0DB66755D24A}"/>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A77B06A7-32C0-4141-B79F-7EFA31519323}"/>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17B5D1F-9E16-435B-BE99-E1E224789AA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7E1477B-C94C-4864-AD56-1B5C9490F0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F71E9F3-EC72-43E4-B8B6-034E618A0A7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2912615A-9638-4125-ACEC-FE569ED8A22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BEEBF48-A471-450D-BD19-FEE4F5B6C34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69215</xdr:rowOff>
    </xdr:from>
    <xdr:to>
      <xdr:col>85</xdr:col>
      <xdr:colOff>177800</xdr:colOff>
      <xdr:row>58</xdr:row>
      <xdr:rowOff>170815</xdr:rowOff>
    </xdr:to>
    <xdr:sp macro="" textlink="">
      <xdr:nvSpPr>
        <xdr:cNvPr id="557" name="楕円 556">
          <a:extLst>
            <a:ext uri="{FF2B5EF4-FFF2-40B4-BE49-F238E27FC236}">
              <a16:creationId xmlns:a16="http://schemas.microsoft.com/office/drawing/2014/main" id="{790A016E-4583-46E3-8F2E-A70B5409A4D7}"/>
            </a:ext>
          </a:extLst>
        </xdr:cNvPr>
        <xdr:cNvSpPr/>
      </xdr:nvSpPr>
      <xdr:spPr>
        <a:xfrm>
          <a:off x="162687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92092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43042AB4-DCD4-4352-8281-3672299A22CA}"/>
            </a:ext>
          </a:extLst>
        </xdr:cNvPr>
        <xdr:cNvSpPr txBox="1"/>
      </xdr:nvSpPr>
      <xdr:spPr>
        <a:xfrm>
          <a:off x="16357600"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40640</xdr:rowOff>
    </xdr:from>
    <xdr:to>
      <xdr:col>81</xdr:col>
      <xdr:colOff>101600</xdr:colOff>
      <xdr:row>58</xdr:row>
      <xdr:rowOff>142240</xdr:rowOff>
    </xdr:to>
    <xdr:sp macro="" textlink="">
      <xdr:nvSpPr>
        <xdr:cNvPr id="559" name="楕円 558">
          <a:extLst>
            <a:ext uri="{FF2B5EF4-FFF2-40B4-BE49-F238E27FC236}">
              <a16:creationId xmlns:a16="http://schemas.microsoft.com/office/drawing/2014/main" id="{8ACF363E-DF26-454A-AB46-E9492C21B112}"/>
            </a:ext>
          </a:extLst>
        </xdr:cNvPr>
        <xdr:cNvSpPr/>
      </xdr:nvSpPr>
      <xdr:spPr>
        <a:xfrm>
          <a:off x="15430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91440</xdr:rowOff>
    </xdr:from>
    <xdr:to>
      <xdr:col>85</xdr:col>
      <xdr:colOff>127000</xdr:colOff>
      <xdr:row>58</xdr:row>
      <xdr:rowOff>120015</xdr:rowOff>
    </xdr:to>
    <xdr:cxnSp macro="">
      <xdr:nvCxnSpPr>
        <xdr:cNvPr id="560" name="直線コネクタ 559">
          <a:extLst>
            <a:ext uri="{FF2B5EF4-FFF2-40B4-BE49-F238E27FC236}">
              <a16:creationId xmlns:a16="http://schemas.microsoft.com/office/drawing/2014/main" id="{31532A17-A0BF-48A2-8FBB-3FADFD0F67E0}"/>
            </a:ext>
          </a:extLst>
        </xdr:cNvPr>
        <xdr:cNvCxnSpPr/>
      </xdr:nvCxnSpPr>
      <xdr:spPr>
        <a:xfrm>
          <a:off x="15481300" y="1003554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xdr:rowOff>
    </xdr:from>
    <xdr:to>
      <xdr:col>76</xdr:col>
      <xdr:colOff>165100</xdr:colOff>
      <xdr:row>58</xdr:row>
      <xdr:rowOff>111760</xdr:rowOff>
    </xdr:to>
    <xdr:sp macro="" textlink="">
      <xdr:nvSpPr>
        <xdr:cNvPr id="561" name="楕円 560">
          <a:extLst>
            <a:ext uri="{FF2B5EF4-FFF2-40B4-BE49-F238E27FC236}">
              <a16:creationId xmlns:a16="http://schemas.microsoft.com/office/drawing/2014/main" id="{B2F84345-A258-4462-995B-F309410C5B53}"/>
            </a:ext>
          </a:extLst>
        </xdr:cNvPr>
        <xdr:cNvSpPr/>
      </xdr:nvSpPr>
      <xdr:spPr>
        <a:xfrm>
          <a:off x="14541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60960</xdr:rowOff>
    </xdr:from>
    <xdr:to>
      <xdr:col>81</xdr:col>
      <xdr:colOff>50800</xdr:colOff>
      <xdr:row>58</xdr:row>
      <xdr:rowOff>91440</xdr:rowOff>
    </xdr:to>
    <xdr:cxnSp macro="">
      <xdr:nvCxnSpPr>
        <xdr:cNvPr id="562" name="直線コネクタ 561">
          <a:extLst>
            <a:ext uri="{FF2B5EF4-FFF2-40B4-BE49-F238E27FC236}">
              <a16:creationId xmlns:a16="http://schemas.microsoft.com/office/drawing/2014/main" id="{445F0817-D8A8-40FE-A27E-B798A1B2A17C}"/>
            </a:ext>
          </a:extLst>
        </xdr:cNvPr>
        <xdr:cNvCxnSpPr/>
      </xdr:nvCxnSpPr>
      <xdr:spPr>
        <a:xfrm>
          <a:off x="14592300" y="10005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153035</xdr:rowOff>
    </xdr:from>
    <xdr:to>
      <xdr:col>72</xdr:col>
      <xdr:colOff>38100</xdr:colOff>
      <xdr:row>58</xdr:row>
      <xdr:rowOff>83185</xdr:rowOff>
    </xdr:to>
    <xdr:sp macro="" textlink="">
      <xdr:nvSpPr>
        <xdr:cNvPr id="563" name="楕円 562">
          <a:extLst>
            <a:ext uri="{FF2B5EF4-FFF2-40B4-BE49-F238E27FC236}">
              <a16:creationId xmlns:a16="http://schemas.microsoft.com/office/drawing/2014/main" id="{14227B28-CF9D-45CE-8999-0A8F9C31F63F}"/>
            </a:ext>
          </a:extLst>
        </xdr:cNvPr>
        <xdr:cNvSpPr/>
      </xdr:nvSpPr>
      <xdr:spPr>
        <a:xfrm>
          <a:off x="13652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32385</xdr:rowOff>
    </xdr:from>
    <xdr:to>
      <xdr:col>76</xdr:col>
      <xdr:colOff>114300</xdr:colOff>
      <xdr:row>58</xdr:row>
      <xdr:rowOff>60960</xdr:rowOff>
    </xdr:to>
    <xdr:cxnSp macro="">
      <xdr:nvCxnSpPr>
        <xdr:cNvPr id="564" name="直線コネクタ 563">
          <a:extLst>
            <a:ext uri="{FF2B5EF4-FFF2-40B4-BE49-F238E27FC236}">
              <a16:creationId xmlns:a16="http://schemas.microsoft.com/office/drawing/2014/main" id="{E8380030-A0FB-4865-8E1C-AF82A27F3511}"/>
            </a:ext>
          </a:extLst>
        </xdr:cNvPr>
        <xdr:cNvCxnSpPr/>
      </xdr:nvCxnSpPr>
      <xdr:spPr>
        <a:xfrm>
          <a:off x="13703300" y="99764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124460</xdr:rowOff>
    </xdr:from>
    <xdr:to>
      <xdr:col>67</xdr:col>
      <xdr:colOff>101600</xdr:colOff>
      <xdr:row>58</xdr:row>
      <xdr:rowOff>54610</xdr:rowOff>
    </xdr:to>
    <xdr:sp macro="" textlink="">
      <xdr:nvSpPr>
        <xdr:cNvPr id="565" name="楕円 564">
          <a:extLst>
            <a:ext uri="{FF2B5EF4-FFF2-40B4-BE49-F238E27FC236}">
              <a16:creationId xmlns:a16="http://schemas.microsoft.com/office/drawing/2014/main" id="{473194B1-24E3-40BA-A0E3-D7BF3C2E980A}"/>
            </a:ext>
          </a:extLst>
        </xdr:cNvPr>
        <xdr:cNvSpPr/>
      </xdr:nvSpPr>
      <xdr:spPr>
        <a:xfrm>
          <a:off x="12763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3810</xdr:rowOff>
    </xdr:from>
    <xdr:to>
      <xdr:col>71</xdr:col>
      <xdr:colOff>177800</xdr:colOff>
      <xdr:row>58</xdr:row>
      <xdr:rowOff>32385</xdr:rowOff>
    </xdr:to>
    <xdr:cxnSp macro="">
      <xdr:nvCxnSpPr>
        <xdr:cNvPr id="566" name="直線コネクタ 565">
          <a:extLst>
            <a:ext uri="{FF2B5EF4-FFF2-40B4-BE49-F238E27FC236}">
              <a16:creationId xmlns:a16="http://schemas.microsoft.com/office/drawing/2014/main" id="{7A465CF3-BD90-430E-9250-85FA9BE9F984}"/>
            </a:ext>
          </a:extLst>
        </xdr:cNvPr>
        <xdr:cNvCxnSpPr/>
      </xdr:nvCxnSpPr>
      <xdr:spPr>
        <a:xfrm>
          <a:off x="12814300" y="99479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A8704FC-72A3-4AFA-B185-3DFDA7DCE909}"/>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CD29668C-F8C4-4A85-BF09-632DE58B964F}"/>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6C22486E-59C7-49E7-8733-5BCBE66EE42B}"/>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7820BE9F-40B7-4CA8-BD09-93CD8C6CE9A9}"/>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158767</xdr:rowOff>
    </xdr:from>
    <xdr:ext cx="405111" cy="259045"/>
    <xdr:sp macro="" textlink="">
      <xdr:nvSpPr>
        <xdr:cNvPr id="571" name="n_1mainValue【学校施設】&#10;有形固定資産減価償却率">
          <a:extLst>
            <a:ext uri="{FF2B5EF4-FFF2-40B4-BE49-F238E27FC236}">
              <a16:creationId xmlns:a16="http://schemas.microsoft.com/office/drawing/2014/main" id="{454D426B-A7C5-43B6-B509-00A25196CCF0}"/>
            </a:ext>
          </a:extLst>
        </xdr:cNvPr>
        <xdr:cNvSpPr txBox="1"/>
      </xdr:nvSpPr>
      <xdr:spPr>
        <a:xfrm>
          <a:off x="152660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128287</xdr:rowOff>
    </xdr:from>
    <xdr:ext cx="405111" cy="259045"/>
    <xdr:sp macro="" textlink="">
      <xdr:nvSpPr>
        <xdr:cNvPr id="572" name="n_2mainValue【学校施設】&#10;有形固定資産減価償却率">
          <a:extLst>
            <a:ext uri="{FF2B5EF4-FFF2-40B4-BE49-F238E27FC236}">
              <a16:creationId xmlns:a16="http://schemas.microsoft.com/office/drawing/2014/main" id="{CDCACCCB-263C-4E42-93AE-3677477DA18D}"/>
            </a:ext>
          </a:extLst>
        </xdr:cNvPr>
        <xdr:cNvSpPr txBox="1"/>
      </xdr:nvSpPr>
      <xdr:spPr>
        <a:xfrm>
          <a:off x="14389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99712</xdr:rowOff>
    </xdr:from>
    <xdr:ext cx="405111" cy="259045"/>
    <xdr:sp macro="" textlink="">
      <xdr:nvSpPr>
        <xdr:cNvPr id="573" name="n_3mainValue【学校施設】&#10;有形固定資産減価償却率">
          <a:extLst>
            <a:ext uri="{FF2B5EF4-FFF2-40B4-BE49-F238E27FC236}">
              <a16:creationId xmlns:a16="http://schemas.microsoft.com/office/drawing/2014/main" id="{A7856B6C-36A0-47D3-9B5F-71A440775483}"/>
            </a:ext>
          </a:extLst>
        </xdr:cNvPr>
        <xdr:cNvSpPr txBox="1"/>
      </xdr:nvSpPr>
      <xdr:spPr>
        <a:xfrm>
          <a:off x="135007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71137</xdr:rowOff>
    </xdr:from>
    <xdr:ext cx="405111" cy="259045"/>
    <xdr:sp macro="" textlink="">
      <xdr:nvSpPr>
        <xdr:cNvPr id="574" name="n_4mainValue【学校施設】&#10;有形固定資産減価償却率">
          <a:extLst>
            <a:ext uri="{FF2B5EF4-FFF2-40B4-BE49-F238E27FC236}">
              <a16:creationId xmlns:a16="http://schemas.microsoft.com/office/drawing/2014/main" id="{00B1C53B-7E7F-4311-B2EA-4A0086A50187}"/>
            </a:ext>
          </a:extLst>
        </xdr:cNvPr>
        <xdr:cNvSpPr txBox="1"/>
      </xdr:nvSpPr>
      <xdr:spPr>
        <a:xfrm>
          <a:off x="126117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6E4FFF1D-0F35-4D7F-98A6-74EB6CE41F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5406D000-EC45-4E1A-922A-6E653F01E6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9E7DCD3E-D3B0-481E-B2FC-BF9E93AE587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72402073-64F8-4C67-BED6-58EF992B1A9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3AB95503-D860-48FA-8463-66D18304A8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E41FF198-7535-49A2-84FB-406E7377269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8413F947-7F71-48A4-BE7D-D9580FC3F04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221DE22B-5550-4F92-AB71-9EA64A504D0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15A0EEE-DE0A-4AEB-9BD5-CF8DE386B3A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5AA467F5-33B6-4AAC-81F5-FA60E3A47D0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F9AA45F5-7ADE-40A6-9752-EB2DC2A9C72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C68158A1-CD19-4B1C-AE11-7FFCF1A985D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BDCE51B4-9DA6-4B5E-880B-229DD3A7260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D35DC3F4-3084-4806-BE9E-3C291D92DAA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6E697133-7267-4BCD-BA4C-1FC399D8DE0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9C274D85-5902-474B-A50A-C915BC56145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70E5BB63-BC8F-43C2-899F-117EEE71D8A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7EF0E5F1-C8F5-4813-AAC9-FE747464502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BB70C1D4-6638-4BFB-AF21-AA74EE5BEDB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44F27D1A-83C9-4C3B-8F48-AF895A33DA9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F331ED23-DECC-48B2-94F0-63A6836A17A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A0AB357F-9D1F-4FA6-B172-B8C888EDC4E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F77679BD-D5B2-47E7-8F43-6E60AA2C59E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ADA34399-744C-4C52-8CBA-180B424A559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D1375F77-F1F9-4C54-93D5-2F7B7BE3B45D}"/>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C24C9CF0-338E-4A54-BCC5-0FDCECE22619}"/>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5E194D4D-CABE-44A9-8E8D-F5CD94BF93B1}"/>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5C14BE5-D5F7-4D59-BCD3-72654E4561E9}"/>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91F87D98-7BEB-4368-9123-BE382B9314E8}"/>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1932CD35-B63C-4C29-96E2-5F5237142D4B}"/>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EF7A58AC-1AED-4CD5-AAD4-4E2AB322B195}"/>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485E77B0-135F-4E12-A7ED-063E9E5F2DC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A4E6330-C08C-4248-8744-5AEE56145F08}"/>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BEF9459E-4490-4829-B5E7-221C064F0BBA}"/>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20B6BAC-37F8-4984-A832-424C7B99DA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461D001-76CB-4690-AAE0-FDF90F17E4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6041DEF-828F-482C-B71C-25549585688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E836D8E5-6BDD-41C3-915A-A5D6E671CF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EB2E6D4A-1627-4406-BED3-259F69F971C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98933</xdr:rowOff>
    </xdr:from>
    <xdr:to>
      <xdr:col>116</xdr:col>
      <xdr:colOff>114300</xdr:colOff>
      <xdr:row>63</xdr:row>
      <xdr:rowOff>29083</xdr:rowOff>
    </xdr:to>
    <xdr:sp macro="" textlink="">
      <xdr:nvSpPr>
        <xdr:cNvPr id="614" name="楕円 613">
          <a:extLst>
            <a:ext uri="{FF2B5EF4-FFF2-40B4-BE49-F238E27FC236}">
              <a16:creationId xmlns:a16="http://schemas.microsoft.com/office/drawing/2014/main" id="{16DBB057-D9E8-4E19-AC17-3A6D29493E2C}"/>
            </a:ext>
          </a:extLst>
        </xdr:cNvPr>
        <xdr:cNvSpPr/>
      </xdr:nvSpPr>
      <xdr:spPr>
        <a:xfrm>
          <a:off x="22110700" y="1072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13860</xdr:rowOff>
    </xdr:from>
    <xdr:ext cx="469744" cy="259045"/>
    <xdr:sp macro="" textlink="">
      <xdr:nvSpPr>
        <xdr:cNvPr id="615" name="【学校施設】&#10;一人当たり面積該当値テキスト">
          <a:extLst>
            <a:ext uri="{FF2B5EF4-FFF2-40B4-BE49-F238E27FC236}">
              <a16:creationId xmlns:a16="http://schemas.microsoft.com/office/drawing/2014/main" id="{3C1506F0-0BD3-4D7E-A499-1E8C66C0C720}"/>
            </a:ext>
          </a:extLst>
        </xdr:cNvPr>
        <xdr:cNvSpPr txBox="1"/>
      </xdr:nvSpPr>
      <xdr:spPr>
        <a:xfrm>
          <a:off x="22199600" y="1064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105791</xdr:rowOff>
    </xdr:from>
    <xdr:to>
      <xdr:col>112</xdr:col>
      <xdr:colOff>38100</xdr:colOff>
      <xdr:row>63</xdr:row>
      <xdr:rowOff>35941</xdr:rowOff>
    </xdr:to>
    <xdr:sp macro="" textlink="">
      <xdr:nvSpPr>
        <xdr:cNvPr id="616" name="楕円 615">
          <a:extLst>
            <a:ext uri="{FF2B5EF4-FFF2-40B4-BE49-F238E27FC236}">
              <a16:creationId xmlns:a16="http://schemas.microsoft.com/office/drawing/2014/main" id="{CCFB7A4A-E274-4D05-AD6F-76E8EFC94BA7}"/>
            </a:ext>
          </a:extLst>
        </xdr:cNvPr>
        <xdr:cNvSpPr/>
      </xdr:nvSpPr>
      <xdr:spPr>
        <a:xfrm>
          <a:off x="212725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149733</xdr:rowOff>
    </xdr:from>
    <xdr:to>
      <xdr:col>116</xdr:col>
      <xdr:colOff>63500</xdr:colOff>
      <xdr:row>62</xdr:row>
      <xdr:rowOff>156591</xdr:rowOff>
    </xdr:to>
    <xdr:cxnSp macro="">
      <xdr:nvCxnSpPr>
        <xdr:cNvPr id="617" name="直線コネクタ 616">
          <a:extLst>
            <a:ext uri="{FF2B5EF4-FFF2-40B4-BE49-F238E27FC236}">
              <a16:creationId xmlns:a16="http://schemas.microsoft.com/office/drawing/2014/main" id="{039F9338-9695-4488-BD0D-133D285F3B89}"/>
            </a:ext>
          </a:extLst>
        </xdr:cNvPr>
        <xdr:cNvCxnSpPr/>
      </xdr:nvCxnSpPr>
      <xdr:spPr>
        <a:xfrm flipV="1">
          <a:off x="21323300" y="10779633"/>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111887</xdr:rowOff>
    </xdr:from>
    <xdr:to>
      <xdr:col>107</xdr:col>
      <xdr:colOff>101600</xdr:colOff>
      <xdr:row>63</xdr:row>
      <xdr:rowOff>42037</xdr:rowOff>
    </xdr:to>
    <xdr:sp macro="" textlink="">
      <xdr:nvSpPr>
        <xdr:cNvPr id="618" name="楕円 617">
          <a:extLst>
            <a:ext uri="{FF2B5EF4-FFF2-40B4-BE49-F238E27FC236}">
              <a16:creationId xmlns:a16="http://schemas.microsoft.com/office/drawing/2014/main" id="{044CBA63-A1E4-4DD6-BCF3-611980C26215}"/>
            </a:ext>
          </a:extLst>
        </xdr:cNvPr>
        <xdr:cNvSpPr/>
      </xdr:nvSpPr>
      <xdr:spPr>
        <a:xfrm>
          <a:off x="20383500" y="107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156591</xdr:rowOff>
    </xdr:from>
    <xdr:to>
      <xdr:col>111</xdr:col>
      <xdr:colOff>177800</xdr:colOff>
      <xdr:row>62</xdr:row>
      <xdr:rowOff>162687</xdr:rowOff>
    </xdr:to>
    <xdr:cxnSp macro="">
      <xdr:nvCxnSpPr>
        <xdr:cNvPr id="619" name="直線コネクタ 618">
          <a:extLst>
            <a:ext uri="{FF2B5EF4-FFF2-40B4-BE49-F238E27FC236}">
              <a16:creationId xmlns:a16="http://schemas.microsoft.com/office/drawing/2014/main" id="{E63837FB-7967-4CA4-9D33-C408D92AD019}"/>
            </a:ext>
          </a:extLst>
        </xdr:cNvPr>
        <xdr:cNvCxnSpPr/>
      </xdr:nvCxnSpPr>
      <xdr:spPr>
        <a:xfrm flipV="1">
          <a:off x="20434300" y="1078649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118173</xdr:rowOff>
    </xdr:from>
    <xdr:to>
      <xdr:col>102</xdr:col>
      <xdr:colOff>165100</xdr:colOff>
      <xdr:row>63</xdr:row>
      <xdr:rowOff>48323</xdr:rowOff>
    </xdr:to>
    <xdr:sp macro="" textlink="">
      <xdr:nvSpPr>
        <xdr:cNvPr id="620" name="楕円 619">
          <a:extLst>
            <a:ext uri="{FF2B5EF4-FFF2-40B4-BE49-F238E27FC236}">
              <a16:creationId xmlns:a16="http://schemas.microsoft.com/office/drawing/2014/main" id="{694E2623-BABD-4543-9235-545B731CB895}"/>
            </a:ext>
          </a:extLst>
        </xdr:cNvPr>
        <xdr:cNvSpPr/>
      </xdr:nvSpPr>
      <xdr:spPr>
        <a:xfrm>
          <a:off x="19494500" y="1074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162687</xdr:rowOff>
    </xdr:from>
    <xdr:to>
      <xdr:col>107</xdr:col>
      <xdr:colOff>50800</xdr:colOff>
      <xdr:row>62</xdr:row>
      <xdr:rowOff>168973</xdr:rowOff>
    </xdr:to>
    <xdr:cxnSp macro="">
      <xdr:nvCxnSpPr>
        <xdr:cNvPr id="621" name="直線コネクタ 620">
          <a:extLst>
            <a:ext uri="{FF2B5EF4-FFF2-40B4-BE49-F238E27FC236}">
              <a16:creationId xmlns:a16="http://schemas.microsoft.com/office/drawing/2014/main" id="{FB0B06DA-CD09-41DE-8626-EEFE6442F96A}"/>
            </a:ext>
          </a:extLst>
        </xdr:cNvPr>
        <xdr:cNvCxnSpPr/>
      </xdr:nvCxnSpPr>
      <xdr:spPr>
        <a:xfrm flipV="1">
          <a:off x="19545300" y="10792587"/>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125031</xdr:rowOff>
    </xdr:from>
    <xdr:to>
      <xdr:col>98</xdr:col>
      <xdr:colOff>38100</xdr:colOff>
      <xdr:row>63</xdr:row>
      <xdr:rowOff>55181</xdr:rowOff>
    </xdr:to>
    <xdr:sp macro="" textlink="">
      <xdr:nvSpPr>
        <xdr:cNvPr id="622" name="楕円 621">
          <a:extLst>
            <a:ext uri="{FF2B5EF4-FFF2-40B4-BE49-F238E27FC236}">
              <a16:creationId xmlns:a16="http://schemas.microsoft.com/office/drawing/2014/main" id="{E82F61E0-7DFC-4AF8-AC5C-D8950759D063}"/>
            </a:ext>
          </a:extLst>
        </xdr:cNvPr>
        <xdr:cNvSpPr/>
      </xdr:nvSpPr>
      <xdr:spPr>
        <a:xfrm>
          <a:off x="18605500" y="1075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168973</xdr:rowOff>
    </xdr:from>
    <xdr:to>
      <xdr:col>102</xdr:col>
      <xdr:colOff>114300</xdr:colOff>
      <xdr:row>63</xdr:row>
      <xdr:rowOff>4381</xdr:rowOff>
    </xdr:to>
    <xdr:cxnSp macro="">
      <xdr:nvCxnSpPr>
        <xdr:cNvPr id="623" name="直線コネクタ 622">
          <a:extLst>
            <a:ext uri="{FF2B5EF4-FFF2-40B4-BE49-F238E27FC236}">
              <a16:creationId xmlns:a16="http://schemas.microsoft.com/office/drawing/2014/main" id="{B5022BDB-1224-4F62-B95F-0AEF5C4C5CCF}"/>
            </a:ext>
          </a:extLst>
        </xdr:cNvPr>
        <xdr:cNvCxnSpPr/>
      </xdr:nvCxnSpPr>
      <xdr:spPr>
        <a:xfrm flipV="1">
          <a:off x="18656300" y="1079887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A48AFB5E-E934-4A5D-BE6E-D82AF5FB2DF6}"/>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DC8B6829-CD0A-46D7-B4CD-731A83E9D729}"/>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DA1C21C7-96E1-41A2-8B71-386580D2B176}"/>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1F3117D-1018-4E2C-B171-D8434F6094E9}"/>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27068</xdr:rowOff>
    </xdr:from>
    <xdr:ext cx="469744" cy="259045"/>
    <xdr:sp macro="" textlink="">
      <xdr:nvSpPr>
        <xdr:cNvPr id="628" name="n_1mainValue【学校施設】&#10;一人当たり面積">
          <a:extLst>
            <a:ext uri="{FF2B5EF4-FFF2-40B4-BE49-F238E27FC236}">
              <a16:creationId xmlns:a16="http://schemas.microsoft.com/office/drawing/2014/main" id="{2E96BCE7-A660-4002-B74F-CB555AB1A820}"/>
            </a:ext>
          </a:extLst>
        </xdr:cNvPr>
        <xdr:cNvSpPr txBox="1"/>
      </xdr:nvSpPr>
      <xdr:spPr>
        <a:xfrm>
          <a:off x="21075727" y="1082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33164</xdr:rowOff>
    </xdr:from>
    <xdr:ext cx="469744" cy="259045"/>
    <xdr:sp macro="" textlink="">
      <xdr:nvSpPr>
        <xdr:cNvPr id="629" name="n_2mainValue【学校施設】&#10;一人当たり面積">
          <a:extLst>
            <a:ext uri="{FF2B5EF4-FFF2-40B4-BE49-F238E27FC236}">
              <a16:creationId xmlns:a16="http://schemas.microsoft.com/office/drawing/2014/main" id="{3EB1DD82-1070-4E4D-958A-3CCB804D84BA}"/>
            </a:ext>
          </a:extLst>
        </xdr:cNvPr>
        <xdr:cNvSpPr txBox="1"/>
      </xdr:nvSpPr>
      <xdr:spPr>
        <a:xfrm>
          <a:off x="20199427" y="1083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39450</xdr:rowOff>
    </xdr:from>
    <xdr:ext cx="469744" cy="259045"/>
    <xdr:sp macro="" textlink="">
      <xdr:nvSpPr>
        <xdr:cNvPr id="630" name="n_3mainValue【学校施設】&#10;一人当たり面積">
          <a:extLst>
            <a:ext uri="{FF2B5EF4-FFF2-40B4-BE49-F238E27FC236}">
              <a16:creationId xmlns:a16="http://schemas.microsoft.com/office/drawing/2014/main" id="{E3AF4B6B-4F22-4918-956C-5F09C085F6F5}"/>
            </a:ext>
          </a:extLst>
        </xdr:cNvPr>
        <xdr:cNvSpPr txBox="1"/>
      </xdr:nvSpPr>
      <xdr:spPr>
        <a:xfrm>
          <a:off x="19310427" y="1084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46308</xdr:rowOff>
    </xdr:from>
    <xdr:ext cx="469744" cy="259045"/>
    <xdr:sp macro="" textlink="">
      <xdr:nvSpPr>
        <xdr:cNvPr id="631" name="n_4mainValue【学校施設】&#10;一人当たり面積">
          <a:extLst>
            <a:ext uri="{FF2B5EF4-FFF2-40B4-BE49-F238E27FC236}">
              <a16:creationId xmlns:a16="http://schemas.microsoft.com/office/drawing/2014/main" id="{DB23A499-719A-4DBC-B136-50FEE13A7C3B}"/>
            </a:ext>
          </a:extLst>
        </xdr:cNvPr>
        <xdr:cNvSpPr txBox="1"/>
      </xdr:nvSpPr>
      <xdr:spPr>
        <a:xfrm>
          <a:off x="18421427" y="1084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7C9B0617-0ED6-483D-B1A3-EC219CE50E8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4138B05A-CCC6-4F6C-9FA5-4984EE8E2F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AB4F6878-BCB9-4697-8994-F9BA78A909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A36811CD-DC8A-4392-A77F-B127832817B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99220834-5C8E-4451-B389-48306009A50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4BD0F61C-0BB5-4CC0-9591-AFF4FF6EC5D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C947E50C-A341-4743-B2FE-C658221C68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8C90B9E9-7D68-4176-9B7E-93DBF95CA56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7DC1E2D0-A90D-4E0C-8C46-4351B77C93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E320531C-664C-4F4B-9BF6-28A27DD4B8D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5804B248-1581-4E5C-95BD-D38B2CE9975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7F38E4BF-199C-437F-ACFB-B3A744F2B41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0C9EE775-A4EF-4BC7-A4C9-6EEC09D96A9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FCB68B50-F83F-4A70-90FF-0E077C1CA67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11F96209-EAE8-4A59-9E57-74DD7CA88AA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60D5BB51-3034-42CC-B64E-8AF55906380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18E2C04F-DCED-4B32-AFF1-2283897D999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1DC50009-E3CF-42CA-8558-DB83C8C66C2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0CDBF248-DB53-405A-8C72-730AE5C76B7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4CD3685-16BC-4738-9C00-88C6AE59C46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52" name="テキスト ボックス 651">
          <a:extLst>
            <a:ext uri="{FF2B5EF4-FFF2-40B4-BE49-F238E27FC236}">
              <a16:creationId xmlns:a16="http://schemas.microsoft.com/office/drawing/2014/main" id="{87DAE8C0-F3B0-43A6-9130-033CCED4430F}"/>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ABD0E219-6A42-448A-9F43-27CBF95C222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ACCFB6EA-F709-4401-9EDB-ECB995B8530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5" name="直線コネクタ 654">
          <a:extLst>
            <a:ext uri="{FF2B5EF4-FFF2-40B4-BE49-F238E27FC236}">
              <a16:creationId xmlns:a16="http://schemas.microsoft.com/office/drawing/2014/main" id="{D9DCF736-A47E-43E8-A6C2-DD541AF1DFB1}"/>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6" name="【児童館】&#10;有形固定資産減価償却率最小値テキスト">
          <a:extLst>
            <a:ext uri="{FF2B5EF4-FFF2-40B4-BE49-F238E27FC236}">
              <a16:creationId xmlns:a16="http://schemas.microsoft.com/office/drawing/2014/main" id="{7C9B699A-E3C3-49D1-A2CD-9F5CDCA43CBA}"/>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7" name="直線コネクタ 656">
          <a:extLst>
            <a:ext uri="{FF2B5EF4-FFF2-40B4-BE49-F238E27FC236}">
              <a16:creationId xmlns:a16="http://schemas.microsoft.com/office/drawing/2014/main" id="{F00150EE-DF10-4715-92E6-23834FC4A2D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8" name="【児童館】&#10;有形固定資産減価償却率最大値テキスト">
          <a:extLst>
            <a:ext uri="{FF2B5EF4-FFF2-40B4-BE49-F238E27FC236}">
              <a16:creationId xmlns:a16="http://schemas.microsoft.com/office/drawing/2014/main" id="{BAE79062-FE70-4764-A832-D5258C453F0B}"/>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9" name="直線コネクタ 658">
          <a:extLst>
            <a:ext uri="{FF2B5EF4-FFF2-40B4-BE49-F238E27FC236}">
              <a16:creationId xmlns:a16="http://schemas.microsoft.com/office/drawing/2014/main" id="{715C529D-F502-45C9-B8D2-4E7D0AAC2722}"/>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43197</xdr:rowOff>
    </xdr:from>
    <xdr:ext cx="405111" cy="259045"/>
    <xdr:sp macro="" textlink="">
      <xdr:nvSpPr>
        <xdr:cNvPr id="660" name="【児童館】&#10;有形固定資産減価償却率平均値テキスト">
          <a:extLst>
            <a:ext uri="{FF2B5EF4-FFF2-40B4-BE49-F238E27FC236}">
              <a16:creationId xmlns:a16="http://schemas.microsoft.com/office/drawing/2014/main" id="{084FE9B2-F16E-4320-B345-CD47554ED0BE}"/>
            </a:ext>
          </a:extLst>
        </xdr:cNvPr>
        <xdr:cNvSpPr txBox="1"/>
      </xdr:nvSpPr>
      <xdr:spPr>
        <a:xfrm>
          <a:off x="16357600" y="14102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661" name="フローチャート: 判断 660">
          <a:extLst>
            <a:ext uri="{FF2B5EF4-FFF2-40B4-BE49-F238E27FC236}">
              <a16:creationId xmlns:a16="http://schemas.microsoft.com/office/drawing/2014/main" id="{7F52B157-1D36-456E-B08A-771C682B8444}"/>
            </a:ext>
          </a:extLst>
        </xdr:cNvPr>
        <xdr:cNvSpPr/>
      </xdr:nvSpPr>
      <xdr:spPr>
        <a:xfrm>
          <a:off x="16268700" y="141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662" name="フローチャート: 判断 661">
          <a:extLst>
            <a:ext uri="{FF2B5EF4-FFF2-40B4-BE49-F238E27FC236}">
              <a16:creationId xmlns:a16="http://schemas.microsoft.com/office/drawing/2014/main" id="{55B1ACAF-C6EE-42C3-B446-63CE1B076F83}"/>
            </a:ext>
          </a:extLst>
        </xdr:cNvPr>
        <xdr:cNvSpPr/>
      </xdr:nvSpPr>
      <xdr:spPr>
        <a:xfrm>
          <a:off x="15430500" y="1410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663" name="フローチャート: 判断 662">
          <a:extLst>
            <a:ext uri="{FF2B5EF4-FFF2-40B4-BE49-F238E27FC236}">
              <a16:creationId xmlns:a16="http://schemas.microsoft.com/office/drawing/2014/main" id="{85DB3EDD-6879-44E9-BF31-FBA9B765ACC2}"/>
            </a:ext>
          </a:extLst>
        </xdr:cNvPr>
        <xdr:cNvSpPr/>
      </xdr:nvSpPr>
      <xdr:spPr>
        <a:xfrm>
          <a:off x="14541500" y="1409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664" name="フローチャート: 判断 663">
          <a:extLst>
            <a:ext uri="{FF2B5EF4-FFF2-40B4-BE49-F238E27FC236}">
              <a16:creationId xmlns:a16="http://schemas.microsoft.com/office/drawing/2014/main" id="{22125600-EB2F-4BDA-95FB-CC97C859C5E9}"/>
            </a:ext>
          </a:extLst>
        </xdr:cNvPr>
        <xdr:cNvSpPr/>
      </xdr:nvSpPr>
      <xdr:spPr>
        <a:xfrm>
          <a:off x="13652500" y="140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665" name="フローチャート: 判断 664">
          <a:extLst>
            <a:ext uri="{FF2B5EF4-FFF2-40B4-BE49-F238E27FC236}">
              <a16:creationId xmlns:a16="http://schemas.microsoft.com/office/drawing/2014/main" id="{DD4F1BC2-99BC-4F5E-A4CC-22B54A438C9D}"/>
            </a:ext>
          </a:extLst>
        </xdr:cNvPr>
        <xdr:cNvSpPr/>
      </xdr:nvSpPr>
      <xdr:spPr>
        <a:xfrm>
          <a:off x="127635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2039824-AA84-4566-B080-ABDDAD2A159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4F8E43C1-8A6B-4E65-B6CC-2579B3602D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AE3EFCB-0521-4C64-8BD5-A37716E0C51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AC2C0A1-5088-45BB-B421-10B0AAD8E54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FB4C5297-2481-40B1-8E31-06A4853F6B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82550</xdr:rowOff>
    </xdr:from>
    <xdr:to>
      <xdr:col>85</xdr:col>
      <xdr:colOff>177800</xdr:colOff>
      <xdr:row>78</xdr:row>
      <xdr:rowOff>12700</xdr:rowOff>
    </xdr:to>
    <xdr:sp macro="" textlink="">
      <xdr:nvSpPr>
        <xdr:cNvPr id="671" name="楕円 670">
          <a:extLst>
            <a:ext uri="{FF2B5EF4-FFF2-40B4-BE49-F238E27FC236}">
              <a16:creationId xmlns:a16="http://schemas.microsoft.com/office/drawing/2014/main" id="{2A833CAE-34A3-4BA0-A292-2789A879DE67}"/>
            </a:ext>
          </a:extLst>
        </xdr:cNvPr>
        <xdr:cNvSpPr/>
      </xdr:nvSpPr>
      <xdr:spPr>
        <a:xfrm>
          <a:off x="162687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35577</xdr:rowOff>
    </xdr:from>
    <xdr:ext cx="340478" cy="259045"/>
    <xdr:sp macro="" textlink="">
      <xdr:nvSpPr>
        <xdr:cNvPr id="672" name="【児童館】&#10;有形固定資産減価償却率該当値テキスト">
          <a:extLst>
            <a:ext uri="{FF2B5EF4-FFF2-40B4-BE49-F238E27FC236}">
              <a16:creationId xmlns:a16="http://schemas.microsoft.com/office/drawing/2014/main" id="{4005579A-ED26-4C8A-8444-E361B8B9824C}"/>
            </a:ext>
          </a:extLst>
        </xdr:cNvPr>
        <xdr:cNvSpPr txBox="1"/>
      </xdr:nvSpPr>
      <xdr:spPr>
        <a:xfrm>
          <a:off x="16357600" y="1323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73" name="楕円 672">
          <a:extLst>
            <a:ext uri="{FF2B5EF4-FFF2-40B4-BE49-F238E27FC236}">
              <a16:creationId xmlns:a16="http://schemas.microsoft.com/office/drawing/2014/main" id="{86CA6AE6-1D96-4722-A7B4-674E74BB1F6C}"/>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133350</xdr:rowOff>
    </xdr:from>
    <xdr:to>
      <xdr:col>85</xdr:col>
      <xdr:colOff>127000</xdr:colOff>
      <xdr:row>85</xdr:row>
      <xdr:rowOff>31750</xdr:rowOff>
    </xdr:to>
    <xdr:cxnSp macro="">
      <xdr:nvCxnSpPr>
        <xdr:cNvPr id="674" name="直線コネクタ 673">
          <a:extLst>
            <a:ext uri="{FF2B5EF4-FFF2-40B4-BE49-F238E27FC236}">
              <a16:creationId xmlns:a16="http://schemas.microsoft.com/office/drawing/2014/main" id="{84315B58-0CFD-4A25-9A1E-1783CC204F5B}"/>
            </a:ext>
          </a:extLst>
        </xdr:cNvPr>
        <xdr:cNvCxnSpPr/>
      </xdr:nvCxnSpPr>
      <xdr:spPr>
        <a:xfrm flipV="1">
          <a:off x="15481300" y="13335000"/>
          <a:ext cx="8382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75" name="楕円 674">
          <a:extLst>
            <a:ext uri="{FF2B5EF4-FFF2-40B4-BE49-F238E27FC236}">
              <a16:creationId xmlns:a16="http://schemas.microsoft.com/office/drawing/2014/main" id="{26986D73-6DA5-44B8-8413-79C0886FB522}"/>
            </a:ext>
          </a:extLst>
        </xdr:cNvPr>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676" name="直線コネクタ 675">
          <a:extLst>
            <a:ext uri="{FF2B5EF4-FFF2-40B4-BE49-F238E27FC236}">
              <a16:creationId xmlns:a16="http://schemas.microsoft.com/office/drawing/2014/main" id="{8C0293CC-1959-4063-97A4-F03385899EF0}"/>
            </a:ext>
          </a:extLst>
        </xdr:cNvPr>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77" name="楕円 676">
          <a:extLst>
            <a:ext uri="{FF2B5EF4-FFF2-40B4-BE49-F238E27FC236}">
              <a16:creationId xmlns:a16="http://schemas.microsoft.com/office/drawing/2014/main" id="{BD21A07C-B0D6-4181-AF91-59D0BB0E61B4}"/>
            </a:ext>
          </a:extLst>
        </xdr:cNvPr>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78" name="直線コネクタ 677">
          <a:extLst>
            <a:ext uri="{FF2B5EF4-FFF2-40B4-BE49-F238E27FC236}">
              <a16:creationId xmlns:a16="http://schemas.microsoft.com/office/drawing/2014/main" id="{0F3FEEAA-58D4-41A3-9C66-FCD5FC9B18B9}"/>
            </a:ext>
          </a:extLst>
        </xdr:cNvPr>
        <xdr:cNvCxnSpPr/>
      </xdr:nvCxnSpPr>
      <xdr:spPr>
        <a:xfrm>
          <a:off x="13703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679" name="楕円 678">
          <a:extLst>
            <a:ext uri="{FF2B5EF4-FFF2-40B4-BE49-F238E27FC236}">
              <a16:creationId xmlns:a16="http://schemas.microsoft.com/office/drawing/2014/main" id="{5722BFFF-DF77-450A-8BF9-4667F46A4D52}"/>
            </a:ext>
          </a:extLst>
        </xdr:cNvPr>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680" name="直線コネクタ 679">
          <a:extLst>
            <a:ext uri="{FF2B5EF4-FFF2-40B4-BE49-F238E27FC236}">
              <a16:creationId xmlns:a16="http://schemas.microsoft.com/office/drawing/2014/main" id="{870846E2-D783-400A-B338-25BADF819596}"/>
            </a:ext>
          </a:extLst>
        </xdr:cNvPr>
        <xdr:cNvCxnSpPr/>
      </xdr:nvCxnSpPr>
      <xdr:spPr>
        <a:xfrm>
          <a:off x="12814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681" name="n_1aveValue【児童館】&#10;有形固定資産減価償却率">
          <a:extLst>
            <a:ext uri="{FF2B5EF4-FFF2-40B4-BE49-F238E27FC236}">
              <a16:creationId xmlns:a16="http://schemas.microsoft.com/office/drawing/2014/main" id="{70B153A6-E1C9-457C-B5FB-AD4A58235213}"/>
            </a:ext>
          </a:extLst>
        </xdr:cNvPr>
        <xdr:cNvSpPr txBox="1"/>
      </xdr:nvSpPr>
      <xdr:spPr>
        <a:xfrm>
          <a:off x="152660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682" name="n_2aveValue【児童館】&#10;有形固定資産減価償却率">
          <a:extLst>
            <a:ext uri="{FF2B5EF4-FFF2-40B4-BE49-F238E27FC236}">
              <a16:creationId xmlns:a16="http://schemas.microsoft.com/office/drawing/2014/main" id="{B7C5CEA9-0193-4784-AACA-1589AE1D491F}"/>
            </a:ext>
          </a:extLst>
        </xdr:cNvPr>
        <xdr:cNvSpPr txBox="1"/>
      </xdr:nvSpPr>
      <xdr:spPr>
        <a:xfrm>
          <a:off x="14389744" y="1386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683" name="n_3aveValue【児童館】&#10;有形固定資産減価償却率">
          <a:extLst>
            <a:ext uri="{FF2B5EF4-FFF2-40B4-BE49-F238E27FC236}">
              <a16:creationId xmlns:a16="http://schemas.microsoft.com/office/drawing/2014/main" id="{AADC6005-8166-46C5-A01B-D81569E2B9A3}"/>
            </a:ext>
          </a:extLst>
        </xdr:cNvPr>
        <xdr:cNvSpPr txBox="1"/>
      </xdr:nvSpPr>
      <xdr:spPr>
        <a:xfrm>
          <a:off x="135007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684" name="n_4aveValue【児童館】&#10;有形固定資産減価償却率">
          <a:extLst>
            <a:ext uri="{FF2B5EF4-FFF2-40B4-BE49-F238E27FC236}">
              <a16:creationId xmlns:a16="http://schemas.microsoft.com/office/drawing/2014/main" id="{0D6A7B03-DBBF-4180-91A1-FB5BE903E6FB}"/>
            </a:ext>
          </a:extLst>
        </xdr:cNvPr>
        <xdr:cNvSpPr txBox="1"/>
      </xdr:nvSpPr>
      <xdr:spPr>
        <a:xfrm>
          <a:off x="12611744" y="1384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685" name="n_1mainValue【児童館】&#10;有形固定資産減価償却率">
          <a:extLst>
            <a:ext uri="{FF2B5EF4-FFF2-40B4-BE49-F238E27FC236}">
              <a16:creationId xmlns:a16="http://schemas.microsoft.com/office/drawing/2014/main" id="{AFB8AE0A-5834-4830-8146-3364B327B627}"/>
            </a:ext>
          </a:extLst>
        </xdr:cNvPr>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86" name="n_2mainValue【児童館】&#10;有形固定資産減価償却率">
          <a:extLst>
            <a:ext uri="{FF2B5EF4-FFF2-40B4-BE49-F238E27FC236}">
              <a16:creationId xmlns:a16="http://schemas.microsoft.com/office/drawing/2014/main" id="{DB598F35-F7DD-40B3-9A68-D51DF7483E4F}"/>
            </a:ext>
          </a:extLst>
        </xdr:cNvPr>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87" name="n_3mainValue【児童館】&#10;有形固定資産減価償却率">
          <a:extLst>
            <a:ext uri="{FF2B5EF4-FFF2-40B4-BE49-F238E27FC236}">
              <a16:creationId xmlns:a16="http://schemas.microsoft.com/office/drawing/2014/main" id="{01C80F8B-06BF-47DA-85A7-AA1E63F7976C}"/>
            </a:ext>
          </a:extLst>
        </xdr:cNvPr>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688" name="n_4mainValue【児童館】&#10;有形固定資産減価償却率">
          <a:extLst>
            <a:ext uri="{FF2B5EF4-FFF2-40B4-BE49-F238E27FC236}">
              <a16:creationId xmlns:a16="http://schemas.microsoft.com/office/drawing/2014/main" id="{6744E68D-7908-4996-BAE5-5E9CB56D3037}"/>
            </a:ext>
          </a:extLst>
        </xdr:cNvPr>
        <xdr:cNvSpPr txBox="1"/>
      </xdr:nvSpPr>
      <xdr:spPr>
        <a:xfrm>
          <a:off x="12579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7F6084D3-5A4A-4248-936A-BE262AEF363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A84804C-D9DF-40FE-A182-BD508DF85E0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97FF7E19-DC48-4C55-8636-9260EEE641C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11366B18-E528-48A0-9C5A-11B09DC50A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32622801-F839-442B-B200-A25C7A5F7F7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7373A1F9-947D-4BC8-9C67-2AF64C453BE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90EFD100-CE89-4F6E-9CC5-1E1588F7D9C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7CEB2E12-15B5-4CED-81FB-2639D77B10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62CE18FD-D8FD-4BD1-AD75-344A90A35B1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7BA1F380-65A9-49EC-97D2-0C39035A920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E1429489-FDE4-4B3D-98B3-C8D64EAD45A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851FAEAE-779E-47E5-905E-825E92BDBF9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74B8F334-444D-4FAA-B461-39612AB2F82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CC2788D4-B763-4EA4-97E7-7A0C735C5E8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3A3F9EB1-A27E-4022-A2B2-98184381A1C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8CC8D3D5-AA17-4956-810E-5C662F2ECA8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A47E9F9B-FECE-4F7F-A9B4-716655DFD2A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F61C981E-E179-4ED4-AE16-283B0EACBBE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5E894D2C-F7B8-40B3-8CE4-10844FAC327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7CE36E77-8CE0-46B4-B1E2-71EE654634F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A8AB522A-E042-47C6-9256-81D09BAA3D3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8292BC4A-A6D3-4C61-B682-52ED8EBD54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4196D81B-50B2-4020-AF57-F5ED9935BD2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712" name="直線コネクタ 711">
          <a:extLst>
            <a:ext uri="{FF2B5EF4-FFF2-40B4-BE49-F238E27FC236}">
              <a16:creationId xmlns:a16="http://schemas.microsoft.com/office/drawing/2014/main" id="{5D71F3EA-3BF5-447C-9EC7-33C0DA96520D}"/>
            </a:ext>
          </a:extLst>
        </xdr:cNvPr>
        <xdr:cNvCxnSpPr/>
      </xdr:nvCxnSpPr>
      <xdr:spPr>
        <a:xfrm flipV="1">
          <a:off x="22160864" y="13512164"/>
          <a:ext cx="0" cy="1312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713" name="【児童館】&#10;一人当たり面積最小値テキスト">
          <a:extLst>
            <a:ext uri="{FF2B5EF4-FFF2-40B4-BE49-F238E27FC236}">
              <a16:creationId xmlns:a16="http://schemas.microsoft.com/office/drawing/2014/main" id="{FAA516E3-39FF-48C8-A793-A9EDF8415D29}"/>
            </a:ext>
          </a:extLst>
        </xdr:cNvPr>
        <xdr:cNvSpPr txBox="1"/>
      </xdr:nvSpPr>
      <xdr:spPr>
        <a:xfrm>
          <a:off x="22199600"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714" name="直線コネクタ 713">
          <a:extLst>
            <a:ext uri="{FF2B5EF4-FFF2-40B4-BE49-F238E27FC236}">
              <a16:creationId xmlns:a16="http://schemas.microsoft.com/office/drawing/2014/main" id="{CD293FCE-B7C0-4506-BD19-46491E2615CA}"/>
            </a:ext>
          </a:extLst>
        </xdr:cNvPr>
        <xdr:cNvCxnSpPr/>
      </xdr:nvCxnSpPr>
      <xdr:spPr>
        <a:xfrm>
          <a:off x="22072600" y="1482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715" name="【児童館】&#10;一人当たり面積最大値テキスト">
          <a:extLst>
            <a:ext uri="{FF2B5EF4-FFF2-40B4-BE49-F238E27FC236}">
              <a16:creationId xmlns:a16="http://schemas.microsoft.com/office/drawing/2014/main" id="{9A992DD8-AD22-4B6D-A86C-D95C8DE416B2}"/>
            </a:ext>
          </a:extLst>
        </xdr:cNvPr>
        <xdr:cNvSpPr txBox="1"/>
      </xdr:nvSpPr>
      <xdr:spPr>
        <a:xfrm>
          <a:off x="22199600" y="1328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716" name="直線コネクタ 715">
          <a:extLst>
            <a:ext uri="{FF2B5EF4-FFF2-40B4-BE49-F238E27FC236}">
              <a16:creationId xmlns:a16="http://schemas.microsoft.com/office/drawing/2014/main" id="{E0BCE0E7-844B-4056-898D-7D8F846C91C7}"/>
            </a:ext>
          </a:extLst>
        </xdr:cNvPr>
        <xdr:cNvCxnSpPr/>
      </xdr:nvCxnSpPr>
      <xdr:spPr>
        <a:xfrm>
          <a:off x="22072600" y="1351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717" name="【児童館】&#10;一人当たり面積平均値テキスト">
          <a:extLst>
            <a:ext uri="{FF2B5EF4-FFF2-40B4-BE49-F238E27FC236}">
              <a16:creationId xmlns:a16="http://schemas.microsoft.com/office/drawing/2014/main" id="{E63EBC7B-C6CA-48D1-95C0-5B52D3E63491}"/>
            </a:ext>
          </a:extLst>
        </xdr:cNvPr>
        <xdr:cNvSpPr txBox="1"/>
      </xdr:nvSpPr>
      <xdr:spPr>
        <a:xfrm>
          <a:off x="22199600" y="1442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718" name="フローチャート: 判断 717">
          <a:extLst>
            <a:ext uri="{FF2B5EF4-FFF2-40B4-BE49-F238E27FC236}">
              <a16:creationId xmlns:a16="http://schemas.microsoft.com/office/drawing/2014/main" id="{98B4925F-A32F-402B-9036-02BF09DC76BA}"/>
            </a:ext>
          </a:extLst>
        </xdr:cNvPr>
        <xdr:cNvSpPr/>
      </xdr:nvSpPr>
      <xdr:spPr>
        <a:xfrm>
          <a:off x="221107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719" name="フローチャート: 判断 718">
          <a:extLst>
            <a:ext uri="{FF2B5EF4-FFF2-40B4-BE49-F238E27FC236}">
              <a16:creationId xmlns:a16="http://schemas.microsoft.com/office/drawing/2014/main" id="{A67272A4-96D4-4455-A996-CBCAC69A57EB}"/>
            </a:ext>
          </a:extLst>
        </xdr:cNvPr>
        <xdr:cNvSpPr/>
      </xdr:nvSpPr>
      <xdr:spPr>
        <a:xfrm>
          <a:off x="21272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720" name="フローチャート: 判断 719">
          <a:extLst>
            <a:ext uri="{FF2B5EF4-FFF2-40B4-BE49-F238E27FC236}">
              <a16:creationId xmlns:a16="http://schemas.microsoft.com/office/drawing/2014/main" id="{EFEF36D6-3317-428B-BA99-58ABB6402467}"/>
            </a:ext>
          </a:extLst>
        </xdr:cNvPr>
        <xdr:cNvSpPr/>
      </xdr:nvSpPr>
      <xdr:spPr>
        <a:xfrm>
          <a:off x="20383500" y="14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721" name="フローチャート: 判断 720">
          <a:extLst>
            <a:ext uri="{FF2B5EF4-FFF2-40B4-BE49-F238E27FC236}">
              <a16:creationId xmlns:a16="http://schemas.microsoft.com/office/drawing/2014/main" id="{60712214-BD44-497C-8C79-3A119050B896}"/>
            </a:ext>
          </a:extLst>
        </xdr:cNvPr>
        <xdr:cNvSpPr/>
      </xdr:nvSpPr>
      <xdr:spPr>
        <a:xfrm>
          <a:off x="19494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22" name="フローチャート: 判断 721">
          <a:extLst>
            <a:ext uri="{FF2B5EF4-FFF2-40B4-BE49-F238E27FC236}">
              <a16:creationId xmlns:a16="http://schemas.microsoft.com/office/drawing/2014/main" id="{309EC5BC-81D2-47D3-B16A-3A361DCB687A}"/>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DF9E328-4FF3-4DD5-B5AF-F85AA832964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D8DA1FC-4549-416B-AC65-18B9962DD0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FBC130AA-DFD1-43D0-84B6-F8550171E4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9D27295D-B4E4-4CD3-AF56-08904AA1748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80E94A4F-F27B-409B-B636-D61958DAF25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84455</xdr:rowOff>
    </xdr:from>
    <xdr:to>
      <xdr:col>116</xdr:col>
      <xdr:colOff>114300</xdr:colOff>
      <xdr:row>86</xdr:row>
      <xdr:rowOff>14605</xdr:rowOff>
    </xdr:to>
    <xdr:sp macro="" textlink="">
      <xdr:nvSpPr>
        <xdr:cNvPr id="728" name="楕円 727">
          <a:extLst>
            <a:ext uri="{FF2B5EF4-FFF2-40B4-BE49-F238E27FC236}">
              <a16:creationId xmlns:a16="http://schemas.microsoft.com/office/drawing/2014/main" id="{EA79A85E-4CFA-43B2-8159-C870ACD3E70D}"/>
            </a:ext>
          </a:extLst>
        </xdr:cNvPr>
        <xdr:cNvSpPr/>
      </xdr:nvSpPr>
      <xdr:spPr>
        <a:xfrm>
          <a:off x="221107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170832</xdr:rowOff>
    </xdr:from>
    <xdr:ext cx="469744" cy="259045"/>
    <xdr:sp macro="" textlink="">
      <xdr:nvSpPr>
        <xdr:cNvPr id="729" name="【児童館】&#10;一人当たり面積該当値テキスト">
          <a:extLst>
            <a:ext uri="{FF2B5EF4-FFF2-40B4-BE49-F238E27FC236}">
              <a16:creationId xmlns:a16="http://schemas.microsoft.com/office/drawing/2014/main" id="{E464E53A-A376-4E87-871D-39220A9AC80E}"/>
            </a:ext>
          </a:extLst>
        </xdr:cNvPr>
        <xdr:cNvSpPr txBox="1"/>
      </xdr:nvSpPr>
      <xdr:spPr>
        <a:xfrm>
          <a:off x="22199600" y="1457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12064</xdr:rowOff>
    </xdr:from>
    <xdr:to>
      <xdr:col>112</xdr:col>
      <xdr:colOff>38100</xdr:colOff>
      <xdr:row>86</xdr:row>
      <xdr:rowOff>113664</xdr:rowOff>
    </xdr:to>
    <xdr:sp macro="" textlink="">
      <xdr:nvSpPr>
        <xdr:cNvPr id="730" name="楕円 729">
          <a:extLst>
            <a:ext uri="{FF2B5EF4-FFF2-40B4-BE49-F238E27FC236}">
              <a16:creationId xmlns:a16="http://schemas.microsoft.com/office/drawing/2014/main" id="{DC860B27-12B6-4286-BE57-722E1C8A4353}"/>
            </a:ext>
          </a:extLst>
        </xdr:cNvPr>
        <xdr:cNvSpPr/>
      </xdr:nvSpPr>
      <xdr:spPr>
        <a:xfrm>
          <a:off x="21272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135255</xdr:rowOff>
    </xdr:from>
    <xdr:to>
      <xdr:col>116</xdr:col>
      <xdr:colOff>63500</xdr:colOff>
      <xdr:row>86</xdr:row>
      <xdr:rowOff>62864</xdr:rowOff>
    </xdr:to>
    <xdr:cxnSp macro="">
      <xdr:nvCxnSpPr>
        <xdr:cNvPr id="731" name="直線コネクタ 730">
          <a:extLst>
            <a:ext uri="{FF2B5EF4-FFF2-40B4-BE49-F238E27FC236}">
              <a16:creationId xmlns:a16="http://schemas.microsoft.com/office/drawing/2014/main" id="{E9430743-CD42-43C9-BAD5-FB34DCBB49AE}"/>
            </a:ext>
          </a:extLst>
        </xdr:cNvPr>
        <xdr:cNvCxnSpPr/>
      </xdr:nvCxnSpPr>
      <xdr:spPr>
        <a:xfrm flipV="1">
          <a:off x="21323300" y="14708505"/>
          <a:ext cx="8382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12064</xdr:rowOff>
    </xdr:from>
    <xdr:to>
      <xdr:col>107</xdr:col>
      <xdr:colOff>101600</xdr:colOff>
      <xdr:row>86</xdr:row>
      <xdr:rowOff>113664</xdr:rowOff>
    </xdr:to>
    <xdr:sp macro="" textlink="">
      <xdr:nvSpPr>
        <xdr:cNvPr id="732" name="楕円 731">
          <a:extLst>
            <a:ext uri="{FF2B5EF4-FFF2-40B4-BE49-F238E27FC236}">
              <a16:creationId xmlns:a16="http://schemas.microsoft.com/office/drawing/2014/main" id="{A243D6E0-E1C8-4EE7-98FC-7730842C9E2A}"/>
            </a:ext>
          </a:extLst>
        </xdr:cNvPr>
        <xdr:cNvSpPr/>
      </xdr:nvSpPr>
      <xdr:spPr>
        <a:xfrm>
          <a:off x="20383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62864</xdr:rowOff>
    </xdr:from>
    <xdr:to>
      <xdr:col>111</xdr:col>
      <xdr:colOff>177800</xdr:colOff>
      <xdr:row>86</xdr:row>
      <xdr:rowOff>62864</xdr:rowOff>
    </xdr:to>
    <xdr:cxnSp macro="">
      <xdr:nvCxnSpPr>
        <xdr:cNvPr id="733" name="直線コネクタ 732">
          <a:extLst>
            <a:ext uri="{FF2B5EF4-FFF2-40B4-BE49-F238E27FC236}">
              <a16:creationId xmlns:a16="http://schemas.microsoft.com/office/drawing/2014/main" id="{EA585263-D94B-44D7-BACB-9B4B321002CE}"/>
            </a:ext>
          </a:extLst>
        </xdr:cNvPr>
        <xdr:cNvCxnSpPr/>
      </xdr:nvCxnSpPr>
      <xdr:spPr>
        <a:xfrm>
          <a:off x="20434300" y="148075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13970</xdr:rowOff>
    </xdr:from>
    <xdr:to>
      <xdr:col>102</xdr:col>
      <xdr:colOff>165100</xdr:colOff>
      <xdr:row>86</xdr:row>
      <xdr:rowOff>115570</xdr:rowOff>
    </xdr:to>
    <xdr:sp macro="" textlink="">
      <xdr:nvSpPr>
        <xdr:cNvPr id="734" name="楕円 733">
          <a:extLst>
            <a:ext uri="{FF2B5EF4-FFF2-40B4-BE49-F238E27FC236}">
              <a16:creationId xmlns:a16="http://schemas.microsoft.com/office/drawing/2014/main" id="{689BEA6B-B179-4A26-879C-1CB3BAB22D5E}"/>
            </a:ext>
          </a:extLst>
        </xdr:cNvPr>
        <xdr:cNvSpPr/>
      </xdr:nvSpPr>
      <xdr:spPr>
        <a:xfrm>
          <a:off x="19494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62864</xdr:rowOff>
    </xdr:from>
    <xdr:to>
      <xdr:col>107</xdr:col>
      <xdr:colOff>50800</xdr:colOff>
      <xdr:row>86</xdr:row>
      <xdr:rowOff>64770</xdr:rowOff>
    </xdr:to>
    <xdr:cxnSp macro="">
      <xdr:nvCxnSpPr>
        <xdr:cNvPr id="735" name="直線コネクタ 734">
          <a:extLst>
            <a:ext uri="{FF2B5EF4-FFF2-40B4-BE49-F238E27FC236}">
              <a16:creationId xmlns:a16="http://schemas.microsoft.com/office/drawing/2014/main" id="{380B9185-C9B6-47BF-9FB4-9668A6F0D46D}"/>
            </a:ext>
          </a:extLst>
        </xdr:cNvPr>
        <xdr:cNvCxnSpPr/>
      </xdr:nvCxnSpPr>
      <xdr:spPr>
        <a:xfrm flipV="1">
          <a:off x="19545300" y="148075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15875</xdr:rowOff>
    </xdr:from>
    <xdr:to>
      <xdr:col>98</xdr:col>
      <xdr:colOff>38100</xdr:colOff>
      <xdr:row>86</xdr:row>
      <xdr:rowOff>117475</xdr:rowOff>
    </xdr:to>
    <xdr:sp macro="" textlink="">
      <xdr:nvSpPr>
        <xdr:cNvPr id="736" name="楕円 735">
          <a:extLst>
            <a:ext uri="{FF2B5EF4-FFF2-40B4-BE49-F238E27FC236}">
              <a16:creationId xmlns:a16="http://schemas.microsoft.com/office/drawing/2014/main" id="{7CAF074E-EDEB-4465-BEBE-A1D88D568AE5}"/>
            </a:ext>
          </a:extLst>
        </xdr:cNvPr>
        <xdr:cNvSpPr/>
      </xdr:nvSpPr>
      <xdr:spPr>
        <a:xfrm>
          <a:off x="18605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64770</xdr:rowOff>
    </xdr:from>
    <xdr:to>
      <xdr:col>102</xdr:col>
      <xdr:colOff>114300</xdr:colOff>
      <xdr:row>86</xdr:row>
      <xdr:rowOff>66675</xdr:rowOff>
    </xdr:to>
    <xdr:cxnSp macro="">
      <xdr:nvCxnSpPr>
        <xdr:cNvPr id="737" name="直線コネクタ 736">
          <a:extLst>
            <a:ext uri="{FF2B5EF4-FFF2-40B4-BE49-F238E27FC236}">
              <a16:creationId xmlns:a16="http://schemas.microsoft.com/office/drawing/2014/main" id="{6D5B12B3-3CBA-4DFF-954E-86B9C1471CC4}"/>
            </a:ext>
          </a:extLst>
        </xdr:cNvPr>
        <xdr:cNvCxnSpPr/>
      </xdr:nvCxnSpPr>
      <xdr:spPr>
        <a:xfrm flipV="1">
          <a:off x="18656300" y="148094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738" name="n_1aveValue【児童館】&#10;一人当たり面積">
          <a:extLst>
            <a:ext uri="{FF2B5EF4-FFF2-40B4-BE49-F238E27FC236}">
              <a16:creationId xmlns:a16="http://schemas.microsoft.com/office/drawing/2014/main" id="{4691877F-45E1-4AB8-9525-9EDD3B11D1F9}"/>
            </a:ext>
          </a:extLst>
        </xdr:cNvPr>
        <xdr:cNvSpPr txBox="1"/>
      </xdr:nvSpPr>
      <xdr:spPr>
        <a:xfrm>
          <a:off x="210757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739" name="n_2aveValue【児童館】&#10;一人当たり面積">
          <a:extLst>
            <a:ext uri="{FF2B5EF4-FFF2-40B4-BE49-F238E27FC236}">
              <a16:creationId xmlns:a16="http://schemas.microsoft.com/office/drawing/2014/main" id="{CC01D9AA-59C2-40AD-A6AB-5D661E296B4C}"/>
            </a:ext>
          </a:extLst>
        </xdr:cNvPr>
        <xdr:cNvSpPr txBox="1"/>
      </xdr:nvSpPr>
      <xdr:spPr>
        <a:xfrm>
          <a:off x="20199427" y="144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740" name="n_3aveValue【児童館】&#10;一人当たり面積">
          <a:extLst>
            <a:ext uri="{FF2B5EF4-FFF2-40B4-BE49-F238E27FC236}">
              <a16:creationId xmlns:a16="http://schemas.microsoft.com/office/drawing/2014/main" id="{EDDCD3D4-04E7-42C2-8809-BA8741145C2B}"/>
            </a:ext>
          </a:extLst>
        </xdr:cNvPr>
        <xdr:cNvSpPr txBox="1"/>
      </xdr:nvSpPr>
      <xdr:spPr>
        <a:xfrm>
          <a:off x="19310427" y="1441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41" name="n_4aveValue【児童館】&#10;一人当たり面積">
          <a:extLst>
            <a:ext uri="{FF2B5EF4-FFF2-40B4-BE49-F238E27FC236}">
              <a16:creationId xmlns:a16="http://schemas.microsoft.com/office/drawing/2014/main" id="{DD9F3E52-4151-4173-8262-E0C29468162F}"/>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104791</xdr:rowOff>
    </xdr:from>
    <xdr:ext cx="469744" cy="259045"/>
    <xdr:sp macro="" textlink="">
      <xdr:nvSpPr>
        <xdr:cNvPr id="742" name="n_1mainValue【児童館】&#10;一人当たり面積">
          <a:extLst>
            <a:ext uri="{FF2B5EF4-FFF2-40B4-BE49-F238E27FC236}">
              <a16:creationId xmlns:a16="http://schemas.microsoft.com/office/drawing/2014/main" id="{1AAF992A-6411-4CD3-8E44-B1E487D6D5BA}"/>
            </a:ext>
          </a:extLst>
        </xdr:cNvPr>
        <xdr:cNvSpPr txBox="1"/>
      </xdr:nvSpPr>
      <xdr:spPr>
        <a:xfrm>
          <a:off x="21075727" y="1484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104791</xdr:rowOff>
    </xdr:from>
    <xdr:ext cx="469744" cy="259045"/>
    <xdr:sp macro="" textlink="">
      <xdr:nvSpPr>
        <xdr:cNvPr id="743" name="n_2mainValue【児童館】&#10;一人当たり面積">
          <a:extLst>
            <a:ext uri="{FF2B5EF4-FFF2-40B4-BE49-F238E27FC236}">
              <a16:creationId xmlns:a16="http://schemas.microsoft.com/office/drawing/2014/main" id="{DB3F0011-494A-4F5B-9CF6-15EDD68749A3}"/>
            </a:ext>
          </a:extLst>
        </xdr:cNvPr>
        <xdr:cNvSpPr txBox="1"/>
      </xdr:nvSpPr>
      <xdr:spPr>
        <a:xfrm>
          <a:off x="20199427" y="1484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106697</xdr:rowOff>
    </xdr:from>
    <xdr:ext cx="469744" cy="259045"/>
    <xdr:sp macro="" textlink="">
      <xdr:nvSpPr>
        <xdr:cNvPr id="744" name="n_3mainValue【児童館】&#10;一人当たり面積">
          <a:extLst>
            <a:ext uri="{FF2B5EF4-FFF2-40B4-BE49-F238E27FC236}">
              <a16:creationId xmlns:a16="http://schemas.microsoft.com/office/drawing/2014/main" id="{94C2C0BB-AF6C-4C34-8B59-953DF76D3B74}"/>
            </a:ext>
          </a:extLst>
        </xdr:cNvPr>
        <xdr:cNvSpPr txBox="1"/>
      </xdr:nvSpPr>
      <xdr:spPr>
        <a:xfrm>
          <a:off x="19310427"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108602</xdr:rowOff>
    </xdr:from>
    <xdr:ext cx="469744" cy="259045"/>
    <xdr:sp macro="" textlink="">
      <xdr:nvSpPr>
        <xdr:cNvPr id="745" name="n_4mainValue【児童館】&#10;一人当たり面積">
          <a:extLst>
            <a:ext uri="{FF2B5EF4-FFF2-40B4-BE49-F238E27FC236}">
              <a16:creationId xmlns:a16="http://schemas.microsoft.com/office/drawing/2014/main" id="{A09CFEBA-E0A7-407A-B8D5-2E906A0534ED}"/>
            </a:ext>
          </a:extLst>
        </xdr:cNvPr>
        <xdr:cNvSpPr txBox="1"/>
      </xdr:nvSpPr>
      <xdr:spPr>
        <a:xfrm>
          <a:off x="18421427"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44D47777-BD8B-4AB4-BD64-4140F6F4D4E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5514E01F-DCBB-4AE1-B99A-66376B532B5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0EA519D8-FF0A-452A-B925-2917F17F63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4FD4DD24-FE6B-48F3-8E52-A284227653C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3EDE1877-958C-468D-B1F8-B7303DF912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B33947BE-BDB0-4F3A-98E9-CC584ACD97E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B5624E42-70FD-4843-A265-BD9EB76EFD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23B7BF49-B898-484D-8C7A-4A6FE69FB20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68C410DE-6FF4-4809-85AD-8FABDB6DC9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72E8CBE2-2874-41A5-83C0-2E39DC96174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511CD20A-0399-4D2D-9CB8-5B7F69E9A38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B4804011-BC93-4147-A086-3581C05DAA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A086C3DE-5985-428E-8B92-84C5B74A1B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A8698115-4392-429E-8929-42BC111A532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9C7A4A3D-1685-4A4F-A41D-11ABC7AF915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68EF0882-C22B-46CE-99E4-0961324FB34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6ABEB614-7766-4CAC-9835-BB9F5C02823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3E7B0780-8B9D-43AF-978D-02354C37B75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3EB59586-472C-4960-8808-3CEACE3DF1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D4062B59-89FD-4380-A72E-6A47C9F583D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60A105D4-46B7-4E2E-802A-D38CD4B1DF3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6CF033D2-3C14-42AE-8418-2EBA8CD5143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9FF29261-9F54-408F-A074-67C956A6172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FBB93E0F-31F4-4096-A344-F53EEFD201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公民館】&#10;有形固定資産減価償却率グラフ枠">
          <a:extLst>
            <a:ext uri="{FF2B5EF4-FFF2-40B4-BE49-F238E27FC236}">
              <a16:creationId xmlns:a16="http://schemas.microsoft.com/office/drawing/2014/main" id="{1CF32ABA-C503-4A75-A8FB-42AF431993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030FADA4-9E8C-4C98-AFAF-569FF239A585}"/>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公民館】&#10;有形固定資産減価償却率最小値テキスト">
          <a:extLst>
            <a:ext uri="{FF2B5EF4-FFF2-40B4-BE49-F238E27FC236}">
              <a16:creationId xmlns:a16="http://schemas.microsoft.com/office/drawing/2014/main" id="{FBEE303F-6002-4EB2-AD6F-A3DE4AA1825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3EEA0E5F-1A8A-4819-BBB3-B78D767684F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774" name="【公民館】&#10;有形固定資産減価償却率最大値テキスト">
          <a:extLst>
            <a:ext uri="{FF2B5EF4-FFF2-40B4-BE49-F238E27FC236}">
              <a16:creationId xmlns:a16="http://schemas.microsoft.com/office/drawing/2014/main" id="{B22F9958-C428-425C-BD6C-D21B0CB0AA9D}"/>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775" name="直線コネクタ 774">
          <a:extLst>
            <a:ext uri="{FF2B5EF4-FFF2-40B4-BE49-F238E27FC236}">
              <a16:creationId xmlns:a16="http://schemas.microsoft.com/office/drawing/2014/main" id="{D6A87CB3-0E6F-403F-A3D6-F2290F819113}"/>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776" name="【公民館】&#10;有形固定資産減価償却率平均値テキスト">
          <a:extLst>
            <a:ext uri="{FF2B5EF4-FFF2-40B4-BE49-F238E27FC236}">
              <a16:creationId xmlns:a16="http://schemas.microsoft.com/office/drawing/2014/main" id="{0F79A7A2-C647-45B2-87DD-763726E8A18D}"/>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777" name="フローチャート: 判断 776">
          <a:extLst>
            <a:ext uri="{FF2B5EF4-FFF2-40B4-BE49-F238E27FC236}">
              <a16:creationId xmlns:a16="http://schemas.microsoft.com/office/drawing/2014/main" id="{F4552A8A-40BB-4F83-9385-BD67B08DC7DD}"/>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778" name="フローチャート: 判断 777">
          <a:extLst>
            <a:ext uri="{FF2B5EF4-FFF2-40B4-BE49-F238E27FC236}">
              <a16:creationId xmlns:a16="http://schemas.microsoft.com/office/drawing/2014/main" id="{6C954DC5-AB1B-4A29-8B4D-A0A559F4712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79" name="フローチャート: 判断 778">
          <a:extLst>
            <a:ext uri="{FF2B5EF4-FFF2-40B4-BE49-F238E27FC236}">
              <a16:creationId xmlns:a16="http://schemas.microsoft.com/office/drawing/2014/main" id="{F7375DF2-BC28-4292-B2B4-A52309EA4B6D}"/>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780" name="フローチャート: 判断 779">
          <a:extLst>
            <a:ext uri="{FF2B5EF4-FFF2-40B4-BE49-F238E27FC236}">
              <a16:creationId xmlns:a16="http://schemas.microsoft.com/office/drawing/2014/main" id="{FF07C559-C5DC-433A-AD11-060790CB5CD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781" name="フローチャート: 判断 780">
          <a:extLst>
            <a:ext uri="{FF2B5EF4-FFF2-40B4-BE49-F238E27FC236}">
              <a16:creationId xmlns:a16="http://schemas.microsoft.com/office/drawing/2014/main" id="{7B907A9B-E0A4-4F60-AF8C-893CE0A624C9}"/>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6C00A73-72F8-4E2B-BC42-A0F2F25814E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FD60B9D8-BEE5-4A9E-AA5C-79719C8AE9F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34793109-E0C0-456A-AB9F-F54D2668E34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E3586F8E-37E9-468E-BAAC-45402ED9190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52A9A8DB-5A2F-41EC-B824-4965E49924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105411</xdr:rowOff>
    </xdr:from>
    <xdr:to>
      <xdr:col>85</xdr:col>
      <xdr:colOff>177800</xdr:colOff>
      <xdr:row>108</xdr:row>
      <xdr:rowOff>35561</xdr:rowOff>
    </xdr:to>
    <xdr:sp macro="" textlink="">
      <xdr:nvSpPr>
        <xdr:cNvPr id="787" name="楕円 786">
          <a:extLst>
            <a:ext uri="{FF2B5EF4-FFF2-40B4-BE49-F238E27FC236}">
              <a16:creationId xmlns:a16="http://schemas.microsoft.com/office/drawing/2014/main" id="{55D3D0D3-0281-43E1-A081-550F5F94A360}"/>
            </a:ext>
          </a:extLst>
        </xdr:cNvPr>
        <xdr:cNvSpPr/>
      </xdr:nvSpPr>
      <xdr:spPr>
        <a:xfrm>
          <a:off x="16268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83838</xdr:rowOff>
    </xdr:from>
    <xdr:ext cx="405111" cy="259045"/>
    <xdr:sp macro="" textlink="">
      <xdr:nvSpPr>
        <xdr:cNvPr id="788" name="【公民館】&#10;有形固定資産減価償却率該当値テキスト">
          <a:extLst>
            <a:ext uri="{FF2B5EF4-FFF2-40B4-BE49-F238E27FC236}">
              <a16:creationId xmlns:a16="http://schemas.microsoft.com/office/drawing/2014/main" id="{1FE196FB-415F-41FA-B8A4-A7EA83F038A1}"/>
            </a:ext>
          </a:extLst>
        </xdr:cNvPr>
        <xdr:cNvSpPr txBox="1"/>
      </xdr:nvSpPr>
      <xdr:spPr>
        <a:xfrm>
          <a:off x="16357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80918</xdr:rowOff>
    </xdr:from>
    <xdr:to>
      <xdr:col>81</xdr:col>
      <xdr:colOff>101600</xdr:colOff>
      <xdr:row>108</xdr:row>
      <xdr:rowOff>11068</xdr:rowOff>
    </xdr:to>
    <xdr:sp macro="" textlink="">
      <xdr:nvSpPr>
        <xdr:cNvPr id="789" name="楕円 788">
          <a:extLst>
            <a:ext uri="{FF2B5EF4-FFF2-40B4-BE49-F238E27FC236}">
              <a16:creationId xmlns:a16="http://schemas.microsoft.com/office/drawing/2014/main" id="{F54E9D83-35B1-4B74-9AEF-7CA7B10970B6}"/>
            </a:ext>
          </a:extLst>
        </xdr:cNvPr>
        <xdr:cNvSpPr/>
      </xdr:nvSpPr>
      <xdr:spPr>
        <a:xfrm>
          <a:off x="15430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131718</xdr:rowOff>
    </xdr:from>
    <xdr:to>
      <xdr:col>85</xdr:col>
      <xdr:colOff>127000</xdr:colOff>
      <xdr:row>107</xdr:row>
      <xdr:rowOff>156211</xdr:rowOff>
    </xdr:to>
    <xdr:cxnSp macro="">
      <xdr:nvCxnSpPr>
        <xdr:cNvPr id="790" name="直線コネクタ 789">
          <a:extLst>
            <a:ext uri="{FF2B5EF4-FFF2-40B4-BE49-F238E27FC236}">
              <a16:creationId xmlns:a16="http://schemas.microsoft.com/office/drawing/2014/main" id="{E227F78B-C400-46DB-86AB-035A6B413B50}"/>
            </a:ext>
          </a:extLst>
        </xdr:cNvPr>
        <xdr:cNvCxnSpPr/>
      </xdr:nvCxnSpPr>
      <xdr:spPr>
        <a:xfrm>
          <a:off x="15481300" y="1847686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56424</xdr:rowOff>
    </xdr:from>
    <xdr:to>
      <xdr:col>76</xdr:col>
      <xdr:colOff>165100</xdr:colOff>
      <xdr:row>107</xdr:row>
      <xdr:rowOff>158024</xdr:rowOff>
    </xdr:to>
    <xdr:sp macro="" textlink="">
      <xdr:nvSpPr>
        <xdr:cNvPr id="791" name="楕円 790">
          <a:extLst>
            <a:ext uri="{FF2B5EF4-FFF2-40B4-BE49-F238E27FC236}">
              <a16:creationId xmlns:a16="http://schemas.microsoft.com/office/drawing/2014/main" id="{4BF93DEC-5F78-4ADA-8239-B2DB9597DD50}"/>
            </a:ext>
          </a:extLst>
        </xdr:cNvPr>
        <xdr:cNvSpPr/>
      </xdr:nvSpPr>
      <xdr:spPr>
        <a:xfrm>
          <a:off x="14541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107224</xdr:rowOff>
    </xdr:from>
    <xdr:to>
      <xdr:col>81</xdr:col>
      <xdr:colOff>50800</xdr:colOff>
      <xdr:row>107</xdr:row>
      <xdr:rowOff>131718</xdr:rowOff>
    </xdr:to>
    <xdr:cxnSp macro="">
      <xdr:nvCxnSpPr>
        <xdr:cNvPr id="792" name="直線コネクタ 791">
          <a:extLst>
            <a:ext uri="{FF2B5EF4-FFF2-40B4-BE49-F238E27FC236}">
              <a16:creationId xmlns:a16="http://schemas.microsoft.com/office/drawing/2014/main" id="{EF2F0917-62D8-4493-9695-EA93291D719B}"/>
            </a:ext>
          </a:extLst>
        </xdr:cNvPr>
        <xdr:cNvCxnSpPr/>
      </xdr:nvCxnSpPr>
      <xdr:spPr>
        <a:xfrm>
          <a:off x="14592300" y="184523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31931</xdr:rowOff>
    </xdr:from>
    <xdr:to>
      <xdr:col>72</xdr:col>
      <xdr:colOff>38100</xdr:colOff>
      <xdr:row>107</xdr:row>
      <xdr:rowOff>133531</xdr:rowOff>
    </xdr:to>
    <xdr:sp macro="" textlink="">
      <xdr:nvSpPr>
        <xdr:cNvPr id="793" name="楕円 792">
          <a:extLst>
            <a:ext uri="{FF2B5EF4-FFF2-40B4-BE49-F238E27FC236}">
              <a16:creationId xmlns:a16="http://schemas.microsoft.com/office/drawing/2014/main" id="{5149389F-1E50-48B7-860B-BFFA4CEAAD40}"/>
            </a:ext>
          </a:extLst>
        </xdr:cNvPr>
        <xdr:cNvSpPr/>
      </xdr:nvSpPr>
      <xdr:spPr>
        <a:xfrm>
          <a:off x="13652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82731</xdr:rowOff>
    </xdr:from>
    <xdr:to>
      <xdr:col>76</xdr:col>
      <xdr:colOff>114300</xdr:colOff>
      <xdr:row>107</xdr:row>
      <xdr:rowOff>107224</xdr:rowOff>
    </xdr:to>
    <xdr:cxnSp macro="">
      <xdr:nvCxnSpPr>
        <xdr:cNvPr id="794" name="直線コネクタ 793">
          <a:extLst>
            <a:ext uri="{FF2B5EF4-FFF2-40B4-BE49-F238E27FC236}">
              <a16:creationId xmlns:a16="http://schemas.microsoft.com/office/drawing/2014/main" id="{A5274930-E6CC-43A7-956A-F68032E0F65B}"/>
            </a:ext>
          </a:extLst>
        </xdr:cNvPr>
        <xdr:cNvCxnSpPr/>
      </xdr:nvCxnSpPr>
      <xdr:spPr>
        <a:xfrm>
          <a:off x="13703300" y="184278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795" name="楕円 794">
          <a:extLst>
            <a:ext uri="{FF2B5EF4-FFF2-40B4-BE49-F238E27FC236}">
              <a16:creationId xmlns:a16="http://schemas.microsoft.com/office/drawing/2014/main" id="{2D3D6610-A017-429F-82B2-8CDECC0A0BC5}"/>
            </a:ext>
          </a:extLst>
        </xdr:cNvPr>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125186</xdr:rowOff>
    </xdr:from>
    <xdr:to>
      <xdr:col>71</xdr:col>
      <xdr:colOff>177800</xdr:colOff>
      <xdr:row>107</xdr:row>
      <xdr:rowOff>82731</xdr:rowOff>
    </xdr:to>
    <xdr:cxnSp macro="">
      <xdr:nvCxnSpPr>
        <xdr:cNvPr id="796" name="直線コネクタ 795">
          <a:extLst>
            <a:ext uri="{FF2B5EF4-FFF2-40B4-BE49-F238E27FC236}">
              <a16:creationId xmlns:a16="http://schemas.microsoft.com/office/drawing/2014/main" id="{FFE92695-C968-47D0-9687-C0AF61C71718}"/>
            </a:ext>
          </a:extLst>
        </xdr:cNvPr>
        <xdr:cNvCxnSpPr/>
      </xdr:nvCxnSpPr>
      <xdr:spPr>
        <a:xfrm>
          <a:off x="12814300" y="18298886"/>
          <a:ext cx="889000" cy="1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797" name="n_1aveValue【公民館】&#10;有形固定資産減価償却率">
          <a:extLst>
            <a:ext uri="{FF2B5EF4-FFF2-40B4-BE49-F238E27FC236}">
              <a16:creationId xmlns:a16="http://schemas.microsoft.com/office/drawing/2014/main" id="{9FC93C80-8956-42E6-8F2A-30FD68490201}"/>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98" name="n_2aveValue【公民館】&#10;有形固定資産減価償却率">
          <a:extLst>
            <a:ext uri="{FF2B5EF4-FFF2-40B4-BE49-F238E27FC236}">
              <a16:creationId xmlns:a16="http://schemas.microsoft.com/office/drawing/2014/main" id="{33BEC4B0-D68F-4087-BC22-5AF434DDBA7D}"/>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99" name="n_3aveValue【公民館】&#10;有形固定資産減価償却率">
          <a:extLst>
            <a:ext uri="{FF2B5EF4-FFF2-40B4-BE49-F238E27FC236}">
              <a16:creationId xmlns:a16="http://schemas.microsoft.com/office/drawing/2014/main" id="{2D21603D-E88F-42CC-AEF3-08B904B748C5}"/>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800" name="n_4aveValue【公民館】&#10;有形固定資産減価償却率">
          <a:extLst>
            <a:ext uri="{FF2B5EF4-FFF2-40B4-BE49-F238E27FC236}">
              <a16:creationId xmlns:a16="http://schemas.microsoft.com/office/drawing/2014/main" id="{532A86BA-2BFE-4A2A-AB22-EEEA928E1D35}"/>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2195</xdr:rowOff>
    </xdr:from>
    <xdr:ext cx="405111" cy="259045"/>
    <xdr:sp macro="" textlink="">
      <xdr:nvSpPr>
        <xdr:cNvPr id="801" name="n_1mainValue【公民館】&#10;有形固定資産減価償却率">
          <a:extLst>
            <a:ext uri="{FF2B5EF4-FFF2-40B4-BE49-F238E27FC236}">
              <a16:creationId xmlns:a16="http://schemas.microsoft.com/office/drawing/2014/main" id="{93BF614A-6F13-49ED-A52D-BB3ECB97F167}"/>
            </a:ext>
          </a:extLst>
        </xdr:cNvPr>
        <xdr:cNvSpPr txBox="1"/>
      </xdr:nvSpPr>
      <xdr:spPr>
        <a:xfrm>
          <a:off x="15266044"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149151</xdr:rowOff>
    </xdr:from>
    <xdr:ext cx="405111" cy="259045"/>
    <xdr:sp macro="" textlink="">
      <xdr:nvSpPr>
        <xdr:cNvPr id="802" name="n_2mainValue【公民館】&#10;有形固定資産減価償却率">
          <a:extLst>
            <a:ext uri="{FF2B5EF4-FFF2-40B4-BE49-F238E27FC236}">
              <a16:creationId xmlns:a16="http://schemas.microsoft.com/office/drawing/2014/main" id="{4C52EF4B-958A-41E8-B320-7DD842785223}"/>
            </a:ext>
          </a:extLst>
        </xdr:cNvPr>
        <xdr:cNvSpPr txBox="1"/>
      </xdr:nvSpPr>
      <xdr:spPr>
        <a:xfrm>
          <a:off x="143897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124658</xdr:rowOff>
    </xdr:from>
    <xdr:ext cx="405111" cy="259045"/>
    <xdr:sp macro="" textlink="">
      <xdr:nvSpPr>
        <xdr:cNvPr id="803" name="n_3mainValue【公民館】&#10;有形固定資産減価償却率">
          <a:extLst>
            <a:ext uri="{FF2B5EF4-FFF2-40B4-BE49-F238E27FC236}">
              <a16:creationId xmlns:a16="http://schemas.microsoft.com/office/drawing/2014/main" id="{FBFF6447-5562-427C-94D8-D1B2C47C5A58}"/>
            </a:ext>
          </a:extLst>
        </xdr:cNvPr>
        <xdr:cNvSpPr txBox="1"/>
      </xdr:nvSpPr>
      <xdr:spPr>
        <a:xfrm>
          <a:off x="13500744" y="184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804" name="n_4mainValue【公民館】&#10;有形固定資産減価償却率">
          <a:extLst>
            <a:ext uri="{FF2B5EF4-FFF2-40B4-BE49-F238E27FC236}">
              <a16:creationId xmlns:a16="http://schemas.microsoft.com/office/drawing/2014/main" id="{4AD34520-CA0E-44C3-B134-F32201FB7A05}"/>
            </a:ext>
          </a:extLst>
        </xdr:cNvPr>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26BAFB0A-7029-42DB-8A95-951FD1C23F7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7AC450CE-7249-4E06-B3CA-8C23748D4B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B558105F-7ED1-4431-BC44-E1A65327EFB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8824F533-2F34-4E48-B398-658B5F30C7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B2061128-6253-4247-A604-7E265A0568E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7924DEB9-B37C-442F-B337-62760754F6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498FDD6E-A415-4EAD-A01F-A8D3C3B8C9D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BCB7A420-D72C-4D25-AD08-800FA01121B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6EEB0D92-C808-4A62-A745-FF0A820649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25482B1E-10E9-451A-A259-1141819281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E8F8BC63-E69C-4647-902D-9C65C2042DA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97919E94-1C97-42E5-A5B9-8239FEA08CC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76FD7F84-6384-4605-9FDB-BFA976231E3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BE9C5FD8-81DA-484A-A241-2B885CA3605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B16E505C-835F-49AC-8F2E-4D7C558A81D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4B4ED441-8C7C-440C-9A4A-94EEFCF8C61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ABBDE198-F33A-4F10-B8F8-6BB82E1667F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3C955A90-0BB6-493C-981C-945DBE33D4A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01AC525C-7A0C-4650-B63C-B4E2FF7AC1C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07F657DB-86A3-4D12-9377-AB43137ED70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90C2C06D-5116-47C1-8BBA-53E951F05F5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B0BC0F36-824A-465D-AC32-9CE146682FB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CFB3094C-ADAB-4CB5-A292-9867B1D016A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65227E30-914E-4F28-8377-6F95DBC8F5C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659FC666-E308-49F6-ABFF-ED6A8CA62B2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830" name="直線コネクタ 829">
          <a:extLst>
            <a:ext uri="{FF2B5EF4-FFF2-40B4-BE49-F238E27FC236}">
              <a16:creationId xmlns:a16="http://schemas.microsoft.com/office/drawing/2014/main" id="{C7EA182E-A48D-4CAE-A4CF-16136C47D818}"/>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31" name="【公民館】&#10;一人当たり面積最小値テキスト">
          <a:extLst>
            <a:ext uri="{FF2B5EF4-FFF2-40B4-BE49-F238E27FC236}">
              <a16:creationId xmlns:a16="http://schemas.microsoft.com/office/drawing/2014/main" id="{D7A56245-FDCE-4A76-A832-3898BDAA9DF8}"/>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2" name="直線コネクタ 831">
          <a:extLst>
            <a:ext uri="{FF2B5EF4-FFF2-40B4-BE49-F238E27FC236}">
              <a16:creationId xmlns:a16="http://schemas.microsoft.com/office/drawing/2014/main" id="{8FD05094-89F0-476C-A0FE-C650F73A3AFF}"/>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833" name="【公民館】&#10;一人当たり面積最大値テキスト">
          <a:extLst>
            <a:ext uri="{FF2B5EF4-FFF2-40B4-BE49-F238E27FC236}">
              <a16:creationId xmlns:a16="http://schemas.microsoft.com/office/drawing/2014/main" id="{36869AE0-5F96-44A0-B84D-6DC5D778826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834" name="直線コネクタ 833">
          <a:extLst>
            <a:ext uri="{FF2B5EF4-FFF2-40B4-BE49-F238E27FC236}">
              <a16:creationId xmlns:a16="http://schemas.microsoft.com/office/drawing/2014/main" id="{D88D1899-C8D3-40FF-812E-818B922C5EC7}"/>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835" name="【公民館】&#10;一人当たり面積平均値テキスト">
          <a:extLst>
            <a:ext uri="{FF2B5EF4-FFF2-40B4-BE49-F238E27FC236}">
              <a16:creationId xmlns:a16="http://schemas.microsoft.com/office/drawing/2014/main" id="{882BBC5F-039C-4B45-AA0B-8814672ABDDC}"/>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836" name="フローチャート: 判断 835">
          <a:extLst>
            <a:ext uri="{FF2B5EF4-FFF2-40B4-BE49-F238E27FC236}">
              <a16:creationId xmlns:a16="http://schemas.microsoft.com/office/drawing/2014/main" id="{96E49DED-AA5D-4B23-BB0A-7602846F8FC4}"/>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837" name="フローチャート: 判断 836">
          <a:extLst>
            <a:ext uri="{FF2B5EF4-FFF2-40B4-BE49-F238E27FC236}">
              <a16:creationId xmlns:a16="http://schemas.microsoft.com/office/drawing/2014/main" id="{3A962E61-2C5D-4826-B2E5-B4A51BF6FF81}"/>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38" name="フローチャート: 判断 837">
          <a:extLst>
            <a:ext uri="{FF2B5EF4-FFF2-40B4-BE49-F238E27FC236}">
              <a16:creationId xmlns:a16="http://schemas.microsoft.com/office/drawing/2014/main" id="{98BA7855-2637-4C8D-893C-8FA975C43105}"/>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839" name="フローチャート: 判断 838">
          <a:extLst>
            <a:ext uri="{FF2B5EF4-FFF2-40B4-BE49-F238E27FC236}">
              <a16:creationId xmlns:a16="http://schemas.microsoft.com/office/drawing/2014/main" id="{6ABC229A-3F7A-45F2-8E46-33AA34BE5B9A}"/>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840" name="フローチャート: 判断 839">
          <a:extLst>
            <a:ext uri="{FF2B5EF4-FFF2-40B4-BE49-F238E27FC236}">
              <a16:creationId xmlns:a16="http://schemas.microsoft.com/office/drawing/2014/main" id="{B8DF34AF-DEFF-45B1-A319-EB3829BAEAA6}"/>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C0AE002F-29E6-4A90-BF93-893D3F43B4A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B59C5BB8-B8DF-496D-A05C-0E3EACF6D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7581D8F9-8387-4E1E-9CDE-A046B047A2E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A4BFA840-A9F7-48A8-8215-04D18188D9A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FEFF75D1-095C-442E-B356-4CC851F2C9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55445</xdr:rowOff>
    </xdr:from>
    <xdr:to>
      <xdr:col>116</xdr:col>
      <xdr:colOff>114300</xdr:colOff>
      <xdr:row>108</xdr:row>
      <xdr:rowOff>157045</xdr:rowOff>
    </xdr:to>
    <xdr:sp macro="" textlink="">
      <xdr:nvSpPr>
        <xdr:cNvPr id="846" name="楕円 845">
          <a:extLst>
            <a:ext uri="{FF2B5EF4-FFF2-40B4-BE49-F238E27FC236}">
              <a16:creationId xmlns:a16="http://schemas.microsoft.com/office/drawing/2014/main" id="{B16DD858-6D75-4A56-8C26-C7781C40A44F}"/>
            </a:ext>
          </a:extLst>
        </xdr:cNvPr>
        <xdr:cNvSpPr/>
      </xdr:nvSpPr>
      <xdr:spPr>
        <a:xfrm>
          <a:off x="22110700" y="1857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141822</xdr:rowOff>
    </xdr:from>
    <xdr:ext cx="469744" cy="259045"/>
    <xdr:sp macro="" textlink="">
      <xdr:nvSpPr>
        <xdr:cNvPr id="847" name="【公民館】&#10;一人当たり面積該当値テキスト">
          <a:extLst>
            <a:ext uri="{FF2B5EF4-FFF2-40B4-BE49-F238E27FC236}">
              <a16:creationId xmlns:a16="http://schemas.microsoft.com/office/drawing/2014/main" id="{41016EFE-081D-41E4-9859-C9F530AC20F8}"/>
            </a:ext>
          </a:extLst>
        </xdr:cNvPr>
        <xdr:cNvSpPr txBox="1"/>
      </xdr:nvSpPr>
      <xdr:spPr>
        <a:xfrm>
          <a:off x="22199600" y="1848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58057</xdr:rowOff>
    </xdr:from>
    <xdr:to>
      <xdr:col>112</xdr:col>
      <xdr:colOff>38100</xdr:colOff>
      <xdr:row>108</xdr:row>
      <xdr:rowOff>159657</xdr:rowOff>
    </xdr:to>
    <xdr:sp macro="" textlink="">
      <xdr:nvSpPr>
        <xdr:cNvPr id="848" name="楕円 847">
          <a:extLst>
            <a:ext uri="{FF2B5EF4-FFF2-40B4-BE49-F238E27FC236}">
              <a16:creationId xmlns:a16="http://schemas.microsoft.com/office/drawing/2014/main" id="{FDDAFE62-571D-4F6C-8932-501AD93EDDF5}"/>
            </a:ext>
          </a:extLst>
        </xdr:cNvPr>
        <xdr:cNvSpPr/>
      </xdr:nvSpPr>
      <xdr:spPr>
        <a:xfrm>
          <a:off x="21272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106245</xdr:rowOff>
    </xdr:from>
    <xdr:to>
      <xdr:col>116</xdr:col>
      <xdr:colOff>63500</xdr:colOff>
      <xdr:row>108</xdr:row>
      <xdr:rowOff>108857</xdr:rowOff>
    </xdr:to>
    <xdr:cxnSp macro="">
      <xdr:nvCxnSpPr>
        <xdr:cNvPr id="849" name="直線コネクタ 848">
          <a:extLst>
            <a:ext uri="{FF2B5EF4-FFF2-40B4-BE49-F238E27FC236}">
              <a16:creationId xmlns:a16="http://schemas.microsoft.com/office/drawing/2014/main" id="{D7744DAB-4D85-4354-BDF2-99B61C3C2EC7}"/>
            </a:ext>
          </a:extLst>
        </xdr:cNvPr>
        <xdr:cNvCxnSpPr/>
      </xdr:nvCxnSpPr>
      <xdr:spPr>
        <a:xfrm flipV="1">
          <a:off x="21323300" y="18622845"/>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60344</xdr:rowOff>
    </xdr:from>
    <xdr:to>
      <xdr:col>107</xdr:col>
      <xdr:colOff>101600</xdr:colOff>
      <xdr:row>108</xdr:row>
      <xdr:rowOff>161944</xdr:rowOff>
    </xdr:to>
    <xdr:sp macro="" textlink="">
      <xdr:nvSpPr>
        <xdr:cNvPr id="850" name="楕円 849">
          <a:extLst>
            <a:ext uri="{FF2B5EF4-FFF2-40B4-BE49-F238E27FC236}">
              <a16:creationId xmlns:a16="http://schemas.microsoft.com/office/drawing/2014/main" id="{0A02EE85-0435-401F-AC14-D71BB057EB30}"/>
            </a:ext>
          </a:extLst>
        </xdr:cNvPr>
        <xdr:cNvSpPr/>
      </xdr:nvSpPr>
      <xdr:spPr>
        <a:xfrm>
          <a:off x="20383500" y="1857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108857</xdr:rowOff>
    </xdr:from>
    <xdr:to>
      <xdr:col>111</xdr:col>
      <xdr:colOff>177800</xdr:colOff>
      <xdr:row>108</xdr:row>
      <xdr:rowOff>111144</xdr:rowOff>
    </xdr:to>
    <xdr:cxnSp macro="">
      <xdr:nvCxnSpPr>
        <xdr:cNvPr id="851" name="直線コネクタ 850">
          <a:extLst>
            <a:ext uri="{FF2B5EF4-FFF2-40B4-BE49-F238E27FC236}">
              <a16:creationId xmlns:a16="http://schemas.microsoft.com/office/drawing/2014/main" id="{96C8FA1A-B378-4E65-AA72-D9A390156653}"/>
            </a:ext>
          </a:extLst>
        </xdr:cNvPr>
        <xdr:cNvCxnSpPr/>
      </xdr:nvCxnSpPr>
      <xdr:spPr>
        <a:xfrm flipV="1">
          <a:off x="20434300" y="1862545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62629</xdr:rowOff>
    </xdr:from>
    <xdr:to>
      <xdr:col>102</xdr:col>
      <xdr:colOff>165100</xdr:colOff>
      <xdr:row>108</xdr:row>
      <xdr:rowOff>164229</xdr:rowOff>
    </xdr:to>
    <xdr:sp macro="" textlink="">
      <xdr:nvSpPr>
        <xdr:cNvPr id="852" name="楕円 851">
          <a:extLst>
            <a:ext uri="{FF2B5EF4-FFF2-40B4-BE49-F238E27FC236}">
              <a16:creationId xmlns:a16="http://schemas.microsoft.com/office/drawing/2014/main" id="{AEAE9E74-6CEE-4A29-98A2-14B9AA119AB3}"/>
            </a:ext>
          </a:extLst>
        </xdr:cNvPr>
        <xdr:cNvSpPr/>
      </xdr:nvSpPr>
      <xdr:spPr>
        <a:xfrm>
          <a:off x="19494500" y="185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111144</xdr:rowOff>
    </xdr:from>
    <xdr:to>
      <xdr:col>107</xdr:col>
      <xdr:colOff>50800</xdr:colOff>
      <xdr:row>108</xdr:row>
      <xdr:rowOff>113429</xdr:rowOff>
    </xdr:to>
    <xdr:cxnSp macro="">
      <xdr:nvCxnSpPr>
        <xdr:cNvPr id="853" name="直線コネクタ 852">
          <a:extLst>
            <a:ext uri="{FF2B5EF4-FFF2-40B4-BE49-F238E27FC236}">
              <a16:creationId xmlns:a16="http://schemas.microsoft.com/office/drawing/2014/main" id="{F5568DE7-6EF9-4BB0-9ABB-1CBAB8B1CCA3}"/>
            </a:ext>
          </a:extLst>
        </xdr:cNvPr>
        <xdr:cNvCxnSpPr/>
      </xdr:nvCxnSpPr>
      <xdr:spPr>
        <a:xfrm flipV="1">
          <a:off x="19545300" y="1862774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107043</xdr:rowOff>
    </xdr:from>
    <xdr:to>
      <xdr:col>98</xdr:col>
      <xdr:colOff>38100</xdr:colOff>
      <xdr:row>109</xdr:row>
      <xdr:rowOff>37193</xdr:rowOff>
    </xdr:to>
    <xdr:sp macro="" textlink="">
      <xdr:nvSpPr>
        <xdr:cNvPr id="854" name="楕円 853">
          <a:extLst>
            <a:ext uri="{FF2B5EF4-FFF2-40B4-BE49-F238E27FC236}">
              <a16:creationId xmlns:a16="http://schemas.microsoft.com/office/drawing/2014/main" id="{CBE23569-799D-419E-B944-CA7ADA6C7E64}"/>
            </a:ext>
          </a:extLst>
        </xdr:cNvPr>
        <xdr:cNvSpPr/>
      </xdr:nvSpPr>
      <xdr:spPr>
        <a:xfrm>
          <a:off x="18605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113429</xdr:rowOff>
    </xdr:from>
    <xdr:to>
      <xdr:col>102</xdr:col>
      <xdr:colOff>114300</xdr:colOff>
      <xdr:row>108</xdr:row>
      <xdr:rowOff>157843</xdr:rowOff>
    </xdr:to>
    <xdr:cxnSp macro="">
      <xdr:nvCxnSpPr>
        <xdr:cNvPr id="855" name="直線コネクタ 854">
          <a:extLst>
            <a:ext uri="{FF2B5EF4-FFF2-40B4-BE49-F238E27FC236}">
              <a16:creationId xmlns:a16="http://schemas.microsoft.com/office/drawing/2014/main" id="{B8AB2F63-86D9-4E93-8536-9EBD2FB9E5C8}"/>
            </a:ext>
          </a:extLst>
        </xdr:cNvPr>
        <xdr:cNvCxnSpPr/>
      </xdr:nvCxnSpPr>
      <xdr:spPr>
        <a:xfrm flipV="1">
          <a:off x="18656300" y="18630029"/>
          <a:ext cx="8890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856" name="n_1aveValue【公民館】&#10;一人当たり面積">
          <a:extLst>
            <a:ext uri="{FF2B5EF4-FFF2-40B4-BE49-F238E27FC236}">
              <a16:creationId xmlns:a16="http://schemas.microsoft.com/office/drawing/2014/main" id="{10786B71-AA40-4832-B06A-3D4CBC198040}"/>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857" name="n_2aveValue【公民館】&#10;一人当たり面積">
          <a:extLst>
            <a:ext uri="{FF2B5EF4-FFF2-40B4-BE49-F238E27FC236}">
              <a16:creationId xmlns:a16="http://schemas.microsoft.com/office/drawing/2014/main" id="{9EDED60C-CCFA-4C8C-B1CD-8E4A37E86E5D}"/>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858" name="n_3aveValue【公民館】&#10;一人当たり面積">
          <a:extLst>
            <a:ext uri="{FF2B5EF4-FFF2-40B4-BE49-F238E27FC236}">
              <a16:creationId xmlns:a16="http://schemas.microsoft.com/office/drawing/2014/main" id="{ADA3A254-FFC5-4ECF-851D-05BA481F9D97}"/>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859" name="n_4aveValue【公民館】&#10;一人当たり面積">
          <a:extLst>
            <a:ext uri="{FF2B5EF4-FFF2-40B4-BE49-F238E27FC236}">
              <a16:creationId xmlns:a16="http://schemas.microsoft.com/office/drawing/2014/main" id="{364C05FB-5913-4452-96E4-EBE76721D414}"/>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150784</xdr:rowOff>
    </xdr:from>
    <xdr:ext cx="469744" cy="259045"/>
    <xdr:sp macro="" textlink="">
      <xdr:nvSpPr>
        <xdr:cNvPr id="860" name="n_1mainValue【公民館】&#10;一人当たり面積">
          <a:extLst>
            <a:ext uri="{FF2B5EF4-FFF2-40B4-BE49-F238E27FC236}">
              <a16:creationId xmlns:a16="http://schemas.microsoft.com/office/drawing/2014/main" id="{4B5C8887-404C-404F-B40C-5B88A356882B}"/>
            </a:ext>
          </a:extLst>
        </xdr:cNvPr>
        <xdr:cNvSpPr txBox="1"/>
      </xdr:nvSpPr>
      <xdr:spPr>
        <a:xfrm>
          <a:off x="21075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153071</xdr:rowOff>
    </xdr:from>
    <xdr:ext cx="469744" cy="259045"/>
    <xdr:sp macro="" textlink="">
      <xdr:nvSpPr>
        <xdr:cNvPr id="861" name="n_2mainValue【公民館】&#10;一人当たり面積">
          <a:extLst>
            <a:ext uri="{FF2B5EF4-FFF2-40B4-BE49-F238E27FC236}">
              <a16:creationId xmlns:a16="http://schemas.microsoft.com/office/drawing/2014/main" id="{1BC9DE4A-901C-4359-BFE6-88FAF89E6563}"/>
            </a:ext>
          </a:extLst>
        </xdr:cNvPr>
        <xdr:cNvSpPr txBox="1"/>
      </xdr:nvSpPr>
      <xdr:spPr>
        <a:xfrm>
          <a:off x="20199427" y="1866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155356</xdr:rowOff>
    </xdr:from>
    <xdr:ext cx="469744" cy="259045"/>
    <xdr:sp macro="" textlink="">
      <xdr:nvSpPr>
        <xdr:cNvPr id="862" name="n_3mainValue【公民館】&#10;一人当たり面積">
          <a:extLst>
            <a:ext uri="{FF2B5EF4-FFF2-40B4-BE49-F238E27FC236}">
              <a16:creationId xmlns:a16="http://schemas.microsoft.com/office/drawing/2014/main" id="{15C64B38-4581-4623-B9A1-9DE16761BA79}"/>
            </a:ext>
          </a:extLst>
        </xdr:cNvPr>
        <xdr:cNvSpPr txBox="1"/>
      </xdr:nvSpPr>
      <xdr:spPr>
        <a:xfrm>
          <a:off x="19310427" y="1867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28320</xdr:rowOff>
    </xdr:from>
    <xdr:ext cx="469744" cy="259045"/>
    <xdr:sp macro="" textlink="">
      <xdr:nvSpPr>
        <xdr:cNvPr id="863" name="n_4mainValue【公民館】&#10;一人当たり面積">
          <a:extLst>
            <a:ext uri="{FF2B5EF4-FFF2-40B4-BE49-F238E27FC236}">
              <a16:creationId xmlns:a16="http://schemas.microsoft.com/office/drawing/2014/main" id="{43C17C87-CCD2-4CB1-8E22-EE0FB54E3DDA}"/>
            </a:ext>
          </a:extLst>
        </xdr:cNvPr>
        <xdr:cNvSpPr txBox="1"/>
      </xdr:nvSpPr>
      <xdr:spPr>
        <a:xfrm>
          <a:off x="18421427"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8C824F70-03CF-494A-946E-11A35B4D8C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CBF143A-1D7B-4BF6-B81C-D4111154F66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F746A3A1-0B91-405A-AA11-8C10A1C812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道路や橋りょう・トンネル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道路は計画的に維持補修、更新等に取り組んでいる。橋りょう・トンネルについては、類似団体よりも老朽度が高いが、平成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年度から維持補修設計により修繕に取り組んでいる。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年３月に「小野町公営住宅等長寿命化計画」を策定し、住宅の長寿命化・除却に取り組んでいるが、公営住宅の９割以上が築年数</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年以上経過しているため、類似団体より高い傾向である。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保育園の解体等により、令和３年度から令和４年度にかけて減価償却率が大きく減少したが、類似団体より高い傾向であるため、引き続き施設の計画的な除却や利活用を進めていく必要がある。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小学校の統廃合に伴い令和２年度に大きく一人当たり面積が下がったものの、少子化に伴い今後は増加していくものと見込まれる。今後も計画的に各施設の長寿命化を図りつつ機能を維持してことが必要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築年数が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年以上経過しているため、類似団体より高い傾向となっている。公民館の老朽化に伴い今後の公民館機能の在り方について検討していく必要がある。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D0897C5-0A18-4F5A-A2C7-1E2385E7732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F7BF9D-2327-47FC-96FB-5DD367D7BF5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4D5943-B9A9-4E2F-9219-ECF8A0DAE4B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58EE05-FD24-45C7-8C5A-747A20AD42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福島県小野町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1661B1E-6573-45B1-A82A-35E0E8AF657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337273-CDEE-4ED5-9D76-D4313DD26CA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2305EB-2684-4F61-B8C3-9B508DEB37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E49F9D-5C17-41AF-B130-52EE614C46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F5128F-18CD-429C-B887-15C6DA2B26E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007160-C005-4D1A-91AD-F967378767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8,864
8,672
125.18
6,910,430
6,392,329
468,550
3,812,322
5,148,501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945F0C-37A2-4F29-BFE3-93AEB98DCF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4ABC09-0D7C-4EE7-88FF-12568B5EF6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974A99-407F-4DA2-9C51-9F063AC6F0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A17E45-7AA7-4620-9D9D-E0088604A4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E99708-E5E9-4821-B99C-B1EE7B146C3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C8743F-B7D2-4BE3-8485-93176F15871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7C22F0-E1B8-499F-973F-A6871E57D94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FF84DA2-CCD5-46BD-AD2F-B4C3A99237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22759A-1AFB-4A05-9273-09EB5811339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E8A74F-E394-4871-B325-ADB8A4F897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2E3B25-659D-4A54-8A97-D4A773C847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9C7F35-0168-4BC0-9627-13AFF72F97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8393C4-329C-479D-9D18-DA8651A2D6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7F0268C-BEE6-4FB4-9107-70A1B96D3B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03C6D3-B7C6-4ED9-AB14-2F41FBACF1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8676DB-A8D0-467E-8680-A23B02491FA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F994EC-56DB-4177-BAAC-615588185E4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0CD43A-67A7-476F-B1AF-F01BA5DC389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BB8AFA-A5E4-4FDD-B1A5-5FC73A4A92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76B519-393C-48B8-9ED0-3BA9A33C8CA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50E0CB-B157-4EBC-BD7A-96235E0D91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22C2C0-F42D-4CD0-8819-13F2BF637A4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7C82C4-8826-42A4-A5B0-E638AD834F0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01038F-A9E2-4BA5-9E62-9F40A866FDB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0E22AF-0B0B-4714-977C-99E7CBD1C8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533DBA-56A7-4EB3-926C-B11F91C7B6D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5DCDD3-6D71-4BF6-A50B-968F61900BA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F7943C-3C17-42B3-8196-D39AA63EE86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E1E422-8A30-4128-B828-A2759B91477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A8FD67-93C0-4DD3-9CA6-0C5C6907878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5F91F8B-F082-42D1-BFF1-19C3E6C1C37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FCB9F6-056A-49B0-8B8C-E7F3582D44E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B575EA5-89B7-4593-AF39-518BA45F215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F989283-FBC7-48DB-AD0E-925C01899A1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1DF7B47-053E-49AF-B022-E7D1BC435BD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E4DA35C-5B0B-4FD4-9B8D-4D546BD169B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9DDF3CA-E9B8-4F2D-8473-4A12483F5E7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854944A-C31C-40D1-AD4F-5817F258366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0FA8DB5-9D56-464D-8E1E-7AC86E5FDEC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EE3A3BD-9A12-4B5B-AE9E-CB479390D64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DBA378B-84D4-46C1-A255-6C3EBF74D9C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669BD2A-0758-45D3-864C-79E09C13C8C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9F54B15-4085-4A08-99A9-E815F35AB5C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1FC62CF-D9FE-4874-8620-08D8236C47E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C453A28-9795-472D-AFA2-4DAFDDBBABE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C6F8814-C50A-4671-A1A9-7CA36E4EE4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24CCA89-952E-4874-BEAD-C439291F1F3B}"/>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4B62F77-EB2E-4738-A427-4755EDC920BC}"/>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1DFCA01-4960-47E8-B0F3-7C93E084ACC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674EE54B-76DB-4BDD-92ED-E1193C076F40}"/>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30E759FE-CA61-4EE7-8237-8D1B2E29218A}"/>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FDDD7F30-74EA-46AC-972A-0B2B7F9164A6}"/>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D88B2280-941D-406E-A7B4-52605253729D}"/>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DEF8151E-47E4-4DDB-A582-33CF60792E93}"/>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C5CFB08B-EE6F-4604-B56B-74889800697E}"/>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4C72FA2D-96B3-41BB-92C3-531F50784A3F}"/>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5208D9C6-88D9-431E-94DB-B58AF3D55D8F}"/>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BE6F97-1747-4E53-BDD1-15EC6269EA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EDB38E-C3BA-4775-AEFB-F0CC9A6BEE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8D0B2D1-C28C-423E-9ADB-EE158098D6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3A921F-B323-4E56-90B4-C432C47958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1B5FDDF-5C5C-490E-A21E-5129F440E85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51526</xdr:rowOff>
    </xdr:from>
    <xdr:to>
      <xdr:col>24</xdr:col>
      <xdr:colOff>114300</xdr:colOff>
      <xdr:row>37</xdr:row>
      <xdr:rowOff>153126</xdr:rowOff>
    </xdr:to>
    <xdr:sp macro="" textlink="">
      <xdr:nvSpPr>
        <xdr:cNvPr id="74" name="楕円 73">
          <a:extLst>
            <a:ext uri="{FF2B5EF4-FFF2-40B4-BE49-F238E27FC236}">
              <a16:creationId xmlns:a16="http://schemas.microsoft.com/office/drawing/2014/main" id="{37060F5C-08B5-44E3-AAB3-0C97519EA00B}"/>
            </a:ext>
          </a:extLst>
        </xdr:cNvPr>
        <xdr:cNvSpPr/>
      </xdr:nvSpPr>
      <xdr:spPr>
        <a:xfrm>
          <a:off x="4584700" y="63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29953</xdr:rowOff>
    </xdr:from>
    <xdr:ext cx="405111" cy="259045"/>
    <xdr:sp macro="" textlink="">
      <xdr:nvSpPr>
        <xdr:cNvPr id="75" name="【図書館】&#10;有形固定資産減価償却率該当値テキスト">
          <a:extLst>
            <a:ext uri="{FF2B5EF4-FFF2-40B4-BE49-F238E27FC236}">
              <a16:creationId xmlns:a16="http://schemas.microsoft.com/office/drawing/2014/main" id="{02714CD6-B0D4-449F-AEB4-CCA8CDAA016D}"/>
            </a:ext>
          </a:extLst>
        </xdr:cNvPr>
        <xdr:cNvSpPr txBox="1"/>
      </xdr:nvSpPr>
      <xdr:spPr>
        <a:xfrm>
          <a:off x="4673600" y="637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17236</xdr:rowOff>
    </xdr:from>
    <xdr:to>
      <xdr:col>20</xdr:col>
      <xdr:colOff>38100</xdr:colOff>
      <xdr:row>37</xdr:row>
      <xdr:rowOff>118836</xdr:rowOff>
    </xdr:to>
    <xdr:sp macro="" textlink="">
      <xdr:nvSpPr>
        <xdr:cNvPr id="76" name="楕円 75">
          <a:extLst>
            <a:ext uri="{FF2B5EF4-FFF2-40B4-BE49-F238E27FC236}">
              <a16:creationId xmlns:a16="http://schemas.microsoft.com/office/drawing/2014/main" id="{63C57473-25B7-4515-AF89-DDF929BD9114}"/>
            </a:ext>
          </a:extLst>
        </xdr:cNvPr>
        <xdr:cNvSpPr/>
      </xdr:nvSpPr>
      <xdr:spPr>
        <a:xfrm>
          <a:off x="3746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68036</xdr:rowOff>
    </xdr:from>
    <xdr:to>
      <xdr:col>24</xdr:col>
      <xdr:colOff>63500</xdr:colOff>
      <xdr:row>37</xdr:row>
      <xdr:rowOff>102326</xdr:rowOff>
    </xdr:to>
    <xdr:cxnSp macro="">
      <xdr:nvCxnSpPr>
        <xdr:cNvPr id="77" name="直線コネクタ 76">
          <a:extLst>
            <a:ext uri="{FF2B5EF4-FFF2-40B4-BE49-F238E27FC236}">
              <a16:creationId xmlns:a16="http://schemas.microsoft.com/office/drawing/2014/main" id="{212A0F88-4D9B-44F0-A254-CB129B842C13}"/>
            </a:ext>
          </a:extLst>
        </xdr:cNvPr>
        <xdr:cNvCxnSpPr/>
      </xdr:nvCxnSpPr>
      <xdr:spPr>
        <a:xfrm>
          <a:off x="3797300" y="641168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151130</xdr:rowOff>
    </xdr:from>
    <xdr:to>
      <xdr:col>15</xdr:col>
      <xdr:colOff>101600</xdr:colOff>
      <xdr:row>37</xdr:row>
      <xdr:rowOff>81280</xdr:rowOff>
    </xdr:to>
    <xdr:sp macro="" textlink="">
      <xdr:nvSpPr>
        <xdr:cNvPr id="78" name="楕円 77">
          <a:extLst>
            <a:ext uri="{FF2B5EF4-FFF2-40B4-BE49-F238E27FC236}">
              <a16:creationId xmlns:a16="http://schemas.microsoft.com/office/drawing/2014/main" id="{41B42DFA-EA20-4B56-97E3-CAB8C1703B07}"/>
            </a:ext>
          </a:extLst>
        </xdr:cNvPr>
        <xdr:cNvSpPr/>
      </xdr:nvSpPr>
      <xdr:spPr>
        <a:xfrm>
          <a:off x="2857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30480</xdr:rowOff>
    </xdr:from>
    <xdr:to>
      <xdr:col>19</xdr:col>
      <xdr:colOff>177800</xdr:colOff>
      <xdr:row>37</xdr:row>
      <xdr:rowOff>68036</xdr:rowOff>
    </xdr:to>
    <xdr:cxnSp macro="">
      <xdr:nvCxnSpPr>
        <xdr:cNvPr id="79" name="直線コネクタ 78">
          <a:extLst>
            <a:ext uri="{FF2B5EF4-FFF2-40B4-BE49-F238E27FC236}">
              <a16:creationId xmlns:a16="http://schemas.microsoft.com/office/drawing/2014/main" id="{3A050998-E1F3-4AA0-8BA3-809715813B58}"/>
            </a:ext>
          </a:extLst>
        </xdr:cNvPr>
        <xdr:cNvCxnSpPr/>
      </xdr:nvCxnSpPr>
      <xdr:spPr>
        <a:xfrm>
          <a:off x="2908300" y="63741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115207</xdr:rowOff>
    </xdr:from>
    <xdr:to>
      <xdr:col>10</xdr:col>
      <xdr:colOff>165100</xdr:colOff>
      <xdr:row>37</xdr:row>
      <xdr:rowOff>45357</xdr:rowOff>
    </xdr:to>
    <xdr:sp macro="" textlink="">
      <xdr:nvSpPr>
        <xdr:cNvPr id="80" name="楕円 79">
          <a:extLst>
            <a:ext uri="{FF2B5EF4-FFF2-40B4-BE49-F238E27FC236}">
              <a16:creationId xmlns:a16="http://schemas.microsoft.com/office/drawing/2014/main" id="{968E1411-62DF-4F25-BFDB-699245D16D4F}"/>
            </a:ext>
          </a:extLst>
        </xdr:cNvPr>
        <xdr:cNvSpPr/>
      </xdr:nvSpPr>
      <xdr:spPr>
        <a:xfrm>
          <a:off x="19685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166007</xdr:rowOff>
    </xdr:from>
    <xdr:to>
      <xdr:col>15</xdr:col>
      <xdr:colOff>50800</xdr:colOff>
      <xdr:row>37</xdr:row>
      <xdr:rowOff>30480</xdr:rowOff>
    </xdr:to>
    <xdr:cxnSp macro="">
      <xdr:nvCxnSpPr>
        <xdr:cNvPr id="81" name="直線コネクタ 80">
          <a:extLst>
            <a:ext uri="{FF2B5EF4-FFF2-40B4-BE49-F238E27FC236}">
              <a16:creationId xmlns:a16="http://schemas.microsoft.com/office/drawing/2014/main" id="{E98591A8-AF01-4926-8B0C-25B7204D8785}"/>
            </a:ext>
          </a:extLst>
        </xdr:cNvPr>
        <xdr:cNvCxnSpPr/>
      </xdr:nvCxnSpPr>
      <xdr:spPr>
        <a:xfrm>
          <a:off x="2019300" y="63382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95613</xdr:rowOff>
    </xdr:from>
    <xdr:to>
      <xdr:col>6</xdr:col>
      <xdr:colOff>38100</xdr:colOff>
      <xdr:row>39</xdr:row>
      <xdr:rowOff>25763</xdr:rowOff>
    </xdr:to>
    <xdr:sp macro="" textlink="">
      <xdr:nvSpPr>
        <xdr:cNvPr id="82" name="楕円 81">
          <a:extLst>
            <a:ext uri="{FF2B5EF4-FFF2-40B4-BE49-F238E27FC236}">
              <a16:creationId xmlns:a16="http://schemas.microsoft.com/office/drawing/2014/main" id="{E30FC78A-71EF-4D78-A44C-336D6AD6221B}"/>
            </a:ext>
          </a:extLst>
        </xdr:cNvPr>
        <xdr:cNvSpPr/>
      </xdr:nvSpPr>
      <xdr:spPr>
        <a:xfrm>
          <a:off x="1079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166007</xdr:rowOff>
    </xdr:from>
    <xdr:to>
      <xdr:col>10</xdr:col>
      <xdr:colOff>114300</xdr:colOff>
      <xdr:row>38</xdr:row>
      <xdr:rowOff>146413</xdr:rowOff>
    </xdr:to>
    <xdr:cxnSp macro="">
      <xdr:nvCxnSpPr>
        <xdr:cNvPr id="83" name="直線コネクタ 82">
          <a:extLst>
            <a:ext uri="{FF2B5EF4-FFF2-40B4-BE49-F238E27FC236}">
              <a16:creationId xmlns:a16="http://schemas.microsoft.com/office/drawing/2014/main" id="{96AC637D-FB51-4432-BBA9-28BD5EEBDBFE}"/>
            </a:ext>
          </a:extLst>
        </xdr:cNvPr>
        <xdr:cNvCxnSpPr/>
      </xdr:nvCxnSpPr>
      <xdr:spPr>
        <a:xfrm flipV="1">
          <a:off x="1130300" y="6338207"/>
          <a:ext cx="889000" cy="3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3EF60438-3674-4ABE-A33B-60533B0DCFAF}"/>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92863F91-E56E-4091-8F6B-D8CD5E330450}"/>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D39D7C80-C87D-4A5C-8F02-A0D06DFD3EF5}"/>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D862F06B-A2E7-46D2-B605-35F499D6DE3A}"/>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109963</xdr:rowOff>
    </xdr:from>
    <xdr:ext cx="405111" cy="259045"/>
    <xdr:sp macro="" textlink="">
      <xdr:nvSpPr>
        <xdr:cNvPr id="88" name="n_1mainValue【図書館】&#10;有形固定資産減価償却率">
          <a:extLst>
            <a:ext uri="{FF2B5EF4-FFF2-40B4-BE49-F238E27FC236}">
              <a16:creationId xmlns:a16="http://schemas.microsoft.com/office/drawing/2014/main" id="{3E47CDBF-EFEB-45DD-BA6D-73BC20696F93}"/>
            </a:ext>
          </a:extLst>
        </xdr:cNvPr>
        <xdr:cNvSpPr txBox="1"/>
      </xdr:nvSpPr>
      <xdr:spPr>
        <a:xfrm>
          <a:off x="35820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9" name="n_2mainValue【図書館】&#10;有形固定資産減価償却率">
          <a:extLst>
            <a:ext uri="{FF2B5EF4-FFF2-40B4-BE49-F238E27FC236}">
              <a16:creationId xmlns:a16="http://schemas.microsoft.com/office/drawing/2014/main" id="{CB2B6CB5-9581-4F16-B138-6CC972FB78B0}"/>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90" name="n_3mainValue【図書館】&#10;有形固定資産減価償却率">
          <a:extLst>
            <a:ext uri="{FF2B5EF4-FFF2-40B4-BE49-F238E27FC236}">
              <a16:creationId xmlns:a16="http://schemas.microsoft.com/office/drawing/2014/main" id="{70B0C7F8-E545-490A-8CC5-60964D840A2F}"/>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16890</xdr:rowOff>
    </xdr:from>
    <xdr:ext cx="405111" cy="259045"/>
    <xdr:sp macro="" textlink="">
      <xdr:nvSpPr>
        <xdr:cNvPr id="91" name="n_4mainValue【図書館】&#10;有形固定資産減価償却率">
          <a:extLst>
            <a:ext uri="{FF2B5EF4-FFF2-40B4-BE49-F238E27FC236}">
              <a16:creationId xmlns:a16="http://schemas.microsoft.com/office/drawing/2014/main" id="{619AA496-4B5E-4A95-B2AA-86A70AD3BE11}"/>
            </a:ext>
          </a:extLst>
        </xdr:cNvPr>
        <xdr:cNvSpPr txBox="1"/>
      </xdr:nvSpPr>
      <xdr:spPr>
        <a:xfrm>
          <a:off x="927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D5714A4-EDBD-43F2-AD0E-BBF02BAB74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689D994-8A27-4C12-A1E5-CA6737A98D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FADCD4A-DFDB-48A3-A728-873B2D8BE1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AF1DEB-2D67-426C-92E4-4B75278471A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A7DF8E4-2096-4E1D-9DEA-B5A7A215C4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2B4674-05C8-47A8-97D5-2CBBBA316E0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BC64503-3B4F-44BD-963F-A44B86F7CCB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6DED1AF-EB88-4611-9F94-D935E4827A3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6C42F6E-3332-4D85-B45F-67656299874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52A1733-5FAE-4127-AEC0-6F1E3C819C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93DCCA3-A5EA-4C12-B095-F20611A8838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275CF28-CA23-4359-9F53-AE5FB913AEC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8576632-3D57-4664-B7F0-22DC67173EF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166EAC4-150A-4831-9110-BA90AE353A1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AF20E2F-8EBA-4F3F-BEE8-7676F3B8AAD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D91F2BD-EF67-4204-BFF2-956857C5B4C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DAF8AF9-6CB0-40A6-9BD0-BF680A11B2B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7441B76-2213-407A-84C3-DD3D95F314F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E4885C5-F158-4AA3-A327-9568FAF0BC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A521318-5E45-4CC2-AEDD-A1C4AF1AAAF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EB825E8-1A60-4DE0-BC88-C23810AD097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CB001154-6A32-4E16-A1F8-3DFFF774F4F4}"/>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E25263A8-DC62-4B28-AB43-C29EC88B25FC}"/>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828D455A-BF2F-4B7C-ABDF-E0A061057A48}"/>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963A5877-2FB0-4DD2-9515-F30DE41ECF28}"/>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8EC22B57-FFAD-49AE-B118-365920265645}"/>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B88F67C4-E9D3-47A0-87FE-1F9CF9DBF2E2}"/>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D0160A74-4250-4D9C-B3D3-743067F6BF4D}"/>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7F31B1AB-71D1-4D7D-ACF9-9DE2FEF7AD25}"/>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BC3C98A8-ABDE-43AD-85ED-D70422ED5B60}"/>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F1D1B27A-9596-4C32-8369-33FD35669F61}"/>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911A55F5-91FC-46D4-BFC9-9EC4831BBC15}"/>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3C639FD-E50E-49DD-82BF-8D77263A0D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6AF7B11-D99D-41AA-A786-A101CC52A56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608BF63-9A53-49BE-87FF-BB4EAC159D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97C09E4-FADA-4783-86BC-6AA0B05D3A0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E248B4-F36B-443A-8D25-CC9080B72C8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169418</xdr:rowOff>
    </xdr:from>
    <xdr:to>
      <xdr:col>55</xdr:col>
      <xdr:colOff>50800</xdr:colOff>
      <xdr:row>39</xdr:row>
      <xdr:rowOff>99568</xdr:rowOff>
    </xdr:to>
    <xdr:sp macro="" textlink="">
      <xdr:nvSpPr>
        <xdr:cNvPr id="129" name="楕円 128">
          <a:extLst>
            <a:ext uri="{FF2B5EF4-FFF2-40B4-BE49-F238E27FC236}">
              <a16:creationId xmlns:a16="http://schemas.microsoft.com/office/drawing/2014/main" id="{4A70E082-DDFE-4DFA-8E0A-5D25C96E0510}"/>
            </a:ext>
          </a:extLst>
        </xdr:cNvPr>
        <xdr:cNvSpPr/>
      </xdr:nvSpPr>
      <xdr:spPr>
        <a:xfrm>
          <a:off x="10426700" y="668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20845</xdr:rowOff>
    </xdr:from>
    <xdr:ext cx="469744" cy="259045"/>
    <xdr:sp macro="" textlink="">
      <xdr:nvSpPr>
        <xdr:cNvPr id="130" name="【図書館】&#10;一人当たり面積該当値テキスト">
          <a:extLst>
            <a:ext uri="{FF2B5EF4-FFF2-40B4-BE49-F238E27FC236}">
              <a16:creationId xmlns:a16="http://schemas.microsoft.com/office/drawing/2014/main" id="{B29E44D2-3F63-4A33-BFB2-0DDAFC3009E3}"/>
            </a:ext>
          </a:extLst>
        </xdr:cNvPr>
        <xdr:cNvSpPr txBox="1"/>
      </xdr:nvSpPr>
      <xdr:spPr>
        <a:xfrm>
          <a:off x="10515600" y="653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9398</xdr:rowOff>
    </xdr:from>
    <xdr:to>
      <xdr:col>50</xdr:col>
      <xdr:colOff>165100</xdr:colOff>
      <xdr:row>39</xdr:row>
      <xdr:rowOff>110998</xdr:rowOff>
    </xdr:to>
    <xdr:sp macro="" textlink="">
      <xdr:nvSpPr>
        <xdr:cNvPr id="131" name="楕円 130">
          <a:extLst>
            <a:ext uri="{FF2B5EF4-FFF2-40B4-BE49-F238E27FC236}">
              <a16:creationId xmlns:a16="http://schemas.microsoft.com/office/drawing/2014/main" id="{0F062923-0361-4B0D-8056-E8BAC0D032C2}"/>
            </a:ext>
          </a:extLst>
        </xdr:cNvPr>
        <xdr:cNvSpPr/>
      </xdr:nvSpPr>
      <xdr:spPr>
        <a:xfrm>
          <a:off x="9588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48768</xdr:rowOff>
    </xdr:from>
    <xdr:to>
      <xdr:col>55</xdr:col>
      <xdr:colOff>0</xdr:colOff>
      <xdr:row>39</xdr:row>
      <xdr:rowOff>60198</xdr:rowOff>
    </xdr:to>
    <xdr:cxnSp macro="">
      <xdr:nvCxnSpPr>
        <xdr:cNvPr id="132" name="直線コネクタ 131">
          <a:extLst>
            <a:ext uri="{FF2B5EF4-FFF2-40B4-BE49-F238E27FC236}">
              <a16:creationId xmlns:a16="http://schemas.microsoft.com/office/drawing/2014/main" id="{0A19FEDD-BBE3-4B6B-9222-81FAAD6B767A}"/>
            </a:ext>
          </a:extLst>
        </xdr:cNvPr>
        <xdr:cNvCxnSpPr/>
      </xdr:nvCxnSpPr>
      <xdr:spPr>
        <a:xfrm flipV="1">
          <a:off x="9639300" y="673531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18542</xdr:rowOff>
    </xdr:from>
    <xdr:to>
      <xdr:col>46</xdr:col>
      <xdr:colOff>38100</xdr:colOff>
      <xdr:row>39</xdr:row>
      <xdr:rowOff>120142</xdr:rowOff>
    </xdr:to>
    <xdr:sp macro="" textlink="">
      <xdr:nvSpPr>
        <xdr:cNvPr id="133" name="楕円 132">
          <a:extLst>
            <a:ext uri="{FF2B5EF4-FFF2-40B4-BE49-F238E27FC236}">
              <a16:creationId xmlns:a16="http://schemas.microsoft.com/office/drawing/2014/main" id="{40856BAA-AED2-40F7-A5B9-E6D1736A15B8}"/>
            </a:ext>
          </a:extLst>
        </xdr:cNvPr>
        <xdr:cNvSpPr/>
      </xdr:nvSpPr>
      <xdr:spPr>
        <a:xfrm>
          <a:off x="8699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60198</xdr:rowOff>
    </xdr:from>
    <xdr:to>
      <xdr:col>50</xdr:col>
      <xdr:colOff>114300</xdr:colOff>
      <xdr:row>39</xdr:row>
      <xdr:rowOff>69342</xdr:rowOff>
    </xdr:to>
    <xdr:cxnSp macro="">
      <xdr:nvCxnSpPr>
        <xdr:cNvPr id="134" name="直線コネクタ 133">
          <a:extLst>
            <a:ext uri="{FF2B5EF4-FFF2-40B4-BE49-F238E27FC236}">
              <a16:creationId xmlns:a16="http://schemas.microsoft.com/office/drawing/2014/main" id="{80D6E85A-AD53-4A02-93C8-2D84CB8E1C56}"/>
            </a:ext>
          </a:extLst>
        </xdr:cNvPr>
        <xdr:cNvCxnSpPr/>
      </xdr:nvCxnSpPr>
      <xdr:spPr>
        <a:xfrm flipV="1">
          <a:off x="8750300" y="67467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29972</xdr:rowOff>
    </xdr:from>
    <xdr:to>
      <xdr:col>41</xdr:col>
      <xdr:colOff>101600</xdr:colOff>
      <xdr:row>39</xdr:row>
      <xdr:rowOff>131572</xdr:rowOff>
    </xdr:to>
    <xdr:sp macro="" textlink="">
      <xdr:nvSpPr>
        <xdr:cNvPr id="135" name="楕円 134">
          <a:extLst>
            <a:ext uri="{FF2B5EF4-FFF2-40B4-BE49-F238E27FC236}">
              <a16:creationId xmlns:a16="http://schemas.microsoft.com/office/drawing/2014/main" id="{1759715F-91CB-4BEF-B0F8-5D491C631DFB}"/>
            </a:ext>
          </a:extLst>
        </xdr:cNvPr>
        <xdr:cNvSpPr/>
      </xdr:nvSpPr>
      <xdr:spPr>
        <a:xfrm>
          <a:off x="7810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69342</xdr:rowOff>
    </xdr:from>
    <xdr:to>
      <xdr:col>45</xdr:col>
      <xdr:colOff>177800</xdr:colOff>
      <xdr:row>39</xdr:row>
      <xdr:rowOff>80772</xdr:rowOff>
    </xdr:to>
    <xdr:cxnSp macro="">
      <xdr:nvCxnSpPr>
        <xdr:cNvPr id="136" name="直線コネクタ 135">
          <a:extLst>
            <a:ext uri="{FF2B5EF4-FFF2-40B4-BE49-F238E27FC236}">
              <a16:creationId xmlns:a16="http://schemas.microsoft.com/office/drawing/2014/main" id="{B533485B-8133-4C80-86BD-C0558BB3576E}"/>
            </a:ext>
          </a:extLst>
        </xdr:cNvPr>
        <xdr:cNvCxnSpPr/>
      </xdr:nvCxnSpPr>
      <xdr:spPr>
        <a:xfrm flipV="1">
          <a:off x="7861300" y="67558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39116</xdr:rowOff>
    </xdr:from>
    <xdr:to>
      <xdr:col>36</xdr:col>
      <xdr:colOff>165100</xdr:colOff>
      <xdr:row>39</xdr:row>
      <xdr:rowOff>140716</xdr:rowOff>
    </xdr:to>
    <xdr:sp macro="" textlink="">
      <xdr:nvSpPr>
        <xdr:cNvPr id="137" name="楕円 136">
          <a:extLst>
            <a:ext uri="{FF2B5EF4-FFF2-40B4-BE49-F238E27FC236}">
              <a16:creationId xmlns:a16="http://schemas.microsoft.com/office/drawing/2014/main" id="{61A0067D-0A04-4E38-9B08-2ABF051313F8}"/>
            </a:ext>
          </a:extLst>
        </xdr:cNvPr>
        <xdr:cNvSpPr/>
      </xdr:nvSpPr>
      <xdr:spPr>
        <a:xfrm>
          <a:off x="6921500" y="67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80772</xdr:rowOff>
    </xdr:from>
    <xdr:to>
      <xdr:col>41</xdr:col>
      <xdr:colOff>50800</xdr:colOff>
      <xdr:row>39</xdr:row>
      <xdr:rowOff>89916</xdr:rowOff>
    </xdr:to>
    <xdr:cxnSp macro="">
      <xdr:nvCxnSpPr>
        <xdr:cNvPr id="138" name="直線コネクタ 137">
          <a:extLst>
            <a:ext uri="{FF2B5EF4-FFF2-40B4-BE49-F238E27FC236}">
              <a16:creationId xmlns:a16="http://schemas.microsoft.com/office/drawing/2014/main" id="{BA011B13-6462-4D02-8C2A-DEE96117EBC0}"/>
            </a:ext>
          </a:extLst>
        </xdr:cNvPr>
        <xdr:cNvCxnSpPr/>
      </xdr:nvCxnSpPr>
      <xdr:spPr>
        <a:xfrm flipV="1">
          <a:off x="6972300" y="676732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8661A652-EEDC-4E4F-BB55-8EB96725DAD1}"/>
            </a:ext>
          </a:extLst>
        </xdr:cNvPr>
        <xdr:cNvSpPr txBox="1"/>
      </xdr:nvSpPr>
      <xdr:spPr>
        <a:xfrm>
          <a:off x="9391727"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143273</xdr:rowOff>
    </xdr:from>
    <xdr:ext cx="469744" cy="259045"/>
    <xdr:sp macro="" textlink="">
      <xdr:nvSpPr>
        <xdr:cNvPr id="140" name="n_2aveValue【図書館】&#10;一人当たり面積">
          <a:extLst>
            <a:ext uri="{FF2B5EF4-FFF2-40B4-BE49-F238E27FC236}">
              <a16:creationId xmlns:a16="http://schemas.microsoft.com/office/drawing/2014/main" id="{5650E664-E048-4278-937D-C69DF80B8801}"/>
            </a:ext>
          </a:extLst>
        </xdr:cNvPr>
        <xdr:cNvSpPr txBox="1"/>
      </xdr:nvSpPr>
      <xdr:spPr>
        <a:xfrm>
          <a:off x="8515427"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127271</xdr:rowOff>
    </xdr:from>
    <xdr:ext cx="469744" cy="259045"/>
    <xdr:sp macro="" textlink="">
      <xdr:nvSpPr>
        <xdr:cNvPr id="141" name="n_3aveValue【図書館】&#10;一人当たり面積">
          <a:extLst>
            <a:ext uri="{FF2B5EF4-FFF2-40B4-BE49-F238E27FC236}">
              <a16:creationId xmlns:a16="http://schemas.microsoft.com/office/drawing/2014/main" id="{989A8227-11A3-44BA-8335-6C4781215516}"/>
            </a:ext>
          </a:extLst>
        </xdr:cNvPr>
        <xdr:cNvSpPr txBox="1"/>
      </xdr:nvSpPr>
      <xdr:spPr>
        <a:xfrm>
          <a:off x="7626427" y="681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2" name="n_4aveValue【図書館】&#10;一人当たり面積">
          <a:extLst>
            <a:ext uri="{FF2B5EF4-FFF2-40B4-BE49-F238E27FC236}">
              <a16:creationId xmlns:a16="http://schemas.microsoft.com/office/drawing/2014/main" id="{581A92F2-F079-49C4-8B7D-C74957B81F0F}"/>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127525</xdr:rowOff>
    </xdr:from>
    <xdr:ext cx="469744" cy="259045"/>
    <xdr:sp macro="" textlink="">
      <xdr:nvSpPr>
        <xdr:cNvPr id="143" name="n_1mainValue【図書館】&#10;一人当たり面積">
          <a:extLst>
            <a:ext uri="{FF2B5EF4-FFF2-40B4-BE49-F238E27FC236}">
              <a16:creationId xmlns:a16="http://schemas.microsoft.com/office/drawing/2014/main" id="{C677E666-4D63-4B6A-8CE1-003FFA0B660C}"/>
            </a:ext>
          </a:extLst>
        </xdr:cNvPr>
        <xdr:cNvSpPr txBox="1"/>
      </xdr:nvSpPr>
      <xdr:spPr>
        <a:xfrm>
          <a:off x="93917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136669</xdr:rowOff>
    </xdr:from>
    <xdr:ext cx="469744" cy="259045"/>
    <xdr:sp macro="" textlink="">
      <xdr:nvSpPr>
        <xdr:cNvPr id="144" name="n_2mainValue【図書館】&#10;一人当たり面積">
          <a:extLst>
            <a:ext uri="{FF2B5EF4-FFF2-40B4-BE49-F238E27FC236}">
              <a16:creationId xmlns:a16="http://schemas.microsoft.com/office/drawing/2014/main" id="{9CDAB27C-409B-45CD-925E-F90B6EFB01E0}"/>
            </a:ext>
          </a:extLst>
        </xdr:cNvPr>
        <xdr:cNvSpPr txBox="1"/>
      </xdr:nvSpPr>
      <xdr:spPr>
        <a:xfrm>
          <a:off x="8515427" y="648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148099</xdr:rowOff>
    </xdr:from>
    <xdr:ext cx="469744" cy="259045"/>
    <xdr:sp macro="" textlink="">
      <xdr:nvSpPr>
        <xdr:cNvPr id="145" name="n_3mainValue【図書館】&#10;一人当たり面積">
          <a:extLst>
            <a:ext uri="{FF2B5EF4-FFF2-40B4-BE49-F238E27FC236}">
              <a16:creationId xmlns:a16="http://schemas.microsoft.com/office/drawing/2014/main" id="{26138395-CD5A-4807-8690-31871053B5E8}"/>
            </a:ext>
          </a:extLst>
        </xdr:cNvPr>
        <xdr:cNvSpPr txBox="1"/>
      </xdr:nvSpPr>
      <xdr:spPr>
        <a:xfrm>
          <a:off x="7626427" y="6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157243</xdr:rowOff>
    </xdr:from>
    <xdr:ext cx="469744" cy="259045"/>
    <xdr:sp macro="" textlink="">
      <xdr:nvSpPr>
        <xdr:cNvPr id="146" name="n_4mainValue【図書館】&#10;一人当たり面積">
          <a:extLst>
            <a:ext uri="{FF2B5EF4-FFF2-40B4-BE49-F238E27FC236}">
              <a16:creationId xmlns:a16="http://schemas.microsoft.com/office/drawing/2014/main" id="{6E893AE0-D977-457F-BA6F-145F8A294952}"/>
            </a:ext>
          </a:extLst>
        </xdr:cNvPr>
        <xdr:cNvSpPr txBox="1"/>
      </xdr:nvSpPr>
      <xdr:spPr>
        <a:xfrm>
          <a:off x="6737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235F607-677B-49BA-8EC6-0D96DF9EAA9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FA91E47-E48B-425E-A258-C3BFBD06A8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02F4D28-C51F-489D-85CC-286B19048C0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329AF83-A69F-442D-8585-CB283BF7765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E350B91-DE56-48F6-9BD5-FC915534AD3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6CFE998-D422-4705-BF26-6C2DDDE9645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B36BF127-BB04-4957-AC7D-A149064AC0E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9DFF6BA-C0D2-4D28-BF86-47201C5957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B903F2D-C39E-460C-884B-8AD1F97C9A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D23D5B7-63B5-48CB-B294-2FEAA1842B1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C41C190-BED1-4643-899A-32F9864B484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D5872CE-79A7-4F02-991D-B306C57768E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130C402-AF11-4C57-B5CB-7AB5A0AA14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4184AF2-382B-4F29-88AE-2E677A54025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55D4E37-991B-4A73-B1C9-AB5C1D1C9F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4AB0EDF0-43E9-4E10-80F9-D20E9E13741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0F68A43-57B5-4B95-AD3B-88BF8D0B678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333780E-EA20-402E-947F-D4E97BDF278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6549EEE-80B0-4FE4-AC16-2763CF0D69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4617E570-4CE8-4403-964A-1D13C9E9DCF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36D9DAC5-3083-4955-AD9F-27A30EB5630A}"/>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E02D7CA-E41F-48DE-BD21-16FC36B4044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33418FF-1DB9-46AE-8C27-A967AA80F03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29231FD0-8CE1-4295-93B7-A450CEDD12C4}"/>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1B8D9BD1-931B-4342-95F1-3DF5A03A1F86}"/>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F68A259B-6B62-463C-BEEE-25B256AE6ECD}"/>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AE98A58F-A34E-4825-82A1-4479062E3918}"/>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E244DE8C-C9CB-47C5-B449-F71A62B8D01C}"/>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83A3FEC-22DE-4AB6-AD05-22AA6EE36750}"/>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62498B1E-3171-42B0-B45B-4DAD064C9CA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C8EF4BC1-6F8E-48DE-85F3-20FC8B1FE8ED}"/>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830E984D-4643-4F44-994B-34AE4052582D}"/>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34E0A491-CBCA-4654-A573-712263C493E8}"/>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83B91B31-AA41-4530-9432-180FEE1A2312}"/>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F747C44-B31E-46F3-B621-E7A7323668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90B268C-2DA0-4349-A343-A5FEDF8E107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062AEB5-4140-4BFA-A062-B16FD1253E3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26725B4-2E34-4729-A5F3-54C0D5848B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6EA9C21-60E2-4D9B-A3F0-CA548EAD9CA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86" name="楕円 185">
          <a:extLst>
            <a:ext uri="{FF2B5EF4-FFF2-40B4-BE49-F238E27FC236}">
              <a16:creationId xmlns:a16="http://schemas.microsoft.com/office/drawing/2014/main" id="{8D34E9F7-8176-46D5-A82B-699F61DBA211}"/>
            </a:ext>
          </a:extLst>
        </xdr:cNvPr>
        <xdr:cNvSpPr/>
      </xdr:nvSpPr>
      <xdr:spPr>
        <a:xfrm>
          <a:off x="45847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86377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8FCC467-83E7-4E0F-859D-71490FB7332A}"/>
            </a:ext>
          </a:extLst>
        </xdr:cNvPr>
        <xdr:cNvSpPr txBox="1"/>
      </xdr:nvSpPr>
      <xdr:spPr>
        <a:xfrm>
          <a:off x="4673600"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33020</xdr:rowOff>
    </xdr:from>
    <xdr:to>
      <xdr:col>20</xdr:col>
      <xdr:colOff>38100</xdr:colOff>
      <xdr:row>59</xdr:row>
      <xdr:rowOff>134620</xdr:rowOff>
    </xdr:to>
    <xdr:sp macro="" textlink="">
      <xdr:nvSpPr>
        <xdr:cNvPr id="188" name="楕円 187">
          <a:extLst>
            <a:ext uri="{FF2B5EF4-FFF2-40B4-BE49-F238E27FC236}">
              <a16:creationId xmlns:a16="http://schemas.microsoft.com/office/drawing/2014/main" id="{CB518E90-FF56-48CE-9F5E-BE6753E5687D}"/>
            </a:ext>
          </a:extLst>
        </xdr:cNvPr>
        <xdr:cNvSpPr/>
      </xdr:nvSpPr>
      <xdr:spPr>
        <a:xfrm>
          <a:off x="3746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83820</xdr:rowOff>
    </xdr:from>
    <xdr:to>
      <xdr:col>24</xdr:col>
      <xdr:colOff>63500</xdr:colOff>
      <xdr:row>59</xdr:row>
      <xdr:rowOff>114300</xdr:rowOff>
    </xdr:to>
    <xdr:cxnSp macro="">
      <xdr:nvCxnSpPr>
        <xdr:cNvPr id="189" name="直線コネクタ 188">
          <a:extLst>
            <a:ext uri="{FF2B5EF4-FFF2-40B4-BE49-F238E27FC236}">
              <a16:creationId xmlns:a16="http://schemas.microsoft.com/office/drawing/2014/main" id="{0E508D98-386D-4210-A9FC-86A0E88D2589}"/>
            </a:ext>
          </a:extLst>
        </xdr:cNvPr>
        <xdr:cNvCxnSpPr/>
      </xdr:nvCxnSpPr>
      <xdr:spPr>
        <a:xfrm>
          <a:off x="3797300" y="101993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3810</xdr:rowOff>
    </xdr:from>
    <xdr:to>
      <xdr:col>15</xdr:col>
      <xdr:colOff>101600</xdr:colOff>
      <xdr:row>59</xdr:row>
      <xdr:rowOff>105410</xdr:rowOff>
    </xdr:to>
    <xdr:sp macro="" textlink="">
      <xdr:nvSpPr>
        <xdr:cNvPr id="190" name="楕円 189">
          <a:extLst>
            <a:ext uri="{FF2B5EF4-FFF2-40B4-BE49-F238E27FC236}">
              <a16:creationId xmlns:a16="http://schemas.microsoft.com/office/drawing/2014/main" id="{35FD77ED-4456-4556-960D-A274A56B6E73}"/>
            </a:ext>
          </a:extLst>
        </xdr:cNvPr>
        <xdr:cNvSpPr/>
      </xdr:nvSpPr>
      <xdr:spPr>
        <a:xfrm>
          <a:off x="28575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54610</xdr:rowOff>
    </xdr:from>
    <xdr:to>
      <xdr:col>19</xdr:col>
      <xdr:colOff>177800</xdr:colOff>
      <xdr:row>59</xdr:row>
      <xdr:rowOff>83820</xdr:rowOff>
    </xdr:to>
    <xdr:cxnSp macro="">
      <xdr:nvCxnSpPr>
        <xdr:cNvPr id="191" name="直線コネクタ 190">
          <a:extLst>
            <a:ext uri="{FF2B5EF4-FFF2-40B4-BE49-F238E27FC236}">
              <a16:creationId xmlns:a16="http://schemas.microsoft.com/office/drawing/2014/main" id="{92F31DF4-619D-4C65-A3D3-F2B2D8648FC5}"/>
            </a:ext>
          </a:extLst>
        </xdr:cNvPr>
        <xdr:cNvCxnSpPr/>
      </xdr:nvCxnSpPr>
      <xdr:spPr>
        <a:xfrm>
          <a:off x="2908300" y="1017016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147320</xdr:rowOff>
    </xdr:from>
    <xdr:to>
      <xdr:col>10</xdr:col>
      <xdr:colOff>165100</xdr:colOff>
      <xdr:row>59</xdr:row>
      <xdr:rowOff>77470</xdr:rowOff>
    </xdr:to>
    <xdr:sp macro="" textlink="">
      <xdr:nvSpPr>
        <xdr:cNvPr id="192" name="楕円 191">
          <a:extLst>
            <a:ext uri="{FF2B5EF4-FFF2-40B4-BE49-F238E27FC236}">
              <a16:creationId xmlns:a16="http://schemas.microsoft.com/office/drawing/2014/main" id="{0FF5ECEE-05E7-4C80-A4E5-C45FB4829604}"/>
            </a:ext>
          </a:extLst>
        </xdr:cNvPr>
        <xdr:cNvSpPr/>
      </xdr:nvSpPr>
      <xdr:spPr>
        <a:xfrm>
          <a:off x="1968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26670</xdr:rowOff>
    </xdr:from>
    <xdr:to>
      <xdr:col>15</xdr:col>
      <xdr:colOff>50800</xdr:colOff>
      <xdr:row>59</xdr:row>
      <xdr:rowOff>54610</xdr:rowOff>
    </xdr:to>
    <xdr:cxnSp macro="">
      <xdr:nvCxnSpPr>
        <xdr:cNvPr id="193" name="直線コネクタ 192">
          <a:extLst>
            <a:ext uri="{FF2B5EF4-FFF2-40B4-BE49-F238E27FC236}">
              <a16:creationId xmlns:a16="http://schemas.microsoft.com/office/drawing/2014/main" id="{A5F18DDB-3CAB-4B73-9E9E-56A1C70A9711}"/>
            </a:ext>
          </a:extLst>
        </xdr:cNvPr>
        <xdr:cNvCxnSpPr/>
      </xdr:nvCxnSpPr>
      <xdr:spPr>
        <a:xfrm>
          <a:off x="2019300" y="1014222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105410</xdr:rowOff>
    </xdr:from>
    <xdr:to>
      <xdr:col>6</xdr:col>
      <xdr:colOff>38100</xdr:colOff>
      <xdr:row>59</xdr:row>
      <xdr:rowOff>35560</xdr:rowOff>
    </xdr:to>
    <xdr:sp macro="" textlink="">
      <xdr:nvSpPr>
        <xdr:cNvPr id="194" name="楕円 193">
          <a:extLst>
            <a:ext uri="{FF2B5EF4-FFF2-40B4-BE49-F238E27FC236}">
              <a16:creationId xmlns:a16="http://schemas.microsoft.com/office/drawing/2014/main" id="{A2835BC5-A331-4CA0-AA00-98391476AFA5}"/>
            </a:ext>
          </a:extLst>
        </xdr:cNvPr>
        <xdr:cNvSpPr/>
      </xdr:nvSpPr>
      <xdr:spPr>
        <a:xfrm>
          <a:off x="1079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156210</xdr:rowOff>
    </xdr:from>
    <xdr:to>
      <xdr:col>10</xdr:col>
      <xdr:colOff>114300</xdr:colOff>
      <xdr:row>59</xdr:row>
      <xdr:rowOff>26670</xdr:rowOff>
    </xdr:to>
    <xdr:cxnSp macro="">
      <xdr:nvCxnSpPr>
        <xdr:cNvPr id="195" name="直線コネクタ 194">
          <a:extLst>
            <a:ext uri="{FF2B5EF4-FFF2-40B4-BE49-F238E27FC236}">
              <a16:creationId xmlns:a16="http://schemas.microsoft.com/office/drawing/2014/main" id="{57BF9FDE-53F3-4FB8-BFD8-959799F5789A}"/>
            </a:ext>
          </a:extLst>
        </xdr:cNvPr>
        <xdr:cNvCxnSpPr/>
      </xdr:nvCxnSpPr>
      <xdr:spPr>
        <a:xfrm>
          <a:off x="1130300" y="101003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196" name="n_1aveValue【体育館・プール】&#10;有形固定資産減価償却率">
          <a:extLst>
            <a:ext uri="{FF2B5EF4-FFF2-40B4-BE49-F238E27FC236}">
              <a16:creationId xmlns:a16="http://schemas.microsoft.com/office/drawing/2014/main" id="{3437682E-689F-4E71-B2D0-95A409E73809}"/>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25E048CC-C8E2-48D5-B39A-897C0DD203EA}"/>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DC7E0BE0-38A5-4A58-9E90-73C79E196EE0}"/>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CB55AD22-2A57-4E11-901C-178B50B7F9F4}"/>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151147</xdr:rowOff>
    </xdr:from>
    <xdr:ext cx="405111" cy="259045"/>
    <xdr:sp macro="" textlink="">
      <xdr:nvSpPr>
        <xdr:cNvPr id="200" name="n_1mainValue【体育館・プール】&#10;有形固定資産減価償却率">
          <a:extLst>
            <a:ext uri="{FF2B5EF4-FFF2-40B4-BE49-F238E27FC236}">
              <a16:creationId xmlns:a16="http://schemas.microsoft.com/office/drawing/2014/main" id="{0FA3ECA2-785F-4160-ADA3-F64A683DB721}"/>
            </a:ext>
          </a:extLst>
        </xdr:cNvPr>
        <xdr:cNvSpPr txBox="1"/>
      </xdr:nvSpPr>
      <xdr:spPr>
        <a:xfrm>
          <a:off x="35820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121937</xdr:rowOff>
    </xdr:from>
    <xdr:ext cx="405111" cy="259045"/>
    <xdr:sp macro="" textlink="">
      <xdr:nvSpPr>
        <xdr:cNvPr id="201" name="n_2mainValue【体育館・プール】&#10;有形固定資産減価償却率">
          <a:extLst>
            <a:ext uri="{FF2B5EF4-FFF2-40B4-BE49-F238E27FC236}">
              <a16:creationId xmlns:a16="http://schemas.microsoft.com/office/drawing/2014/main" id="{746A0FE6-F227-42CF-98A7-DA0CF8867284}"/>
            </a:ext>
          </a:extLst>
        </xdr:cNvPr>
        <xdr:cNvSpPr txBox="1"/>
      </xdr:nvSpPr>
      <xdr:spPr>
        <a:xfrm>
          <a:off x="2705744" y="989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93997</xdr:rowOff>
    </xdr:from>
    <xdr:ext cx="405111" cy="259045"/>
    <xdr:sp macro="" textlink="">
      <xdr:nvSpPr>
        <xdr:cNvPr id="202" name="n_3mainValue【体育館・プール】&#10;有形固定資産減価償却率">
          <a:extLst>
            <a:ext uri="{FF2B5EF4-FFF2-40B4-BE49-F238E27FC236}">
              <a16:creationId xmlns:a16="http://schemas.microsoft.com/office/drawing/2014/main" id="{41EA2507-5F04-44B3-A257-6DF5D6306A7E}"/>
            </a:ext>
          </a:extLst>
        </xdr:cNvPr>
        <xdr:cNvSpPr txBox="1"/>
      </xdr:nvSpPr>
      <xdr:spPr>
        <a:xfrm>
          <a:off x="1816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52087</xdr:rowOff>
    </xdr:from>
    <xdr:ext cx="405111" cy="259045"/>
    <xdr:sp macro="" textlink="">
      <xdr:nvSpPr>
        <xdr:cNvPr id="203" name="n_4mainValue【体育館・プール】&#10;有形固定資産減価償却率">
          <a:extLst>
            <a:ext uri="{FF2B5EF4-FFF2-40B4-BE49-F238E27FC236}">
              <a16:creationId xmlns:a16="http://schemas.microsoft.com/office/drawing/2014/main" id="{D62E219D-12E5-4F5F-8357-A4A402D367BD}"/>
            </a:ext>
          </a:extLst>
        </xdr:cNvPr>
        <xdr:cNvSpPr txBox="1"/>
      </xdr:nvSpPr>
      <xdr:spPr>
        <a:xfrm>
          <a:off x="927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678B2BD-C30C-4917-A245-3C83C62DCF0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E70FD56-A4A9-40AD-BF36-1455CB43DA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B841A22-3427-4CFA-A552-6CF5086989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1F7626A-C678-4262-943C-B35FC6E33C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6CB962F-1771-4E4B-8837-2E32486350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96BAA9E-4491-499E-B639-3E52FCA687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A2A38CC-9F43-413C-AD87-22F99649AA5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9B6A3E5-C77C-4DF4-A907-F99E772C77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E7EE6BF-82CA-4122-AE69-B4EE752BDAD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EE391DF-641A-4B0A-B7A9-79543A9EAF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8282B5B-CDDD-4503-A584-0CDAB477464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725D0293-D089-4DCA-882B-D5476F67BFB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2AF936B-F5AB-4C41-8DFF-115D79DBFE2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FD989B85-A842-4AE4-A8A0-D04E54F88DF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2634016-A1D9-4723-B5C5-2C124022268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388F30B-579E-4DA0-B15F-590FE7528E9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712FA94-E7EF-45CF-9816-165ED2D2D97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6B8E4B4-B012-4D9D-976C-C9E95120D07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4A13188-A741-4562-BB26-341AE5C7D87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804CEF0A-0271-4C74-AA71-BE432E584B5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E13BEA82-EFB3-4424-8BD6-553FED2344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FB234C29-0A72-4C98-8E3D-BC23FB51B00B}"/>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E3D5E1E0-9D2A-4217-B476-15B17B114243}"/>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D88B4D1C-4086-4A6C-97DD-9DF58BD4CAEB}"/>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21A119B8-FDA8-4704-BC74-6856F746A562}"/>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68F7EC1E-31E9-43A0-8D19-68B027975BCC}"/>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230" name="【体育館・プール】&#10;一人当たり面積平均値テキスト">
          <a:extLst>
            <a:ext uri="{FF2B5EF4-FFF2-40B4-BE49-F238E27FC236}">
              <a16:creationId xmlns:a16="http://schemas.microsoft.com/office/drawing/2014/main" id="{9826D0BF-02E4-467E-A875-927A3A9E68CA}"/>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3987F9C8-8BA8-45D5-AADB-83FD5E0C6D2F}"/>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1D711B2E-0D1D-4843-BE2A-852163066405}"/>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578142A-7B0A-46AE-9BF0-E4B724C2772C}"/>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998332EE-766C-4920-94F6-DA9E448229FF}"/>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46C1A198-FDC7-41D3-9EB5-B67AA2FD8302}"/>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6645394-09DA-49B0-95B2-73E8D28FE5D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59C535A-7738-4089-8709-E088AB66B83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4382B40-B0EF-4458-8BFE-C90325DB76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21C9B65-2C9E-41D6-8960-0EB9071F89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EE79781-DC2C-4A4E-8611-A6474A8CEF5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26009</xdr:rowOff>
    </xdr:from>
    <xdr:to>
      <xdr:col>55</xdr:col>
      <xdr:colOff>50800</xdr:colOff>
      <xdr:row>60</xdr:row>
      <xdr:rowOff>127609</xdr:rowOff>
    </xdr:to>
    <xdr:sp macro="" textlink="">
      <xdr:nvSpPr>
        <xdr:cNvPr id="241" name="楕円 240">
          <a:extLst>
            <a:ext uri="{FF2B5EF4-FFF2-40B4-BE49-F238E27FC236}">
              <a16:creationId xmlns:a16="http://schemas.microsoft.com/office/drawing/2014/main" id="{C75AE84F-4BBD-40FA-A7E5-C93519753206}"/>
            </a:ext>
          </a:extLst>
        </xdr:cNvPr>
        <xdr:cNvSpPr/>
      </xdr:nvSpPr>
      <xdr:spPr>
        <a:xfrm>
          <a:off x="10426700" y="1031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48886</xdr:rowOff>
    </xdr:from>
    <xdr:ext cx="469744" cy="259045"/>
    <xdr:sp macro="" textlink="">
      <xdr:nvSpPr>
        <xdr:cNvPr id="242" name="【体育館・プール】&#10;一人当たり面積該当値テキスト">
          <a:extLst>
            <a:ext uri="{FF2B5EF4-FFF2-40B4-BE49-F238E27FC236}">
              <a16:creationId xmlns:a16="http://schemas.microsoft.com/office/drawing/2014/main" id="{74CA57CD-CF21-4416-96F4-F766D3DC3E14}"/>
            </a:ext>
          </a:extLst>
        </xdr:cNvPr>
        <xdr:cNvSpPr txBox="1"/>
      </xdr:nvSpPr>
      <xdr:spPr>
        <a:xfrm>
          <a:off x="10515600" y="1016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41554</xdr:rowOff>
    </xdr:from>
    <xdr:to>
      <xdr:col>50</xdr:col>
      <xdr:colOff>165100</xdr:colOff>
      <xdr:row>60</xdr:row>
      <xdr:rowOff>143154</xdr:rowOff>
    </xdr:to>
    <xdr:sp macro="" textlink="">
      <xdr:nvSpPr>
        <xdr:cNvPr id="243" name="楕円 242">
          <a:extLst>
            <a:ext uri="{FF2B5EF4-FFF2-40B4-BE49-F238E27FC236}">
              <a16:creationId xmlns:a16="http://schemas.microsoft.com/office/drawing/2014/main" id="{3DEAC4E6-7045-4D57-A7A5-E9B96D74D3E8}"/>
            </a:ext>
          </a:extLst>
        </xdr:cNvPr>
        <xdr:cNvSpPr/>
      </xdr:nvSpPr>
      <xdr:spPr>
        <a:xfrm>
          <a:off x="9588500" y="103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76809</xdr:rowOff>
    </xdr:from>
    <xdr:to>
      <xdr:col>55</xdr:col>
      <xdr:colOff>0</xdr:colOff>
      <xdr:row>60</xdr:row>
      <xdr:rowOff>92354</xdr:rowOff>
    </xdr:to>
    <xdr:cxnSp macro="">
      <xdr:nvCxnSpPr>
        <xdr:cNvPr id="244" name="直線コネクタ 243">
          <a:extLst>
            <a:ext uri="{FF2B5EF4-FFF2-40B4-BE49-F238E27FC236}">
              <a16:creationId xmlns:a16="http://schemas.microsoft.com/office/drawing/2014/main" id="{F4FE6BDD-65C3-4157-BB76-D1C96A3684EB}"/>
            </a:ext>
          </a:extLst>
        </xdr:cNvPr>
        <xdr:cNvCxnSpPr/>
      </xdr:nvCxnSpPr>
      <xdr:spPr>
        <a:xfrm flipV="1">
          <a:off x="9639300" y="10363809"/>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55270</xdr:rowOff>
    </xdr:from>
    <xdr:to>
      <xdr:col>46</xdr:col>
      <xdr:colOff>38100</xdr:colOff>
      <xdr:row>60</xdr:row>
      <xdr:rowOff>156870</xdr:rowOff>
    </xdr:to>
    <xdr:sp macro="" textlink="">
      <xdr:nvSpPr>
        <xdr:cNvPr id="245" name="楕円 244">
          <a:extLst>
            <a:ext uri="{FF2B5EF4-FFF2-40B4-BE49-F238E27FC236}">
              <a16:creationId xmlns:a16="http://schemas.microsoft.com/office/drawing/2014/main" id="{A2FFDED5-0F12-48F4-A8DE-2ECC14C4D87E}"/>
            </a:ext>
          </a:extLst>
        </xdr:cNvPr>
        <xdr:cNvSpPr/>
      </xdr:nvSpPr>
      <xdr:spPr>
        <a:xfrm>
          <a:off x="8699500" y="1034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92354</xdr:rowOff>
    </xdr:from>
    <xdr:to>
      <xdr:col>50</xdr:col>
      <xdr:colOff>114300</xdr:colOff>
      <xdr:row>60</xdr:row>
      <xdr:rowOff>106070</xdr:rowOff>
    </xdr:to>
    <xdr:cxnSp macro="">
      <xdr:nvCxnSpPr>
        <xdr:cNvPr id="246" name="直線コネクタ 245">
          <a:extLst>
            <a:ext uri="{FF2B5EF4-FFF2-40B4-BE49-F238E27FC236}">
              <a16:creationId xmlns:a16="http://schemas.microsoft.com/office/drawing/2014/main" id="{FD72D8C5-DA38-43D3-B242-AE6FFB3C1541}"/>
            </a:ext>
          </a:extLst>
        </xdr:cNvPr>
        <xdr:cNvCxnSpPr/>
      </xdr:nvCxnSpPr>
      <xdr:spPr>
        <a:xfrm flipV="1">
          <a:off x="8750300" y="103793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69901</xdr:rowOff>
    </xdr:from>
    <xdr:to>
      <xdr:col>41</xdr:col>
      <xdr:colOff>101600</xdr:colOff>
      <xdr:row>61</xdr:row>
      <xdr:rowOff>51</xdr:rowOff>
    </xdr:to>
    <xdr:sp macro="" textlink="">
      <xdr:nvSpPr>
        <xdr:cNvPr id="247" name="楕円 246">
          <a:extLst>
            <a:ext uri="{FF2B5EF4-FFF2-40B4-BE49-F238E27FC236}">
              <a16:creationId xmlns:a16="http://schemas.microsoft.com/office/drawing/2014/main" id="{6BE6C81F-62F9-4D79-BA92-C465559DC28D}"/>
            </a:ext>
          </a:extLst>
        </xdr:cNvPr>
        <xdr:cNvSpPr/>
      </xdr:nvSpPr>
      <xdr:spPr>
        <a:xfrm>
          <a:off x="7810500" y="103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106070</xdr:rowOff>
    </xdr:from>
    <xdr:to>
      <xdr:col>45</xdr:col>
      <xdr:colOff>177800</xdr:colOff>
      <xdr:row>60</xdr:row>
      <xdr:rowOff>120701</xdr:rowOff>
    </xdr:to>
    <xdr:cxnSp macro="">
      <xdr:nvCxnSpPr>
        <xdr:cNvPr id="248" name="直線コネクタ 247">
          <a:extLst>
            <a:ext uri="{FF2B5EF4-FFF2-40B4-BE49-F238E27FC236}">
              <a16:creationId xmlns:a16="http://schemas.microsoft.com/office/drawing/2014/main" id="{89A85E01-6C16-4388-BB1B-251B8347DB60}"/>
            </a:ext>
          </a:extLst>
        </xdr:cNvPr>
        <xdr:cNvCxnSpPr/>
      </xdr:nvCxnSpPr>
      <xdr:spPr>
        <a:xfrm flipV="1">
          <a:off x="7861300" y="10393070"/>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85446</xdr:rowOff>
    </xdr:from>
    <xdr:to>
      <xdr:col>36</xdr:col>
      <xdr:colOff>165100</xdr:colOff>
      <xdr:row>61</xdr:row>
      <xdr:rowOff>15596</xdr:rowOff>
    </xdr:to>
    <xdr:sp macro="" textlink="">
      <xdr:nvSpPr>
        <xdr:cNvPr id="249" name="楕円 248">
          <a:extLst>
            <a:ext uri="{FF2B5EF4-FFF2-40B4-BE49-F238E27FC236}">
              <a16:creationId xmlns:a16="http://schemas.microsoft.com/office/drawing/2014/main" id="{6D5D36AA-91C4-4E0C-A901-ECA04ED0FBB3}"/>
            </a:ext>
          </a:extLst>
        </xdr:cNvPr>
        <xdr:cNvSpPr/>
      </xdr:nvSpPr>
      <xdr:spPr>
        <a:xfrm>
          <a:off x="6921500" y="1037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120701</xdr:rowOff>
    </xdr:from>
    <xdr:to>
      <xdr:col>41</xdr:col>
      <xdr:colOff>50800</xdr:colOff>
      <xdr:row>60</xdr:row>
      <xdr:rowOff>136246</xdr:rowOff>
    </xdr:to>
    <xdr:cxnSp macro="">
      <xdr:nvCxnSpPr>
        <xdr:cNvPr id="250" name="直線コネクタ 249">
          <a:extLst>
            <a:ext uri="{FF2B5EF4-FFF2-40B4-BE49-F238E27FC236}">
              <a16:creationId xmlns:a16="http://schemas.microsoft.com/office/drawing/2014/main" id="{1E7CE8F1-871D-4A4F-9D96-85223401772B}"/>
            </a:ext>
          </a:extLst>
        </xdr:cNvPr>
        <xdr:cNvCxnSpPr/>
      </xdr:nvCxnSpPr>
      <xdr:spPr>
        <a:xfrm flipV="1">
          <a:off x="6972300" y="1040770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251" name="n_1aveValue【体育館・プール】&#10;一人当たり面積">
          <a:extLst>
            <a:ext uri="{FF2B5EF4-FFF2-40B4-BE49-F238E27FC236}">
              <a16:creationId xmlns:a16="http://schemas.microsoft.com/office/drawing/2014/main" id="{44C92B81-51FA-41B3-9ACD-F7CF777D6CCE}"/>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252" name="n_2aveValue【体育館・プール】&#10;一人当たり面積">
          <a:extLst>
            <a:ext uri="{FF2B5EF4-FFF2-40B4-BE49-F238E27FC236}">
              <a16:creationId xmlns:a16="http://schemas.microsoft.com/office/drawing/2014/main" id="{211509D7-E5C9-43E5-85DC-6E0261403819}"/>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253" name="n_3aveValue【体育館・プール】&#10;一人当たり面積">
          <a:extLst>
            <a:ext uri="{FF2B5EF4-FFF2-40B4-BE49-F238E27FC236}">
              <a16:creationId xmlns:a16="http://schemas.microsoft.com/office/drawing/2014/main" id="{BCD6D11F-FB2F-4E5A-B185-A5EA2064C0FA}"/>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6819ECC6-A2C5-4491-9175-1D1230964B83}"/>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159681</xdr:rowOff>
    </xdr:from>
    <xdr:ext cx="469744" cy="259045"/>
    <xdr:sp macro="" textlink="">
      <xdr:nvSpPr>
        <xdr:cNvPr id="255" name="n_1mainValue【体育館・プール】&#10;一人当たり面積">
          <a:extLst>
            <a:ext uri="{FF2B5EF4-FFF2-40B4-BE49-F238E27FC236}">
              <a16:creationId xmlns:a16="http://schemas.microsoft.com/office/drawing/2014/main" id="{C200C404-A63F-4572-BA24-A7943E4E41AA}"/>
            </a:ext>
          </a:extLst>
        </xdr:cNvPr>
        <xdr:cNvSpPr txBox="1"/>
      </xdr:nvSpPr>
      <xdr:spPr>
        <a:xfrm>
          <a:off x="9391727" y="1010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1947</xdr:rowOff>
    </xdr:from>
    <xdr:ext cx="469744" cy="259045"/>
    <xdr:sp macro="" textlink="">
      <xdr:nvSpPr>
        <xdr:cNvPr id="256" name="n_2mainValue【体育館・プール】&#10;一人当たり面積">
          <a:extLst>
            <a:ext uri="{FF2B5EF4-FFF2-40B4-BE49-F238E27FC236}">
              <a16:creationId xmlns:a16="http://schemas.microsoft.com/office/drawing/2014/main" id="{8A8CEEF4-D85D-4D97-82E2-61C153503E86}"/>
            </a:ext>
          </a:extLst>
        </xdr:cNvPr>
        <xdr:cNvSpPr txBox="1"/>
      </xdr:nvSpPr>
      <xdr:spPr>
        <a:xfrm>
          <a:off x="8515427" y="1011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16578</xdr:rowOff>
    </xdr:from>
    <xdr:ext cx="469744" cy="259045"/>
    <xdr:sp macro="" textlink="">
      <xdr:nvSpPr>
        <xdr:cNvPr id="257" name="n_3mainValue【体育館・プール】&#10;一人当たり面積">
          <a:extLst>
            <a:ext uri="{FF2B5EF4-FFF2-40B4-BE49-F238E27FC236}">
              <a16:creationId xmlns:a16="http://schemas.microsoft.com/office/drawing/2014/main" id="{8A06AF2F-6950-4C9C-ABC0-4F9956C6704F}"/>
            </a:ext>
          </a:extLst>
        </xdr:cNvPr>
        <xdr:cNvSpPr txBox="1"/>
      </xdr:nvSpPr>
      <xdr:spPr>
        <a:xfrm>
          <a:off x="7626427" y="1013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6723</xdr:rowOff>
    </xdr:from>
    <xdr:ext cx="469744" cy="259045"/>
    <xdr:sp macro="" textlink="">
      <xdr:nvSpPr>
        <xdr:cNvPr id="258" name="n_4mainValue【体育館・プール】&#10;一人当たり面積">
          <a:extLst>
            <a:ext uri="{FF2B5EF4-FFF2-40B4-BE49-F238E27FC236}">
              <a16:creationId xmlns:a16="http://schemas.microsoft.com/office/drawing/2014/main" id="{785611FF-8C09-4222-ABD1-D2CE8D7D1389}"/>
            </a:ext>
          </a:extLst>
        </xdr:cNvPr>
        <xdr:cNvSpPr txBox="1"/>
      </xdr:nvSpPr>
      <xdr:spPr>
        <a:xfrm>
          <a:off x="6737427" y="1046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00E793E-7FCA-4C45-A15F-5F9FF389AB1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C2696C8-383C-4331-A3E1-2F72B4E31D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11796FE-39BC-4D58-B907-9DD7DAC4A2D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84BF621-F743-497D-B278-D3D4B512FFA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0128996-F64D-4E42-B35B-B16816588A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23F80B0-DB86-4B4A-81BD-C00716EB52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B04A454-A1CB-4137-9169-42779EF6983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89F0785-CA3D-4CCE-B517-050DAA373DA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a16="http://schemas.microsoft.com/office/drawing/2014/main" id="{50B50095-2416-4148-B3BF-515A36CA95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a16="http://schemas.microsoft.com/office/drawing/2014/main" id="{9D7DA373-D9F6-4F33-8682-CF49AA4096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a16="http://schemas.microsoft.com/office/drawing/2014/main" id="{DFC4DC99-C08D-464E-A575-26A0D93754E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a16="http://schemas.microsoft.com/office/drawing/2014/main" id="{4D992DA1-2268-442B-A3DB-1EC5C2962F0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a16="http://schemas.microsoft.com/office/drawing/2014/main" id="{3D28A4F0-199D-448B-A1C5-7E8E9A5178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a16="http://schemas.microsoft.com/office/drawing/2014/main" id="{85D770EC-E49B-4670-9BFD-F66D9947FA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a16="http://schemas.microsoft.com/office/drawing/2014/main" id="{15F84153-7A1D-437D-B3B2-DF0444D6F1A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a16="http://schemas.microsoft.com/office/drawing/2014/main" id="{3B3FE47F-2C99-4DA4-A966-5F6DD9A44ED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82648A1B-32AD-462B-B4AD-22DE2306A21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AD3EC71A-7C55-459B-B730-C43CE6F3755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BC3C274F-5212-470C-A53E-8336B6BB24B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CA4CA85C-251A-431E-848F-DAA3384BF72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7E3B3635-E8FF-4E84-BC8D-697898070E6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9AD35612-9955-47C1-B257-E658FC610FD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AE47F3C9-E8CD-495D-BC60-E14037E2BE5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B8E027B8-946C-428E-A614-CA14EA493B9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a:extLst>
            <a:ext uri="{FF2B5EF4-FFF2-40B4-BE49-F238E27FC236}">
              <a16:creationId xmlns:a16="http://schemas.microsoft.com/office/drawing/2014/main" id="{AA275167-D86A-4ADF-B7DF-018F1E31415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a:extLst>
            <a:ext uri="{FF2B5EF4-FFF2-40B4-BE49-F238E27FC236}">
              <a16:creationId xmlns:a16="http://schemas.microsoft.com/office/drawing/2014/main" id="{1FCB1C58-EA7F-4632-917C-7757989FF0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a:extLst>
            <a:ext uri="{FF2B5EF4-FFF2-40B4-BE49-F238E27FC236}">
              <a16:creationId xmlns:a16="http://schemas.microsoft.com/office/drawing/2014/main" id="{BC547793-520D-4FE3-AAC5-4D1E7BAA41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a:extLst>
            <a:ext uri="{FF2B5EF4-FFF2-40B4-BE49-F238E27FC236}">
              <a16:creationId xmlns:a16="http://schemas.microsoft.com/office/drawing/2014/main" id="{1BC847CC-74E5-44C1-990B-AE8856725B4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a:extLst>
            <a:ext uri="{FF2B5EF4-FFF2-40B4-BE49-F238E27FC236}">
              <a16:creationId xmlns:a16="http://schemas.microsoft.com/office/drawing/2014/main" id="{396470C7-BA5A-4220-86F7-5A61CEE80B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a:extLst>
            <a:ext uri="{FF2B5EF4-FFF2-40B4-BE49-F238E27FC236}">
              <a16:creationId xmlns:a16="http://schemas.microsoft.com/office/drawing/2014/main" id="{D403C7CD-D2AE-48B0-8CA2-3DAF23A53D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a:extLst>
            <a:ext uri="{FF2B5EF4-FFF2-40B4-BE49-F238E27FC236}">
              <a16:creationId xmlns:a16="http://schemas.microsoft.com/office/drawing/2014/main" id="{FD169A40-467B-439B-93A1-8147B14F524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a:extLst>
            <a:ext uri="{FF2B5EF4-FFF2-40B4-BE49-F238E27FC236}">
              <a16:creationId xmlns:a16="http://schemas.microsoft.com/office/drawing/2014/main" id="{1CA97793-13EF-4B74-B4F8-897B022DC3B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a:extLst>
            <a:ext uri="{FF2B5EF4-FFF2-40B4-BE49-F238E27FC236}">
              <a16:creationId xmlns:a16="http://schemas.microsoft.com/office/drawing/2014/main" id="{A7253A86-711D-45FD-9537-703456325B4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a:extLst>
            <a:ext uri="{FF2B5EF4-FFF2-40B4-BE49-F238E27FC236}">
              <a16:creationId xmlns:a16="http://schemas.microsoft.com/office/drawing/2014/main" id="{6FDCB042-EED7-49EB-9BF5-FEF282F972C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a:extLst>
            <a:ext uri="{FF2B5EF4-FFF2-40B4-BE49-F238E27FC236}">
              <a16:creationId xmlns:a16="http://schemas.microsoft.com/office/drawing/2014/main" id="{ACC59267-32AF-4C83-8844-84923E7251F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a:extLst>
            <a:ext uri="{FF2B5EF4-FFF2-40B4-BE49-F238E27FC236}">
              <a16:creationId xmlns:a16="http://schemas.microsoft.com/office/drawing/2014/main" id="{E37BEADB-5610-4155-8F64-9BC40039CBB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a:extLst>
            <a:ext uri="{FF2B5EF4-FFF2-40B4-BE49-F238E27FC236}">
              <a16:creationId xmlns:a16="http://schemas.microsoft.com/office/drawing/2014/main" id="{D87B8164-E850-4B80-BF57-FB91A131732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a:extLst>
            <a:ext uri="{FF2B5EF4-FFF2-40B4-BE49-F238E27FC236}">
              <a16:creationId xmlns:a16="http://schemas.microsoft.com/office/drawing/2014/main" id="{1CFD2FF1-48E7-4761-BBD5-AFF9927658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a:extLst>
            <a:ext uri="{FF2B5EF4-FFF2-40B4-BE49-F238E27FC236}">
              <a16:creationId xmlns:a16="http://schemas.microsoft.com/office/drawing/2014/main" id="{F8943E9D-294C-4B52-96DB-5DE37AC8AF7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a:extLst>
            <a:ext uri="{FF2B5EF4-FFF2-40B4-BE49-F238E27FC236}">
              <a16:creationId xmlns:a16="http://schemas.microsoft.com/office/drawing/2014/main" id="{4D2C1A13-1851-46B3-B424-9D0B58462B9F}"/>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9" name="正方形/長方形 298">
          <a:extLst>
            <a:ext uri="{FF2B5EF4-FFF2-40B4-BE49-F238E27FC236}">
              <a16:creationId xmlns:a16="http://schemas.microsoft.com/office/drawing/2014/main" id="{98C246E0-CDA1-4E9B-9E28-8EEEC65AC3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0" name="正方形/長方形 299">
          <a:extLst>
            <a:ext uri="{FF2B5EF4-FFF2-40B4-BE49-F238E27FC236}">
              <a16:creationId xmlns:a16="http://schemas.microsoft.com/office/drawing/2014/main" id="{47BD84A2-A578-4824-A36A-5279411D089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1" name="正方形/長方形 300">
          <a:extLst>
            <a:ext uri="{FF2B5EF4-FFF2-40B4-BE49-F238E27FC236}">
              <a16:creationId xmlns:a16="http://schemas.microsoft.com/office/drawing/2014/main" id="{3388EFEB-018B-47D4-B8C9-189611019F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2" name="正方形/長方形 301">
          <a:extLst>
            <a:ext uri="{FF2B5EF4-FFF2-40B4-BE49-F238E27FC236}">
              <a16:creationId xmlns:a16="http://schemas.microsoft.com/office/drawing/2014/main" id="{F5FAC351-4E29-4F49-890F-C81C221C88B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3" name="正方形/長方形 302">
          <a:extLst>
            <a:ext uri="{FF2B5EF4-FFF2-40B4-BE49-F238E27FC236}">
              <a16:creationId xmlns:a16="http://schemas.microsoft.com/office/drawing/2014/main" id="{F87ADDF7-DA7C-4939-B707-366E9858730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4" name="正方形/長方形 303">
          <a:extLst>
            <a:ext uri="{FF2B5EF4-FFF2-40B4-BE49-F238E27FC236}">
              <a16:creationId xmlns:a16="http://schemas.microsoft.com/office/drawing/2014/main" id="{D27FCEE2-253F-46B5-945F-7E90C31559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5" name="正方形/長方形 304">
          <a:extLst>
            <a:ext uri="{FF2B5EF4-FFF2-40B4-BE49-F238E27FC236}">
              <a16:creationId xmlns:a16="http://schemas.microsoft.com/office/drawing/2014/main" id="{6F25DC3D-C736-4009-A9A5-9B9925AED54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6" name="正方形/長方形 305">
          <a:extLst>
            <a:ext uri="{FF2B5EF4-FFF2-40B4-BE49-F238E27FC236}">
              <a16:creationId xmlns:a16="http://schemas.microsoft.com/office/drawing/2014/main" id="{87F780BE-2E1B-4BC4-897B-4EE95A226E8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7" name="正方形/長方形 306">
          <a:extLst>
            <a:ext uri="{FF2B5EF4-FFF2-40B4-BE49-F238E27FC236}">
              <a16:creationId xmlns:a16="http://schemas.microsoft.com/office/drawing/2014/main" id="{2E7D9E9A-D33E-49CD-B203-4E6377A9DE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8" name="正方形/長方形 307">
          <a:extLst>
            <a:ext uri="{FF2B5EF4-FFF2-40B4-BE49-F238E27FC236}">
              <a16:creationId xmlns:a16="http://schemas.microsoft.com/office/drawing/2014/main" id="{5A3CD2FF-23B1-47E0-A232-75CC679BCB7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9" name="正方形/長方形 308">
          <a:extLst>
            <a:ext uri="{FF2B5EF4-FFF2-40B4-BE49-F238E27FC236}">
              <a16:creationId xmlns:a16="http://schemas.microsoft.com/office/drawing/2014/main" id="{5D20E62B-AC74-4A5B-B970-151BE29C90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0" name="正方形/長方形 309">
          <a:extLst>
            <a:ext uri="{FF2B5EF4-FFF2-40B4-BE49-F238E27FC236}">
              <a16:creationId xmlns:a16="http://schemas.microsoft.com/office/drawing/2014/main" id="{1A904868-4DD9-4393-A819-EE1E2F4A9B7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1" name="正方形/長方形 310">
          <a:extLst>
            <a:ext uri="{FF2B5EF4-FFF2-40B4-BE49-F238E27FC236}">
              <a16:creationId xmlns:a16="http://schemas.microsoft.com/office/drawing/2014/main" id="{87604D54-5A24-40C4-9A45-4FC3D440D3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2" name="正方形/長方形 311">
          <a:extLst>
            <a:ext uri="{FF2B5EF4-FFF2-40B4-BE49-F238E27FC236}">
              <a16:creationId xmlns:a16="http://schemas.microsoft.com/office/drawing/2014/main" id="{6CB6CFC2-9659-4414-8D94-01D1913A01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3" name="正方形/長方形 312">
          <a:extLst>
            <a:ext uri="{FF2B5EF4-FFF2-40B4-BE49-F238E27FC236}">
              <a16:creationId xmlns:a16="http://schemas.microsoft.com/office/drawing/2014/main" id="{C50985BE-6A2F-4869-8B2A-913C7AA14D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4" name="正方形/長方形 313">
          <a:extLst>
            <a:ext uri="{FF2B5EF4-FFF2-40B4-BE49-F238E27FC236}">
              <a16:creationId xmlns:a16="http://schemas.microsoft.com/office/drawing/2014/main" id="{16661C66-9724-4A9D-BE01-7FBB96F4398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5" name="正方形/長方形 314">
          <a:extLst>
            <a:ext uri="{FF2B5EF4-FFF2-40B4-BE49-F238E27FC236}">
              <a16:creationId xmlns:a16="http://schemas.microsoft.com/office/drawing/2014/main" id="{9DF2741B-E5BF-4927-9945-C530BCB700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6" name="正方形/長方形 315">
          <a:extLst>
            <a:ext uri="{FF2B5EF4-FFF2-40B4-BE49-F238E27FC236}">
              <a16:creationId xmlns:a16="http://schemas.microsoft.com/office/drawing/2014/main" id="{BFD15C30-1623-4BA0-9D4B-5616A2D5AB2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7" name="正方形/長方形 316">
          <a:extLst>
            <a:ext uri="{FF2B5EF4-FFF2-40B4-BE49-F238E27FC236}">
              <a16:creationId xmlns:a16="http://schemas.microsoft.com/office/drawing/2014/main" id="{2C2A1C82-CA35-4FFB-A078-3E107BBA987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8" name="正方形/長方形 317">
          <a:extLst>
            <a:ext uri="{FF2B5EF4-FFF2-40B4-BE49-F238E27FC236}">
              <a16:creationId xmlns:a16="http://schemas.microsoft.com/office/drawing/2014/main" id="{8D3ABE18-9E4F-4954-939D-12CBBAC9957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9" name="正方形/長方形 318">
          <a:extLst>
            <a:ext uri="{FF2B5EF4-FFF2-40B4-BE49-F238E27FC236}">
              <a16:creationId xmlns:a16="http://schemas.microsoft.com/office/drawing/2014/main" id="{8AAFA5B0-C639-4BF6-B7C0-5FCFB46B4BA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0" name="正方形/長方形 319">
          <a:extLst>
            <a:ext uri="{FF2B5EF4-FFF2-40B4-BE49-F238E27FC236}">
              <a16:creationId xmlns:a16="http://schemas.microsoft.com/office/drawing/2014/main" id="{3B038A14-315A-4228-BC00-6CC064B8AD2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1" name="正方形/長方形 320">
          <a:extLst>
            <a:ext uri="{FF2B5EF4-FFF2-40B4-BE49-F238E27FC236}">
              <a16:creationId xmlns:a16="http://schemas.microsoft.com/office/drawing/2014/main" id="{C0DE0061-FCC5-4786-9217-C83E941444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2" name="正方形/長方形 321">
          <a:extLst>
            <a:ext uri="{FF2B5EF4-FFF2-40B4-BE49-F238E27FC236}">
              <a16:creationId xmlns:a16="http://schemas.microsoft.com/office/drawing/2014/main" id="{9671D87E-D118-4240-9752-B7B638FD28F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3" name="正方形/長方形 322">
          <a:extLst>
            <a:ext uri="{FF2B5EF4-FFF2-40B4-BE49-F238E27FC236}">
              <a16:creationId xmlns:a16="http://schemas.microsoft.com/office/drawing/2014/main" id="{33C3094E-F187-40A1-ADF3-52FCA1D83ED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4" name="正方形/長方形 323">
          <a:extLst>
            <a:ext uri="{FF2B5EF4-FFF2-40B4-BE49-F238E27FC236}">
              <a16:creationId xmlns:a16="http://schemas.microsoft.com/office/drawing/2014/main" id="{6020D577-7588-4968-A383-A827494866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5" name="正方形/長方形 324">
          <a:extLst>
            <a:ext uri="{FF2B5EF4-FFF2-40B4-BE49-F238E27FC236}">
              <a16:creationId xmlns:a16="http://schemas.microsoft.com/office/drawing/2014/main" id="{C00D78E0-C831-4CDF-B6A8-9F1696656A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6" name="正方形/長方形 325">
          <a:extLst>
            <a:ext uri="{FF2B5EF4-FFF2-40B4-BE49-F238E27FC236}">
              <a16:creationId xmlns:a16="http://schemas.microsoft.com/office/drawing/2014/main" id="{64230B8C-1685-4787-9EA4-DA2CF543C6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7" name="正方形/長方形 326">
          <a:extLst>
            <a:ext uri="{FF2B5EF4-FFF2-40B4-BE49-F238E27FC236}">
              <a16:creationId xmlns:a16="http://schemas.microsoft.com/office/drawing/2014/main" id="{82FD20A5-E92E-4A9C-8B73-713DA6E5C35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8" name="正方形/長方形 327">
          <a:extLst>
            <a:ext uri="{FF2B5EF4-FFF2-40B4-BE49-F238E27FC236}">
              <a16:creationId xmlns:a16="http://schemas.microsoft.com/office/drawing/2014/main" id="{4F595CBF-6A1B-4C52-8D97-EED6712A8F7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9" name="正方形/長方形 328">
          <a:extLst>
            <a:ext uri="{FF2B5EF4-FFF2-40B4-BE49-F238E27FC236}">
              <a16:creationId xmlns:a16="http://schemas.microsoft.com/office/drawing/2014/main" id="{4A054699-8540-4EB2-8428-0C8FA08E639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0" name="正方形/長方形 329">
          <a:extLst>
            <a:ext uri="{FF2B5EF4-FFF2-40B4-BE49-F238E27FC236}">
              <a16:creationId xmlns:a16="http://schemas.microsoft.com/office/drawing/2014/main" id="{C71EF1C1-2AFF-44EF-8E39-03346EE73C2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1" name="テキスト ボックス 330">
          <a:extLst>
            <a:ext uri="{FF2B5EF4-FFF2-40B4-BE49-F238E27FC236}">
              <a16:creationId xmlns:a16="http://schemas.microsoft.com/office/drawing/2014/main" id="{56B555EE-A0E2-4891-9CAC-C4CB4CBD77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2" name="直線コネクタ 331">
          <a:extLst>
            <a:ext uri="{FF2B5EF4-FFF2-40B4-BE49-F238E27FC236}">
              <a16:creationId xmlns:a16="http://schemas.microsoft.com/office/drawing/2014/main" id="{432940EA-D47D-40CE-BE0D-0A13B4FC9E2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3" name="テキスト ボックス 332">
          <a:extLst>
            <a:ext uri="{FF2B5EF4-FFF2-40B4-BE49-F238E27FC236}">
              <a16:creationId xmlns:a16="http://schemas.microsoft.com/office/drawing/2014/main" id="{C9148EFF-4EE9-4F1A-AD59-851A4B80D9C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4" name="直線コネクタ 333">
          <a:extLst>
            <a:ext uri="{FF2B5EF4-FFF2-40B4-BE49-F238E27FC236}">
              <a16:creationId xmlns:a16="http://schemas.microsoft.com/office/drawing/2014/main" id="{EC0F510E-CC00-46D6-9CDF-FC7E42FC086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9403DA1-0B01-4BA3-8D8C-AF1B8080BE3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6" name="直線コネクタ 335">
          <a:extLst>
            <a:ext uri="{FF2B5EF4-FFF2-40B4-BE49-F238E27FC236}">
              <a16:creationId xmlns:a16="http://schemas.microsoft.com/office/drawing/2014/main" id="{6CFAF9F4-DF08-4FE9-AA3E-043BE1E30E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7" name="テキスト ボックス 336">
          <a:extLst>
            <a:ext uri="{FF2B5EF4-FFF2-40B4-BE49-F238E27FC236}">
              <a16:creationId xmlns:a16="http://schemas.microsoft.com/office/drawing/2014/main" id="{6F8952DA-76BC-4884-B2D1-C152EC59D2F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8" name="直線コネクタ 337">
          <a:extLst>
            <a:ext uri="{FF2B5EF4-FFF2-40B4-BE49-F238E27FC236}">
              <a16:creationId xmlns:a16="http://schemas.microsoft.com/office/drawing/2014/main" id="{3EEA5A32-92C5-45C2-9864-52A9F0D0CF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9" name="テキスト ボックス 338">
          <a:extLst>
            <a:ext uri="{FF2B5EF4-FFF2-40B4-BE49-F238E27FC236}">
              <a16:creationId xmlns:a16="http://schemas.microsoft.com/office/drawing/2014/main" id="{335EA6EB-B590-4967-A02D-8FEF5424F4E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0" name="直線コネクタ 339">
          <a:extLst>
            <a:ext uri="{FF2B5EF4-FFF2-40B4-BE49-F238E27FC236}">
              <a16:creationId xmlns:a16="http://schemas.microsoft.com/office/drawing/2014/main" id="{82C49B2F-89BF-4607-A412-BCFFEF885AD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1" name="テキスト ボックス 340">
          <a:extLst>
            <a:ext uri="{FF2B5EF4-FFF2-40B4-BE49-F238E27FC236}">
              <a16:creationId xmlns:a16="http://schemas.microsoft.com/office/drawing/2014/main" id="{C317648B-F301-434F-B193-C313E734FE1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2" name="直線コネクタ 341">
          <a:extLst>
            <a:ext uri="{FF2B5EF4-FFF2-40B4-BE49-F238E27FC236}">
              <a16:creationId xmlns:a16="http://schemas.microsoft.com/office/drawing/2014/main" id="{F7E70301-3624-4E18-922F-F4F3988731F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3" name="テキスト ボックス 342">
          <a:extLst>
            <a:ext uri="{FF2B5EF4-FFF2-40B4-BE49-F238E27FC236}">
              <a16:creationId xmlns:a16="http://schemas.microsoft.com/office/drawing/2014/main" id="{EDFB17A4-86ED-479C-BB85-551DB04D2C3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4" name="直線コネクタ 343">
          <a:extLst>
            <a:ext uri="{FF2B5EF4-FFF2-40B4-BE49-F238E27FC236}">
              <a16:creationId xmlns:a16="http://schemas.microsoft.com/office/drawing/2014/main" id="{670F55BF-645D-4551-ACAE-53A66732FBA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5" name="テキスト ボックス 344">
          <a:extLst>
            <a:ext uri="{FF2B5EF4-FFF2-40B4-BE49-F238E27FC236}">
              <a16:creationId xmlns:a16="http://schemas.microsoft.com/office/drawing/2014/main" id="{CB800B34-F300-4EDE-B6EB-FCCE959D7D4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6" name="【消防施設】&#10;有形固定資産減価償却率グラフ枠">
          <a:extLst>
            <a:ext uri="{FF2B5EF4-FFF2-40B4-BE49-F238E27FC236}">
              <a16:creationId xmlns:a16="http://schemas.microsoft.com/office/drawing/2014/main" id="{BD568CF8-560E-4D6F-8604-8FFFBADEAB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7" name="直線コネクタ 346">
          <a:extLst>
            <a:ext uri="{FF2B5EF4-FFF2-40B4-BE49-F238E27FC236}">
              <a16:creationId xmlns:a16="http://schemas.microsoft.com/office/drawing/2014/main" id="{EDB1E4CC-E35A-4227-A5A8-A178A825CD6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48" name="【消防施設】&#10;有形固定資産減価償却率最小値テキスト">
          <a:extLst>
            <a:ext uri="{FF2B5EF4-FFF2-40B4-BE49-F238E27FC236}">
              <a16:creationId xmlns:a16="http://schemas.microsoft.com/office/drawing/2014/main" id="{EE52586C-1B75-4015-9959-BA21C8637271}"/>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49" name="直線コネクタ 348">
          <a:extLst>
            <a:ext uri="{FF2B5EF4-FFF2-40B4-BE49-F238E27FC236}">
              <a16:creationId xmlns:a16="http://schemas.microsoft.com/office/drawing/2014/main" id="{FF8B44E2-2920-4C45-A927-D52BADCBF5B5}"/>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0" name="【消防施設】&#10;有形固定資産減価償却率最大値テキスト">
          <a:extLst>
            <a:ext uri="{FF2B5EF4-FFF2-40B4-BE49-F238E27FC236}">
              <a16:creationId xmlns:a16="http://schemas.microsoft.com/office/drawing/2014/main" id="{5CC627D2-5503-4401-A009-7CB9745581E6}"/>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1" name="直線コネクタ 350">
          <a:extLst>
            <a:ext uri="{FF2B5EF4-FFF2-40B4-BE49-F238E27FC236}">
              <a16:creationId xmlns:a16="http://schemas.microsoft.com/office/drawing/2014/main" id="{D83A85CD-6875-48AE-92FE-16A991EAE7A3}"/>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52" name="【消防施設】&#10;有形固定資産減価償却率平均値テキスト">
          <a:extLst>
            <a:ext uri="{FF2B5EF4-FFF2-40B4-BE49-F238E27FC236}">
              <a16:creationId xmlns:a16="http://schemas.microsoft.com/office/drawing/2014/main" id="{CBC81694-C105-424E-AB84-BA1789A3BD8F}"/>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3" name="フローチャート: 判断 352">
          <a:extLst>
            <a:ext uri="{FF2B5EF4-FFF2-40B4-BE49-F238E27FC236}">
              <a16:creationId xmlns:a16="http://schemas.microsoft.com/office/drawing/2014/main" id="{93C0B675-DF19-4D33-A0D5-F85C230AE0EA}"/>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4" name="フローチャート: 判断 353">
          <a:extLst>
            <a:ext uri="{FF2B5EF4-FFF2-40B4-BE49-F238E27FC236}">
              <a16:creationId xmlns:a16="http://schemas.microsoft.com/office/drawing/2014/main" id="{E02EC482-CD9D-41B4-934A-3675728175CB}"/>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5" name="フローチャート: 判断 354">
          <a:extLst>
            <a:ext uri="{FF2B5EF4-FFF2-40B4-BE49-F238E27FC236}">
              <a16:creationId xmlns:a16="http://schemas.microsoft.com/office/drawing/2014/main" id="{75572FCD-DC6A-44C3-B6B8-C441D7612779}"/>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6" name="フローチャート: 判断 355">
          <a:extLst>
            <a:ext uri="{FF2B5EF4-FFF2-40B4-BE49-F238E27FC236}">
              <a16:creationId xmlns:a16="http://schemas.microsoft.com/office/drawing/2014/main" id="{EFC85397-171B-4669-8D28-B5F5FD24DF02}"/>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7" name="フローチャート: 判断 356">
          <a:extLst>
            <a:ext uri="{FF2B5EF4-FFF2-40B4-BE49-F238E27FC236}">
              <a16:creationId xmlns:a16="http://schemas.microsoft.com/office/drawing/2014/main" id="{8B42F77E-19DA-4BC0-871B-3E3FFADC11F9}"/>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9639B67-19E2-4AA9-BF6C-ECC733A204D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DCB8D95-D869-4BFB-B474-A6BA37EAF4D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A67223A-F3BD-4EAA-8C07-5B39B5C19E3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5C45594-254F-4D77-B796-4F115ACD7C2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A535FE6-4561-48A6-A78D-BE4BC2DDA47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74930</xdr:rowOff>
    </xdr:from>
    <xdr:to>
      <xdr:col>85</xdr:col>
      <xdr:colOff>177800</xdr:colOff>
      <xdr:row>86</xdr:row>
      <xdr:rowOff>5080</xdr:rowOff>
    </xdr:to>
    <xdr:sp macro="" textlink="">
      <xdr:nvSpPr>
        <xdr:cNvPr id="363" name="楕円 362">
          <a:extLst>
            <a:ext uri="{FF2B5EF4-FFF2-40B4-BE49-F238E27FC236}">
              <a16:creationId xmlns:a16="http://schemas.microsoft.com/office/drawing/2014/main" id="{CF2A1AB0-7BC8-4595-9A70-BC0F33A1AA4A}"/>
            </a:ext>
          </a:extLst>
        </xdr:cNvPr>
        <xdr:cNvSpPr/>
      </xdr:nvSpPr>
      <xdr:spPr>
        <a:xfrm>
          <a:off x="162687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161307</xdr:rowOff>
    </xdr:from>
    <xdr:ext cx="405111" cy="259045"/>
    <xdr:sp macro="" textlink="">
      <xdr:nvSpPr>
        <xdr:cNvPr id="364" name="【消防施設】&#10;有形固定資産減価償却率該当値テキスト">
          <a:extLst>
            <a:ext uri="{FF2B5EF4-FFF2-40B4-BE49-F238E27FC236}">
              <a16:creationId xmlns:a16="http://schemas.microsoft.com/office/drawing/2014/main" id="{436594D5-D073-4C77-B964-4F695663D1EF}"/>
            </a:ext>
          </a:extLst>
        </xdr:cNvPr>
        <xdr:cNvSpPr txBox="1"/>
      </xdr:nvSpPr>
      <xdr:spPr>
        <a:xfrm>
          <a:off x="16357600" y="1456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40639</xdr:rowOff>
    </xdr:from>
    <xdr:to>
      <xdr:col>81</xdr:col>
      <xdr:colOff>101600</xdr:colOff>
      <xdr:row>85</xdr:row>
      <xdr:rowOff>142239</xdr:rowOff>
    </xdr:to>
    <xdr:sp macro="" textlink="">
      <xdr:nvSpPr>
        <xdr:cNvPr id="365" name="楕円 364">
          <a:extLst>
            <a:ext uri="{FF2B5EF4-FFF2-40B4-BE49-F238E27FC236}">
              <a16:creationId xmlns:a16="http://schemas.microsoft.com/office/drawing/2014/main" id="{55DC4859-D24F-4396-AFA5-E94B3C7C2BBF}"/>
            </a:ext>
          </a:extLst>
        </xdr:cNvPr>
        <xdr:cNvSpPr/>
      </xdr:nvSpPr>
      <xdr:spPr>
        <a:xfrm>
          <a:off x="15430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91439</xdr:rowOff>
    </xdr:from>
    <xdr:to>
      <xdr:col>85</xdr:col>
      <xdr:colOff>127000</xdr:colOff>
      <xdr:row>85</xdr:row>
      <xdr:rowOff>125730</xdr:rowOff>
    </xdr:to>
    <xdr:cxnSp macro="">
      <xdr:nvCxnSpPr>
        <xdr:cNvPr id="366" name="直線コネクタ 365">
          <a:extLst>
            <a:ext uri="{FF2B5EF4-FFF2-40B4-BE49-F238E27FC236}">
              <a16:creationId xmlns:a16="http://schemas.microsoft.com/office/drawing/2014/main" id="{41D45EB0-C3DD-4B34-9DF1-113A216A3B79}"/>
            </a:ext>
          </a:extLst>
        </xdr:cNvPr>
        <xdr:cNvCxnSpPr/>
      </xdr:nvCxnSpPr>
      <xdr:spPr>
        <a:xfrm>
          <a:off x="15481300" y="146646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107314</xdr:rowOff>
    </xdr:from>
    <xdr:to>
      <xdr:col>76</xdr:col>
      <xdr:colOff>165100</xdr:colOff>
      <xdr:row>85</xdr:row>
      <xdr:rowOff>37464</xdr:rowOff>
    </xdr:to>
    <xdr:sp macro="" textlink="">
      <xdr:nvSpPr>
        <xdr:cNvPr id="367" name="楕円 366">
          <a:extLst>
            <a:ext uri="{FF2B5EF4-FFF2-40B4-BE49-F238E27FC236}">
              <a16:creationId xmlns:a16="http://schemas.microsoft.com/office/drawing/2014/main" id="{A3D736A2-4D29-47DB-936E-4381E61FBF44}"/>
            </a:ext>
          </a:extLst>
        </xdr:cNvPr>
        <xdr:cNvSpPr/>
      </xdr:nvSpPr>
      <xdr:spPr>
        <a:xfrm>
          <a:off x="14541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158114</xdr:rowOff>
    </xdr:from>
    <xdr:to>
      <xdr:col>81</xdr:col>
      <xdr:colOff>50800</xdr:colOff>
      <xdr:row>85</xdr:row>
      <xdr:rowOff>91439</xdr:rowOff>
    </xdr:to>
    <xdr:cxnSp macro="">
      <xdr:nvCxnSpPr>
        <xdr:cNvPr id="368" name="直線コネクタ 367">
          <a:extLst>
            <a:ext uri="{FF2B5EF4-FFF2-40B4-BE49-F238E27FC236}">
              <a16:creationId xmlns:a16="http://schemas.microsoft.com/office/drawing/2014/main" id="{B3D7CA8D-B4A8-4C88-8652-C702B14CCDD9}"/>
            </a:ext>
          </a:extLst>
        </xdr:cNvPr>
        <xdr:cNvCxnSpPr/>
      </xdr:nvCxnSpPr>
      <xdr:spPr>
        <a:xfrm>
          <a:off x="14592300" y="14559914"/>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61595</xdr:rowOff>
    </xdr:from>
    <xdr:to>
      <xdr:col>72</xdr:col>
      <xdr:colOff>38100</xdr:colOff>
      <xdr:row>84</xdr:row>
      <xdr:rowOff>163195</xdr:rowOff>
    </xdr:to>
    <xdr:sp macro="" textlink="">
      <xdr:nvSpPr>
        <xdr:cNvPr id="369" name="楕円 368">
          <a:extLst>
            <a:ext uri="{FF2B5EF4-FFF2-40B4-BE49-F238E27FC236}">
              <a16:creationId xmlns:a16="http://schemas.microsoft.com/office/drawing/2014/main" id="{2BDD509A-7DCF-4969-BA34-64E7F24B890C}"/>
            </a:ext>
          </a:extLst>
        </xdr:cNvPr>
        <xdr:cNvSpPr/>
      </xdr:nvSpPr>
      <xdr:spPr>
        <a:xfrm>
          <a:off x="13652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112395</xdr:rowOff>
    </xdr:from>
    <xdr:to>
      <xdr:col>76</xdr:col>
      <xdr:colOff>114300</xdr:colOff>
      <xdr:row>84</xdr:row>
      <xdr:rowOff>158114</xdr:rowOff>
    </xdr:to>
    <xdr:cxnSp macro="">
      <xdr:nvCxnSpPr>
        <xdr:cNvPr id="370" name="直線コネクタ 369">
          <a:extLst>
            <a:ext uri="{FF2B5EF4-FFF2-40B4-BE49-F238E27FC236}">
              <a16:creationId xmlns:a16="http://schemas.microsoft.com/office/drawing/2014/main" id="{C0411A44-E91C-4385-90C0-B100C625C6D1}"/>
            </a:ext>
          </a:extLst>
        </xdr:cNvPr>
        <xdr:cNvCxnSpPr/>
      </xdr:nvCxnSpPr>
      <xdr:spPr>
        <a:xfrm>
          <a:off x="13703300" y="145141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63500</xdr:rowOff>
    </xdr:from>
    <xdr:to>
      <xdr:col>67</xdr:col>
      <xdr:colOff>101600</xdr:colOff>
      <xdr:row>84</xdr:row>
      <xdr:rowOff>165100</xdr:rowOff>
    </xdr:to>
    <xdr:sp macro="" textlink="">
      <xdr:nvSpPr>
        <xdr:cNvPr id="371" name="楕円 370">
          <a:extLst>
            <a:ext uri="{FF2B5EF4-FFF2-40B4-BE49-F238E27FC236}">
              <a16:creationId xmlns:a16="http://schemas.microsoft.com/office/drawing/2014/main" id="{29826CFA-0E7E-4D59-B53E-922C5681F94D}"/>
            </a:ext>
          </a:extLst>
        </xdr:cNvPr>
        <xdr:cNvSpPr/>
      </xdr:nvSpPr>
      <xdr:spPr>
        <a:xfrm>
          <a:off x="1276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112395</xdr:rowOff>
    </xdr:from>
    <xdr:to>
      <xdr:col>71</xdr:col>
      <xdr:colOff>177800</xdr:colOff>
      <xdr:row>84</xdr:row>
      <xdr:rowOff>114300</xdr:rowOff>
    </xdr:to>
    <xdr:cxnSp macro="">
      <xdr:nvCxnSpPr>
        <xdr:cNvPr id="372" name="直線コネクタ 371">
          <a:extLst>
            <a:ext uri="{FF2B5EF4-FFF2-40B4-BE49-F238E27FC236}">
              <a16:creationId xmlns:a16="http://schemas.microsoft.com/office/drawing/2014/main" id="{1ADF9D7E-CA5D-45B7-9B63-AE254EB36E7E}"/>
            </a:ext>
          </a:extLst>
        </xdr:cNvPr>
        <xdr:cNvCxnSpPr/>
      </xdr:nvCxnSpPr>
      <xdr:spPr>
        <a:xfrm flipV="1">
          <a:off x="12814300" y="145141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3" name="n_1aveValue【消防施設】&#10;有形固定資産減価償却率">
          <a:extLst>
            <a:ext uri="{FF2B5EF4-FFF2-40B4-BE49-F238E27FC236}">
              <a16:creationId xmlns:a16="http://schemas.microsoft.com/office/drawing/2014/main" id="{2682151D-1014-41C3-A48B-2A70CC606537}"/>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4" name="n_2aveValue【消防施設】&#10;有形固定資産減価償却率">
          <a:extLst>
            <a:ext uri="{FF2B5EF4-FFF2-40B4-BE49-F238E27FC236}">
              <a16:creationId xmlns:a16="http://schemas.microsoft.com/office/drawing/2014/main" id="{89AC4A48-A4FD-4E45-BAD9-16DB48877436}"/>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375" name="n_3aveValue【消防施設】&#10;有形固定資産減価償却率">
          <a:extLst>
            <a:ext uri="{FF2B5EF4-FFF2-40B4-BE49-F238E27FC236}">
              <a16:creationId xmlns:a16="http://schemas.microsoft.com/office/drawing/2014/main" id="{D83CCA54-B766-46C0-987F-81B9ACC99F52}"/>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376" name="n_4aveValue【消防施設】&#10;有形固定資産減価償却率">
          <a:extLst>
            <a:ext uri="{FF2B5EF4-FFF2-40B4-BE49-F238E27FC236}">
              <a16:creationId xmlns:a16="http://schemas.microsoft.com/office/drawing/2014/main" id="{73DA26D0-74DA-46B9-ADC0-CE7ED5612B3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133366</xdr:rowOff>
    </xdr:from>
    <xdr:ext cx="405111" cy="259045"/>
    <xdr:sp macro="" textlink="">
      <xdr:nvSpPr>
        <xdr:cNvPr id="377" name="n_1mainValue【消防施設】&#10;有形固定資産減価償却率">
          <a:extLst>
            <a:ext uri="{FF2B5EF4-FFF2-40B4-BE49-F238E27FC236}">
              <a16:creationId xmlns:a16="http://schemas.microsoft.com/office/drawing/2014/main" id="{F8EC2A98-5AA2-4180-A894-337A4D36621A}"/>
            </a:ext>
          </a:extLst>
        </xdr:cNvPr>
        <xdr:cNvSpPr txBox="1"/>
      </xdr:nvSpPr>
      <xdr:spPr>
        <a:xfrm>
          <a:off x="152660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28591</xdr:rowOff>
    </xdr:from>
    <xdr:ext cx="405111" cy="259045"/>
    <xdr:sp macro="" textlink="">
      <xdr:nvSpPr>
        <xdr:cNvPr id="378" name="n_2mainValue【消防施設】&#10;有形固定資産減価償却率">
          <a:extLst>
            <a:ext uri="{FF2B5EF4-FFF2-40B4-BE49-F238E27FC236}">
              <a16:creationId xmlns:a16="http://schemas.microsoft.com/office/drawing/2014/main" id="{E9B2D9AD-2E47-4E10-ADCE-8C6DD63E9589}"/>
            </a:ext>
          </a:extLst>
        </xdr:cNvPr>
        <xdr:cNvSpPr txBox="1"/>
      </xdr:nvSpPr>
      <xdr:spPr>
        <a:xfrm>
          <a:off x="14389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154322</xdr:rowOff>
    </xdr:from>
    <xdr:ext cx="405111" cy="259045"/>
    <xdr:sp macro="" textlink="">
      <xdr:nvSpPr>
        <xdr:cNvPr id="379" name="n_3mainValue【消防施設】&#10;有形固定資産減価償却率">
          <a:extLst>
            <a:ext uri="{FF2B5EF4-FFF2-40B4-BE49-F238E27FC236}">
              <a16:creationId xmlns:a16="http://schemas.microsoft.com/office/drawing/2014/main" id="{6B17ADA2-0EEC-45A0-AAF6-A6F71FABD542}"/>
            </a:ext>
          </a:extLst>
        </xdr:cNvPr>
        <xdr:cNvSpPr txBox="1"/>
      </xdr:nvSpPr>
      <xdr:spPr>
        <a:xfrm>
          <a:off x="13500744"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156227</xdr:rowOff>
    </xdr:from>
    <xdr:ext cx="405111" cy="259045"/>
    <xdr:sp macro="" textlink="">
      <xdr:nvSpPr>
        <xdr:cNvPr id="380" name="n_4mainValue【消防施設】&#10;有形固定資産減価償却率">
          <a:extLst>
            <a:ext uri="{FF2B5EF4-FFF2-40B4-BE49-F238E27FC236}">
              <a16:creationId xmlns:a16="http://schemas.microsoft.com/office/drawing/2014/main" id="{FDA6FA5D-A861-4C91-915D-B85661C3B7E6}"/>
            </a:ext>
          </a:extLst>
        </xdr:cNvPr>
        <xdr:cNvSpPr txBox="1"/>
      </xdr:nvSpPr>
      <xdr:spPr>
        <a:xfrm>
          <a:off x="12611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1" name="正方形/長方形 380">
          <a:extLst>
            <a:ext uri="{FF2B5EF4-FFF2-40B4-BE49-F238E27FC236}">
              <a16:creationId xmlns:a16="http://schemas.microsoft.com/office/drawing/2014/main" id="{0433EFB1-FE4B-431D-8C85-7AD2BA7FBE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2" name="正方形/長方形 381">
          <a:extLst>
            <a:ext uri="{FF2B5EF4-FFF2-40B4-BE49-F238E27FC236}">
              <a16:creationId xmlns:a16="http://schemas.microsoft.com/office/drawing/2014/main" id="{B905DA60-7DEC-4042-802C-407481E75E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3" name="正方形/長方形 382">
          <a:extLst>
            <a:ext uri="{FF2B5EF4-FFF2-40B4-BE49-F238E27FC236}">
              <a16:creationId xmlns:a16="http://schemas.microsoft.com/office/drawing/2014/main" id="{099CAE70-F837-47AF-9A2A-782A92C50D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4" name="正方形/長方形 383">
          <a:extLst>
            <a:ext uri="{FF2B5EF4-FFF2-40B4-BE49-F238E27FC236}">
              <a16:creationId xmlns:a16="http://schemas.microsoft.com/office/drawing/2014/main" id="{A15305E9-01E0-4D15-B24F-416D03E3B67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5" name="正方形/長方形 384">
          <a:extLst>
            <a:ext uri="{FF2B5EF4-FFF2-40B4-BE49-F238E27FC236}">
              <a16:creationId xmlns:a16="http://schemas.microsoft.com/office/drawing/2014/main" id="{96765766-03AA-48BB-A7E7-496601E31E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6" name="正方形/長方形 385">
          <a:extLst>
            <a:ext uri="{FF2B5EF4-FFF2-40B4-BE49-F238E27FC236}">
              <a16:creationId xmlns:a16="http://schemas.microsoft.com/office/drawing/2014/main" id="{D6CB8186-13BE-4AF9-9F94-5C262A3676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7" name="正方形/長方形 386">
          <a:extLst>
            <a:ext uri="{FF2B5EF4-FFF2-40B4-BE49-F238E27FC236}">
              <a16:creationId xmlns:a16="http://schemas.microsoft.com/office/drawing/2014/main" id="{0996F3A7-5775-42CE-A262-CA211FAE40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8" name="正方形/長方形 387">
          <a:extLst>
            <a:ext uri="{FF2B5EF4-FFF2-40B4-BE49-F238E27FC236}">
              <a16:creationId xmlns:a16="http://schemas.microsoft.com/office/drawing/2014/main" id="{CAA262E8-E9B4-4D61-A4BC-F68BC7191AB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9" name="テキスト ボックス 388">
          <a:extLst>
            <a:ext uri="{FF2B5EF4-FFF2-40B4-BE49-F238E27FC236}">
              <a16:creationId xmlns:a16="http://schemas.microsoft.com/office/drawing/2014/main" id="{81205EA8-01E7-4581-8549-90E53A6D035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0" name="直線コネクタ 389">
          <a:extLst>
            <a:ext uri="{FF2B5EF4-FFF2-40B4-BE49-F238E27FC236}">
              <a16:creationId xmlns:a16="http://schemas.microsoft.com/office/drawing/2014/main" id="{763BB1D1-C554-4919-A51B-66B77FA9791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1" name="直線コネクタ 390">
          <a:extLst>
            <a:ext uri="{FF2B5EF4-FFF2-40B4-BE49-F238E27FC236}">
              <a16:creationId xmlns:a16="http://schemas.microsoft.com/office/drawing/2014/main" id="{ABDBDD1C-29AB-459F-8D03-D1AD8D7C00C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2" name="テキスト ボックス 391">
          <a:extLst>
            <a:ext uri="{FF2B5EF4-FFF2-40B4-BE49-F238E27FC236}">
              <a16:creationId xmlns:a16="http://schemas.microsoft.com/office/drawing/2014/main" id="{78B089FC-00F1-4DC8-8AF0-4E87DEDB3F4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3" name="直線コネクタ 392">
          <a:extLst>
            <a:ext uri="{FF2B5EF4-FFF2-40B4-BE49-F238E27FC236}">
              <a16:creationId xmlns:a16="http://schemas.microsoft.com/office/drawing/2014/main" id="{4C4BD084-5DE9-432A-9B15-1BD4C5CD9C6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4" name="テキスト ボックス 393">
          <a:extLst>
            <a:ext uri="{FF2B5EF4-FFF2-40B4-BE49-F238E27FC236}">
              <a16:creationId xmlns:a16="http://schemas.microsoft.com/office/drawing/2014/main" id="{6D6A5E8A-CD8E-4102-BF0B-2A58660042C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5" name="直線コネクタ 394">
          <a:extLst>
            <a:ext uri="{FF2B5EF4-FFF2-40B4-BE49-F238E27FC236}">
              <a16:creationId xmlns:a16="http://schemas.microsoft.com/office/drawing/2014/main" id="{E15D9A96-78E6-44D1-B0AB-00C2C22D65A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6" name="テキスト ボックス 395">
          <a:extLst>
            <a:ext uri="{FF2B5EF4-FFF2-40B4-BE49-F238E27FC236}">
              <a16:creationId xmlns:a16="http://schemas.microsoft.com/office/drawing/2014/main" id="{D7740CA1-F145-4F20-BE76-F29B630568B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7" name="直線コネクタ 396">
          <a:extLst>
            <a:ext uri="{FF2B5EF4-FFF2-40B4-BE49-F238E27FC236}">
              <a16:creationId xmlns:a16="http://schemas.microsoft.com/office/drawing/2014/main" id="{88342BBB-579F-424D-9E45-18CBFE699D7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8" name="テキスト ボックス 397">
          <a:extLst>
            <a:ext uri="{FF2B5EF4-FFF2-40B4-BE49-F238E27FC236}">
              <a16:creationId xmlns:a16="http://schemas.microsoft.com/office/drawing/2014/main" id="{57F63AB9-4D85-47BC-93FB-D945264115F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99" name="直線コネクタ 398">
          <a:extLst>
            <a:ext uri="{FF2B5EF4-FFF2-40B4-BE49-F238E27FC236}">
              <a16:creationId xmlns:a16="http://schemas.microsoft.com/office/drawing/2014/main" id="{1DB19BC0-59EB-45BE-BBD1-93BE1522EF5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0" name="テキスト ボックス 399">
          <a:extLst>
            <a:ext uri="{FF2B5EF4-FFF2-40B4-BE49-F238E27FC236}">
              <a16:creationId xmlns:a16="http://schemas.microsoft.com/office/drawing/2014/main" id="{8D074642-4BE4-434D-A8F4-F06BEDE566D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1" name="直線コネクタ 400">
          <a:extLst>
            <a:ext uri="{FF2B5EF4-FFF2-40B4-BE49-F238E27FC236}">
              <a16:creationId xmlns:a16="http://schemas.microsoft.com/office/drawing/2014/main" id="{4FE0411D-AE70-4108-A11F-8F7991B277D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2" name="テキスト ボックス 401">
          <a:extLst>
            <a:ext uri="{FF2B5EF4-FFF2-40B4-BE49-F238E27FC236}">
              <a16:creationId xmlns:a16="http://schemas.microsoft.com/office/drawing/2014/main" id="{037F6B2E-ABFD-4AD4-AA1C-B7DAAC22EAE6}"/>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3" name="直線コネクタ 402">
          <a:extLst>
            <a:ext uri="{FF2B5EF4-FFF2-40B4-BE49-F238E27FC236}">
              <a16:creationId xmlns:a16="http://schemas.microsoft.com/office/drawing/2014/main" id="{08FE5DAE-FD52-4308-BB0A-5C97015FA2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4" name="テキスト ボックス 403">
          <a:extLst>
            <a:ext uri="{FF2B5EF4-FFF2-40B4-BE49-F238E27FC236}">
              <a16:creationId xmlns:a16="http://schemas.microsoft.com/office/drawing/2014/main" id="{0D774CE2-A8E5-46FB-A317-91F3819C4615}"/>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5" name="【消防施設】&#10;一人当たり面積グラフ枠">
          <a:extLst>
            <a:ext uri="{FF2B5EF4-FFF2-40B4-BE49-F238E27FC236}">
              <a16:creationId xmlns:a16="http://schemas.microsoft.com/office/drawing/2014/main" id="{6E3EC746-C312-413B-9187-65567A3997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6" name="直線コネクタ 405">
          <a:extLst>
            <a:ext uri="{FF2B5EF4-FFF2-40B4-BE49-F238E27FC236}">
              <a16:creationId xmlns:a16="http://schemas.microsoft.com/office/drawing/2014/main" id="{8A66FBF8-E3AE-470B-B502-6C2788208756}"/>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7" name="【消防施設】&#10;一人当たり面積最小値テキスト">
          <a:extLst>
            <a:ext uri="{FF2B5EF4-FFF2-40B4-BE49-F238E27FC236}">
              <a16:creationId xmlns:a16="http://schemas.microsoft.com/office/drawing/2014/main" id="{E7B31A0C-231B-479C-A128-FED562FDFED9}"/>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08" name="直線コネクタ 407">
          <a:extLst>
            <a:ext uri="{FF2B5EF4-FFF2-40B4-BE49-F238E27FC236}">
              <a16:creationId xmlns:a16="http://schemas.microsoft.com/office/drawing/2014/main" id="{75BFF7F0-8B00-4108-9E38-C984713E15C3}"/>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09" name="【消防施設】&#10;一人当たり面積最大値テキスト">
          <a:extLst>
            <a:ext uri="{FF2B5EF4-FFF2-40B4-BE49-F238E27FC236}">
              <a16:creationId xmlns:a16="http://schemas.microsoft.com/office/drawing/2014/main" id="{0334DF09-9B3E-44FB-B06D-D8BE50298FC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0" name="直線コネクタ 409">
          <a:extLst>
            <a:ext uri="{FF2B5EF4-FFF2-40B4-BE49-F238E27FC236}">
              <a16:creationId xmlns:a16="http://schemas.microsoft.com/office/drawing/2014/main" id="{ECE37F8E-D09A-4467-92B2-DCB0BE86EB68}"/>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411" name="【消防施設】&#10;一人当たり面積平均値テキスト">
          <a:extLst>
            <a:ext uri="{FF2B5EF4-FFF2-40B4-BE49-F238E27FC236}">
              <a16:creationId xmlns:a16="http://schemas.microsoft.com/office/drawing/2014/main" id="{8E99F68B-75EB-487A-99C3-A3A75D83D4E4}"/>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2" name="フローチャート: 判断 411">
          <a:extLst>
            <a:ext uri="{FF2B5EF4-FFF2-40B4-BE49-F238E27FC236}">
              <a16:creationId xmlns:a16="http://schemas.microsoft.com/office/drawing/2014/main" id="{F7804DAD-96B8-405C-BC80-CFCE11D90D53}"/>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3" name="フローチャート: 判断 412">
          <a:extLst>
            <a:ext uri="{FF2B5EF4-FFF2-40B4-BE49-F238E27FC236}">
              <a16:creationId xmlns:a16="http://schemas.microsoft.com/office/drawing/2014/main" id="{D7CFBD82-1F23-497B-90F0-9E055BF46D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4" name="フローチャート: 判断 413">
          <a:extLst>
            <a:ext uri="{FF2B5EF4-FFF2-40B4-BE49-F238E27FC236}">
              <a16:creationId xmlns:a16="http://schemas.microsoft.com/office/drawing/2014/main" id="{B2C78773-651C-4FBC-B8FE-A17C37654DE3}"/>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5" name="フローチャート: 判断 414">
          <a:extLst>
            <a:ext uri="{FF2B5EF4-FFF2-40B4-BE49-F238E27FC236}">
              <a16:creationId xmlns:a16="http://schemas.microsoft.com/office/drawing/2014/main" id="{ABC5950C-6E94-4F79-B559-A0625D4A0D97}"/>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6" name="フローチャート: 判断 415">
          <a:extLst>
            <a:ext uri="{FF2B5EF4-FFF2-40B4-BE49-F238E27FC236}">
              <a16:creationId xmlns:a16="http://schemas.microsoft.com/office/drawing/2014/main" id="{5C49426A-AB94-4456-B78A-411CE20C42AA}"/>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83F5FAC2-95E7-4DEF-8B06-48861CA0B9A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D3E724C4-E5F5-4B13-8006-C32811016DA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A16DD13-D11B-4F4E-B8BB-D06F349E81D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76207500-04DE-445D-8E04-5BB3E9817FC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28FFBF4B-1DC6-4CC4-9A3F-ADE7FFDBEF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99313</xdr:rowOff>
    </xdr:from>
    <xdr:to>
      <xdr:col>116</xdr:col>
      <xdr:colOff>114300</xdr:colOff>
      <xdr:row>87</xdr:row>
      <xdr:rowOff>29463</xdr:rowOff>
    </xdr:to>
    <xdr:sp macro="" textlink="">
      <xdr:nvSpPr>
        <xdr:cNvPr id="422" name="楕円 421">
          <a:extLst>
            <a:ext uri="{FF2B5EF4-FFF2-40B4-BE49-F238E27FC236}">
              <a16:creationId xmlns:a16="http://schemas.microsoft.com/office/drawing/2014/main" id="{123F30D4-0D02-4BAA-B053-EDC533FB5F08}"/>
            </a:ext>
          </a:extLst>
        </xdr:cNvPr>
        <xdr:cNvSpPr/>
      </xdr:nvSpPr>
      <xdr:spPr>
        <a:xfrm>
          <a:off x="22110700" y="1484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423" name="【消防施設】&#10;一人当たり面積該当値テキスト">
          <a:extLst>
            <a:ext uri="{FF2B5EF4-FFF2-40B4-BE49-F238E27FC236}">
              <a16:creationId xmlns:a16="http://schemas.microsoft.com/office/drawing/2014/main" id="{7C3EF26E-D5FD-475B-8F2E-B1863CD8AACB}"/>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99803</xdr:rowOff>
    </xdr:from>
    <xdr:to>
      <xdr:col>112</xdr:col>
      <xdr:colOff>38100</xdr:colOff>
      <xdr:row>87</xdr:row>
      <xdr:rowOff>29953</xdr:rowOff>
    </xdr:to>
    <xdr:sp macro="" textlink="">
      <xdr:nvSpPr>
        <xdr:cNvPr id="424" name="楕円 423">
          <a:extLst>
            <a:ext uri="{FF2B5EF4-FFF2-40B4-BE49-F238E27FC236}">
              <a16:creationId xmlns:a16="http://schemas.microsoft.com/office/drawing/2014/main" id="{2274F0D7-7F04-4CA8-B539-DB6366EA99A4}"/>
            </a:ext>
          </a:extLst>
        </xdr:cNvPr>
        <xdr:cNvSpPr/>
      </xdr:nvSpPr>
      <xdr:spPr>
        <a:xfrm>
          <a:off x="21272500" y="14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150113</xdr:rowOff>
    </xdr:from>
    <xdr:to>
      <xdr:col>116</xdr:col>
      <xdr:colOff>63500</xdr:colOff>
      <xdr:row>86</xdr:row>
      <xdr:rowOff>150603</xdr:rowOff>
    </xdr:to>
    <xdr:cxnSp macro="">
      <xdr:nvCxnSpPr>
        <xdr:cNvPr id="425" name="直線コネクタ 424">
          <a:extLst>
            <a:ext uri="{FF2B5EF4-FFF2-40B4-BE49-F238E27FC236}">
              <a16:creationId xmlns:a16="http://schemas.microsoft.com/office/drawing/2014/main" id="{5C90A6FB-238E-47D7-9D0E-F7071A9D6108}"/>
            </a:ext>
          </a:extLst>
        </xdr:cNvPr>
        <xdr:cNvCxnSpPr/>
      </xdr:nvCxnSpPr>
      <xdr:spPr>
        <a:xfrm flipV="1">
          <a:off x="21323300" y="14894813"/>
          <a:ext cx="8382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99151</xdr:rowOff>
    </xdr:from>
    <xdr:to>
      <xdr:col>107</xdr:col>
      <xdr:colOff>101600</xdr:colOff>
      <xdr:row>87</xdr:row>
      <xdr:rowOff>29301</xdr:rowOff>
    </xdr:to>
    <xdr:sp macro="" textlink="">
      <xdr:nvSpPr>
        <xdr:cNvPr id="426" name="楕円 425">
          <a:extLst>
            <a:ext uri="{FF2B5EF4-FFF2-40B4-BE49-F238E27FC236}">
              <a16:creationId xmlns:a16="http://schemas.microsoft.com/office/drawing/2014/main" id="{FAE1248B-B4F4-43DA-B004-0AFA7D0BB1F6}"/>
            </a:ext>
          </a:extLst>
        </xdr:cNvPr>
        <xdr:cNvSpPr/>
      </xdr:nvSpPr>
      <xdr:spPr>
        <a:xfrm>
          <a:off x="20383500" y="148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149951</xdr:rowOff>
    </xdr:from>
    <xdr:to>
      <xdr:col>111</xdr:col>
      <xdr:colOff>177800</xdr:colOff>
      <xdr:row>86</xdr:row>
      <xdr:rowOff>150603</xdr:rowOff>
    </xdr:to>
    <xdr:cxnSp macro="">
      <xdr:nvCxnSpPr>
        <xdr:cNvPr id="427" name="直線コネクタ 426">
          <a:extLst>
            <a:ext uri="{FF2B5EF4-FFF2-40B4-BE49-F238E27FC236}">
              <a16:creationId xmlns:a16="http://schemas.microsoft.com/office/drawing/2014/main" id="{96376D8C-6138-49B4-979B-2877E7F50D55}"/>
            </a:ext>
          </a:extLst>
        </xdr:cNvPr>
        <xdr:cNvCxnSpPr/>
      </xdr:nvCxnSpPr>
      <xdr:spPr>
        <a:xfrm>
          <a:off x="20434300" y="14894651"/>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99640</xdr:rowOff>
    </xdr:from>
    <xdr:to>
      <xdr:col>102</xdr:col>
      <xdr:colOff>165100</xdr:colOff>
      <xdr:row>87</xdr:row>
      <xdr:rowOff>29790</xdr:rowOff>
    </xdr:to>
    <xdr:sp macro="" textlink="">
      <xdr:nvSpPr>
        <xdr:cNvPr id="428" name="楕円 427">
          <a:extLst>
            <a:ext uri="{FF2B5EF4-FFF2-40B4-BE49-F238E27FC236}">
              <a16:creationId xmlns:a16="http://schemas.microsoft.com/office/drawing/2014/main" id="{8966D9DD-4F40-4115-B788-9BE18156CF27}"/>
            </a:ext>
          </a:extLst>
        </xdr:cNvPr>
        <xdr:cNvSpPr/>
      </xdr:nvSpPr>
      <xdr:spPr>
        <a:xfrm>
          <a:off x="19494500" y="148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149951</xdr:rowOff>
    </xdr:from>
    <xdr:to>
      <xdr:col>107</xdr:col>
      <xdr:colOff>50800</xdr:colOff>
      <xdr:row>86</xdr:row>
      <xdr:rowOff>150440</xdr:rowOff>
    </xdr:to>
    <xdr:cxnSp macro="">
      <xdr:nvCxnSpPr>
        <xdr:cNvPr id="429" name="直線コネクタ 428">
          <a:extLst>
            <a:ext uri="{FF2B5EF4-FFF2-40B4-BE49-F238E27FC236}">
              <a16:creationId xmlns:a16="http://schemas.microsoft.com/office/drawing/2014/main" id="{EB4D489B-584D-419B-87C9-F0C9A1D3273D}"/>
            </a:ext>
          </a:extLst>
        </xdr:cNvPr>
        <xdr:cNvCxnSpPr/>
      </xdr:nvCxnSpPr>
      <xdr:spPr>
        <a:xfrm flipV="1">
          <a:off x="19545300" y="14894651"/>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95721</xdr:rowOff>
    </xdr:from>
    <xdr:to>
      <xdr:col>98</xdr:col>
      <xdr:colOff>38100</xdr:colOff>
      <xdr:row>87</xdr:row>
      <xdr:rowOff>25871</xdr:rowOff>
    </xdr:to>
    <xdr:sp macro="" textlink="">
      <xdr:nvSpPr>
        <xdr:cNvPr id="430" name="楕円 429">
          <a:extLst>
            <a:ext uri="{FF2B5EF4-FFF2-40B4-BE49-F238E27FC236}">
              <a16:creationId xmlns:a16="http://schemas.microsoft.com/office/drawing/2014/main" id="{3374992C-C29C-44AA-8F56-8498422DF418}"/>
            </a:ext>
          </a:extLst>
        </xdr:cNvPr>
        <xdr:cNvSpPr/>
      </xdr:nvSpPr>
      <xdr:spPr>
        <a:xfrm>
          <a:off x="18605500" y="1484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146521</xdr:rowOff>
    </xdr:from>
    <xdr:to>
      <xdr:col>102</xdr:col>
      <xdr:colOff>114300</xdr:colOff>
      <xdr:row>86</xdr:row>
      <xdr:rowOff>150440</xdr:rowOff>
    </xdr:to>
    <xdr:cxnSp macro="">
      <xdr:nvCxnSpPr>
        <xdr:cNvPr id="431" name="直線コネクタ 430">
          <a:extLst>
            <a:ext uri="{FF2B5EF4-FFF2-40B4-BE49-F238E27FC236}">
              <a16:creationId xmlns:a16="http://schemas.microsoft.com/office/drawing/2014/main" id="{72BC544B-7C95-4321-A198-EF12A2E1688B}"/>
            </a:ext>
          </a:extLst>
        </xdr:cNvPr>
        <xdr:cNvCxnSpPr/>
      </xdr:nvCxnSpPr>
      <xdr:spPr>
        <a:xfrm>
          <a:off x="18656300" y="14891221"/>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432" name="n_1aveValue【消防施設】&#10;一人当たり面積">
          <a:extLst>
            <a:ext uri="{FF2B5EF4-FFF2-40B4-BE49-F238E27FC236}">
              <a16:creationId xmlns:a16="http://schemas.microsoft.com/office/drawing/2014/main" id="{4BB89FAA-A87D-4648-9C5E-34E08178EF9E}"/>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433" name="n_2aveValue【消防施設】&#10;一人当たり面積">
          <a:extLst>
            <a:ext uri="{FF2B5EF4-FFF2-40B4-BE49-F238E27FC236}">
              <a16:creationId xmlns:a16="http://schemas.microsoft.com/office/drawing/2014/main" id="{2F989DBB-A784-4FE6-B6D2-AD854CF46B64}"/>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434" name="n_3aveValue【消防施設】&#10;一人当たり面積">
          <a:extLst>
            <a:ext uri="{FF2B5EF4-FFF2-40B4-BE49-F238E27FC236}">
              <a16:creationId xmlns:a16="http://schemas.microsoft.com/office/drawing/2014/main" id="{FCBBAB90-E6D9-4144-9509-232261BE7478}"/>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435" name="n_4aveValue【消防施設】&#10;一人当たり面積">
          <a:extLst>
            <a:ext uri="{FF2B5EF4-FFF2-40B4-BE49-F238E27FC236}">
              <a16:creationId xmlns:a16="http://schemas.microsoft.com/office/drawing/2014/main" id="{35940AC4-156D-4521-8DCA-E41FCC58E6E5}"/>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21080</xdr:rowOff>
    </xdr:from>
    <xdr:ext cx="469744" cy="259045"/>
    <xdr:sp macro="" textlink="">
      <xdr:nvSpPr>
        <xdr:cNvPr id="436" name="n_1mainValue【消防施設】&#10;一人当たり面積">
          <a:extLst>
            <a:ext uri="{FF2B5EF4-FFF2-40B4-BE49-F238E27FC236}">
              <a16:creationId xmlns:a16="http://schemas.microsoft.com/office/drawing/2014/main" id="{CEC30DB8-9B01-47A1-9979-D252B753EEA4}"/>
            </a:ext>
          </a:extLst>
        </xdr:cNvPr>
        <xdr:cNvSpPr txBox="1"/>
      </xdr:nvSpPr>
      <xdr:spPr>
        <a:xfrm>
          <a:off x="21075727" y="1493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20428</xdr:rowOff>
    </xdr:from>
    <xdr:ext cx="469744" cy="259045"/>
    <xdr:sp macro="" textlink="">
      <xdr:nvSpPr>
        <xdr:cNvPr id="437" name="n_2mainValue【消防施設】&#10;一人当たり面積">
          <a:extLst>
            <a:ext uri="{FF2B5EF4-FFF2-40B4-BE49-F238E27FC236}">
              <a16:creationId xmlns:a16="http://schemas.microsoft.com/office/drawing/2014/main" id="{1AA4A0C7-3168-4DB7-9B39-2E046C1D51F3}"/>
            </a:ext>
          </a:extLst>
        </xdr:cNvPr>
        <xdr:cNvSpPr txBox="1"/>
      </xdr:nvSpPr>
      <xdr:spPr>
        <a:xfrm>
          <a:off x="20199427" y="1493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20917</xdr:rowOff>
    </xdr:from>
    <xdr:ext cx="469744" cy="259045"/>
    <xdr:sp macro="" textlink="">
      <xdr:nvSpPr>
        <xdr:cNvPr id="438" name="n_3mainValue【消防施設】&#10;一人当たり面積">
          <a:extLst>
            <a:ext uri="{FF2B5EF4-FFF2-40B4-BE49-F238E27FC236}">
              <a16:creationId xmlns:a16="http://schemas.microsoft.com/office/drawing/2014/main" id="{878D566C-8CC0-4890-BC11-A10E5A3A5B05}"/>
            </a:ext>
          </a:extLst>
        </xdr:cNvPr>
        <xdr:cNvSpPr txBox="1"/>
      </xdr:nvSpPr>
      <xdr:spPr>
        <a:xfrm>
          <a:off x="19310427" y="149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16998</xdr:rowOff>
    </xdr:from>
    <xdr:ext cx="469744" cy="259045"/>
    <xdr:sp macro="" textlink="">
      <xdr:nvSpPr>
        <xdr:cNvPr id="439" name="n_4mainValue【消防施設】&#10;一人当たり面積">
          <a:extLst>
            <a:ext uri="{FF2B5EF4-FFF2-40B4-BE49-F238E27FC236}">
              <a16:creationId xmlns:a16="http://schemas.microsoft.com/office/drawing/2014/main" id="{1A64CBB9-199A-400C-A28F-2EC47A6B613C}"/>
            </a:ext>
          </a:extLst>
        </xdr:cNvPr>
        <xdr:cNvSpPr txBox="1"/>
      </xdr:nvSpPr>
      <xdr:spPr>
        <a:xfrm>
          <a:off x="18421427" y="1493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0" name="正方形/長方形 439">
          <a:extLst>
            <a:ext uri="{FF2B5EF4-FFF2-40B4-BE49-F238E27FC236}">
              <a16:creationId xmlns:a16="http://schemas.microsoft.com/office/drawing/2014/main" id="{676BA2D5-52BC-4648-82D5-73BDCC8A68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1" name="正方形/長方形 440">
          <a:extLst>
            <a:ext uri="{FF2B5EF4-FFF2-40B4-BE49-F238E27FC236}">
              <a16:creationId xmlns:a16="http://schemas.microsoft.com/office/drawing/2014/main" id="{F31DA0EA-182F-4590-8D89-ACB0B1EA86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2" name="正方形/長方形 441">
          <a:extLst>
            <a:ext uri="{FF2B5EF4-FFF2-40B4-BE49-F238E27FC236}">
              <a16:creationId xmlns:a16="http://schemas.microsoft.com/office/drawing/2014/main" id="{F12117EF-5B67-40F2-B974-B28A72A4C3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3" name="正方形/長方形 442">
          <a:extLst>
            <a:ext uri="{FF2B5EF4-FFF2-40B4-BE49-F238E27FC236}">
              <a16:creationId xmlns:a16="http://schemas.microsoft.com/office/drawing/2014/main" id="{2E91D708-0DF0-4E3D-9016-96389345284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4" name="正方形/長方形 443">
          <a:extLst>
            <a:ext uri="{FF2B5EF4-FFF2-40B4-BE49-F238E27FC236}">
              <a16:creationId xmlns:a16="http://schemas.microsoft.com/office/drawing/2014/main" id="{7278D192-E69B-4909-8D6D-D4B71448125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5" name="正方形/長方形 444">
          <a:extLst>
            <a:ext uri="{FF2B5EF4-FFF2-40B4-BE49-F238E27FC236}">
              <a16:creationId xmlns:a16="http://schemas.microsoft.com/office/drawing/2014/main" id="{3D656E14-C8DA-4C97-BBCE-23A7C772D6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6" name="正方形/長方形 445">
          <a:extLst>
            <a:ext uri="{FF2B5EF4-FFF2-40B4-BE49-F238E27FC236}">
              <a16:creationId xmlns:a16="http://schemas.microsoft.com/office/drawing/2014/main" id="{8DB3C32F-0926-4D24-9A0E-74D5B1AB651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7" name="正方形/長方形 446">
          <a:extLst>
            <a:ext uri="{FF2B5EF4-FFF2-40B4-BE49-F238E27FC236}">
              <a16:creationId xmlns:a16="http://schemas.microsoft.com/office/drawing/2014/main" id="{022DAE6C-BD6C-420E-BB98-D752B7688D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8" name="テキスト ボックス 447">
          <a:extLst>
            <a:ext uri="{FF2B5EF4-FFF2-40B4-BE49-F238E27FC236}">
              <a16:creationId xmlns:a16="http://schemas.microsoft.com/office/drawing/2014/main" id="{607C225F-E865-4459-9D8F-AC45845900E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9" name="直線コネクタ 448">
          <a:extLst>
            <a:ext uri="{FF2B5EF4-FFF2-40B4-BE49-F238E27FC236}">
              <a16:creationId xmlns:a16="http://schemas.microsoft.com/office/drawing/2014/main" id="{F6570801-D28B-464F-A9C2-D7CC341D19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0" name="テキスト ボックス 449">
          <a:extLst>
            <a:ext uri="{FF2B5EF4-FFF2-40B4-BE49-F238E27FC236}">
              <a16:creationId xmlns:a16="http://schemas.microsoft.com/office/drawing/2014/main" id="{C217B3C2-BFAD-4B28-AA84-6B665748693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1" name="直線コネクタ 450">
          <a:extLst>
            <a:ext uri="{FF2B5EF4-FFF2-40B4-BE49-F238E27FC236}">
              <a16:creationId xmlns:a16="http://schemas.microsoft.com/office/drawing/2014/main" id="{001EB63F-E52F-4836-B050-047B32904BC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2" name="テキスト ボックス 451">
          <a:extLst>
            <a:ext uri="{FF2B5EF4-FFF2-40B4-BE49-F238E27FC236}">
              <a16:creationId xmlns:a16="http://schemas.microsoft.com/office/drawing/2014/main" id="{70C50172-4221-4D8F-B87F-2AA7B927E07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3" name="直線コネクタ 452">
          <a:extLst>
            <a:ext uri="{FF2B5EF4-FFF2-40B4-BE49-F238E27FC236}">
              <a16:creationId xmlns:a16="http://schemas.microsoft.com/office/drawing/2014/main" id="{C8410296-5AFA-4650-8B26-E1659D032AA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4" name="テキスト ボックス 453">
          <a:extLst>
            <a:ext uri="{FF2B5EF4-FFF2-40B4-BE49-F238E27FC236}">
              <a16:creationId xmlns:a16="http://schemas.microsoft.com/office/drawing/2014/main" id="{81682626-1F52-480B-B05A-D11B0057C76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5" name="直線コネクタ 454">
          <a:extLst>
            <a:ext uri="{FF2B5EF4-FFF2-40B4-BE49-F238E27FC236}">
              <a16:creationId xmlns:a16="http://schemas.microsoft.com/office/drawing/2014/main" id="{EDE775B9-8E3C-43E2-9671-968D6C81213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6" name="テキスト ボックス 455">
          <a:extLst>
            <a:ext uri="{FF2B5EF4-FFF2-40B4-BE49-F238E27FC236}">
              <a16:creationId xmlns:a16="http://schemas.microsoft.com/office/drawing/2014/main" id="{58C79AC3-ECF6-45DF-9814-5157BA736E6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7" name="直線コネクタ 456">
          <a:extLst>
            <a:ext uri="{FF2B5EF4-FFF2-40B4-BE49-F238E27FC236}">
              <a16:creationId xmlns:a16="http://schemas.microsoft.com/office/drawing/2014/main" id="{7424767A-7364-48DC-B671-AA478811C94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8" name="テキスト ボックス 457">
          <a:extLst>
            <a:ext uri="{FF2B5EF4-FFF2-40B4-BE49-F238E27FC236}">
              <a16:creationId xmlns:a16="http://schemas.microsoft.com/office/drawing/2014/main" id="{A34089C5-D4E5-4D55-B63B-6C7AF549A99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9" name="直線コネクタ 458">
          <a:extLst>
            <a:ext uri="{FF2B5EF4-FFF2-40B4-BE49-F238E27FC236}">
              <a16:creationId xmlns:a16="http://schemas.microsoft.com/office/drawing/2014/main" id="{72636489-46CA-460F-B28F-E3F5BD67EA2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0" name="テキスト ボックス 459">
          <a:extLst>
            <a:ext uri="{FF2B5EF4-FFF2-40B4-BE49-F238E27FC236}">
              <a16:creationId xmlns:a16="http://schemas.microsoft.com/office/drawing/2014/main" id="{A50359CE-ACF5-4332-A2BF-726840015A2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1" name="直線コネクタ 460">
          <a:extLst>
            <a:ext uri="{FF2B5EF4-FFF2-40B4-BE49-F238E27FC236}">
              <a16:creationId xmlns:a16="http://schemas.microsoft.com/office/drawing/2014/main" id="{6BBE311F-0606-4368-AF98-0C9A2161D2D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2" name="テキスト ボックス 461">
          <a:extLst>
            <a:ext uri="{FF2B5EF4-FFF2-40B4-BE49-F238E27FC236}">
              <a16:creationId xmlns:a16="http://schemas.microsoft.com/office/drawing/2014/main" id="{1EB308D2-CFB0-4511-BC0A-E6101595C72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3" name="直線コネクタ 462">
          <a:extLst>
            <a:ext uri="{FF2B5EF4-FFF2-40B4-BE49-F238E27FC236}">
              <a16:creationId xmlns:a16="http://schemas.microsoft.com/office/drawing/2014/main" id="{B864E55C-1534-4EE4-823D-35087BE98E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庁舎】&#10;有形固定資産減価償却率グラフ枠">
          <a:extLst>
            <a:ext uri="{FF2B5EF4-FFF2-40B4-BE49-F238E27FC236}">
              <a16:creationId xmlns:a16="http://schemas.microsoft.com/office/drawing/2014/main" id="{D876BED5-F67E-4EED-9B86-20D09178029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5" name="直線コネクタ 464">
          <a:extLst>
            <a:ext uri="{FF2B5EF4-FFF2-40B4-BE49-F238E27FC236}">
              <a16:creationId xmlns:a16="http://schemas.microsoft.com/office/drawing/2014/main" id="{9ADF1BFF-8C6B-4589-B839-67E528CE351E}"/>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6" name="【庁舎】&#10;有形固定資産減価償却率最小値テキスト">
          <a:extLst>
            <a:ext uri="{FF2B5EF4-FFF2-40B4-BE49-F238E27FC236}">
              <a16:creationId xmlns:a16="http://schemas.microsoft.com/office/drawing/2014/main" id="{93F778D8-17BD-4A62-9FE0-DD04C45EDCC5}"/>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7" name="直線コネクタ 466">
          <a:extLst>
            <a:ext uri="{FF2B5EF4-FFF2-40B4-BE49-F238E27FC236}">
              <a16:creationId xmlns:a16="http://schemas.microsoft.com/office/drawing/2014/main" id="{02713AB8-E868-4C66-998C-46EEBC437F1C}"/>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68" name="【庁舎】&#10;有形固定資産減価償却率最大値テキスト">
          <a:extLst>
            <a:ext uri="{FF2B5EF4-FFF2-40B4-BE49-F238E27FC236}">
              <a16:creationId xmlns:a16="http://schemas.microsoft.com/office/drawing/2014/main" id="{12BB6FB3-F9F9-48A1-886C-275B7AD6F21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69" name="直線コネクタ 468">
          <a:extLst>
            <a:ext uri="{FF2B5EF4-FFF2-40B4-BE49-F238E27FC236}">
              <a16:creationId xmlns:a16="http://schemas.microsoft.com/office/drawing/2014/main" id="{D8B34958-A1FD-4E1F-9EAF-350173DE8793}"/>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0" name="【庁舎】&#10;有形固定資産減価償却率平均値テキスト">
          <a:extLst>
            <a:ext uri="{FF2B5EF4-FFF2-40B4-BE49-F238E27FC236}">
              <a16:creationId xmlns:a16="http://schemas.microsoft.com/office/drawing/2014/main" id="{8E36A316-CD27-4369-A36F-657603A836B9}"/>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1" name="フローチャート: 判断 470">
          <a:extLst>
            <a:ext uri="{FF2B5EF4-FFF2-40B4-BE49-F238E27FC236}">
              <a16:creationId xmlns:a16="http://schemas.microsoft.com/office/drawing/2014/main" id="{8FC11600-9FA1-43DC-93BE-7DC75BC54B49}"/>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2" name="フローチャート: 判断 471">
          <a:extLst>
            <a:ext uri="{FF2B5EF4-FFF2-40B4-BE49-F238E27FC236}">
              <a16:creationId xmlns:a16="http://schemas.microsoft.com/office/drawing/2014/main" id="{B13278AE-7BB0-4BCD-A77E-4C69B9E21249}"/>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3" name="フローチャート: 判断 472">
          <a:extLst>
            <a:ext uri="{FF2B5EF4-FFF2-40B4-BE49-F238E27FC236}">
              <a16:creationId xmlns:a16="http://schemas.microsoft.com/office/drawing/2014/main" id="{03FF6F96-7B10-45A0-8602-DD5FAA8BDB52}"/>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4" name="フローチャート: 判断 473">
          <a:extLst>
            <a:ext uri="{FF2B5EF4-FFF2-40B4-BE49-F238E27FC236}">
              <a16:creationId xmlns:a16="http://schemas.microsoft.com/office/drawing/2014/main" id="{2FB67C8E-2FFB-4E95-B61D-FCF5F7A7ABAE}"/>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5" name="フローチャート: 判断 474">
          <a:extLst>
            <a:ext uri="{FF2B5EF4-FFF2-40B4-BE49-F238E27FC236}">
              <a16:creationId xmlns:a16="http://schemas.microsoft.com/office/drawing/2014/main" id="{29CF1D43-0205-4C19-8104-A2229C2946CB}"/>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CB08BC7-CB98-4F0D-86D0-6F6ED6A8F0D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2C1F955-3045-4E94-B9C9-641A8F59CA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C35B7218-B308-497C-A168-2702156F5D3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AE9D4B0B-86E4-4064-A5AC-5BE1392A82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17B69BC6-D9F4-4182-9D32-EE5D64FD0B9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156029</xdr:rowOff>
    </xdr:from>
    <xdr:to>
      <xdr:col>85</xdr:col>
      <xdr:colOff>177800</xdr:colOff>
      <xdr:row>106</xdr:row>
      <xdr:rowOff>86179</xdr:rowOff>
    </xdr:to>
    <xdr:sp macro="" textlink="">
      <xdr:nvSpPr>
        <xdr:cNvPr id="481" name="楕円 480">
          <a:extLst>
            <a:ext uri="{FF2B5EF4-FFF2-40B4-BE49-F238E27FC236}">
              <a16:creationId xmlns:a16="http://schemas.microsoft.com/office/drawing/2014/main" id="{59B940FE-5DAC-44C2-93E4-621EA285749F}"/>
            </a:ext>
          </a:extLst>
        </xdr:cNvPr>
        <xdr:cNvSpPr/>
      </xdr:nvSpPr>
      <xdr:spPr>
        <a:xfrm>
          <a:off x="162687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134456</xdr:rowOff>
    </xdr:from>
    <xdr:ext cx="405111" cy="259045"/>
    <xdr:sp macro="" textlink="">
      <xdr:nvSpPr>
        <xdr:cNvPr id="482" name="【庁舎】&#10;有形固定資産減価償却率該当値テキスト">
          <a:extLst>
            <a:ext uri="{FF2B5EF4-FFF2-40B4-BE49-F238E27FC236}">
              <a16:creationId xmlns:a16="http://schemas.microsoft.com/office/drawing/2014/main" id="{953C7EBD-DC99-442B-98C0-7ED5CBFF1777}"/>
            </a:ext>
          </a:extLst>
        </xdr:cNvPr>
        <xdr:cNvSpPr txBox="1"/>
      </xdr:nvSpPr>
      <xdr:spPr>
        <a:xfrm>
          <a:off x="16357600"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483" name="楕円 482">
          <a:extLst>
            <a:ext uri="{FF2B5EF4-FFF2-40B4-BE49-F238E27FC236}">
              <a16:creationId xmlns:a16="http://schemas.microsoft.com/office/drawing/2014/main" id="{A0B5F625-74A8-4664-8093-B76C0D84EB53}"/>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35379</xdr:rowOff>
    </xdr:to>
    <xdr:cxnSp macro="">
      <xdr:nvCxnSpPr>
        <xdr:cNvPr id="484" name="直線コネクタ 483">
          <a:extLst>
            <a:ext uri="{FF2B5EF4-FFF2-40B4-BE49-F238E27FC236}">
              <a16:creationId xmlns:a16="http://schemas.microsoft.com/office/drawing/2014/main" id="{AC422C30-666C-40D8-9F5B-91EC34A662E4}"/>
            </a:ext>
          </a:extLst>
        </xdr:cNvPr>
        <xdr:cNvCxnSpPr/>
      </xdr:nvCxnSpPr>
      <xdr:spPr>
        <a:xfrm>
          <a:off x="15481300" y="1817968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10705</xdr:rowOff>
    </xdr:from>
    <xdr:to>
      <xdr:col>76</xdr:col>
      <xdr:colOff>165100</xdr:colOff>
      <xdr:row>108</xdr:row>
      <xdr:rowOff>112305</xdr:rowOff>
    </xdr:to>
    <xdr:sp macro="" textlink="">
      <xdr:nvSpPr>
        <xdr:cNvPr id="485" name="楕円 484">
          <a:extLst>
            <a:ext uri="{FF2B5EF4-FFF2-40B4-BE49-F238E27FC236}">
              <a16:creationId xmlns:a16="http://schemas.microsoft.com/office/drawing/2014/main" id="{EE9BDC57-DA0A-4A7B-BB1B-FD328405C881}"/>
            </a:ext>
          </a:extLst>
        </xdr:cNvPr>
        <xdr:cNvSpPr/>
      </xdr:nvSpPr>
      <xdr:spPr>
        <a:xfrm>
          <a:off x="14541500" y="185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5987</xdr:rowOff>
    </xdr:from>
    <xdr:to>
      <xdr:col>81</xdr:col>
      <xdr:colOff>50800</xdr:colOff>
      <xdr:row>108</xdr:row>
      <xdr:rowOff>61505</xdr:rowOff>
    </xdr:to>
    <xdr:cxnSp macro="">
      <xdr:nvCxnSpPr>
        <xdr:cNvPr id="486" name="直線コネクタ 485">
          <a:extLst>
            <a:ext uri="{FF2B5EF4-FFF2-40B4-BE49-F238E27FC236}">
              <a16:creationId xmlns:a16="http://schemas.microsoft.com/office/drawing/2014/main" id="{9F8F81CE-64C6-40C6-B30A-C3EB7125AC69}"/>
            </a:ext>
          </a:extLst>
        </xdr:cNvPr>
        <xdr:cNvCxnSpPr/>
      </xdr:nvCxnSpPr>
      <xdr:spPr>
        <a:xfrm flipV="1">
          <a:off x="14592300" y="18179687"/>
          <a:ext cx="889000" cy="39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487" name="楕円 486">
          <a:extLst>
            <a:ext uri="{FF2B5EF4-FFF2-40B4-BE49-F238E27FC236}">
              <a16:creationId xmlns:a16="http://schemas.microsoft.com/office/drawing/2014/main" id="{E9B12970-D5D3-4B1D-AC31-F992C74509C7}"/>
            </a:ext>
          </a:extLst>
        </xdr:cNvPr>
        <xdr:cNvSpPr/>
      </xdr:nvSpPr>
      <xdr:spPr>
        <a:xfrm>
          <a:off x="136525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40277</xdr:rowOff>
    </xdr:from>
    <xdr:to>
      <xdr:col>76</xdr:col>
      <xdr:colOff>114300</xdr:colOff>
      <xdr:row>108</xdr:row>
      <xdr:rowOff>61505</xdr:rowOff>
    </xdr:to>
    <xdr:cxnSp macro="">
      <xdr:nvCxnSpPr>
        <xdr:cNvPr id="488" name="直線コネクタ 487">
          <a:extLst>
            <a:ext uri="{FF2B5EF4-FFF2-40B4-BE49-F238E27FC236}">
              <a16:creationId xmlns:a16="http://schemas.microsoft.com/office/drawing/2014/main" id="{FD1F3203-4911-4AFE-AE73-F9A38B67241E}"/>
            </a:ext>
          </a:extLst>
        </xdr:cNvPr>
        <xdr:cNvCxnSpPr/>
      </xdr:nvCxnSpPr>
      <xdr:spPr>
        <a:xfrm>
          <a:off x="13703300" y="1855687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149498</xdr:rowOff>
    </xdr:from>
    <xdr:to>
      <xdr:col>67</xdr:col>
      <xdr:colOff>101600</xdr:colOff>
      <xdr:row>108</xdr:row>
      <xdr:rowOff>79648</xdr:rowOff>
    </xdr:to>
    <xdr:sp macro="" textlink="">
      <xdr:nvSpPr>
        <xdr:cNvPr id="489" name="楕円 488">
          <a:extLst>
            <a:ext uri="{FF2B5EF4-FFF2-40B4-BE49-F238E27FC236}">
              <a16:creationId xmlns:a16="http://schemas.microsoft.com/office/drawing/2014/main" id="{E9B0B4E3-D7A8-445F-ACC6-F62016FFD454}"/>
            </a:ext>
          </a:extLst>
        </xdr:cNvPr>
        <xdr:cNvSpPr/>
      </xdr:nvSpPr>
      <xdr:spPr>
        <a:xfrm>
          <a:off x="12763500" y="184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28848</xdr:rowOff>
    </xdr:from>
    <xdr:to>
      <xdr:col>71</xdr:col>
      <xdr:colOff>177800</xdr:colOff>
      <xdr:row>108</xdr:row>
      <xdr:rowOff>40277</xdr:rowOff>
    </xdr:to>
    <xdr:cxnSp macro="">
      <xdr:nvCxnSpPr>
        <xdr:cNvPr id="490" name="直線コネクタ 489">
          <a:extLst>
            <a:ext uri="{FF2B5EF4-FFF2-40B4-BE49-F238E27FC236}">
              <a16:creationId xmlns:a16="http://schemas.microsoft.com/office/drawing/2014/main" id="{5B23D795-CA55-4A8B-8E29-E8F5849AE223}"/>
            </a:ext>
          </a:extLst>
        </xdr:cNvPr>
        <xdr:cNvCxnSpPr/>
      </xdr:nvCxnSpPr>
      <xdr:spPr>
        <a:xfrm>
          <a:off x="12814300" y="18545448"/>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491" name="n_1aveValue【庁舎】&#10;有形固定資産減価償却率">
          <a:extLst>
            <a:ext uri="{FF2B5EF4-FFF2-40B4-BE49-F238E27FC236}">
              <a16:creationId xmlns:a16="http://schemas.microsoft.com/office/drawing/2014/main" id="{2F5078FD-CBE7-4964-8952-F802FC2228BF}"/>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492" name="n_2aveValue【庁舎】&#10;有形固定資産減価償却率">
          <a:extLst>
            <a:ext uri="{FF2B5EF4-FFF2-40B4-BE49-F238E27FC236}">
              <a16:creationId xmlns:a16="http://schemas.microsoft.com/office/drawing/2014/main" id="{C6D03341-7ECA-4EE5-B4E5-4641693F7A8A}"/>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493" name="n_3aveValue【庁舎】&#10;有形固定資産減価償却率">
          <a:extLst>
            <a:ext uri="{FF2B5EF4-FFF2-40B4-BE49-F238E27FC236}">
              <a16:creationId xmlns:a16="http://schemas.microsoft.com/office/drawing/2014/main" id="{867F138F-3B01-4DA8-A52A-79388D48ED71}"/>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494" name="n_4aveValue【庁舎】&#10;有形固定資産減価償却率">
          <a:extLst>
            <a:ext uri="{FF2B5EF4-FFF2-40B4-BE49-F238E27FC236}">
              <a16:creationId xmlns:a16="http://schemas.microsoft.com/office/drawing/2014/main" id="{C939D126-D444-4633-9572-A9AB874722F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47914</xdr:rowOff>
    </xdr:from>
    <xdr:ext cx="405111" cy="259045"/>
    <xdr:sp macro="" textlink="">
      <xdr:nvSpPr>
        <xdr:cNvPr id="495" name="n_1mainValue【庁舎】&#10;有形固定資産減価償却率">
          <a:extLst>
            <a:ext uri="{FF2B5EF4-FFF2-40B4-BE49-F238E27FC236}">
              <a16:creationId xmlns:a16="http://schemas.microsoft.com/office/drawing/2014/main" id="{67A50842-F9AE-47F4-9C17-7D2EB7EB7B0F}"/>
            </a:ext>
          </a:extLst>
        </xdr:cNvPr>
        <xdr:cNvSpPr txBox="1"/>
      </xdr:nvSpPr>
      <xdr:spPr>
        <a:xfrm>
          <a:off x="152660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103432</xdr:rowOff>
    </xdr:from>
    <xdr:ext cx="405111" cy="259045"/>
    <xdr:sp macro="" textlink="">
      <xdr:nvSpPr>
        <xdr:cNvPr id="496" name="n_2mainValue【庁舎】&#10;有形固定資産減価償却率">
          <a:extLst>
            <a:ext uri="{FF2B5EF4-FFF2-40B4-BE49-F238E27FC236}">
              <a16:creationId xmlns:a16="http://schemas.microsoft.com/office/drawing/2014/main" id="{BF8A29F4-AD82-4514-B372-4DAE17F661FC}"/>
            </a:ext>
          </a:extLst>
        </xdr:cNvPr>
        <xdr:cNvSpPr txBox="1"/>
      </xdr:nvSpPr>
      <xdr:spPr>
        <a:xfrm>
          <a:off x="14389744" y="1862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497" name="n_3mainValue【庁舎】&#10;有形固定資産減価償却率">
          <a:extLst>
            <a:ext uri="{FF2B5EF4-FFF2-40B4-BE49-F238E27FC236}">
              <a16:creationId xmlns:a16="http://schemas.microsoft.com/office/drawing/2014/main" id="{6889D3B0-A607-4A5E-AFE7-E054305CFD5B}"/>
            </a:ext>
          </a:extLst>
        </xdr:cNvPr>
        <xdr:cNvSpPr txBox="1"/>
      </xdr:nvSpPr>
      <xdr:spPr>
        <a:xfrm>
          <a:off x="13500744" y="185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70775</xdr:rowOff>
    </xdr:from>
    <xdr:ext cx="405111" cy="259045"/>
    <xdr:sp macro="" textlink="">
      <xdr:nvSpPr>
        <xdr:cNvPr id="498" name="n_4mainValue【庁舎】&#10;有形固定資産減価償却率">
          <a:extLst>
            <a:ext uri="{FF2B5EF4-FFF2-40B4-BE49-F238E27FC236}">
              <a16:creationId xmlns:a16="http://schemas.microsoft.com/office/drawing/2014/main" id="{55D66A3C-1A78-488F-8BD6-D5F0B2F09278}"/>
            </a:ext>
          </a:extLst>
        </xdr:cNvPr>
        <xdr:cNvSpPr txBox="1"/>
      </xdr:nvSpPr>
      <xdr:spPr>
        <a:xfrm>
          <a:off x="12611744" y="1858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9" name="正方形/長方形 498">
          <a:extLst>
            <a:ext uri="{FF2B5EF4-FFF2-40B4-BE49-F238E27FC236}">
              <a16:creationId xmlns:a16="http://schemas.microsoft.com/office/drawing/2014/main" id="{2D329032-C69B-493E-9EA0-251DEB86EB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0" name="正方形/長方形 499">
          <a:extLst>
            <a:ext uri="{FF2B5EF4-FFF2-40B4-BE49-F238E27FC236}">
              <a16:creationId xmlns:a16="http://schemas.microsoft.com/office/drawing/2014/main" id="{7FBF2ACA-110D-4CE1-92D0-C7B027B277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1" name="正方形/長方形 500">
          <a:extLst>
            <a:ext uri="{FF2B5EF4-FFF2-40B4-BE49-F238E27FC236}">
              <a16:creationId xmlns:a16="http://schemas.microsoft.com/office/drawing/2014/main" id="{B2151ABC-40CF-44A7-9BB9-97760E10D40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2" name="正方形/長方形 501">
          <a:extLst>
            <a:ext uri="{FF2B5EF4-FFF2-40B4-BE49-F238E27FC236}">
              <a16:creationId xmlns:a16="http://schemas.microsoft.com/office/drawing/2014/main" id="{EFE25A71-8D0A-48D1-AF17-887962CC2F1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3" name="正方形/長方形 502">
          <a:extLst>
            <a:ext uri="{FF2B5EF4-FFF2-40B4-BE49-F238E27FC236}">
              <a16:creationId xmlns:a16="http://schemas.microsoft.com/office/drawing/2014/main" id="{9F3E1FF5-BB4F-4DF4-ACCD-10AE6A3B5C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4" name="正方形/長方形 503">
          <a:extLst>
            <a:ext uri="{FF2B5EF4-FFF2-40B4-BE49-F238E27FC236}">
              <a16:creationId xmlns:a16="http://schemas.microsoft.com/office/drawing/2014/main" id="{CF05FDF6-4420-4C7B-913E-748DD2CF31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5" name="正方形/長方形 504">
          <a:extLst>
            <a:ext uri="{FF2B5EF4-FFF2-40B4-BE49-F238E27FC236}">
              <a16:creationId xmlns:a16="http://schemas.microsoft.com/office/drawing/2014/main" id="{E8B01982-6914-4DE0-9E46-E8C2974A0B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6" name="正方形/長方形 505">
          <a:extLst>
            <a:ext uri="{FF2B5EF4-FFF2-40B4-BE49-F238E27FC236}">
              <a16:creationId xmlns:a16="http://schemas.microsoft.com/office/drawing/2014/main" id="{0F4679C7-670B-43F2-96E1-F208DFC32F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7" name="テキスト ボックス 506">
          <a:extLst>
            <a:ext uri="{FF2B5EF4-FFF2-40B4-BE49-F238E27FC236}">
              <a16:creationId xmlns:a16="http://schemas.microsoft.com/office/drawing/2014/main" id="{2FDAACB0-81E1-43F6-9481-7B30AC56F11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8" name="直線コネクタ 507">
          <a:extLst>
            <a:ext uri="{FF2B5EF4-FFF2-40B4-BE49-F238E27FC236}">
              <a16:creationId xmlns:a16="http://schemas.microsoft.com/office/drawing/2014/main" id="{BB971266-00D1-4395-B54D-B5A984D4DFC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9" name="直線コネクタ 508">
          <a:extLst>
            <a:ext uri="{FF2B5EF4-FFF2-40B4-BE49-F238E27FC236}">
              <a16:creationId xmlns:a16="http://schemas.microsoft.com/office/drawing/2014/main" id="{5AB2A5B6-3888-4D63-961E-FF447372893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0" name="テキスト ボックス 509">
          <a:extLst>
            <a:ext uri="{FF2B5EF4-FFF2-40B4-BE49-F238E27FC236}">
              <a16:creationId xmlns:a16="http://schemas.microsoft.com/office/drawing/2014/main" id="{B6901FC1-1EEA-488A-A995-E4E33B6EA49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1" name="直線コネクタ 510">
          <a:extLst>
            <a:ext uri="{FF2B5EF4-FFF2-40B4-BE49-F238E27FC236}">
              <a16:creationId xmlns:a16="http://schemas.microsoft.com/office/drawing/2014/main" id="{69504401-9F3E-4AF5-8BE6-F62B7C3EC7F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2" name="テキスト ボックス 511">
          <a:extLst>
            <a:ext uri="{FF2B5EF4-FFF2-40B4-BE49-F238E27FC236}">
              <a16:creationId xmlns:a16="http://schemas.microsoft.com/office/drawing/2014/main" id="{0824A738-542C-428B-8C9D-36C645C0F0D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3" name="直線コネクタ 512">
          <a:extLst>
            <a:ext uri="{FF2B5EF4-FFF2-40B4-BE49-F238E27FC236}">
              <a16:creationId xmlns:a16="http://schemas.microsoft.com/office/drawing/2014/main" id="{901AD735-9759-42E6-AB4F-09D9535039D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4" name="テキスト ボックス 513">
          <a:extLst>
            <a:ext uri="{FF2B5EF4-FFF2-40B4-BE49-F238E27FC236}">
              <a16:creationId xmlns:a16="http://schemas.microsoft.com/office/drawing/2014/main" id="{84EE4EDE-74DA-468F-ABCD-52417ED2ACA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5" name="直線コネクタ 514">
          <a:extLst>
            <a:ext uri="{FF2B5EF4-FFF2-40B4-BE49-F238E27FC236}">
              <a16:creationId xmlns:a16="http://schemas.microsoft.com/office/drawing/2014/main" id="{752366CB-8606-407F-8AD4-41AA72F53AF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6" name="テキスト ボックス 515">
          <a:extLst>
            <a:ext uri="{FF2B5EF4-FFF2-40B4-BE49-F238E27FC236}">
              <a16:creationId xmlns:a16="http://schemas.microsoft.com/office/drawing/2014/main" id="{17F4B6D3-FC8F-41CC-AF0B-E2BEC79B0DA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7" name="直線コネクタ 516">
          <a:extLst>
            <a:ext uri="{FF2B5EF4-FFF2-40B4-BE49-F238E27FC236}">
              <a16:creationId xmlns:a16="http://schemas.microsoft.com/office/drawing/2014/main" id="{AA15FFBE-C81C-4031-ADCE-E95F5FACFB6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8" name="テキスト ボックス 517">
          <a:extLst>
            <a:ext uri="{FF2B5EF4-FFF2-40B4-BE49-F238E27FC236}">
              <a16:creationId xmlns:a16="http://schemas.microsoft.com/office/drawing/2014/main" id="{204CDC7A-F210-42BD-BD29-84D35A2CCBF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9" name="直線コネクタ 518">
          <a:extLst>
            <a:ext uri="{FF2B5EF4-FFF2-40B4-BE49-F238E27FC236}">
              <a16:creationId xmlns:a16="http://schemas.microsoft.com/office/drawing/2014/main" id="{AF2E0254-D1A0-4637-8DCB-0A49FD9469C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0" name="テキスト ボックス 519">
          <a:extLst>
            <a:ext uri="{FF2B5EF4-FFF2-40B4-BE49-F238E27FC236}">
              <a16:creationId xmlns:a16="http://schemas.microsoft.com/office/drawing/2014/main" id="{F864ED9A-813A-4860-9612-922FF4EE2C7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C8E2E6FC-5FBB-41E3-9A9C-B7BD597D6BB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0B8BC9F7-A76E-4670-882A-0EE519F099D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C34B0E16-D259-49B6-BFB3-ECEE98EF3EF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4" name="直線コネクタ 523">
          <a:extLst>
            <a:ext uri="{FF2B5EF4-FFF2-40B4-BE49-F238E27FC236}">
              <a16:creationId xmlns:a16="http://schemas.microsoft.com/office/drawing/2014/main" id="{36A11D78-A100-4306-94C0-4EFE2D80E57C}"/>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5" name="【庁舎】&#10;一人当たり面積最小値テキスト">
          <a:extLst>
            <a:ext uri="{FF2B5EF4-FFF2-40B4-BE49-F238E27FC236}">
              <a16:creationId xmlns:a16="http://schemas.microsoft.com/office/drawing/2014/main" id="{AF34CEE3-9F93-4185-A3BE-F21122BA767B}"/>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6" name="直線コネクタ 525">
          <a:extLst>
            <a:ext uri="{FF2B5EF4-FFF2-40B4-BE49-F238E27FC236}">
              <a16:creationId xmlns:a16="http://schemas.microsoft.com/office/drawing/2014/main" id="{37635665-88AE-4525-9088-E9642C7320D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7" name="【庁舎】&#10;一人当たり面積最大値テキスト">
          <a:extLst>
            <a:ext uri="{FF2B5EF4-FFF2-40B4-BE49-F238E27FC236}">
              <a16:creationId xmlns:a16="http://schemas.microsoft.com/office/drawing/2014/main" id="{A1C6E1D6-4962-4D25-9CB2-FEE5123429D5}"/>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28" name="直線コネクタ 527">
          <a:extLst>
            <a:ext uri="{FF2B5EF4-FFF2-40B4-BE49-F238E27FC236}">
              <a16:creationId xmlns:a16="http://schemas.microsoft.com/office/drawing/2014/main" id="{FF83E44D-206D-4EFE-B366-A826EA102806}"/>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529" name="【庁舎】&#10;一人当たり面積平均値テキスト">
          <a:extLst>
            <a:ext uri="{FF2B5EF4-FFF2-40B4-BE49-F238E27FC236}">
              <a16:creationId xmlns:a16="http://schemas.microsoft.com/office/drawing/2014/main" id="{5847A87D-930B-4FBB-8CE3-B020735F37C9}"/>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0" name="フローチャート: 判断 529">
          <a:extLst>
            <a:ext uri="{FF2B5EF4-FFF2-40B4-BE49-F238E27FC236}">
              <a16:creationId xmlns:a16="http://schemas.microsoft.com/office/drawing/2014/main" id="{7F04ECC4-7BB0-4771-878A-593E5429E662}"/>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1" name="フローチャート: 判断 530">
          <a:extLst>
            <a:ext uri="{FF2B5EF4-FFF2-40B4-BE49-F238E27FC236}">
              <a16:creationId xmlns:a16="http://schemas.microsoft.com/office/drawing/2014/main" id="{70E11CF4-623C-45CF-A2EF-2557A41F5DE7}"/>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2" name="フローチャート: 判断 531">
          <a:extLst>
            <a:ext uri="{FF2B5EF4-FFF2-40B4-BE49-F238E27FC236}">
              <a16:creationId xmlns:a16="http://schemas.microsoft.com/office/drawing/2014/main" id="{1C9E03A9-2561-4037-94C9-C68281C35253}"/>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3" name="フローチャート: 判断 532">
          <a:extLst>
            <a:ext uri="{FF2B5EF4-FFF2-40B4-BE49-F238E27FC236}">
              <a16:creationId xmlns:a16="http://schemas.microsoft.com/office/drawing/2014/main" id="{1282B78D-4F3C-4197-8819-BFE83680A9B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4" name="フローチャート: 判断 533">
          <a:extLst>
            <a:ext uri="{FF2B5EF4-FFF2-40B4-BE49-F238E27FC236}">
              <a16:creationId xmlns:a16="http://schemas.microsoft.com/office/drawing/2014/main" id="{D12DA7B0-8F79-4117-84E6-5CFDBA3BC1E5}"/>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F6C55F0A-FF04-41A3-814E-DA2EB1ECB9C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F34E3C6A-518A-4CF8-AB72-8D003BDD04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20CE1380-B09E-4B56-99DA-07BBAC4A28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97C7E280-325A-4FBF-BEDA-9D4E9E51ADB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316EA1B1-2FB5-4021-A3C5-FAA00637DD7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29755</xdr:rowOff>
    </xdr:from>
    <xdr:to>
      <xdr:col>116</xdr:col>
      <xdr:colOff>114300</xdr:colOff>
      <xdr:row>106</xdr:row>
      <xdr:rowOff>131355</xdr:rowOff>
    </xdr:to>
    <xdr:sp macro="" textlink="">
      <xdr:nvSpPr>
        <xdr:cNvPr id="540" name="楕円 539">
          <a:extLst>
            <a:ext uri="{FF2B5EF4-FFF2-40B4-BE49-F238E27FC236}">
              <a16:creationId xmlns:a16="http://schemas.microsoft.com/office/drawing/2014/main" id="{6C5A32AE-3C8B-453B-BA22-217EED5DD044}"/>
            </a:ext>
          </a:extLst>
        </xdr:cNvPr>
        <xdr:cNvSpPr/>
      </xdr:nvSpPr>
      <xdr:spPr>
        <a:xfrm>
          <a:off x="22110700" y="182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8182</xdr:rowOff>
    </xdr:from>
    <xdr:ext cx="469744" cy="259045"/>
    <xdr:sp macro="" textlink="">
      <xdr:nvSpPr>
        <xdr:cNvPr id="541" name="【庁舎】&#10;一人当たり面積該当値テキスト">
          <a:extLst>
            <a:ext uri="{FF2B5EF4-FFF2-40B4-BE49-F238E27FC236}">
              <a16:creationId xmlns:a16="http://schemas.microsoft.com/office/drawing/2014/main" id="{1C4E51DD-DFF5-4F04-AA16-0AB510AEA48F}"/>
            </a:ext>
          </a:extLst>
        </xdr:cNvPr>
        <xdr:cNvSpPr txBox="1"/>
      </xdr:nvSpPr>
      <xdr:spPr>
        <a:xfrm>
          <a:off x="22199600" y="1818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41729</xdr:rowOff>
    </xdr:from>
    <xdr:to>
      <xdr:col>112</xdr:col>
      <xdr:colOff>38100</xdr:colOff>
      <xdr:row>106</xdr:row>
      <xdr:rowOff>143329</xdr:rowOff>
    </xdr:to>
    <xdr:sp macro="" textlink="">
      <xdr:nvSpPr>
        <xdr:cNvPr id="542" name="楕円 541">
          <a:extLst>
            <a:ext uri="{FF2B5EF4-FFF2-40B4-BE49-F238E27FC236}">
              <a16:creationId xmlns:a16="http://schemas.microsoft.com/office/drawing/2014/main" id="{CA8B33B7-9524-4EF8-A0F5-F934B68816BD}"/>
            </a:ext>
          </a:extLst>
        </xdr:cNvPr>
        <xdr:cNvSpPr/>
      </xdr:nvSpPr>
      <xdr:spPr>
        <a:xfrm>
          <a:off x="21272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80555</xdr:rowOff>
    </xdr:from>
    <xdr:to>
      <xdr:col>116</xdr:col>
      <xdr:colOff>63500</xdr:colOff>
      <xdr:row>106</xdr:row>
      <xdr:rowOff>92529</xdr:rowOff>
    </xdr:to>
    <xdr:cxnSp macro="">
      <xdr:nvCxnSpPr>
        <xdr:cNvPr id="543" name="直線コネクタ 542">
          <a:extLst>
            <a:ext uri="{FF2B5EF4-FFF2-40B4-BE49-F238E27FC236}">
              <a16:creationId xmlns:a16="http://schemas.microsoft.com/office/drawing/2014/main" id="{913EB355-6E33-408C-A5DD-116C0D6632CD}"/>
            </a:ext>
          </a:extLst>
        </xdr:cNvPr>
        <xdr:cNvCxnSpPr/>
      </xdr:nvCxnSpPr>
      <xdr:spPr>
        <a:xfrm flipV="1">
          <a:off x="21323300" y="18254255"/>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41184</xdr:rowOff>
    </xdr:from>
    <xdr:to>
      <xdr:col>107</xdr:col>
      <xdr:colOff>101600</xdr:colOff>
      <xdr:row>107</xdr:row>
      <xdr:rowOff>142784</xdr:rowOff>
    </xdr:to>
    <xdr:sp macro="" textlink="">
      <xdr:nvSpPr>
        <xdr:cNvPr id="544" name="楕円 543">
          <a:extLst>
            <a:ext uri="{FF2B5EF4-FFF2-40B4-BE49-F238E27FC236}">
              <a16:creationId xmlns:a16="http://schemas.microsoft.com/office/drawing/2014/main" id="{894F1588-AFB4-4B01-B337-6290AE8D4DB8}"/>
            </a:ext>
          </a:extLst>
        </xdr:cNvPr>
        <xdr:cNvSpPr/>
      </xdr:nvSpPr>
      <xdr:spPr>
        <a:xfrm>
          <a:off x="20383500" y="1838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92529</xdr:rowOff>
    </xdr:from>
    <xdr:to>
      <xdr:col>111</xdr:col>
      <xdr:colOff>177800</xdr:colOff>
      <xdr:row>107</xdr:row>
      <xdr:rowOff>91984</xdr:rowOff>
    </xdr:to>
    <xdr:cxnSp macro="">
      <xdr:nvCxnSpPr>
        <xdr:cNvPr id="545" name="直線コネクタ 544">
          <a:extLst>
            <a:ext uri="{FF2B5EF4-FFF2-40B4-BE49-F238E27FC236}">
              <a16:creationId xmlns:a16="http://schemas.microsoft.com/office/drawing/2014/main" id="{B1A3698D-8976-4059-BACA-31B93E3E55DB}"/>
            </a:ext>
          </a:extLst>
        </xdr:cNvPr>
        <xdr:cNvCxnSpPr/>
      </xdr:nvCxnSpPr>
      <xdr:spPr>
        <a:xfrm flipV="1">
          <a:off x="20434300" y="18266229"/>
          <a:ext cx="889000" cy="17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47716</xdr:rowOff>
    </xdr:from>
    <xdr:to>
      <xdr:col>102</xdr:col>
      <xdr:colOff>165100</xdr:colOff>
      <xdr:row>107</xdr:row>
      <xdr:rowOff>149316</xdr:rowOff>
    </xdr:to>
    <xdr:sp macro="" textlink="">
      <xdr:nvSpPr>
        <xdr:cNvPr id="546" name="楕円 545">
          <a:extLst>
            <a:ext uri="{FF2B5EF4-FFF2-40B4-BE49-F238E27FC236}">
              <a16:creationId xmlns:a16="http://schemas.microsoft.com/office/drawing/2014/main" id="{35EFEFD5-406F-4BB8-971A-C94B172B5B4D}"/>
            </a:ext>
          </a:extLst>
        </xdr:cNvPr>
        <xdr:cNvSpPr/>
      </xdr:nvSpPr>
      <xdr:spPr>
        <a:xfrm>
          <a:off x="19494500" y="1839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91984</xdr:rowOff>
    </xdr:from>
    <xdr:to>
      <xdr:col>107</xdr:col>
      <xdr:colOff>50800</xdr:colOff>
      <xdr:row>107</xdr:row>
      <xdr:rowOff>98516</xdr:rowOff>
    </xdr:to>
    <xdr:cxnSp macro="">
      <xdr:nvCxnSpPr>
        <xdr:cNvPr id="547" name="直線コネクタ 546">
          <a:extLst>
            <a:ext uri="{FF2B5EF4-FFF2-40B4-BE49-F238E27FC236}">
              <a16:creationId xmlns:a16="http://schemas.microsoft.com/office/drawing/2014/main" id="{F8EA1A67-D762-48C1-A70C-13B27DF0B92D}"/>
            </a:ext>
          </a:extLst>
        </xdr:cNvPr>
        <xdr:cNvCxnSpPr/>
      </xdr:nvCxnSpPr>
      <xdr:spPr>
        <a:xfrm flipV="1">
          <a:off x="19545300" y="184371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60779</xdr:rowOff>
    </xdr:from>
    <xdr:to>
      <xdr:col>98</xdr:col>
      <xdr:colOff>38100</xdr:colOff>
      <xdr:row>107</xdr:row>
      <xdr:rowOff>162379</xdr:rowOff>
    </xdr:to>
    <xdr:sp macro="" textlink="">
      <xdr:nvSpPr>
        <xdr:cNvPr id="548" name="楕円 547">
          <a:extLst>
            <a:ext uri="{FF2B5EF4-FFF2-40B4-BE49-F238E27FC236}">
              <a16:creationId xmlns:a16="http://schemas.microsoft.com/office/drawing/2014/main" id="{62906C1C-CF10-4639-BBAE-DC9171550F47}"/>
            </a:ext>
          </a:extLst>
        </xdr:cNvPr>
        <xdr:cNvSpPr/>
      </xdr:nvSpPr>
      <xdr:spPr>
        <a:xfrm>
          <a:off x="18605500" y="1840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98516</xdr:rowOff>
    </xdr:from>
    <xdr:to>
      <xdr:col>102</xdr:col>
      <xdr:colOff>114300</xdr:colOff>
      <xdr:row>107</xdr:row>
      <xdr:rowOff>111579</xdr:rowOff>
    </xdr:to>
    <xdr:cxnSp macro="">
      <xdr:nvCxnSpPr>
        <xdr:cNvPr id="549" name="直線コネクタ 548">
          <a:extLst>
            <a:ext uri="{FF2B5EF4-FFF2-40B4-BE49-F238E27FC236}">
              <a16:creationId xmlns:a16="http://schemas.microsoft.com/office/drawing/2014/main" id="{6BCA6A1F-5D48-4DC7-BD67-B9C49148A8F0}"/>
            </a:ext>
          </a:extLst>
        </xdr:cNvPr>
        <xdr:cNvCxnSpPr/>
      </xdr:nvCxnSpPr>
      <xdr:spPr>
        <a:xfrm flipV="1">
          <a:off x="18656300" y="184436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550" name="n_1aveValue【庁舎】&#10;一人当たり面積">
          <a:extLst>
            <a:ext uri="{FF2B5EF4-FFF2-40B4-BE49-F238E27FC236}">
              <a16:creationId xmlns:a16="http://schemas.microsoft.com/office/drawing/2014/main" id="{46F70779-D242-4DDF-940E-3B83078F6C2E}"/>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551" name="n_2aveValue【庁舎】&#10;一人当たり面積">
          <a:extLst>
            <a:ext uri="{FF2B5EF4-FFF2-40B4-BE49-F238E27FC236}">
              <a16:creationId xmlns:a16="http://schemas.microsoft.com/office/drawing/2014/main" id="{F4176662-B479-45F5-A1C6-2793690E335F}"/>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552" name="n_3aveValue【庁舎】&#10;一人当たり面積">
          <a:extLst>
            <a:ext uri="{FF2B5EF4-FFF2-40B4-BE49-F238E27FC236}">
              <a16:creationId xmlns:a16="http://schemas.microsoft.com/office/drawing/2014/main" id="{CD21303B-8D18-4B6F-948C-465856288161}"/>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553" name="n_4aveValue【庁舎】&#10;一人当たり面積">
          <a:extLst>
            <a:ext uri="{FF2B5EF4-FFF2-40B4-BE49-F238E27FC236}">
              <a16:creationId xmlns:a16="http://schemas.microsoft.com/office/drawing/2014/main" id="{42D139A5-BF73-485E-A099-076237960CC5}"/>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134456</xdr:rowOff>
    </xdr:from>
    <xdr:ext cx="469744" cy="259045"/>
    <xdr:sp macro="" textlink="">
      <xdr:nvSpPr>
        <xdr:cNvPr id="554" name="n_1mainValue【庁舎】&#10;一人当たり面積">
          <a:extLst>
            <a:ext uri="{FF2B5EF4-FFF2-40B4-BE49-F238E27FC236}">
              <a16:creationId xmlns:a16="http://schemas.microsoft.com/office/drawing/2014/main" id="{2EE3AD78-422F-4BFC-A320-F79D27C67D7A}"/>
            </a:ext>
          </a:extLst>
        </xdr:cNvPr>
        <xdr:cNvSpPr txBox="1"/>
      </xdr:nvSpPr>
      <xdr:spPr>
        <a:xfrm>
          <a:off x="210757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133911</xdr:rowOff>
    </xdr:from>
    <xdr:ext cx="469744" cy="259045"/>
    <xdr:sp macro="" textlink="">
      <xdr:nvSpPr>
        <xdr:cNvPr id="555" name="n_2mainValue【庁舎】&#10;一人当たり面積">
          <a:extLst>
            <a:ext uri="{FF2B5EF4-FFF2-40B4-BE49-F238E27FC236}">
              <a16:creationId xmlns:a16="http://schemas.microsoft.com/office/drawing/2014/main" id="{9D483F1D-B1D1-46D8-8DA7-32C455E05852}"/>
            </a:ext>
          </a:extLst>
        </xdr:cNvPr>
        <xdr:cNvSpPr txBox="1"/>
      </xdr:nvSpPr>
      <xdr:spPr>
        <a:xfrm>
          <a:off x="20199427" y="1847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140443</xdr:rowOff>
    </xdr:from>
    <xdr:ext cx="469744" cy="259045"/>
    <xdr:sp macro="" textlink="">
      <xdr:nvSpPr>
        <xdr:cNvPr id="556" name="n_3mainValue【庁舎】&#10;一人当たり面積">
          <a:extLst>
            <a:ext uri="{FF2B5EF4-FFF2-40B4-BE49-F238E27FC236}">
              <a16:creationId xmlns:a16="http://schemas.microsoft.com/office/drawing/2014/main" id="{AAE5A84E-2DCA-48D2-9FB4-B63D6DDE7CE5}"/>
            </a:ext>
          </a:extLst>
        </xdr:cNvPr>
        <xdr:cNvSpPr txBox="1"/>
      </xdr:nvSpPr>
      <xdr:spPr>
        <a:xfrm>
          <a:off x="19310427" y="1848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153506</xdr:rowOff>
    </xdr:from>
    <xdr:ext cx="469744" cy="259045"/>
    <xdr:sp macro="" textlink="">
      <xdr:nvSpPr>
        <xdr:cNvPr id="557" name="n_4mainValue【庁舎】&#10;一人当たり面積">
          <a:extLst>
            <a:ext uri="{FF2B5EF4-FFF2-40B4-BE49-F238E27FC236}">
              <a16:creationId xmlns:a16="http://schemas.microsoft.com/office/drawing/2014/main" id="{19CA1485-83D2-42D6-93F8-139860676DB6}"/>
            </a:ext>
          </a:extLst>
        </xdr:cNvPr>
        <xdr:cNvSpPr txBox="1"/>
      </xdr:nvSpPr>
      <xdr:spPr>
        <a:xfrm>
          <a:off x="18421427" y="184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965ADD44-FC87-46E8-AC0A-779F1D5BD2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5690FC3D-E1DE-4EA5-ACF6-0A0E5C72E6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9D19D477-DF09-47CA-9428-F10898F59D3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令和元年度からの３か年計画で施設の外壁及び屋上屋根防水修繕工事を実施したことに伴い、直近では類似団体とほぼ同数値となっている。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類似団体よりは低い傾向であるが、築年数が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年以上経過しているため、計画的に長寿命化に取り組んでいく必要がある。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老朽化が高い施設から計画的に更新しているが、今後、個別施設計画を策定し、施設の集約化も含め適正管理に努める必要がある。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財産台帳の適正化を図ったことにより、令和４年度から令和５年度にかけて減価償却率が大きく減少したが、類似団体より高い傾向である。新庁舎建設については、供用開始に向け計画的に準備を行っている状況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52.26.11\&#20196;&#21644;8&#24180;&#24230;\2.&#36001;&#21209;\C.&#27770;&#31639;\0.&#35576;&#21209;\03_&#22320;&#26041;&#20844;&#20250;&#35336;\03_&#21508;&#31278;&#29031;&#20250;\080817_&#12304;&#12288;&#12305;&#12304;&#30476;&#24066;&#30010;&#26449;&#36001;&#25919;&#35506;&#65306;&#20998;&#26512;&#27396;&#35352;&#36617;&#20381;&#38972;&#65288;94&#12294;&#65289;&#12305;&#20196;&#21644;&#65302;&#24180;&#24230;&#36001;&#25919;&#29366;&#27841;&#36039;&#26009;&#38598;&#12398;&#20316;&#25104;&#12395;&#12388;&#12356;&#12390;&#65288;2&#22238;&#30446;&#12539;&#22320;&#26041;&#20844;&#20250;&#35336;&#38306;&#20418;&#65289;\&#22238;&#31572;\&#12304;&#36001;&#25919;&#29366;&#27841;&#36039;&#26009;&#38598;&#12305;_075221_&#23567;&#373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57.3</v>
          </cell>
          <cell r="BX53">
            <v>58.5</v>
          </cell>
          <cell r="CF53">
            <v>60.8</v>
          </cell>
          <cell r="CN53">
            <v>62.7</v>
          </cell>
          <cell r="CV53">
            <v>64.099999999999994</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5.6</v>
          </cell>
          <cell r="BX75">
            <v>4.5</v>
          </cell>
          <cell r="CF75">
            <v>4.7</v>
          </cell>
          <cell r="CN75">
            <v>4.9000000000000004</v>
          </cell>
          <cell r="CV75">
            <v>5.2</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2" sqref="B12:K1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6910430</v>
      </c>
      <c r="BO4" s="462"/>
      <c r="BP4" s="462"/>
      <c r="BQ4" s="462"/>
      <c r="BR4" s="462"/>
      <c r="BS4" s="462"/>
      <c r="BT4" s="462"/>
      <c r="BU4" s="463"/>
      <c r="BV4" s="461">
        <v>6337426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12.3</v>
      </c>
      <c r="CU4" s="602"/>
      <c r="CV4" s="602"/>
      <c r="CW4" s="602"/>
      <c r="CX4" s="602"/>
      <c r="CY4" s="602"/>
      <c r="CZ4" s="602"/>
      <c r="DA4" s="603"/>
      <c r="DB4" s="601">
        <v>8.6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6392329</v>
      </c>
      <c r="BO5" s="433"/>
      <c r="BP5" s="433"/>
      <c r="BQ5" s="433"/>
      <c r="BR5" s="433"/>
      <c r="BS5" s="433"/>
      <c r="BT5" s="433"/>
      <c r="BU5" s="434"/>
      <c r="BV5" s="432">
        <v>5879185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94.4</v>
      </c>
      <c r="CU5" s="430"/>
      <c r="CV5" s="430"/>
      <c r="CW5" s="430"/>
      <c r="CX5" s="430"/>
      <c r="CY5" s="430"/>
      <c r="CZ5" s="430"/>
      <c r="DA5" s="431"/>
      <c r="DB5" s="429">
        <v>91.9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518101</v>
      </c>
      <c r="BO6" s="433"/>
      <c r="BP6" s="433"/>
      <c r="BQ6" s="433"/>
      <c r="BR6" s="433"/>
      <c r="BS6" s="433"/>
      <c r="BT6" s="433"/>
      <c r="BU6" s="434"/>
      <c r="BV6" s="432">
        <v>458241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94.6</v>
      </c>
      <c r="CU6" s="576"/>
      <c r="CV6" s="576"/>
      <c r="CW6" s="576"/>
      <c r="CX6" s="576"/>
      <c r="CY6" s="576"/>
      <c r="CZ6" s="576"/>
      <c r="DA6" s="577"/>
      <c r="DB6" s="575">
        <v>92.4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49551</v>
      </c>
      <c r="BO7" s="433"/>
      <c r="BP7" s="433"/>
      <c r="BQ7" s="433"/>
      <c r="BR7" s="433"/>
      <c r="BS7" s="433"/>
      <c r="BT7" s="433"/>
      <c r="BU7" s="434"/>
      <c r="BV7" s="432">
        <v>139497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3812322</v>
      </c>
      <c r="CU7" s="433"/>
      <c r="CV7" s="433"/>
      <c r="CW7" s="433"/>
      <c r="CX7" s="433"/>
      <c r="CY7" s="433"/>
      <c r="CZ7" s="433"/>
      <c r="DA7" s="434"/>
      <c r="DB7" s="432">
        <v>3713794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468550</v>
      </c>
      <c r="BO8" s="433"/>
      <c r="BP8" s="433"/>
      <c r="BQ8" s="433"/>
      <c r="BR8" s="433"/>
      <c r="BS8" s="433"/>
      <c r="BT8" s="433"/>
      <c r="BU8" s="434"/>
      <c r="BV8" s="432">
        <v>318744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0.37</v>
      </c>
      <c r="CU8" s="536"/>
      <c r="CV8" s="536"/>
      <c r="CW8" s="536"/>
      <c r="CX8" s="536"/>
      <c r="CY8" s="536"/>
      <c r="CZ8" s="536"/>
      <c r="DA8" s="537"/>
      <c r="DB8" s="535">
        <v>0.37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9471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149806</v>
      </c>
      <c r="BO9" s="433"/>
      <c r="BP9" s="433"/>
      <c r="BQ9" s="433"/>
      <c r="BR9" s="433"/>
      <c r="BS9" s="433"/>
      <c r="BT9" s="433"/>
      <c r="BU9" s="434"/>
      <c r="BV9" s="432">
        <v>42935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11.6</v>
      </c>
      <c r="CU9" s="430"/>
      <c r="CV9" s="430"/>
      <c r="CW9" s="430"/>
      <c r="CX9" s="430"/>
      <c r="CY9" s="430"/>
      <c r="CZ9" s="430"/>
      <c r="DA9" s="431"/>
      <c r="DB9" s="429">
        <v>11.3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10475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159446</v>
      </c>
      <c r="BO10" s="433"/>
      <c r="BP10" s="433"/>
      <c r="BQ10" s="433"/>
      <c r="BR10" s="433"/>
      <c r="BS10" s="433"/>
      <c r="BT10" s="433"/>
      <c r="BU10" s="434"/>
      <c r="BV10" s="432">
        <v>137784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8864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316755</v>
      </c>
      <c r="BO12" s="433"/>
      <c r="BP12" s="433"/>
      <c r="BQ12" s="433"/>
      <c r="BR12" s="433"/>
      <c r="BS12" s="433"/>
      <c r="BT12" s="433"/>
      <c r="BU12" s="434"/>
      <c r="BV12" s="432">
        <v>309594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8672</v>
      </c>
      <c r="S13" s="520"/>
      <c r="T13" s="520"/>
      <c r="U13" s="520"/>
      <c r="V13" s="521"/>
      <c r="W13" s="522" t="s">
        <v>131</v>
      </c>
      <c r="X13" s="418"/>
      <c r="Y13" s="418"/>
      <c r="Z13" s="418"/>
      <c r="AA13" s="418"/>
      <c r="AB13" s="419"/>
      <c r="AC13" s="385">
        <v>561</v>
      </c>
      <c r="AD13" s="386"/>
      <c r="AE13" s="386"/>
      <c r="AF13" s="386"/>
      <c r="AG13" s="387"/>
      <c r="AH13" s="385">
        <v>699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-7503</v>
      </c>
      <c r="BO13" s="433"/>
      <c r="BP13" s="433"/>
      <c r="BQ13" s="433"/>
      <c r="BR13" s="433"/>
      <c r="BS13" s="433"/>
      <c r="BT13" s="433"/>
      <c r="BU13" s="434"/>
      <c r="BV13" s="432">
        <v>-128875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5.2</v>
      </c>
      <c r="CU13" s="430"/>
      <c r="CV13" s="430"/>
      <c r="CW13" s="430"/>
      <c r="CX13" s="430"/>
      <c r="CY13" s="430"/>
      <c r="CZ13" s="430"/>
      <c r="DA13" s="431"/>
      <c r="DB13" s="429">
        <v>4.9000000000000004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9092</v>
      </c>
      <c r="S14" s="520"/>
      <c r="T14" s="520"/>
      <c r="U14" s="520"/>
      <c r="V14" s="521"/>
      <c r="W14" s="523"/>
      <c r="X14" s="421"/>
      <c r="Y14" s="421"/>
      <c r="Z14" s="421"/>
      <c r="AA14" s="421"/>
      <c r="AB14" s="422"/>
      <c r="AC14" s="512">
        <v>11.7</v>
      </c>
      <c r="AD14" s="513"/>
      <c r="AE14" s="513"/>
      <c r="AF14" s="513"/>
      <c r="AG14" s="514"/>
      <c r="AH14" s="512">
        <v>12.9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8933</v>
      </c>
      <c r="S15" s="520"/>
      <c r="T15" s="520"/>
      <c r="U15" s="520"/>
      <c r="V15" s="521"/>
      <c r="W15" s="522" t="s">
        <v>137</v>
      </c>
      <c r="X15" s="418"/>
      <c r="Y15" s="418"/>
      <c r="Z15" s="418"/>
      <c r="AA15" s="418"/>
      <c r="AB15" s="419"/>
      <c r="AC15" s="385">
        <v>1855</v>
      </c>
      <c r="AD15" s="386"/>
      <c r="AE15" s="386"/>
      <c r="AF15" s="386"/>
      <c r="AG15" s="387"/>
      <c r="AH15" s="385">
        <v>2124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1286710</v>
      </c>
      <c r="BO15" s="462"/>
      <c r="BP15" s="462"/>
      <c r="BQ15" s="462"/>
      <c r="BR15" s="462"/>
      <c r="BS15" s="462"/>
      <c r="BT15" s="462"/>
      <c r="BU15" s="463"/>
      <c r="BV15" s="461">
        <v>1285639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38.799999999999997</v>
      </c>
      <c r="AD16" s="513"/>
      <c r="AE16" s="513"/>
      <c r="AF16" s="513"/>
      <c r="AG16" s="514"/>
      <c r="AH16" s="512">
        <v>39.299999999999997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3500403</v>
      </c>
      <c r="BO16" s="433"/>
      <c r="BP16" s="433"/>
      <c r="BQ16" s="433"/>
      <c r="BR16" s="433"/>
      <c r="BS16" s="433"/>
      <c r="BT16" s="433"/>
      <c r="BU16" s="434"/>
      <c r="BV16" s="432">
        <v>3368309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2360</v>
      </c>
      <c r="AD17" s="386"/>
      <c r="AE17" s="386"/>
      <c r="AF17" s="386"/>
      <c r="AG17" s="387"/>
      <c r="AH17" s="385">
        <v>2581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1613069</v>
      </c>
      <c r="BO17" s="433"/>
      <c r="BP17" s="433"/>
      <c r="BQ17" s="433"/>
      <c r="BR17" s="433"/>
      <c r="BS17" s="433"/>
      <c r="BT17" s="433"/>
      <c r="BU17" s="434"/>
      <c r="BV17" s="432">
        <v>1611670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125.18</v>
      </c>
      <c r="M18" s="485"/>
      <c r="N18" s="485"/>
      <c r="O18" s="485"/>
      <c r="P18" s="485"/>
      <c r="Q18" s="485"/>
      <c r="R18" s="486"/>
      <c r="S18" s="486"/>
      <c r="T18" s="486"/>
      <c r="U18" s="486"/>
      <c r="V18" s="487"/>
      <c r="W18" s="503"/>
      <c r="X18" s="504"/>
      <c r="Y18" s="504"/>
      <c r="Z18" s="504"/>
      <c r="AA18" s="504"/>
      <c r="AB18" s="528"/>
      <c r="AC18" s="402">
        <v>49.4</v>
      </c>
      <c r="AD18" s="403"/>
      <c r="AE18" s="403"/>
      <c r="AF18" s="403"/>
      <c r="AG18" s="488"/>
      <c r="AH18" s="402">
        <v>47.8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3600069</v>
      </c>
      <c r="BO18" s="433"/>
      <c r="BP18" s="433"/>
      <c r="BQ18" s="433"/>
      <c r="BR18" s="433"/>
      <c r="BS18" s="433"/>
      <c r="BT18" s="433"/>
      <c r="BU18" s="434"/>
      <c r="BV18" s="432">
        <v>3410214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5047767</v>
      </c>
      <c r="BO19" s="433"/>
      <c r="BP19" s="433"/>
      <c r="BQ19" s="433"/>
      <c r="BR19" s="433"/>
      <c r="BS19" s="433"/>
      <c r="BT19" s="433"/>
      <c r="BU19" s="434"/>
      <c r="BV19" s="432">
        <v>4813089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3398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5148501</v>
      </c>
      <c r="BO22" s="462"/>
      <c r="BP22" s="462"/>
      <c r="BQ22" s="462"/>
      <c r="BR22" s="462"/>
      <c r="BS22" s="462"/>
      <c r="BT22" s="462"/>
      <c r="BU22" s="463"/>
      <c r="BV22" s="461">
        <v>5297938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4780484</v>
      </c>
      <c r="BO23" s="433"/>
      <c r="BP23" s="433"/>
      <c r="BQ23" s="433"/>
      <c r="BR23" s="433"/>
      <c r="BS23" s="433"/>
      <c r="BT23" s="433"/>
      <c r="BU23" s="434"/>
      <c r="BV23" s="432">
        <v>4879682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7900</v>
      </c>
      <c r="R24" s="386"/>
      <c r="S24" s="386"/>
      <c r="T24" s="386"/>
      <c r="U24" s="386"/>
      <c r="V24" s="387"/>
      <c r="W24" s="475"/>
      <c r="X24" s="412"/>
      <c r="Y24" s="413"/>
      <c r="Z24" s="388" t="s">
        <v>162</v>
      </c>
      <c r="AA24" s="389"/>
      <c r="AB24" s="389"/>
      <c r="AC24" s="389"/>
      <c r="AD24" s="389"/>
      <c r="AE24" s="389"/>
      <c r="AF24" s="389"/>
      <c r="AG24" s="390"/>
      <c r="AH24" s="385">
        <v>90</v>
      </c>
      <c r="AI24" s="386"/>
      <c r="AJ24" s="386"/>
      <c r="AK24" s="386"/>
      <c r="AL24" s="387"/>
      <c r="AM24" s="385">
        <v>275040</v>
      </c>
      <c r="AN24" s="386"/>
      <c r="AO24" s="386"/>
      <c r="AP24" s="386"/>
      <c r="AQ24" s="386"/>
      <c r="AR24" s="387"/>
      <c r="AS24" s="385">
        <v>3056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3497818</v>
      </c>
      <c r="BO24" s="433"/>
      <c r="BP24" s="433"/>
      <c r="BQ24" s="433"/>
      <c r="BR24" s="433"/>
      <c r="BS24" s="433"/>
      <c r="BT24" s="433"/>
      <c r="BU24" s="434"/>
      <c r="BV24" s="432">
        <v>3460561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712151</v>
      </c>
      <c r="BO25" s="462"/>
      <c r="BP25" s="462"/>
      <c r="BQ25" s="462"/>
      <c r="BR25" s="462"/>
      <c r="BS25" s="462"/>
      <c r="BT25" s="462"/>
      <c r="BU25" s="463"/>
      <c r="BV25" s="461">
        <v>1016265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5960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3070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25118</v>
      </c>
      <c r="BO27" s="467"/>
      <c r="BP27" s="467"/>
      <c r="BQ27" s="467"/>
      <c r="BR27" s="467"/>
      <c r="BS27" s="467"/>
      <c r="BT27" s="467"/>
      <c r="BU27" s="468"/>
      <c r="BV27" s="466">
        <v>25118</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2450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975453</v>
      </c>
      <c r="BO28" s="462"/>
      <c r="BP28" s="462"/>
      <c r="BQ28" s="462"/>
      <c r="BR28" s="462"/>
      <c r="BS28" s="462"/>
      <c r="BT28" s="462"/>
      <c r="BU28" s="463"/>
      <c r="BV28" s="461">
        <v>1132762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10</v>
      </c>
      <c r="M29" s="386"/>
      <c r="N29" s="386"/>
      <c r="O29" s="386"/>
      <c r="P29" s="387"/>
      <c r="Q29" s="385">
        <v>2250</v>
      </c>
      <c r="R29" s="386"/>
      <c r="S29" s="386"/>
      <c r="T29" s="386"/>
      <c r="U29" s="386"/>
      <c r="V29" s="387"/>
      <c r="W29" s="476"/>
      <c r="X29" s="477"/>
      <c r="Y29" s="478"/>
      <c r="Z29" s="388" t="s">
        <v>178</v>
      </c>
      <c r="AA29" s="389"/>
      <c r="AB29" s="389"/>
      <c r="AC29" s="389"/>
      <c r="AD29" s="389"/>
      <c r="AE29" s="389"/>
      <c r="AF29" s="389"/>
      <c r="AG29" s="390"/>
      <c r="AH29" s="385">
        <v>90</v>
      </c>
      <c r="AI29" s="386"/>
      <c r="AJ29" s="386"/>
      <c r="AK29" s="386"/>
      <c r="AL29" s="387"/>
      <c r="AM29" s="385">
        <v>275040</v>
      </c>
      <c r="AN29" s="386"/>
      <c r="AO29" s="386"/>
      <c r="AP29" s="386"/>
      <c r="AQ29" s="386"/>
      <c r="AR29" s="387"/>
      <c r="AS29" s="385">
        <v>3056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323975</v>
      </c>
      <c r="BO29" s="433"/>
      <c r="BP29" s="433"/>
      <c r="BQ29" s="433"/>
      <c r="BR29" s="433"/>
      <c r="BS29" s="433"/>
      <c r="BT29" s="433"/>
      <c r="BU29" s="434"/>
      <c r="BV29" s="432">
        <v>323970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2973661</v>
      </c>
      <c r="BO30" s="467"/>
      <c r="BP30" s="467"/>
      <c r="BQ30" s="467"/>
      <c r="BR30" s="467"/>
      <c r="BS30" s="467"/>
      <c r="BT30" s="467"/>
      <c r="BU30" s="468"/>
      <c r="BV30" s="466">
        <v>2890448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IF('各会計、関係団体の財政状況及び健全化判断比率'!B32="","",'各会計、関係団体の財政状況及び健全化判断比率'!B32)</f>
        <v>浄化槽整備推進事業特別会計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公立小野町地方綜合病院企業団（病院企業会計）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文化・体育振興基金特別会計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郡山地方広域消防組合（一般会計）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福島県後期高齢者医療広域連合（一般会計）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福島県後期高齢者医療広域連合（後期高齢者医療特別会計）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福島県市町村総合事務組合（一般会計）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福島県市町村総合事務組合（消防補償等特別会計）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福島県市町村総合事務組合（消防費じゅつ金特別会計）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福島県市町村総合事務組合（非常勤職員公務災害補償特別会計）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福島県市町村総合事務組合（自治会館管理特別会計）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9xYO+Sb8OjfLQzF7CP+rHSq9m1oRSg+zTC1Qk8iJjHlbz6V+lScjORETyfKqSoMFW+mQcqaCnwQgE6PNoSVqA==" saltValue="owqXD7pzeCvti53ywTJAb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35" sqref="B35:Y35"/>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207</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208</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209</v>
      </c>
      <c r="S4" s="693"/>
      <c r="T4" s="693"/>
      <c r="U4" s="693"/>
      <c r="V4" s="693"/>
      <c r="W4" s="693"/>
      <c r="X4" s="693"/>
      <c r="Y4" s="694"/>
      <c r="Z4" s="692" t="s">
        <v>210</v>
      </c>
      <c r="AA4" s="693"/>
      <c r="AB4" s="693"/>
      <c r="AC4" s="694"/>
      <c r="AD4" s="692" t="s">
        <v>211</v>
      </c>
      <c r="AE4" s="693"/>
      <c r="AF4" s="693"/>
      <c r="AG4" s="693"/>
      <c r="AH4" s="693"/>
      <c r="AI4" s="693"/>
      <c r="AJ4" s="693"/>
      <c r="AK4" s="694"/>
      <c r="AL4" s="692" t="s">
        <v>210</v>
      </c>
      <c r="AM4" s="693"/>
      <c r="AN4" s="693"/>
      <c r="AO4" s="694"/>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92" t="s">
        <v>215</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216</v>
      </c>
      <c r="C5" s="690"/>
      <c r="D5" s="690"/>
      <c r="E5" s="690"/>
      <c r="F5" s="690"/>
      <c r="G5" s="690"/>
      <c r="H5" s="690"/>
      <c r="I5" s="690"/>
      <c r="J5" s="690"/>
      <c r="K5" s="690"/>
      <c r="L5" s="690"/>
      <c r="M5" s="690"/>
      <c r="N5" s="690"/>
      <c r="O5" s="690"/>
      <c r="P5" s="690"/>
      <c r="Q5" s="691"/>
      <c r="R5" s="686">
        <v>1187255</v>
      </c>
      <c r="S5" s="687"/>
      <c r="T5" s="687"/>
      <c r="U5" s="687"/>
      <c r="V5" s="687"/>
      <c r="W5" s="687"/>
      <c r="X5" s="687"/>
      <c r="Y5" s="715"/>
      <c r="Z5" s="728">
        <v>17.2</v>
      </c>
      <c r="AA5" s="728"/>
      <c r="AB5" s="728"/>
      <c r="AC5" s="728"/>
      <c r="AD5" s="729">
        <v>1187255</v>
      </c>
      <c r="AE5" s="729"/>
      <c r="AF5" s="729"/>
      <c r="AG5" s="729"/>
      <c r="AH5" s="729"/>
      <c r="AI5" s="729"/>
      <c r="AJ5" s="729"/>
      <c r="AK5" s="729"/>
      <c r="AL5" s="716">
        <v>31.2</v>
      </c>
      <c r="AM5" s="698"/>
      <c r="AN5" s="698"/>
      <c r="AO5" s="717"/>
      <c r="AP5" s="689" t="s">
        <v>217</v>
      </c>
      <c r="AQ5" s="690"/>
      <c r="AR5" s="690"/>
      <c r="AS5" s="690"/>
      <c r="AT5" s="690"/>
      <c r="AU5" s="690"/>
      <c r="AV5" s="690"/>
      <c r="AW5" s="690"/>
      <c r="AX5" s="690"/>
      <c r="AY5" s="690"/>
      <c r="AZ5" s="690"/>
      <c r="BA5" s="690"/>
      <c r="BB5" s="690"/>
      <c r="BC5" s="690"/>
      <c r="BD5" s="690"/>
      <c r="BE5" s="690"/>
      <c r="BF5" s="691"/>
      <c r="BG5" s="634">
        <v>1187246</v>
      </c>
      <c r="BH5" s="635"/>
      <c r="BI5" s="635"/>
      <c r="BJ5" s="635"/>
      <c r="BK5" s="635"/>
      <c r="BL5" s="635"/>
      <c r="BM5" s="635"/>
      <c r="BN5" s="636"/>
      <c r="BO5" s="672">
        <v>100</v>
      </c>
      <c r="BP5" s="672"/>
      <c r="BQ5" s="672"/>
      <c r="BR5" s="672"/>
      <c r="BS5" s="673" t="s">
        <v>122</v>
      </c>
      <c r="BT5" s="673"/>
      <c r="BU5" s="673"/>
      <c r="BV5" s="673"/>
      <c r="BW5" s="673"/>
      <c r="BX5" s="673"/>
      <c r="BY5" s="673"/>
      <c r="BZ5" s="673"/>
      <c r="CA5" s="673"/>
      <c r="CB5" s="708"/>
      <c r="CD5" s="692" t="s">
        <v>212</v>
      </c>
      <c r="CE5" s="693"/>
      <c r="CF5" s="693"/>
      <c r="CG5" s="693"/>
      <c r="CH5" s="693"/>
      <c r="CI5" s="693"/>
      <c r="CJ5" s="693"/>
      <c r="CK5" s="693"/>
      <c r="CL5" s="693"/>
      <c r="CM5" s="693"/>
      <c r="CN5" s="693"/>
      <c r="CO5" s="693"/>
      <c r="CP5" s="693"/>
      <c r="CQ5" s="694"/>
      <c r="CR5" s="692" t="s">
        <v>218</v>
      </c>
      <c r="CS5" s="693"/>
      <c r="CT5" s="693"/>
      <c r="CU5" s="693"/>
      <c r="CV5" s="693"/>
      <c r="CW5" s="693"/>
      <c r="CX5" s="693"/>
      <c r="CY5" s="694"/>
      <c r="CZ5" s="692" t="s">
        <v>210</v>
      </c>
      <c r="DA5" s="693"/>
      <c r="DB5" s="693"/>
      <c r="DC5" s="694"/>
      <c r="DD5" s="692" t="s">
        <v>219</v>
      </c>
      <c r="DE5" s="693"/>
      <c r="DF5" s="693"/>
      <c r="DG5" s="693"/>
      <c r="DH5" s="693"/>
      <c r="DI5" s="693"/>
      <c r="DJ5" s="693"/>
      <c r="DK5" s="693"/>
      <c r="DL5" s="693"/>
      <c r="DM5" s="693"/>
      <c r="DN5" s="693"/>
      <c r="DO5" s="693"/>
      <c r="DP5" s="694"/>
      <c r="DQ5" s="692" t="s">
        <v>220</v>
      </c>
      <c r="DR5" s="693"/>
      <c r="DS5" s="693"/>
      <c r="DT5" s="693"/>
      <c r="DU5" s="693"/>
      <c r="DV5" s="693"/>
      <c r="DW5" s="693"/>
      <c r="DX5" s="693"/>
      <c r="DY5" s="693"/>
      <c r="DZ5" s="693"/>
      <c r="EA5" s="693"/>
      <c r="EB5" s="693"/>
      <c r="EC5" s="694"/>
    </row>
    <row r="6" spans="2:143" ht="11.25" customHeight="1" x14ac:dyDescent="0.2">
      <c r="B6" s="631" t="s">
        <v>221</v>
      </c>
      <c r="C6" s="632"/>
      <c r="D6" s="632"/>
      <c r="E6" s="632"/>
      <c r="F6" s="632"/>
      <c r="G6" s="632"/>
      <c r="H6" s="632"/>
      <c r="I6" s="632"/>
      <c r="J6" s="632"/>
      <c r="K6" s="632"/>
      <c r="L6" s="632"/>
      <c r="M6" s="632"/>
      <c r="N6" s="632"/>
      <c r="O6" s="632"/>
      <c r="P6" s="632"/>
      <c r="Q6" s="633"/>
      <c r="R6" s="634">
        <v>88238</v>
      </c>
      <c r="S6" s="635"/>
      <c r="T6" s="635"/>
      <c r="U6" s="635"/>
      <c r="V6" s="635"/>
      <c r="W6" s="635"/>
      <c r="X6" s="635"/>
      <c r="Y6" s="636"/>
      <c r="Z6" s="672">
        <v>1.3</v>
      </c>
      <c r="AA6" s="672"/>
      <c r="AB6" s="672"/>
      <c r="AC6" s="672"/>
      <c r="AD6" s="673">
        <v>88238</v>
      </c>
      <c r="AE6" s="673"/>
      <c r="AF6" s="673"/>
      <c r="AG6" s="673"/>
      <c r="AH6" s="673"/>
      <c r="AI6" s="673"/>
      <c r="AJ6" s="673"/>
      <c r="AK6" s="673"/>
      <c r="AL6" s="637">
        <v>2.2999999999999998</v>
      </c>
      <c r="AM6" s="638"/>
      <c r="AN6" s="638"/>
      <c r="AO6" s="674"/>
      <c r="AP6" s="631" t="s">
        <v>222</v>
      </c>
      <c r="AQ6" s="632"/>
      <c r="AR6" s="632"/>
      <c r="AS6" s="632"/>
      <c r="AT6" s="632"/>
      <c r="AU6" s="632"/>
      <c r="AV6" s="632"/>
      <c r="AW6" s="632"/>
      <c r="AX6" s="632"/>
      <c r="AY6" s="632"/>
      <c r="AZ6" s="632"/>
      <c r="BA6" s="632"/>
      <c r="BB6" s="632"/>
      <c r="BC6" s="632"/>
      <c r="BD6" s="632"/>
      <c r="BE6" s="632"/>
      <c r="BF6" s="633"/>
      <c r="BG6" s="634">
        <v>1187246</v>
      </c>
      <c r="BH6" s="635"/>
      <c r="BI6" s="635"/>
      <c r="BJ6" s="635"/>
      <c r="BK6" s="635"/>
      <c r="BL6" s="635"/>
      <c r="BM6" s="635"/>
      <c r="BN6" s="636"/>
      <c r="BO6" s="672">
        <v>100</v>
      </c>
      <c r="BP6" s="672"/>
      <c r="BQ6" s="672"/>
      <c r="BR6" s="672"/>
      <c r="BS6" s="673" t="s">
        <v>122</v>
      </c>
      <c r="BT6" s="673"/>
      <c r="BU6" s="673"/>
      <c r="BV6" s="673"/>
      <c r="BW6" s="673"/>
      <c r="BX6" s="673"/>
      <c r="BY6" s="673"/>
      <c r="BZ6" s="673"/>
      <c r="CA6" s="673"/>
      <c r="CB6" s="708"/>
      <c r="CD6" s="689" t="s">
        <v>223</v>
      </c>
      <c r="CE6" s="690"/>
      <c r="CF6" s="690"/>
      <c r="CG6" s="690"/>
      <c r="CH6" s="690"/>
      <c r="CI6" s="690"/>
      <c r="CJ6" s="690"/>
      <c r="CK6" s="690"/>
      <c r="CL6" s="690"/>
      <c r="CM6" s="690"/>
      <c r="CN6" s="690"/>
      <c r="CO6" s="690"/>
      <c r="CP6" s="690"/>
      <c r="CQ6" s="691"/>
      <c r="CR6" s="634">
        <v>78217</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78217</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370</v>
      </c>
      <c r="S7" s="635"/>
      <c r="T7" s="635"/>
      <c r="U7" s="635"/>
      <c r="V7" s="635"/>
      <c r="W7" s="635"/>
      <c r="X7" s="635"/>
      <c r="Y7" s="636"/>
      <c r="Z7" s="672">
        <v>0</v>
      </c>
      <c r="AA7" s="672"/>
      <c r="AB7" s="672"/>
      <c r="AC7" s="672"/>
      <c r="AD7" s="673">
        <v>370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375569</v>
      </c>
      <c r="BH7" s="635"/>
      <c r="BI7" s="635"/>
      <c r="BJ7" s="635"/>
      <c r="BK7" s="635"/>
      <c r="BL7" s="635"/>
      <c r="BM7" s="635"/>
      <c r="BN7" s="636"/>
      <c r="BO7" s="672">
        <v>31.6</v>
      </c>
      <c r="BP7" s="672"/>
      <c r="BQ7" s="672"/>
      <c r="BR7" s="672"/>
      <c r="BS7" s="673" t="s">
        <v>122</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1110936</v>
      </c>
      <c r="CS7" s="635"/>
      <c r="CT7" s="635"/>
      <c r="CU7" s="635"/>
      <c r="CV7" s="635"/>
      <c r="CW7" s="635"/>
      <c r="CX7" s="635"/>
      <c r="CY7" s="636"/>
      <c r="CZ7" s="672">
        <v>17.399999999999999</v>
      </c>
      <c r="DA7" s="672"/>
      <c r="DB7" s="672"/>
      <c r="DC7" s="672"/>
      <c r="DD7" s="640">
        <v>11780</v>
      </c>
      <c r="DE7" s="635"/>
      <c r="DF7" s="635"/>
      <c r="DG7" s="635"/>
      <c r="DH7" s="635"/>
      <c r="DI7" s="635"/>
      <c r="DJ7" s="635"/>
      <c r="DK7" s="635"/>
      <c r="DL7" s="635"/>
      <c r="DM7" s="635"/>
      <c r="DN7" s="635"/>
      <c r="DO7" s="635"/>
      <c r="DP7" s="636"/>
      <c r="DQ7" s="640">
        <v>972992</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5869</v>
      </c>
      <c r="S8" s="635"/>
      <c r="T8" s="635"/>
      <c r="U8" s="635"/>
      <c r="V8" s="635"/>
      <c r="W8" s="635"/>
      <c r="X8" s="635"/>
      <c r="Y8" s="636"/>
      <c r="Z8" s="672">
        <v>0.1</v>
      </c>
      <c r="AA8" s="672"/>
      <c r="AB8" s="672"/>
      <c r="AC8" s="672"/>
      <c r="AD8" s="673">
        <v>5869</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13820</v>
      </c>
      <c r="BH8" s="635"/>
      <c r="BI8" s="635"/>
      <c r="BJ8" s="635"/>
      <c r="BK8" s="635"/>
      <c r="BL8" s="635"/>
      <c r="BM8" s="635"/>
      <c r="BN8" s="636"/>
      <c r="BO8" s="672">
        <v>1.2</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1835951</v>
      </c>
      <c r="CS8" s="635"/>
      <c r="CT8" s="635"/>
      <c r="CU8" s="635"/>
      <c r="CV8" s="635"/>
      <c r="CW8" s="635"/>
      <c r="CX8" s="635"/>
      <c r="CY8" s="636"/>
      <c r="CZ8" s="672">
        <v>28.7</v>
      </c>
      <c r="DA8" s="672"/>
      <c r="DB8" s="672"/>
      <c r="DC8" s="672"/>
      <c r="DD8" s="640">
        <v>352669</v>
      </c>
      <c r="DE8" s="635"/>
      <c r="DF8" s="635"/>
      <c r="DG8" s="635"/>
      <c r="DH8" s="635"/>
      <c r="DI8" s="635"/>
      <c r="DJ8" s="635"/>
      <c r="DK8" s="635"/>
      <c r="DL8" s="635"/>
      <c r="DM8" s="635"/>
      <c r="DN8" s="635"/>
      <c r="DO8" s="635"/>
      <c r="DP8" s="636"/>
      <c r="DQ8" s="640">
        <v>904695</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7556</v>
      </c>
      <c r="S9" s="635"/>
      <c r="T9" s="635"/>
      <c r="U9" s="635"/>
      <c r="V9" s="635"/>
      <c r="W9" s="635"/>
      <c r="X9" s="635"/>
      <c r="Y9" s="636"/>
      <c r="Z9" s="672">
        <v>0.1</v>
      </c>
      <c r="AA9" s="672"/>
      <c r="AB9" s="672"/>
      <c r="AC9" s="672"/>
      <c r="AD9" s="673">
        <v>7556</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321065</v>
      </c>
      <c r="BH9" s="635"/>
      <c r="BI9" s="635"/>
      <c r="BJ9" s="635"/>
      <c r="BK9" s="635"/>
      <c r="BL9" s="635"/>
      <c r="BM9" s="635"/>
      <c r="BN9" s="636"/>
      <c r="BO9" s="672">
        <v>27</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843671</v>
      </c>
      <c r="CS9" s="635"/>
      <c r="CT9" s="635"/>
      <c r="CU9" s="635"/>
      <c r="CV9" s="635"/>
      <c r="CW9" s="635"/>
      <c r="CX9" s="635"/>
      <c r="CY9" s="636"/>
      <c r="CZ9" s="672">
        <v>13.2</v>
      </c>
      <c r="DA9" s="672"/>
      <c r="DB9" s="672"/>
      <c r="DC9" s="672"/>
      <c r="DD9" s="640">
        <v>421</v>
      </c>
      <c r="DE9" s="635"/>
      <c r="DF9" s="635"/>
      <c r="DG9" s="635"/>
      <c r="DH9" s="635"/>
      <c r="DI9" s="635"/>
      <c r="DJ9" s="635"/>
      <c r="DK9" s="635"/>
      <c r="DL9" s="635"/>
      <c r="DM9" s="635"/>
      <c r="DN9" s="635"/>
      <c r="DO9" s="635"/>
      <c r="DP9" s="636"/>
      <c r="DQ9" s="640">
        <v>614688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25343</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1041</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871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244592</v>
      </c>
      <c r="S11" s="635"/>
      <c r="T11" s="635"/>
      <c r="U11" s="635"/>
      <c r="V11" s="635"/>
      <c r="W11" s="635"/>
      <c r="X11" s="635"/>
      <c r="Y11" s="636"/>
      <c r="Z11" s="637">
        <v>3.5</v>
      </c>
      <c r="AA11" s="638"/>
      <c r="AB11" s="638"/>
      <c r="AC11" s="639"/>
      <c r="AD11" s="640">
        <v>244592</v>
      </c>
      <c r="AE11" s="635"/>
      <c r="AF11" s="635"/>
      <c r="AG11" s="635"/>
      <c r="AH11" s="635"/>
      <c r="AI11" s="635"/>
      <c r="AJ11" s="635"/>
      <c r="AK11" s="636"/>
      <c r="AL11" s="637">
        <v>6.4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15341</v>
      </c>
      <c r="BH11" s="635"/>
      <c r="BI11" s="635"/>
      <c r="BJ11" s="635"/>
      <c r="BK11" s="635"/>
      <c r="BL11" s="635"/>
      <c r="BM11" s="635"/>
      <c r="BN11" s="636"/>
      <c r="BO11" s="672">
        <v>1.3</v>
      </c>
      <c r="BP11" s="672"/>
      <c r="BQ11" s="672"/>
      <c r="BR11" s="672"/>
      <c r="BS11" s="673" t="s">
        <v>122</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533669</v>
      </c>
      <c r="CS11" s="635"/>
      <c r="CT11" s="635"/>
      <c r="CU11" s="635"/>
      <c r="CV11" s="635"/>
      <c r="CW11" s="635"/>
      <c r="CX11" s="635"/>
      <c r="CY11" s="636"/>
      <c r="CZ11" s="672">
        <v>8.3000000000000007</v>
      </c>
      <c r="DA11" s="672"/>
      <c r="DB11" s="672"/>
      <c r="DC11" s="672"/>
      <c r="DD11" s="640">
        <v>248490</v>
      </c>
      <c r="DE11" s="635"/>
      <c r="DF11" s="635"/>
      <c r="DG11" s="635"/>
      <c r="DH11" s="635"/>
      <c r="DI11" s="635"/>
      <c r="DJ11" s="635"/>
      <c r="DK11" s="635"/>
      <c r="DL11" s="635"/>
      <c r="DM11" s="635"/>
      <c r="DN11" s="635"/>
      <c r="DO11" s="635"/>
      <c r="DP11" s="636"/>
      <c r="DQ11" s="640">
        <v>248153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684016</v>
      </c>
      <c r="BH12" s="635"/>
      <c r="BI12" s="635"/>
      <c r="BJ12" s="635"/>
      <c r="BK12" s="635"/>
      <c r="BL12" s="635"/>
      <c r="BM12" s="635"/>
      <c r="BN12" s="636"/>
      <c r="BO12" s="672">
        <v>57.6</v>
      </c>
      <c r="BP12" s="672"/>
      <c r="BQ12" s="672"/>
      <c r="BR12" s="672"/>
      <c r="BS12" s="673" t="s">
        <v>122</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87615</v>
      </c>
      <c r="CS12" s="635"/>
      <c r="CT12" s="635"/>
      <c r="CU12" s="635"/>
      <c r="CV12" s="635"/>
      <c r="CW12" s="635"/>
      <c r="CX12" s="635"/>
      <c r="CY12" s="636"/>
      <c r="CZ12" s="672">
        <v>1.4</v>
      </c>
      <c r="DA12" s="672"/>
      <c r="DB12" s="672"/>
      <c r="DC12" s="672"/>
      <c r="DD12" s="640">
        <v>7216</v>
      </c>
      <c r="DE12" s="635"/>
      <c r="DF12" s="635"/>
      <c r="DG12" s="635"/>
      <c r="DH12" s="635"/>
      <c r="DI12" s="635"/>
      <c r="DJ12" s="635"/>
      <c r="DK12" s="635"/>
      <c r="DL12" s="635"/>
      <c r="DM12" s="635"/>
      <c r="DN12" s="635"/>
      <c r="DO12" s="635"/>
      <c r="DP12" s="636"/>
      <c r="DQ12" s="640">
        <v>66597</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682291</v>
      </c>
      <c r="BH13" s="635"/>
      <c r="BI13" s="635"/>
      <c r="BJ13" s="635"/>
      <c r="BK13" s="635"/>
      <c r="BL13" s="635"/>
      <c r="BM13" s="635"/>
      <c r="BN13" s="636"/>
      <c r="BO13" s="672">
        <v>57.5</v>
      </c>
      <c r="BP13" s="672"/>
      <c r="BQ13" s="672"/>
      <c r="BR13" s="672"/>
      <c r="BS13" s="673" t="s">
        <v>122</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504088</v>
      </c>
      <c r="CS13" s="635"/>
      <c r="CT13" s="635"/>
      <c r="CU13" s="635"/>
      <c r="CV13" s="635"/>
      <c r="CW13" s="635"/>
      <c r="CX13" s="635"/>
      <c r="CY13" s="636"/>
      <c r="CZ13" s="672">
        <v>7.9</v>
      </c>
      <c r="DA13" s="672"/>
      <c r="DB13" s="672"/>
      <c r="DC13" s="672"/>
      <c r="DD13" s="640">
        <v>317145</v>
      </c>
      <c r="DE13" s="635"/>
      <c r="DF13" s="635"/>
      <c r="DG13" s="635"/>
      <c r="DH13" s="635"/>
      <c r="DI13" s="635"/>
      <c r="DJ13" s="635"/>
      <c r="DK13" s="635"/>
      <c r="DL13" s="635"/>
      <c r="DM13" s="635"/>
      <c r="DN13" s="635"/>
      <c r="DO13" s="635"/>
      <c r="DP13" s="636"/>
      <c r="DQ13" s="640">
        <v>305904</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39916</v>
      </c>
      <c r="BH14" s="635"/>
      <c r="BI14" s="635"/>
      <c r="BJ14" s="635"/>
      <c r="BK14" s="635"/>
      <c r="BL14" s="635"/>
      <c r="BM14" s="635"/>
      <c r="BN14" s="636"/>
      <c r="BO14" s="672">
        <v>3.4</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294514</v>
      </c>
      <c r="CS14" s="635"/>
      <c r="CT14" s="635"/>
      <c r="CU14" s="635"/>
      <c r="CV14" s="635"/>
      <c r="CW14" s="635"/>
      <c r="CX14" s="635"/>
      <c r="CY14" s="636"/>
      <c r="CZ14" s="672">
        <v>4.5999999999999996</v>
      </c>
      <c r="DA14" s="672"/>
      <c r="DB14" s="672"/>
      <c r="DC14" s="672"/>
      <c r="DD14" s="640">
        <v>9488</v>
      </c>
      <c r="DE14" s="635"/>
      <c r="DF14" s="635"/>
      <c r="DG14" s="635"/>
      <c r="DH14" s="635"/>
      <c r="DI14" s="635"/>
      <c r="DJ14" s="635"/>
      <c r="DK14" s="635"/>
      <c r="DL14" s="635"/>
      <c r="DM14" s="635"/>
      <c r="DN14" s="635"/>
      <c r="DO14" s="635"/>
      <c r="DP14" s="636"/>
      <c r="DQ14" s="640">
        <v>259886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5566</v>
      </c>
      <c r="S15" s="635"/>
      <c r="T15" s="635"/>
      <c r="U15" s="635"/>
      <c r="V15" s="635"/>
      <c r="W15" s="635"/>
      <c r="X15" s="635"/>
      <c r="Y15" s="636"/>
      <c r="Z15" s="672">
        <v>0.1</v>
      </c>
      <c r="AA15" s="672"/>
      <c r="AB15" s="672"/>
      <c r="AC15" s="672"/>
      <c r="AD15" s="673">
        <v>5566</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87745</v>
      </c>
      <c r="BH15" s="635"/>
      <c r="BI15" s="635"/>
      <c r="BJ15" s="635"/>
      <c r="BK15" s="635"/>
      <c r="BL15" s="635"/>
      <c r="BM15" s="635"/>
      <c r="BN15" s="636"/>
      <c r="BO15" s="672">
        <v>7.4</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517498</v>
      </c>
      <c r="CS15" s="635"/>
      <c r="CT15" s="635"/>
      <c r="CU15" s="635"/>
      <c r="CV15" s="635"/>
      <c r="CW15" s="635"/>
      <c r="CX15" s="635"/>
      <c r="CY15" s="636"/>
      <c r="CZ15" s="672">
        <v>8.1</v>
      </c>
      <c r="DA15" s="672"/>
      <c r="DB15" s="672"/>
      <c r="DC15" s="672"/>
      <c r="DD15" s="640">
        <v>22421</v>
      </c>
      <c r="DE15" s="635"/>
      <c r="DF15" s="635"/>
      <c r="DG15" s="635"/>
      <c r="DH15" s="635"/>
      <c r="DI15" s="635"/>
      <c r="DJ15" s="635"/>
      <c r="DK15" s="635"/>
      <c r="DL15" s="635"/>
      <c r="DM15" s="635"/>
      <c r="DN15" s="635"/>
      <c r="DO15" s="635"/>
      <c r="DP15" s="636"/>
      <c r="DQ15" s="640">
        <v>492534</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20748</v>
      </c>
      <c r="S16" s="635"/>
      <c r="T16" s="635"/>
      <c r="U16" s="635"/>
      <c r="V16" s="635"/>
      <c r="W16" s="635"/>
      <c r="X16" s="635"/>
      <c r="Y16" s="636"/>
      <c r="Z16" s="672">
        <v>0.3</v>
      </c>
      <c r="AA16" s="672"/>
      <c r="AB16" s="672"/>
      <c r="AC16" s="672"/>
      <c r="AD16" s="673">
        <v>20748</v>
      </c>
      <c r="AE16" s="673"/>
      <c r="AF16" s="673"/>
      <c r="AG16" s="673"/>
      <c r="AH16" s="673"/>
      <c r="AI16" s="673"/>
      <c r="AJ16" s="673"/>
      <c r="AK16" s="673"/>
      <c r="AL16" s="637">
        <v>0.5</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102</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102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41958</v>
      </c>
      <c r="S17" s="635"/>
      <c r="T17" s="635"/>
      <c r="U17" s="635"/>
      <c r="V17" s="635"/>
      <c r="W17" s="635"/>
      <c r="X17" s="635"/>
      <c r="Y17" s="636"/>
      <c r="Z17" s="672">
        <v>0.6</v>
      </c>
      <c r="AA17" s="672"/>
      <c r="AB17" s="672"/>
      <c r="AC17" s="672"/>
      <c r="AD17" s="673">
        <v>41958</v>
      </c>
      <c r="AE17" s="673"/>
      <c r="AF17" s="673"/>
      <c r="AG17" s="673"/>
      <c r="AH17" s="673"/>
      <c r="AI17" s="673"/>
      <c r="AJ17" s="673"/>
      <c r="AK17" s="673"/>
      <c r="AL17" s="637">
        <v>1.1000000000000001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585023</v>
      </c>
      <c r="CS17" s="635"/>
      <c r="CT17" s="635"/>
      <c r="CU17" s="635"/>
      <c r="CV17" s="635"/>
      <c r="CW17" s="635"/>
      <c r="CX17" s="635"/>
      <c r="CY17" s="636"/>
      <c r="CZ17" s="672">
        <v>9.1999999999999993</v>
      </c>
      <c r="DA17" s="672"/>
      <c r="DB17" s="672"/>
      <c r="DC17" s="672"/>
      <c r="DD17" s="640" t="s">
        <v>122</v>
      </c>
      <c r="DE17" s="635"/>
      <c r="DF17" s="635"/>
      <c r="DG17" s="635"/>
      <c r="DH17" s="635"/>
      <c r="DI17" s="635"/>
      <c r="DJ17" s="635"/>
      <c r="DK17" s="635"/>
      <c r="DL17" s="635"/>
      <c r="DM17" s="635"/>
      <c r="DN17" s="635"/>
      <c r="DO17" s="635"/>
      <c r="DP17" s="636"/>
      <c r="DQ17" s="640">
        <v>585023</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4472</v>
      </c>
      <c r="S18" s="635"/>
      <c r="T18" s="635"/>
      <c r="U18" s="635"/>
      <c r="V18" s="635"/>
      <c r="W18" s="635"/>
      <c r="X18" s="635"/>
      <c r="Y18" s="636"/>
      <c r="Z18" s="672">
        <v>0.1</v>
      </c>
      <c r="AA18" s="672"/>
      <c r="AB18" s="672"/>
      <c r="AC18" s="672"/>
      <c r="AD18" s="673">
        <v>4472</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v>4</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4</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37486</v>
      </c>
      <c r="S19" s="635"/>
      <c r="T19" s="635"/>
      <c r="U19" s="635"/>
      <c r="V19" s="635"/>
      <c r="W19" s="635"/>
      <c r="X19" s="635"/>
      <c r="Y19" s="636"/>
      <c r="Z19" s="672">
        <v>0.5</v>
      </c>
      <c r="AA19" s="672"/>
      <c r="AB19" s="672"/>
      <c r="AC19" s="672"/>
      <c r="AD19" s="673">
        <v>37486</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6392329</v>
      </c>
      <c r="CS20" s="635"/>
      <c r="CT20" s="635"/>
      <c r="CU20" s="635"/>
      <c r="CV20" s="635"/>
      <c r="CW20" s="635"/>
      <c r="CX20" s="635"/>
      <c r="CY20" s="636"/>
      <c r="CZ20" s="672">
        <v>100</v>
      </c>
      <c r="DA20" s="672"/>
      <c r="DB20" s="672"/>
      <c r="DC20" s="672"/>
      <c r="DD20" s="640">
        <v>969630</v>
      </c>
      <c r="DE20" s="635"/>
      <c r="DF20" s="635"/>
      <c r="DG20" s="635"/>
      <c r="DH20" s="635"/>
      <c r="DI20" s="635"/>
      <c r="DJ20" s="635"/>
      <c r="DK20" s="635"/>
      <c r="DL20" s="635"/>
      <c r="DM20" s="635"/>
      <c r="DN20" s="635"/>
      <c r="DO20" s="635"/>
      <c r="DP20" s="636"/>
      <c r="DQ20" s="640">
        <v>4529666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2441017</v>
      </c>
      <c r="S21" s="635"/>
      <c r="T21" s="635"/>
      <c r="U21" s="635"/>
      <c r="V21" s="635"/>
      <c r="W21" s="635"/>
      <c r="X21" s="635"/>
      <c r="Y21" s="636"/>
      <c r="Z21" s="672">
        <v>35.299999999999997</v>
      </c>
      <c r="AA21" s="672"/>
      <c r="AB21" s="672"/>
      <c r="AC21" s="672"/>
      <c r="AD21" s="673">
        <v>2189453</v>
      </c>
      <c r="AE21" s="673"/>
      <c r="AF21" s="673"/>
      <c r="AG21" s="673"/>
      <c r="AH21" s="673"/>
      <c r="AI21" s="673"/>
      <c r="AJ21" s="673"/>
      <c r="AK21" s="673"/>
      <c r="AL21" s="637">
        <v>57.5</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2189453</v>
      </c>
      <c r="S22" s="635"/>
      <c r="T22" s="635"/>
      <c r="U22" s="635"/>
      <c r="V22" s="635"/>
      <c r="W22" s="635"/>
      <c r="X22" s="635"/>
      <c r="Y22" s="636"/>
      <c r="Z22" s="672">
        <v>31.7</v>
      </c>
      <c r="AA22" s="672"/>
      <c r="AB22" s="672"/>
      <c r="AC22" s="672"/>
      <c r="AD22" s="673">
        <v>2189453</v>
      </c>
      <c r="AE22" s="673"/>
      <c r="AF22" s="673"/>
      <c r="AG22" s="673"/>
      <c r="AH22" s="673"/>
      <c r="AI22" s="673"/>
      <c r="AJ22" s="673"/>
      <c r="AK22" s="673"/>
      <c r="AL22" s="637">
        <v>57.5</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92" t="s">
        <v>270</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271</v>
      </c>
      <c r="C23" s="632"/>
      <c r="D23" s="632"/>
      <c r="E23" s="632"/>
      <c r="F23" s="632"/>
      <c r="G23" s="632"/>
      <c r="H23" s="632"/>
      <c r="I23" s="632"/>
      <c r="J23" s="632"/>
      <c r="K23" s="632"/>
      <c r="L23" s="632"/>
      <c r="M23" s="632"/>
      <c r="N23" s="632"/>
      <c r="O23" s="632"/>
      <c r="P23" s="632"/>
      <c r="Q23" s="633"/>
      <c r="R23" s="634">
        <v>219358</v>
      </c>
      <c r="S23" s="635"/>
      <c r="T23" s="635"/>
      <c r="U23" s="635"/>
      <c r="V23" s="635"/>
      <c r="W23" s="635"/>
      <c r="X23" s="635"/>
      <c r="Y23" s="636"/>
      <c r="Z23" s="672">
        <v>3.2</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92" t="s">
        <v>212</v>
      </c>
      <c r="CE23" s="693"/>
      <c r="CF23" s="693"/>
      <c r="CG23" s="693"/>
      <c r="CH23" s="693"/>
      <c r="CI23" s="693"/>
      <c r="CJ23" s="693"/>
      <c r="CK23" s="693"/>
      <c r="CL23" s="693"/>
      <c r="CM23" s="693"/>
      <c r="CN23" s="693"/>
      <c r="CO23" s="693"/>
      <c r="CP23" s="693"/>
      <c r="CQ23" s="694"/>
      <c r="CR23" s="692" t="s">
        <v>273</v>
      </c>
      <c r="CS23" s="693"/>
      <c r="CT23" s="693"/>
      <c r="CU23" s="693"/>
      <c r="CV23" s="693"/>
      <c r="CW23" s="693"/>
      <c r="CX23" s="693"/>
      <c r="CY23" s="694"/>
      <c r="CZ23" s="692" t="s">
        <v>274</v>
      </c>
      <c r="DA23" s="693"/>
      <c r="DB23" s="693"/>
      <c r="DC23" s="694"/>
      <c r="DD23" s="692" t="s">
        <v>275</v>
      </c>
      <c r="DE23" s="693"/>
      <c r="DF23" s="693"/>
      <c r="DG23" s="693"/>
      <c r="DH23" s="693"/>
      <c r="DI23" s="693"/>
      <c r="DJ23" s="693"/>
      <c r="DK23" s="694"/>
      <c r="DL23" s="724" t="s">
        <v>276</v>
      </c>
      <c r="DM23" s="725"/>
      <c r="DN23" s="725"/>
      <c r="DO23" s="725"/>
      <c r="DP23" s="725"/>
      <c r="DQ23" s="725"/>
      <c r="DR23" s="725"/>
      <c r="DS23" s="725"/>
      <c r="DT23" s="725"/>
      <c r="DU23" s="725"/>
      <c r="DV23" s="726"/>
      <c r="DW23" s="692" t="s">
        <v>277</v>
      </c>
      <c r="DX23" s="693"/>
      <c r="DY23" s="693"/>
      <c r="DZ23" s="693"/>
      <c r="EA23" s="693"/>
      <c r="EB23" s="693"/>
      <c r="EC23" s="694"/>
    </row>
    <row r="24" spans="2:133" ht="11.25" customHeight="1" x14ac:dyDescent="0.2">
      <c r="B24" s="631" t="s">
        <v>278</v>
      </c>
      <c r="C24" s="632"/>
      <c r="D24" s="632"/>
      <c r="E24" s="632"/>
      <c r="F24" s="632"/>
      <c r="G24" s="632"/>
      <c r="H24" s="632"/>
      <c r="I24" s="632"/>
      <c r="J24" s="632"/>
      <c r="K24" s="632"/>
      <c r="L24" s="632"/>
      <c r="M24" s="632"/>
      <c r="N24" s="632"/>
      <c r="O24" s="632"/>
      <c r="P24" s="632"/>
      <c r="Q24" s="633"/>
      <c r="R24" s="634">
        <v>32206</v>
      </c>
      <c r="S24" s="635"/>
      <c r="T24" s="635"/>
      <c r="U24" s="635"/>
      <c r="V24" s="635"/>
      <c r="W24" s="635"/>
      <c r="X24" s="635"/>
      <c r="Y24" s="636"/>
      <c r="Z24" s="672">
        <v>0.5</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89" t="s">
        <v>280</v>
      </c>
      <c r="CE24" s="690"/>
      <c r="CF24" s="690"/>
      <c r="CG24" s="690"/>
      <c r="CH24" s="690"/>
      <c r="CI24" s="690"/>
      <c r="CJ24" s="690"/>
      <c r="CK24" s="690"/>
      <c r="CL24" s="690"/>
      <c r="CM24" s="690"/>
      <c r="CN24" s="690"/>
      <c r="CO24" s="690"/>
      <c r="CP24" s="690"/>
      <c r="CQ24" s="691"/>
      <c r="CR24" s="686">
        <v>2203556</v>
      </c>
      <c r="CS24" s="687"/>
      <c r="CT24" s="687"/>
      <c r="CU24" s="687"/>
      <c r="CV24" s="687"/>
      <c r="CW24" s="687"/>
      <c r="CX24" s="687"/>
      <c r="CY24" s="715"/>
      <c r="CZ24" s="716">
        <v>34.5</v>
      </c>
      <c r="DA24" s="698"/>
      <c r="DB24" s="698"/>
      <c r="DC24" s="718"/>
      <c r="DD24" s="714">
        <v>1793398</v>
      </c>
      <c r="DE24" s="687"/>
      <c r="DF24" s="687"/>
      <c r="DG24" s="687"/>
      <c r="DH24" s="687"/>
      <c r="DI24" s="687"/>
      <c r="DJ24" s="687"/>
      <c r="DK24" s="715"/>
      <c r="DL24" s="714">
        <v>1610522</v>
      </c>
      <c r="DM24" s="687"/>
      <c r="DN24" s="687"/>
      <c r="DO24" s="687"/>
      <c r="DP24" s="687"/>
      <c r="DQ24" s="687"/>
      <c r="DR24" s="687"/>
      <c r="DS24" s="687"/>
      <c r="DT24" s="687"/>
      <c r="DU24" s="687"/>
      <c r="DV24" s="715"/>
      <c r="DW24" s="716">
        <v>42.2</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4043169</v>
      </c>
      <c r="S25" s="635"/>
      <c r="T25" s="635"/>
      <c r="U25" s="635"/>
      <c r="V25" s="635"/>
      <c r="W25" s="635"/>
      <c r="X25" s="635"/>
      <c r="Y25" s="636"/>
      <c r="Z25" s="672">
        <v>58.5</v>
      </c>
      <c r="AA25" s="672"/>
      <c r="AB25" s="672"/>
      <c r="AC25" s="672"/>
      <c r="AD25" s="673">
        <v>3791605</v>
      </c>
      <c r="AE25" s="673"/>
      <c r="AF25" s="673"/>
      <c r="AG25" s="673"/>
      <c r="AH25" s="673"/>
      <c r="AI25" s="673"/>
      <c r="AJ25" s="673"/>
      <c r="AK25" s="673"/>
      <c r="AL25" s="637">
        <v>99.7</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1001499</v>
      </c>
      <c r="CS25" s="647"/>
      <c r="CT25" s="647"/>
      <c r="CU25" s="647"/>
      <c r="CV25" s="647"/>
      <c r="CW25" s="647"/>
      <c r="CX25" s="647"/>
      <c r="CY25" s="648"/>
      <c r="CZ25" s="637">
        <v>15.7</v>
      </c>
      <c r="DA25" s="649"/>
      <c r="DB25" s="649"/>
      <c r="DC25" s="650"/>
      <c r="DD25" s="640">
        <v>925240</v>
      </c>
      <c r="DE25" s="647"/>
      <c r="DF25" s="647"/>
      <c r="DG25" s="647"/>
      <c r="DH25" s="647"/>
      <c r="DI25" s="647"/>
      <c r="DJ25" s="647"/>
      <c r="DK25" s="648"/>
      <c r="DL25" s="640">
        <v>871811</v>
      </c>
      <c r="DM25" s="647"/>
      <c r="DN25" s="647"/>
      <c r="DO25" s="647"/>
      <c r="DP25" s="647"/>
      <c r="DQ25" s="647"/>
      <c r="DR25" s="647"/>
      <c r="DS25" s="647"/>
      <c r="DT25" s="647"/>
      <c r="DU25" s="647"/>
      <c r="DV25" s="648"/>
      <c r="DW25" s="637">
        <v>22.9</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650</v>
      </c>
      <c r="S26" s="635"/>
      <c r="T26" s="635"/>
      <c r="U26" s="635"/>
      <c r="V26" s="635"/>
      <c r="W26" s="635"/>
      <c r="X26" s="635"/>
      <c r="Y26" s="636"/>
      <c r="Z26" s="672">
        <v>0</v>
      </c>
      <c r="AA26" s="672"/>
      <c r="AB26" s="672"/>
      <c r="AC26" s="672"/>
      <c r="AD26" s="673">
        <v>650</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610288</v>
      </c>
      <c r="CS26" s="635"/>
      <c r="CT26" s="635"/>
      <c r="CU26" s="635"/>
      <c r="CV26" s="635"/>
      <c r="CW26" s="635"/>
      <c r="CX26" s="635"/>
      <c r="CY26" s="636"/>
      <c r="CZ26" s="637">
        <v>9.5</v>
      </c>
      <c r="DA26" s="649"/>
      <c r="DB26" s="649"/>
      <c r="DC26" s="650"/>
      <c r="DD26" s="640">
        <v>554884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26413</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1187255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617034</v>
      </c>
      <c r="CS27" s="647"/>
      <c r="CT27" s="647"/>
      <c r="CU27" s="647"/>
      <c r="CV27" s="647"/>
      <c r="CW27" s="647"/>
      <c r="CX27" s="647"/>
      <c r="CY27" s="648"/>
      <c r="CZ27" s="637">
        <v>9.6999999999999993</v>
      </c>
      <c r="DA27" s="649"/>
      <c r="DB27" s="649"/>
      <c r="DC27" s="650"/>
      <c r="DD27" s="640">
        <v>283135</v>
      </c>
      <c r="DE27" s="647"/>
      <c r="DF27" s="647"/>
      <c r="DG27" s="647"/>
      <c r="DH27" s="647"/>
      <c r="DI27" s="647"/>
      <c r="DJ27" s="647"/>
      <c r="DK27" s="648"/>
      <c r="DL27" s="640">
        <v>154174</v>
      </c>
      <c r="DM27" s="647"/>
      <c r="DN27" s="647"/>
      <c r="DO27" s="647"/>
      <c r="DP27" s="647"/>
      <c r="DQ27" s="647"/>
      <c r="DR27" s="647"/>
      <c r="DS27" s="647"/>
      <c r="DT27" s="647"/>
      <c r="DU27" s="647"/>
      <c r="DV27" s="648"/>
      <c r="DW27" s="637">
        <v>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63958</v>
      </c>
      <c r="S28" s="635"/>
      <c r="T28" s="635"/>
      <c r="U28" s="635"/>
      <c r="V28" s="635"/>
      <c r="W28" s="635"/>
      <c r="X28" s="635"/>
      <c r="Y28" s="636"/>
      <c r="Z28" s="672">
        <v>0.9</v>
      </c>
      <c r="AA28" s="672"/>
      <c r="AB28" s="672"/>
      <c r="AC28" s="672"/>
      <c r="AD28" s="673">
        <v>7721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585023</v>
      </c>
      <c r="CS28" s="635"/>
      <c r="CT28" s="635"/>
      <c r="CU28" s="635"/>
      <c r="CV28" s="635"/>
      <c r="CW28" s="635"/>
      <c r="CX28" s="635"/>
      <c r="CY28" s="636"/>
      <c r="CZ28" s="637">
        <v>9.1999999999999993</v>
      </c>
      <c r="DA28" s="649"/>
      <c r="DB28" s="649"/>
      <c r="DC28" s="650"/>
      <c r="DD28" s="640">
        <v>585023</v>
      </c>
      <c r="DE28" s="635"/>
      <c r="DF28" s="635"/>
      <c r="DG28" s="635"/>
      <c r="DH28" s="635"/>
      <c r="DI28" s="635"/>
      <c r="DJ28" s="635"/>
      <c r="DK28" s="636"/>
      <c r="DL28" s="640">
        <v>584537</v>
      </c>
      <c r="DM28" s="635"/>
      <c r="DN28" s="635"/>
      <c r="DO28" s="635"/>
      <c r="DP28" s="635"/>
      <c r="DQ28" s="635"/>
      <c r="DR28" s="635"/>
      <c r="DS28" s="635"/>
      <c r="DT28" s="635"/>
      <c r="DU28" s="635"/>
      <c r="DV28" s="636"/>
      <c r="DW28" s="637">
        <v>15.3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64398</v>
      </c>
      <c r="S29" s="635"/>
      <c r="T29" s="635"/>
      <c r="U29" s="635"/>
      <c r="V29" s="635"/>
      <c r="W29" s="635"/>
      <c r="X29" s="635"/>
      <c r="Y29" s="636"/>
      <c r="Z29" s="672">
        <v>0.9</v>
      </c>
      <c r="AA29" s="672"/>
      <c r="AB29" s="672"/>
      <c r="AC29" s="672"/>
      <c r="AD29" s="673">
        <v>3</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585023</v>
      </c>
      <c r="CS29" s="647"/>
      <c r="CT29" s="647"/>
      <c r="CU29" s="647"/>
      <c r="CV29" s="647"/>
      <c r="CW29" s="647"/>
      <c r="CX29" s="647"/>
      <c r="CY29" s="648"/>
      <c r="CZ29" s="637">
        <v>9.1999999999999993</v>
      </c>
      <c r="DA29" s="649"/>
      <c r="DB29" s="649"/>
      <c r="DC29" s="650"/>
      <c r="DD29" s="640">
        <v>585023</v>
      </c>
      <c r="DE29" s="647"/>
      <c r="DF29" s="647"/>
      <c r="DG29" s="647"/>
      <c r="DH29" s="647"/>
      <c r="DI29" s="647"/>
      <c r="DJ29" s="647"/>
      <c r="DK29" s="648"/>
      <c r="DL29" s="640">
        <v>584537</v>
      </c>
      <c r="DM29" s="647"/>
      <c r="DN29" s="647"/>
      <c r="DO29" s="647"/>
      <c r="DP29" s="647"/>
      <c r="DQ29" s="647"/>
      <c r="DR29" s="647"/>
      <c r="DS29" s="647"/>
      <c r="DT29" s="647"/>
      <c r="DU29" s="647"/>
      <c r="DV29" s="648"/>
      <c r="DW29" s="637">
        <v>15.3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727382</v>
      </c>
      <c r="S30" s="635"/>
      <c r="T30" s="635"/>
      <c r="U30" s="635"/>
      <c r="V30" s="635"/>
      <c r="W30" s="635"/>
      <c r="X30" s="635"/>
      <c r="Y30" s="636"/>
      <c r="Z30" s="672">
        <v>10.5</v>
      </c>
      <c r="AA30" s="672"/>
      <c r="AB30" s="672"/>
      <c r="AC30" s="672"/>
      <c r="AD30" s="673" t="s">
        <v>122</v>
      </c>
      <c r="AE30" s="673"/>
      <c r="AF30" s="673"/>
      <c r="AG30" s="673"/>
      <c r="AH30" s="673"/>
      <c r="AI30" s="673"/>
      <c r="AJ30" s="673"/>
      <c r="AK30" s="673"/>
      <c r="AL30" s="637" t="s">
        <v>122</v>
      </c>
      <c r="AM30" s="638"/>
      <c r="AN30" s="638"/>
      <c r="AO30" s="674"/>
      <c r="AP30" s="692" t="s">
        <v>212</v>
      </c>
      <c r="AQ30" s="693"/>
      <c r="AR30" s="693"/>
      <c r="AS30" s="693"/>
      <c r="AT30" s="693"/>
      <c r="AU30" s="693"/>
      <c r="AV30" s="693"/>
      <c r="AW30" s="693"/>
      <c r="AX30" s="693"/>
      <c r="AY30" s="693"/>
      <c r="AZ30" s="693"/>
      <c r="BA30" s="693"/>
      <c r="BB30" s="693"/>
      <c r="BC30" s="693"/>
      <c r="BD30" s="693"/>
      <c r="BE30" s="693"/>
      <c r="BF30" s="694"/>
      <c r="BG30" s="692" t="s">
        <v>295</v>
      </c>
      <c r="BH30" s="706"/>
      <c r="BI30" s="706"/>
      <c r="BJ30" s="706"/>
      <c r="BK30" s="706"/>
      <c r="BL30" s="706"/>
      <c r="BM30" s="706"/>
      <c r="BN30" s="706"/>
      <c r="BO30" s="706"/>
      <c r="BP30" s="706"/>
      <c r="BQ30" s="707"/>
      <c r="BR30" s="692"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567239</v>
      </c>
      <c r="CS30" s="635"/>
      <c r="CT30" s="635"/>
      <c r="CU30" s="635"/>
      <c r="CV30" s="635"/>
      <c r="CW30" s="635"/>
      <c r="CX30" s="635"/>
      <c r="CY30" s="636"/>
      <c r="CZ30" s="637">
        <v>8.9</v>
      </c>
      <c r="DA30" s="649"/>
      <c r="DB30" s="649"/>
      <c r="DC30" s="650"/>
      <c r="DD30" s="640">
        <v>567239</v>
      </c>
      <c r="DE30" s="635"/>
      <c r="DF30" s="635"/>
      <c r="DG30" s="635"/>
      <c r="DH30" s="635"/>
      <c r="DI30" s="635"/>
      <c r="DJ30" s="635"/>
      <c r="DK30" s="636"/>
      <c r="DL30" s="640">
        <v>566753</v>
      </c>
      <c r="DM30" s="635"/>
      <c r="DN30" s="635"/>
      <c r="DO30" s="635"/>
      <c r="DP30" s="635"/>
      <c r="DQ30" s="635"/>
      <c r="DR30" s="635"/>
      <c r="DS30" s="635"/>
      <c r="DT30" s="635"/>
      <c r="DU30" s="635"/>
      <c r="DV30" s="636"/>
      <c r="DW30" s="637">
        <v>14.9</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299</v>
      </c>
      <c r="AQ31" s="701"/>
      <c r="AR31" s="701"/>
      <c r="AS31" s="701"/>
      <c r="AT31" s="702" t="s">
        <v>300</v>
      </c>
      <c r="AU31" s="200"/>
      <c r="AV31" s="200"/>
      <c r="AW31" s="200"/>
      <c r="AX31" s="689" t="s">
        <v>178</v>
      </c>
      <c r="AY31" s="690"/>
      <c r="AZ31" s="690"/>
      <c r="BA31" s="690"/>
      <c r="BB31" s="690"/>
      <c r="BC31" s="690"/>
      <c r="BD31" s="690"/>
      <c r="BE31" s="690"/>
      <c r="BF31" s="691"/>
      <c r="BG31" s="696">
        <v>98</v>
      </c>
      <c r="BH31" s="697"/>
      <c r="BI31" s="697"/>
      <c r="BJ31" s="697"/>
      <c r="BK31" s="697"/>
      <c r="BL31" s="697"/>
      <c r="BM31" s="698">
        <v>92.1</v>
      </c>
      <c r="BN31" s="697"/>
      <c r="BO31" s="697"/>
      <c r="BP31" s="697"/>
      <c r="BQ31" s="699"/>
      <c r="BR31" s="696">
        <v>98.1</v>
      </c>
      <c r="BS31" s="697"/>
      <c r="BT31" s="697"/>
      <c r="BU31" s="697"/>
      <c r="BV31" s="697"/>
      <c r="BW31" s="697"/>
      <c r="BX31" s="698">
        <v>93.3</v>
      </c>
      <c r="BY31" s="697"/>
      <c r="BZ31" s="697"/>
      <c r="CA31" s="697"/>
      <c r="CB31" s="699"/>
      <c r="CD31" s="655"/>
      <c r="CE31" s="656"/>
      <c r="CF31" s="631" t="s">
        <v>301</v>
      </c>
      <c r="CG31" s="632"/>
      <c r="CH31" s="632"/>
      <c r="CI31" s="632"/>
      <c r="CJ31" s="632"/>
      <c r="CK31" s="632"/>
      <c r="CL31" s="632"/>
      <c r="CM31" s="632"/>
      <c r="CN31" s="632"/>
      <c r="CO31" s="632"/>
      <c r="CP31" s="632"/>
      <c r="CQ31" s="633"/>
      <c r="CR31" s="634">
        <v>17784</v>
      </c>
      <c r="CS31" s="647"/>
      <c r="CT31" s="647"/>
      <c r="CU31" s="647"/>
      <c r="CV31" s="647"/>
      <c r="CW31" s="647"/>
      <c r="CX31" s="647"/>
      <c r="CY31" s="648"/>
      <c r="CZ31" s="637">
        <v>0.3</v>
      </c>
      <c r="DA31" s="649"/>
      <c r="DB31" s="649"/>
      <c r="DC31" s="650"/>
      <c r="DD31" s="640">
        <v>17784</v>
      </c>
      <c r="DE31" s="647"/>
      <c r="DF31" s="647"/>
      <c r="DG31" s="647"/>
      <c r="DH31" s="647"/>
      <c r="DI31" s="647"/>
      <c r="DJ31" s="647"/>
      <c r="DK31" s="648"/>
      <c r="DL31" s="640">
        <v>17784</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559719</v>
      </c>
      <c r="S32" s="635"/>
      <c r="T32" s="635"/>
      <c r="U32" s="635"/>
      <c r="V32" s="635"/>
      <c r="W32" s="635"/>
      <c r="X32" s="635"/>
      <c r="Y32" s="636"/>
      <c r="Z32" s="672">
        <v>8.1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98.8</v>
      </c>
      <c r="BH32" s="647"/>
      <c r="BI32" s="647"/>
      <c r="BJ32" s="647"/>
      <c r="BK32" s="647"/>
      <c r="BL32" s="647"/>
      <c r="BM32" s="638">
        <v>96.5</v>
      </c>
      <c r="BN32" s="647"/>
      <c r="BO32" s="647"/>
      <c r="BP32" s="647"/>
      <c r="BQ32" s="670"/>
      <c r="BR32" s="705">
        <v>99.3</v>
      </c>
      <c r="BS32" s="647"/>
      <c r="BT32" s="647"/>
      <c r="BU32" s="647"/>
      <c r="BV32" s="647"/>
      <c r="BW32" s="647"/>
      <c r="BX32" s="638">
        <v>96.5</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20958</v>
      </c>
      <c r="S33" s="635"/>
      <c r="T33" s="635"/>
      <c r="U33" s="635"/>
      <c r="V33" s="635"/>
      <c r="W33" s="635"/>
      <c r="X33" s="635"/>
      <c r="Y33" s="636"/>
      <c r="Z33" s="672">
        <v>0.3</v>
      </c>
      <c r="AA33" s="672"/>
      <c r="AB33" s="672"/>
      <c r="AC33" s="672"/>
      <c r="AD33" s="673">
        <v>4062</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97.3</v>
      </c>
      <c r="BH33" s="619"/>
      <c r="BI33" s="619"/>
      <c r="BJ33" s="619"/>
      <c r="BK33" s="619"/>
      <c r="BL33" s="619"/>
      <c r="BM33" s="665">
        <v>88.8</v>
      </c>
      <c r="BN33" s="619"/>
      <c r="BO33" s="619"/>
      <c r="BP33" s="619"/>
      <c r="BQ33" s="682"/>
      <c r="BR33" s="695">
        <v>97.2</v>
      </c>
      <c r="BS33" s="619"/>
      <c r="BT33" s="619"/>
      <c r="BU33" s="619"/>
      <c r="BV33" s="619"/>
      <c r="BW33" s="619"/>
      <c r="BX33" s="665">
        <v>90.7</v>
      </c>
      <c r="BY33" s="619"/>
      <c r="BZ33" s="619"/>
      <c r="CA33" s="619"/>
      <c r="CB33" s="682"/>
      <c r="CD33" s="631" t="s">
        <v>308</v>
      </c>
      <c r="CE33" s="632"/>
      <c r="CF33" s="632"/>
      <c r="CG33" s="632"/>
      <c r="CH33" s="632"/>
      <c r="CI33" s="632"/>
      <c r="CJ33" s="632"/>
      <c r="CK33" s="632"/>
      <c r="CL33" s="632"/>
      <c r="CM33" s="632"/>
      <c r="CN33" s="632"/>
      <c r="CO33" s="632"/>
      <c r="CP33" s="632"/>
      <c r="CQ33" s="633"/>
      <c r="CR33" s="634">
        <v>3219041</v>
      </c>
      <c r="CS33" s="647"/>
      <c r="CT33" s="647"/>
      <c r="CU33" s="647"/>
      <c r="CV33" s="647"/>
      <c r="CW33" s="647"/>
      <c r="CX33" s="647"/>
      <c r="CY33" s="648"/>
      <c r="CZ33" s="637">
        <v>50.4</v>
      </c>
      <c r="DA33" s="649"/>
      <c r="DB33" s="649"/>
      <c r="DC33" s="650"/>
      <c r="DD33" s="640">
        <v>2490020</v>
      </c>
      <c r="DE33" s="647"/>
      <c r="DF33" s="647"/>
      <c r="DG33" s="647"/>
      <c r="DH33" s="647"/>
      <c r="DI33" s="647"/>
      <c r="DJ33" s="647"/>
      <c r="DK33" s="648"/>
      <c r="DL33" s="640">
        <v>1989547</v>
      </c>
      <c r="DM33" s="647"/>
      <c r="DN33" s="647"/>
      <c r="DO33" s="647"/>
      <c r="DP33" s="647"/>
      <c r="DQ33" s="647"/>
      <c r="DR33" s="647"/>
      <c r="DS33" s="647"/>
      <c r="DT33" s="647"/>
      <c r="DU33" s="647"/>
      <c r="DV33" s="648"/>
      <c r="DW33" s="637">
        <v>52.2</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13420</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1079044</v>
      </c>
      <c r="CS34" s="635"/>
      <c r="CT34" s="635"/>
      <c r="CU34" s="635"/>
      <c r="CV34" s="635"/>
      <c r="CW34" s="635"/>
      <c r="CX34" s="635"/>
      <c r="CY34" s="636"/>
      <c r="CZ34" s="637">
        <v>16.899999999999999</v>
      </c>
      <c r="DA34" s="649"/>
      <c r="DB34" s="649"/>
      <c r="DC34" s="650"/>
      <c r="DD34" s="640">
        <v>832661</v>
      </c>
      <c r="DE34" s="635"/>
      <c r="DF34" s="635"/>
      <c r="DG34" s="635"/>
      <c r="DH34" s="635"/>
      <c r="DI34" s="635"/>
      <c r="DJ34" s="635"/>
      <c r="DK34" s="636"/>
      <c r="DL34" s="640">
        <v>690786</v>
      </c>
      <c r="DM34" s="635"/>
      <c r="DN34" s="635"/>
      <c r="DO34" s="635"/>
      <c r="DP34" s="635"/>
      <c r="DQ34" s="635"/>
      <c r="DR34" s="635"/>
      <c r="DS34" s="635"/>
      <c r="DT34" s="635"/>
      <c r="DU34" s="635"/>
      <c r="DV34" s="636"/>
      <c r="DW34" s="637">
        <v>18.100000000000001</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382544</v>
      </c>
      <c r="S35" s="635"/>
      <c r="T35" s="635"/>
      <c r="U35" s="635"/>
      <c r="V35" s="635"/>
      <c r="W35" s="635"/>
      <c r="X35" s="635"/>
      <c r="Y35" s="636"/>
      <c r="Z35" s="672">
        <v>5.5</v>
      </c>
      <c r="AA35" s="672"/>
      <c r="AB35" s="672"/>
      <c r="AC35" s="672"/>
      <c r="AD35" s="673" t="s">
        <v>122</v>
      </c>
      <c r="AE35" s="673"/>
      <c r="AF35" s="673"/>
      <c r="AG35" s="673"/>
      <c r="AH35" s="673"/>
      <c r="AI35" s="673"/>
      <c r="AJ35" s="673"/>
      <c r="AK35" s="673"/>
      <c r="AL35" s="637" t="s">
        <v>122</v>
      </c>
      <c r="AM35" s="638"/>
      <c r="AN35" s="638"/>
      <c r="AO35" s="674"/>
      <c r="AP35" s="204"/>
      <c r="AQ35" s="692" t="s">
        <v>312</v>
      </c>
      <c r="AR35" s="693"/>
      <c r="AS35" s="693"/>
      <c r="AT35" s="693"/>
      <c r="AU35" s="693"/>
      <c r="AV35" s="693"/>
      <c r="AW35" s="693"/>
      <c r="AX35" s="693"/>
      <c r="AY35" s="693"/>
      <c r="AZ35" s="693"/>
      <c r="BA35" s="693"/>
      <c r="BB35" s="693"/>
      <c r="BC35" s="693"/>
      <c r="BD35" s="693"/>
      <c r="BE35" s="693"/>
      <c r="BF35" s="694"/>
      <c r="BG35" s="692" t="s">
        <v>313</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314</v>
      </c>
      <c r="CE35" s="632"/>
      <c r="CF35" s="632"/>
      <c r="CG35" s="632"/>
      <c r="CH35" s="632"/>
      <c r="CI35" s="632"/>
      <c r="CJ35" s="632"/>
      <c r="CK35" s="632"/>
      <c r="CL35" s="632"/>
      <c r="CM35" s="632"/>
      <c r="CN35" s="632"/>
      <c r="CO35" s="632"/>
      <c r="CP35" s="632"/>
      <c r="CQ35" s="633"/>
      <c r="CR35" s="634">
        <v>21192</v>
      </c>
      <c r="CS35" s="647"/>
      <c r="CT35" s="647"/>
      <c r="CU35" s="647"/>
      <c r="CV35" s="647"/>
      <c r="CW35" s="647"/>
      <c r="CX35" s="647"/>
      <c r="CY35" s="648"/>
      <c r="CZ35" s="637">
        <v>0.3</v>
      </c>
      <c r="DA35" s="649"/>
      <c r="DB35" s="649"/>
      <c r="DC35" s="650"/>
      <c r="DD35" s="640">
        <v>13195</v>
      </c>
      <c r="DE35" s="647"/>
      <c r="DF35" s="647"/>
      <c r="DG35" s="647"/>
      <c r="DH35" s="647"/>
      <c r="DI35" s="647"/>
      <c r="DJ35" s="647"/>
      <c r="DK35" s="648"/>
      <c r="DL35" s="640">
        <v>13195</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458241</v>
      </c>
      <c r="S36" s="635"/>
      <c r="T36" s="635"/>
      <c r="U36" s="635"/>
      <c r="V36" s="635"/>
      <c r="W36" s="635"/>
      <c r="X36" s="635"/>
      <c r="Y36" s="636"/>
      <c r="Z36" s="672">
        <v>6.6</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6">
        <v>599704</v>
      </c>
      <c r="BA36" s="687"/>
      <c r="BB36" s="687"/>
      <c r="BC36" s="687"/>
      <c r="BD36" s="687"/>
      <c r="BE36" s="687"/>
      <c r="BF36" s="688"/>
      <c r="BG36" s="689" t="s">
        <v>317</v>
      </c>
      <c r="BH36" s="690"/>
      <c r="BI36" s="690"/>
      <c r="BJ36" s="690"/>
      <c r="BK36" s="690"/>
      <c r="BL36" s="690"/>
      <c r="BM36" s="690"/>
      <c r="BN36" s="690"/>
      <c r="BO36" s="690"/>
      <c r="BP36" s="690"/>
      <c r="BQ36" s="690"/>
      <c r="BR36" s="690"/>
      <c r="BS36" s="690"/>
      <c r="BT36" s="690"/>
      <c r="BU36" s="691"/>
      <c r="BV36" s="686">
        <v>59490</v>
      </c>
      <c r="BW36" s="687"/>
      <c r="BX36" s="687"/>
      <c r="BY36" s="687"/>
      <c r="BZ36" s="687"/>
      <c r="CA36" s="687"/>
      <c r="CB36" s="688"/>
      <c r="CD36" s="631" t="s">
        <v>318</v>
      </c>
      <c r="CE36" s="632"/>
      <c r="CF36" s="632"/>
      <c r="CG36" s="632"/>
      <c r="CH36" s="632"/>
      <c r="CI36" s="632"/>
      <c r="CJ36" s="632"/>
      <c r="CK36" s="632"/>
      <c r="CL36" s="632"/>
      <c r="CM36" s="632"/>
      <c r="CN36" s="632"/>
      <c r="CO36" s="632"/>
      <c r="CP36" s="632"/>
      <c r="CQ36" s="633"/>
      <c r="CR36" s="634">
        <v>1398299</v>
      </c>
      <c r="CS36" s="635"/>
      <c r="CT36" s="635"/>
      <c r="CU36" s="635"/>
      <c r="CV36" s="635"/>
      <c r="CW36" s="635"/>
      <c r="CX36" s="635"/>
      <c r="CY36" s="636"/>
      <c r="CZ36" s="637">
        <v>21.9</v>
      </c>
      <c r="DA36" s="649"/>
      <c r="DB36" s="649"/>
      <c r="DC36" s="650"/>
      <c r="DD36" s="640">
        <v>1062402</v>
      </c>
      <c r="DE36" s="635"/>
      <c r="DF36" s="635"/>
      <c r="DG36" s="635"/>
      <c r="DH36" s="635"/>
      <c r="DI36" s="635"/>
      <c r="DJ36" s="635"/>
      <c r="DK36" s="636"/>
      <c r="DL36" s="640">
        <v>971814</v>
      </c>
      <c r="DM36" s="635"/>
      <c r="DN36" s="635"/>
      <c r="DO36" s="635"/>
      <c r="DP36" s="635"/>
      <c r="DQ36" s="635"/>
      <c r="DR36" s="635"/>
      <c r="DS36" s="635"/>
      <c r="DT36" s="635"/>
      <c r="DU36" s="635"/>
      <c r="DV36" s="636"/>
      <c r="DW36" s="637">
        <v>25.5</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131778</v>
      </c>
      <c r="S37" s="635"/>
      <c r="T37" s="635"/>
      <c r="U37" s="635"/>
      <c r="V37" s="635"/>
      <c r="W37" s="635"/>
      <c r="X37" s="635"/>
      <c r="Y37" s="636"/>
      <c r="Z37" s="672">
        <v>1.9</v>
      </c>
      <c r="AA37" s="672"/>
      <c r="AB37" s="672"/>
      <c r="AC37" s="672"/>
      <c r="AD37" s="673">
        <v>700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166921</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59490</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182273</v>
      </c>
      <c r="CS37" s="647"/>
      <c r="CT37" s="647"/>
      <c r="CU37" s="647"/>
      <c r="CV37" s="647"/>
      <c r="CW37" s="647"/>
      <c r="CX37" s="647"/>
      <c r="CY37" s="648"/>
      <c r="CZ37" s="637">
        <v>2.9</v>
      </c>
      <c r="DA37" s="649"/>
      <c r="DB37" s="649"/>
      <c r="DC37" s="650"/>
      <c r="DD37" s="640">
        <v>182273</v>
      </c>
      <c r="DE37" s="647"/>
      <c r="DF37" s="647"/>
      <c r="DG37" s="647"/>
      <c r="DH37" s="647"/>
      <c r="DI37" s="647"/>
      <c r="DJ37" s="647"/>
      <c r="DK37" s="648"/>
      <c r="DL37" s="640">
        <v>182273</v>
      </c>
      <c r="DM37" s="647"/>
      <c r="DN37" s="647"/>
      <c r="DO37" s="647"/>
      <c r="DP37" s="647"/>
      <c r="DQ37" s="647"/>
      <c r="DR37" s="647"/>
      <c r="DS37" s="647"/>
      <c r="DT37" s="647"/>
      <c r="DU37" s="647"/>
      <c r="DV37" s="648"/>
      <c r="DW37" s="637">
        <v>4.8</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417800</v>
      </c>
      <c r="S38" s="635"/>
      <c r="T38" s="635"/>
      <c r="U38" s="635"/>
      <c r="V38" s="635"/>
      <c r="W38" s="635"/>
      <c r="X38" s="635"/>
      <c r="Y38" s="636"/>
      <c r="Z38" s="672">
        <v>6</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51940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1242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380843</v>
      </c>
      <c r="CS38" s="635"/>
      <c r="CT38" s="635"/>
      <c r="CU38" s="635"/>
      <c r="CV38" s="635"/>
      <c r="CW38" s="635"/>
      <c r="CX38" s="635"/>
      <c r="CY38" s="636"/>
      <c r="CZ38" s="637">
        <v>6</v>
      </c>
      <c r="DA38" s="649"/>
      <c r="DB38" s="649"/>
      <c r="DC38" s="650"/>
      <c r="DD38" s="640">
        <v>289874</v>
      </c>
      <c r="DE38" s="635"/>
      <c r="DF38" s="635"/>
      <c r="DG38" s="635"/>
      <c r="DH38" s="635"/>
      <c r="DI38" s="635"/>
      <c r="DJ38" s="635"/>
      <c r="DK38" s="636"/>
      <c r="DL38" s="640">
        <v>288541</v>
      </c>
      <c r="DM38" s="635"/>
      <c r="DN38" s="635"/>
      <c r="DO38" s="635"/>
      <c r="DP38" s="635"/>
      <c r="DQ38" s="635"/>
      <c r="DR38" s="635"/>
      <c r="DS38" s="635"/>
      <c r="DT38" s="635"/>
      <c r="DU38" s="635"/>
      <c r="DV38" s="636"/>
      <c r="DW38" s="637">
        <v>7.6</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18491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1901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308452</v>
      </c>
      <c r="CS39" s="647"/>
      <c r="CT39" s="647"/>
      <c r="CU39" s="647"/>
      <c r="CV39" s="647"/>
      <c r="CW39" s="647"/>
      <c r="CX39" s="647"/>
      <c r="CY39" s="648"/>
      <c r="CZ39" s="637">
        <v>4.8</v>
      </c>
      <c r="DA39" s="649"/>
      <c r="DB39" s="649"/>
      <c r="DC39" s="650"/>
      <c r="DD39" s="640">
        <v>260677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9800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31211</v>
      </c>
      <c r="CS40" s="635"/>
      <c r="CT40" s="635"/>
      <c r="CU40" s="635"/>
      <c r="CV40" s="635"/>
      <c r="CW40" s="635"/>
      <c r="CX40" s="635"/>
      <c r="CY40" s="636"/>
      <c r="CZ40" s="637">
        <v>0.5</v>
      </c>
      <c r="DA40" s="649"/>
      <c r="DB40" s="649"/>
      <c r="DC40" s="650"/>
      <c r="DD40" s="640">
        <v>31211</v>
      </c>
      <c r="DE40" s="635"/>
      <c r="DF40" s="635"/>
      <c r="DG40" s="635"/>
      <c r="DH40" s="635"/>
      <c r="DI40" s="635"/>
      <c r="DJ40" s="635"/>
      <c r="DK40" s="636"/>
      <c r="DL40" s="640">
        <v>25211</v>
      </c>
      <c r="DM40" s="635"/>
      <c r="DN40" s="635"/>
      <c r="DO40" s="635"/>
      <c r="DP40" s="635"/>
      <c r="DQ40" s="635"/>
      <c r="DR40" s="635"/>
      <c r="DS40" s="635"/>
      <c r="DT40" s="635"/>
      <c r="DU40" s="635"/>
      <c r="DV40" s="636"/>
      <c r="DW40" s="637">
        <v>0.7</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6910430</v>
      </c>
      <c r="S41" s="659"/>
      <c r="T41" s="659"/>
      <c r="U41" s="659"/>
      <c r="V41" s="659"/>
      <c r="W41" s="659"/>
      <c r="X41" s="659"/>
      <c r="Y41" s="662"/>
      <c r="Z41" s="663">
        <v>100</v>
      </c>
      <c r="AA41" s="663"/>
      <c r="AB41" s="663"/>
      <c r="AC41" s="663"/>
      <c r="AD41" s="664">
        <v>3804741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102626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259726</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341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969732</v>
      </c>
      <c r="CS42" s="647"/>
      <c r="CT42" s="647"/>
      <c r="CU42" s="647"/>
      <c r="CV42" s="647"/>
      <c r="CW42" s="647"/>
      <c r="CX42" s="647"/>
      <c r="CY42" s="648"/>
      <c r="CZ42" s="637">
        <v>15.2</v>
      </c>
      <c r="DA42" s="649"/>
      <c r="DB42" s="649"/>
      <c r="DC42" s="650"/>
      <c r="DD42" s="640">
        <v>246248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969630</v>
      </c>
      <c r="CS44" s="635"/>
      <c r="CT44" s="635"/>
      <c r="CU44" s="635"/>
      <c r="CV44" s="635"/>
      <c r="CW44" s="635"/>
      <c r="CX44" s="635"/>
      <c r="CY44" s="636"/>
      <c r="CZ44" s="637">
        <v>15.2</v>
      </c>
      <c r="DA44" s="638"/>
      <c r="DB44" s="638"/>
      <c r="DC44" s="639"/>
      <c r="DD44" s="640">
        <v>246146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623884</v>
      </c>
      <c r="CS45" s="647"/>
      <c r="CT45" s="647"/>
      <c r="CU45" s="647"/>
      <c r="CV45" s="647"/>
      <c r="CW45" s="647"/>
      <c r="CX45" s="647"/>
      <c r="CY45" s="648"/>
      <c r="CZ45" s="637">
        <v>9.8000000000000007</v>
      </c>
      <c r="DA45" s="649"/>
      <c r="DB45" s="649"/>
      <c r="DC45" s="650"/>
      <c r="DD45" s="640">
        <v>35066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329746</v>
      </c>
      <c r="CS46" s="635"/>
      <c r="CT46" s="635"/>
      <c r="CU46" s="635"/>
      <c r="CV46" s="635"/>
      <c r="CW46" s="635"/>
      <c r="CX46" s="635"/>
      <c r="CY46" s="636"/>
      <c r="CZ46" s="637">
        <v>5.2</v>
      </c>
      <c r="DA46" s="638"/>
      <c r="DB46" s="638"/>
      <c r="DC46" s="639"/>
      <c r="DD46" s="640">
        <v>209080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102</v>
      </c>
      <c r="CS47" s="647"/>
      <c r="CT47" s="647"/>
      <c r="CU47" s="647"/>
      <c r="CV47" s="647"/>
      <c r="CW47" s="647"/>
      <c r="CX47" s="647"/>
      <c r="CY47" s="648"/>
      <c r="CZ47" s="637">
        <v>0</v>
      </c>
      <c r="DA47" s="649"/>
      <c r="DB47" s="649"/>
      <c r="DC47" s="650"/>
      <c r="DD47" s="640">
        <v>102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6392329</v>
      </c>
      <c r="CS49" s="619"/>
      <c r="CT49" s="619"/>
      <c r="CU49" s="619"/>
      <c r="CV49" s="619"/>
      <c r="CW49" s="619"/>
      <c r="CX49" s="619"/>
      <c r="CY49" s="620"/>
      <c r="CZ49" s="621">
        <v>100</v>
      </c>
      <c r="DA49" s="622"/>
      <c r="DB49" s="622"/>
      <c r="DC49" s="623"/>
      <c r="DD49" s="624">
        <v>4529666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bZrKmoOSzHBWV6ZRcMDOz4y6p+iyFICZIEeGv6x4jOno/IQxcvKIJnkznRzR76l3mp6D17w1gZXbAkRQIau8Q==" saltValue="VomUfV43eHymKZCIJ44O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F74" sqref="AF74:AJ7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c r="R7" s="1116"/>
      <c r="S7" s="1116"/>
      <c r="T7" s="1116"/>
      <c r="U7" s="1116"/>
      <c r="V7" s="1116"/>
      <c r="W7" s="1116"/>
      <c r="X7" s="1116"/>
      <c r="Y7" s="1116"/>
      <c r="Z7" s="1116"/>
      <c r="AA7" s="1116"/>
      <c r="AB7" s="1116"/>
      <c r="AC7" s="1116"/>
      <c r="AD7" s="1116"/>
      <c r="AE7" s="1117"/>
      <c r="AF7" s="1118">
        <v>468</v>
      </c>
      <c r="AG7" s="1119"/>
      <c r="AH7" s="1119"/>
      <c r="AI7" s="1119"/>
      <c r="AJ7" s="1120"/>
      <c r="AK7" s="1121"/>
      <c r="AL7" s="1122"/>
      <c r="AM7" s="1122"/>
      <c r="AN7" s="1122"/>
      <c r="AO7" s="1122"/>
      <c r="AP7" s="1122"/>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v>0</v>
      </c>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469</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c r="R28" s="1064"/>
      <c r="S28" s="1064"/>
      <c r="T28" s="1064"/>
      <c r="U28" s="1064"/>
      <c r="V28" s="1064"/>
      <c r="W28" s="1064"/>
      <c r="X28" s="1064"/>
      <c r="Y28" s="1064"/>
      <c r="Z28" s="1064"/>
      <c r="AA28" s="1064"/>
      <c r="AB28" s="1064"/>
      <c r="AC28" s="1064"/>
      <c r="AD28" s="1064"/>
      <c r="AE28" s="1065"/>
      <c r="AF28" s="1066">
        <v>59</v>
      </c>
      <c r="AG28" s="1064"/>
      <c r="AH28" s="1064"/>
      <c r="AI28" s="1064"/>
      <c r="AJ28" s="1067"/>
      <c r="AK28" s="1055"/>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c r="R29" s="1052"/>
      <c r="S29" s="1052"/>
      <c r="T29" s="1052"/>
      <c r="U29" s="1052"/>
      <c r="V29" s="1052"/>
      <c r="W29" s="1052"/>
      <c r="X29" s="1052"/>
      <c r="Y29" s="1052"/>
      <c r="Z29" s="1052"/>
      <c r="AA29" s="1052"/>
      <c r="AB29" s="1052"/>
      <c r="AC29" s="1052"/>
      <c r="AD29" s="1052"/>
      <c r="AE29" s="1053"/>
      <c r="AF29" s="1048">
        <v>7</v>
      </c>
      <c r="AG29" s="1049"/>
      <c r="AH29" s="1049"/>
      <c r="AI29" s="1049"/>
      <c r="AJ29" s="1050"/>
      <c r="AK29" s="993"/>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c r="R30" s="1052"/>
      <c r="S30" s="1052"/>
      <c r="T30" s="1052"/>
      <c r="U30" s="1052"/>
      <c r="V30" s="1052"/>
      <c r="W30" s="1052"/>
      <c r="X30" s="1052"/>
      <c r="Y30" s="1052"/>
      <c r="Z30" s="1052"/>
      <c r="AA30" s="1052"/>
      <c r="AB30" s="1052"/>
      <c r="AC30" s="1052"/>
      <c r="AD30" s="1052"/>
      <c r="AE30" s="1053"/>
      <c r="AF30" s="1048">
        <v>144</v>
      </c>
      <c r="AG30" s="1049"/>
      <c r="AH30" s="1049"/>
      <c r="AI30" s="1049"/>
      <c r="AJ30" s="1050"/>
      <c r="AK30" s="993"/>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v>168</v>
      </c>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v>2</v>
      </c>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381</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553</v>
      </c>
      <c r="C68" s="999"/>
      <c r="D68" s="999"/>
      <c r="E68" s="999"/>
      <c r="F68" s="999"/>
      <c r="G68" s="999"/>
      <c r="H68" s="999"/>
      <c r="I68" s="999"/>
      <c r="J68" s="999"/>
      <c r="K68" s="999"/>
      <c r="L68" s="999"/>
      <c r="M68" s="999"/>
      <c r="N68" s="999"/>
      <c r="O68" s="999"/>
      <c r="P68" s="1000"/>
      <c r="Q68" s="1001">
        <v>2071</v>
      </c>
      <c r="R68" s="995"/>
      <c r="S68" s="995"/>
      <c r="T68" s="995"/>
      <c r="U68" s="995"/>
      <c r="V68" s="995">
        <v>2244</v>
      </c>
      <c r="W68" s="995"/>
      <c r="X68" s="995"/>
      <c r="Y68" s="995"/>
      <c r="Z68" s="995"/>
      <c r="AA68" s="995">
        <v>-173</v>
      </c>
      <c r="AB68" s="995"/>
      <c r="AC68" s="995"/>
      <c r="AD68" s="995"/>
      <c r="AE68" s="995"/>
      <c r="AF68" s="995">
        <v>491</v>
      </c>
      <c r="AG68" s="995"/>
      <c r="AH68" s="995"/>
      <c r="AI68" s="995"/>
      <c r="AJ68" s="995"/>
      <c r="AK68" s="995"/>
      <c r="AL68" s="995"/>
      <c r="AM68" s="995"/>
      <c r="AN68" s="995"/>
      <c r="AO68" s="995"/>
      <c r="AP68" s="995">
        <v>423</v>
      </c>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5368</v>
      </c>
      <c r="R69" s="984"/>
      <c r="S69" s="984"/>
      <c r="T69" s="984"/>
      <c r="U69" s="984"/>
      <c r="V69" s="984">
        <v>5132</v>
      </c>
      <c r="W69" s="984"/>
      <c r="X69" s="984"/>
      <c r="Y69" s="984"/>
      <c r="Z69" s="984"/>
      <c r="AA69" s="984">
        <v>236</v>
      </c>
      <c r="AB69" s="984"/>
      <c r="AC69" s="984"/>
      <c r="AD69" s="984"/>
      <c r="AE69" s="984"/>
      <c r="AF69" s="984">
        <v>77</v>
      </c>
      <c r="AG69" s="984"/>
      <c r="AH69" s="984"/>
      <c r="AI69" s="984"/>
      <c r="AJ69" s="984"/>
      <c r="AK69" s="984">
        <v>278</v>
      </c>
      <c r="AL69" s="984"/>
      <c r="AM69" s="984"/>
      <c r="AN69" s="984"/>
      <c r="AO69" s="984"/>
      <c r="AP69" s="984">
        <v>81</v>
      </c>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997</v>
      </c>
      <c r="R70" s="984"/>
      <c r="S70" s="984"/>
      <c r="T70" s="984"/>
      <c r="U70" s="984"/>
      <c r="V70" s="984">
        <v>947</v>
      </c>
      <c r="W70" s="984"/>
      <c r="X70" s="984"/>
      <c r="Y70" s="984"/>
      <c r="Z70" s="984"/>
      <c r="AA70" s="984">
        <v>50</v>
      </c>
      <c r="AB70" s="984"/>
      <c r="AC70" s="984"/>
      <c r="AD70" s="984"/>
      <c r="AE70" s="984"/>
      <c r="AF70" s="984">
        <v>50</v>
      </c>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0">
        <v>259339</v>
      </c>
      <c r="R71" s="984"/>
      <c r="S71" s="984"/>
      <c r="T71" s="984"/>
      <c r="U71" s="984"/>
      <c r="V71" s="984">
        <v>254515</v>
      </c>
      <c r="W71" s="984"/>
      <c r="X71" s="984"/>
      <c r="Y71" s="984"/>
      <c r="Z71" s="984"/>
      <c r="AA71" s="984">
        <v>4824</v>
      </c>
      <c r="AB71" s="984"/>
      <c r="AC71" s="984"/>
      <c r="AD71" s="984"/>
      <c r="AE71" s="984"/>
      <c r="AF71" s="984">
        <v>4824</v>
      </c>
      <c r="AG71" s="984"/>
      <c r="AH71" s="984"/>
      <c r="AI71" s="984"/>
      <c r="AJ71" s="984"/>
      <c r="AK71" s="984">
        <v>1141</v>
      </c>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0">
        <v>8445</v>
      </c>
      <c r="R72" s="984"/>
      <c r="S72" s="984"/>
      <c r="T72" s="984"/>
      <c r="U72" s="984"/>
      <c r="V72" s="984">
        <v>6617</v>
      </c>
      <c r="W72" s="984"/>
      <c r="X72" s="984"/>
      <c r="Y72" s="984"/>
      <c r="Z72" s="984"/>
      <c r="AA72" s="984">
        <v>1828</v>
      </c>
      <c r="AB72" s="984"/>
      <c r="AC72" s="984"/>
      <c r="AD72" s="984"/>
      <c r="AE72" s="984"/>
      <c r="AF72" s="984"/>
      <c r="AG72" s="984"/>
      <c r="AH72" s="984"/>
      <c r="AI72" s="984"/>
      <c r="AJ72" s="984"/>
      <c r="AK72" s="984">
        <v>14</v>
      </c>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0">
        <v>1514</v>
      </c>
      <c r="R73" s="984"/>
      <c r="S73" s="984"/>
      <c r="T73" s="984"/>
      <c r="U73" s="984"/>
      <c r="V73" s="984">
        <v>1513</v>
      </c>
      <c r="W73" s="984"/>
      <c r="X73" s="984"/>
      <c r="Y73" s="984"/>
      <c r="Z73" s="984"/>
      <c r="AA73" s="984">
        <v>1</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559</v>
      </c>
      <c r="C74" s="988"/>
      <c r="D74" s="988"/>
      <c r="E74" s="988"/>
      <c r="F74" s="988"/>
      <c r="G74" s="988"/>
      <c r="H74" s="988"/>
      <c r="I74" s="988"/>
      <c r="J74" s="988"/>
      <c r="K74" s="988"/>
      <c r="L74" s="988"/>
      <c r="M74" s="988"/>
      <c r="N74" s="988"/>
      <c r="O74" s="988"/>
      <c r="P74" s="989"/>
      <c r="Q74" s="990">
        <v>2</v>
      </c>
      <c r="R74" s="984"/>
      <c r="S74" s="984"/>
      <c r="T74" s="984"/>
      <c r="U74" s="984"/>
      <c r="V74" s="984"/>
      <c r="W74" s="984"/>
      <c r="X74" s="984"/>
      <c r="Y74" s="984"/>
      <c r="Z74" s="984"/>
      <c r="AA74" s="984">
        <v>2</v>
      </c>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560</v>
      </c>
      <c r="C75" s="988"/>
      <c r="D75" s="988"/>
      <c r="E75" s="988"/>
      <c r="F75" s="988"/>
      <c r="G75" s="988"/>
      <c r="H75" s="988"/>
      <c r="I75" s="988"/>
      <c r="J75" s="988"/>
      <c r="K75" s="988"/>
      <c r="L75" s="988"/>
      <c r="M75" s="988"/>
      <c r="N75" s="988"/>
      <c r="O75" s="988"/>
      <c r="P75" s="989"/>
      <c r="Q75" s="991">
        <v>53</v>
      </c>
      <c r="R75" s="992"/>
      <c r="S75" s="992"/>
      <c r="T75" s="992"/>
      <c r="U75" s="993"/>
      <c r="V75" s="994">
        <v>29</v>
      </c>
      <c r="W75" s="992"/>
      <c r="X75" s="992"/>
      <c r="Y75" s="992"/>
      <c r="Z75" s="993"/>
      <c r="AA75" s="994">
        <v>4</v>
      </c>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561</v>
      </c>
      <c r="C76" s="988"/>
      <c r="D76" s="988"/>
      <c r="E76" s="988"/>
      <c r="F76" s="988"/>
      <c r="G76" s="988"/>
      <c r="H76" s="988"/>
      <c r="I76" s="988"/>
      <c r="J76" s="988"/>
      <c r="K76" s="988"/>
      <c r="L76" s="988"/>
      <c r="M76" s="988"/>
      <c r="N76" s="988"/>
      <c r="O76" s="988"/>
      <c r="P76" s="989"/>
      <c r="Q76" s="991">
        <v>43</v>
      </c>
      <c r="R76" s="992"/>
      <c r="S76" s="992"/>
      <c r="T76" s="992"/>
      <c r="U76" s="993"/>
      <c r="V76" s="994">
        <v>42</v>
      </c>
      <c r="W76" s="992"/>
      <c r="X76" s="992"/>
      <c r="Y76" s="992"/>
      <c r="Z76" s="993"/>
      <c r="AA76" s="994">
        <v>1</v>
      </c>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531557</v>
      </c>
      <c r="AB110" s="902"/>
      <c r="AC110" s="902"/>
      <c r="AD110" s="902"/>
      <c r="AE110" s="903"/>
      <c r="AF110" s="904">
        <v>545335</v>
      </c>
      <c r="AG110" s="902"/>
      <c r="AH110" s="902"/>
      <c r="AI110" s="902"/>
      <c r="AJ110" s="903"/>
      <c r="AK110" s="904">
        <v>585023</v>
      </c>
      <c r="AL110" s="902"/>
      <c r="AM110" s="902"/>
      <c r="AN110" s="902"/>
      <c r="AO110" s="903"/>
      <c r="AP110" s="905">
        <v>17.399999999999999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5520688</v>
      </c>
      <c r="BR110" s="855"/>
      <c r="BS110" s="855"/>
      <c r="BT110" s="855"/>
      <c r="BU110" s="855"/>
      <c r="BV110" s="855">
        <v>5297941</v>
      </c>
      <c r="BW110" s="855"/>
      <c r="BX110" s="855"/>
      <c r="BY110" s="855"/>
      <c r="BZ110" s="855"/>
      <c r="CA110" s="855">
        <v>5148501</v>
      </c>
      <c r="CB110" s="855"/>
      <c r="CC110" s="855"/>
      <c r="CD110" s="855"/>
      <c r="CE110" s="855"/>
      <c r="CF110" s="879">
        <v>153.4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306256</v>
      </c>
      <c r="BR112" s="830"/>
      <c r="BS112" s="830"/>
      <c r="BT112" s="830"/>
      <c r="BU112" s="830"/>
      <c r="BV112" s="830">
        <v>310454</v>
      </c>
      <c r="BW112" s="830"/>
      <c r="BX112" s="830"/>
      <c r="BY112" s="830"/>
      <c r="BZ112" s="830"/>
      <c r="CA112" s="830">
        <v>315374</v>
      </c>
      <c r="CB112" s="830"/>
      <c r="CC112" s="830"/>
      <c r="CD112" s="830"/>
      <c r="CE112" s="830"/>
      <c r="CF112" s="888">
        <v>9.4</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35923</v>
      </c>
      <c r="AB113" s="932"/>
      <c r="AC113" s="932"/>
      <c r="AD113" s="932"/>
      <c r="AE113" s="933"/>
      <c r="AF113" s="934">
        <v>32060</v>
      </c>
      <c r="AG113" s="932"/>
      <c r="AH113" s="932"/>
      <c r="AI113" s="932"/>
      <c r="AJ113" s="933"/>
      <c r="AK113" s="934">
        <v>39900</v>
      </c>
      <c r="AL113" s="932"/>
      <c r="AM113" s="932"/>
      <c r="AN113" s="932"/>
      <c r="AO113" s="933"/>
      <c r="AP113" s="935">
        <v>1.2</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231837</v>
      </c>
      <c r="BR113" s="830"/>
      <c r="BS113" s="830"/>
      <c r="BT113" s="830"/>
      <c r="BU113" s="830"/>
      <c r="BV113" s="830">
        <v>213989</v>
      </c>
      <c r="BW113" s="830"/>
      <c r="BX113" s="830"/>
      <c r="BY113" s="830"/>
      <c r="BZ113" s="830"/>
      <c r="CA113" s="830">
        <v>225860</v>
      </c>
      <c r="CB113" s="830"/>
      <c r="CC113" s="830"/>
      <c r="CD113" s="830"/>
      <c r="CE113" s="830"/>
      <c r="CF113" s="888">
        <v>6.7</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17158</v>
      </c>
      <c r="AB114" s="793"/>
      <c r="AC114" s="793"/>
      <c r="AD114" s="793"/>
      <c r="AE114" s="794"/>
      <c r="AF114" s="795">
        <v>19708</v>
      </c>
      <c r="AG114" s="793"/>
      <c r="AH114" s="793"/>
      <c r="AI114" s="793"/>
      <c r="AJ114" s="794"/>
      <c r="AK114" s="795">
        <v>17543</v>
      </c>
      <c r="AL114" s="793"/>
      <c r="AM114" s="793"/>
      <c r="AN114" s="793"/>
      <c r="AO114" s="794"/>
      <c r="AP114" s="837">
        <v>0.5</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746608</v>
      </c>
      <c r="BR114" s="830"/>
      <c r="BS114" s="830"/>
      <c r="BT114" s="830"/>
      <c r="BU114" s="830"/>
      <c r="BV114" s="830">
        <v>763532</v>
      </c>
      <c r="BW114" s="830"/>
      <c r="BX114" s="830"/>
      <c r="BY114" s="830"/>
      <c r="BZ114" s="830"/>
      <c r="CA114" s="830">
        <v>730818</v>
      </c>
      <c r="CB114" s="830"/>
      <c r="CC114" s="830"/>
      <c r="CD114" s="830"/>
      <c r="CE114" s="830"/>
      <c r="CF114" s="888">
        <v>21.8</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584638</v>
      </c>
      <c r="AB117" s="916"/>
      <c r="AC117" s="916"/>
      <c r="AD117" s="916"/>
      <c r="AE117" s="917"/>
      <c r="AF117" s="918">
        <v>597103</v>
      </c>
      <c r="AG117" s="916"/>
      <c r="AH117" s="916"/>
      <c r="AI117" s="916"/>
      <c r="AJ117" s="917"/>
      <c r="AK117" s="918">
        <v>642466</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6805389</v>
      </c>
      <c r="BR119" s="858"/>
      <c r="BS119" s="858"/>
      <c r="BT119" s="858"/>
      <c r="BU119" s="858"/>
      <c r="BV119" s="858">
        <v>6585916</v>
      </c>
      <c r="BW119" s="858"/>
      <c r="BX119" s="858"/>
      <c r="BY119" s="858"/>
      <c r="BZ119" s="858"/>
      <c r="CA119" s="858">
        <v>6420553</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4351570</v>
      </c>
      <c r="BR120" s="855"/>
      <c r="BS120" s="855"/>
      <c r="BT120" s="855"/>
      <c r="BU120" s="855"/>
      <c r="BV120" s="855">
        <v>4386404</v>
      </c>
      <c r="BW120" s="855"/>
      <c r="BX120" s="855"/>
      <c r="BY120" s="855"/>
      <c r="BZ120" s="855"/>
      <c r="CA120" s="855">
        <v>4334615</v>
      </c>
      <c r="CB120" s="855"/>
      <c r="CC120" s="855"/>
      <c r="CD120" s="855"/>
      <c r="CE120" s="855"/>
      <c r="CF120" s="879">
        <v>129.19999999999999</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296756</v>
      </c>
      <c r="DR120" s="855"/>
      <c r="DS120" s="855"/>
      <c r="DT120" s="855"/>
      <c r="DU120" s="855"/>
      <c r="DV120" s="856">
        <v>8.8000000000000007</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22385</v>
      </c>
      <c r="DH121" s="830"/>
      <c r="DI121" s="830"/>
      <c r="DJ121" s="830"/>
      <c r="DK121" s="830"/>
      <c r="DL121" s="830">
        <v>20554</v>
      </c>
      <c r="DM121" s="830"/>
      <c r="DN121" s="830"/>
      <c r="DO121" s="830"/>
      <c r="DP121" s="830"/>
      <c r="DQ121" s="830">
        <v>18618</v>
      </c>
      <c r="DR121" s="830"/>
      <c r="DS121" s="830"/>
      <c r="DT121" s="830"/>
      <c r="DU121" s="830"/>
      <c r="DV121" s="807">
        <v>0.6</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4507907</v>
      </c>
      <c r="BR122" s="858"/>
      <c r="BS122" s="858"/>
      <c r="BT122" s="858"/>
      <c r="BU122" s="858"/>
      <c r="BV122" s="858">
        <v>4323208</v>
      </c>
      <c r="BW122" s="858"/>
      <c r="BX122" s="858"/>
      <c r="BY122" s="858"/>
      <c r="BZ122" s="858"/>
      <c r="CA122" s="858">
        <v>4163360</v>
      </c>
      <c r="CB122" s="858"/>
      <c r="CC122" s="858"/>
      <c r="CD122" s="858"/>
      <c r="CE122" s="858"/>
      <c r="CF122" s="859">
        <v>124.1</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8859477</v>
      </c>
      <c r="BR123" s="846"/>
      <c r="BS123" s="846"/>
      <c r="BT123" s="846"/>
      <c r="BU123" s="846"/>
      <c r="BV123" s="846">
        <v>8709612</v>
      </c>
      <c r="BW123" s="846"/>
      <c r="BX123" s="846"/>
      <c r="BY123" s="846"/>
      <c r="BZ123" s="846"/>
      <c r="CA123" s="846">
        <v>8497975</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283871</v>
      </c>
      <c r="DH124" s="777"/>
      <c r="DI124" s="777"/>
      <c r="DJ124" s="777"/>
      <c r="DK124" s="778"/>
      <c r="DL124" s="779">
        <v>289900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3687311</v>
      </c>
      <c r="AB129" s="793"/>
      <c r="AC129" s="793"/>
      <c r="AD129" s="793"/>
      <c r="AE129" s="794"/>
      <c r="AF129" s="795">
        <v>3713794</v>
      </c>
      <c r="AG129" s="793"/>
      <c r="AH129" s="793"/>
      <c r="AI129" s="793"/>
      <c r="AJ129" s="794"/>
      <c r="AK129" s="795">
        <v>3812322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411799</v>
      </c>
      <c r="AB130" s="793"/>
      <c r="AC130" s="793"/>
      <c r="AD130" s="793"/>
      <c r="AE130" s="794"/>
      <c r="AF130" s="795">
        <v>431685</v>
      </c>
      <c r="AG130" s="793"/>
      <c r="AH130" s="793"/>
      <c r="AI130" s="793"/>
      <c r="AJ130" s="794"/>
      <c r="AK130" s="795">
        <v>456892</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5.2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3275512</v>
      </c>
      <c r="AB131" s="777"/>
      <c r="AC131" s="777"/>
      <c r="AD131" s="777"/>
      <c r="AE131" s="778"/>
      <c r="AF131" s="779">
        <v>3282109</v>
      </c>
      <c r="AG131" s="777"/>
      <c r="AH131" s="777"/>
      <c r="AI131" s="777"/>
      <c r="AJ131" s="778"/>
      <c r="AK131" s="779">
        <v>3355430</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5.2767017799999998</v>
      </c>
      <c r="AB132" s="758"/>
      <c r="AC132" s="758"/>
      <c r="AD132" s="758"/>
      <c r="AE132" s="759"/>
      <c r="AF132" s="760">
        <v>5.0399910549999998</v>
      </c>
      <c r="AG132" s="758"/>
      <c r="AH132" s="758"/>
      <c r="AI132" s="758"/>
      <c r="AJ132" s="759"/>
      <c r="AK132" s="760">
        <v>5.5305579309999997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4.7</v>
      </c>
      <c r="AB133" s="737"/>
      <c r="AC133" s="737"/>
      <c r="AD133" s="737"/>
      <c r="AE133" s="738"/>
      <c r="AF133" s="736">
        <v>4.9000000000000004</v>
      </c>
      <c r="AG133" s="737"/>
      <c r="AH133" s="737"/>
      <c r="AI133" s="737"/>
      <c r="AJ133" s="738"/>
      <c r="AK133" s="736">
        <v>5.2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5ZoW2CIZKKTq5iVviXhX/FP+cSgk0fL+9nE4F7sXVaqpuffU1A+FGLi95wETy0FaCiWhPDMkuMHYnlvENGFqw==" saltValue="9SbEi2fDIcXKKy/evUZ3B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E35" sqref="E35:S3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xsCRKt4TyegMjIvtFdC/9lsJ8pWs97NwxX9783xCdEzL8vPI3XB1E8krGCM1PgJmw50x/DhrBCzKcudM8l44Q==" saltValue="tHVEKB4FSZJlc2T3meHD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election activeCell="E35" sqref="E35:S35"/>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BDrjX/64Zkn5TpRPpeOdZMidduOwJDdrn86ph5R50OZ5LB5mqyu8dxNRGC5EsdeKhF3HONDeqqsTgXtW6QO3Q==" saltValue="3fJ47d4Z3I6R2JaJDGHhL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E35" sqref="E35:S35"/>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1001499</v>
      </c>
      <c r="AP9" s="262">
        <v>112985</v>
      </c>
      <c r="AQ9" s="263">
        <v>154424</v>
      </c>
      <c r="AR9" s="264">
        <v>-26.8</v>
      </c>
    </row>
    <row r="10" spans="1:46" ht="13.5" customHeight="1" x14ac:dyDescent="0.2">
      <c r="A10" s="247"/>
      <c r="AK10" s="1143" t="s">
        <v>486</v>
      </c>
      <c r="AL10" s="1144"/>
      <c r="AM10" s="1144"/>
      <c r="AN10" s="1145"/>
      <c r="AO10" s="265">
        <v>116908</v>
      </c>
      <c r="AP10" s="265">
        <v>13189</v>
      </c>
      <c r="AQ10" s="266">
        <v>18194</v>
      </c>
      <c r="AR10" s="267">
        <v>-27.5</v>
      </c>
    </row>
    <row r="11" spans="1:46" ht="13.5" customHeight="1" x14ac:dyDescent="0.2">
      <c r="A11" s="247"/>
      <c r="AK11" s="1143" t="s">
        <v>487</v>
      </c>
      <c r="AL11" s="1144"/>
      <c r="AM11" s="1144"/>
      <c r="AN11" s="1145"/>
      <c r="AO11" s="265">
        <v>17317</v>
      </c>
      <c r="AP11" s="265">
        <v>1954</v>
      </c>
      <c r="AQ11" s="266">
        <v>1285</v>
      </c>
      <c r="AR11" s="267">
        <v>52.1</v>
      </c>
    </row>
    <row r="12" spans="1:46" ht="13.5" customHeight="1" x14ac:dyDescent="0.2">
      <c r="A12" s="247"/>
      <c r="AK12" s="1143" t="s">
        <v>488</v>
      </c>
      <c r="AL12" s="1144"/>
      <c r="AM12" s="1144"/>
      <c r="AN12" s="1145"/>
      <c r="AO12" s="265" t="s">
        <v>489</v>
      </c>
      <c r="AP12" s="265" t="s">
        <v>489</v>
      </c>
      <c r="AQ12" s="266" t="s">
        <v>489</v>
      </c>
      <c r="AR12" s="267" t="s">
        <v>489</v>
      </c>
    </row>
    <row r="13" spans="1:46" ht="13.5" customHeight="1" x14ac:dyDescent="0.2">
      <c r="A13" s="247"/>
      <c r="AK13" s="1143" t="s">
        <v>490</v>
      </c>
      <c r="AL13" s="1144"/>
      <c r="AM13" s="1144"/>
      <c r="AN13" s="1145"/>
      <c r="AO13" s="265">
        <v>64183</v>
      </c>
      <c r="AP13" s="265">
        <v>7241</v>
      </c>
      <c r="AQ13" s="266">
        <v>5735</v>
      </c>
      <c r="AR13" s="267">
        <v>26.3</v>
      </c>
    </row>
    <row r="14" spans="1:46" ht="13.5" customHeight="1" x14ac:dyDescent="0.2">
      <c r="A14" s="247"/>
      <c r="AK14" s="1143" t="s">
        <v>491</v>
      </c>
      <c r="AL14" s="1144"/>
      <c r="AM14" s="1144"/>
      <c r="AN14" s="1145"/>
      <c r="AO14" s="265" t="s">
        <v>489</v>
      </c>
      <c r="AP14" s="265" t="s">
        <v>489</v>
      </c>
      <c r="AQ14" s="266">
        <v>2950</v>
      </c>
      <c r="AR14" s="267" t="s">
        <v>489</v>
      </c>
    </row>
    <row r="15" spans="1:46" ht="13.5" customHeight="1" x14ac:dyDescent="0.2">
      <c r="A15" s="247"/>
      <c r="AK15" s="1146" t="s">
        <v>492</v>
      </c>
      <c r="AL15" s="1147"/>
      <c r="AM15" s="1147"/>
      <c r="AN15" s="1148"/>
      <c r="AO15" s="265">
        <v>-58510</v>
      </c>
      <c r="AP15" s="265">
        <v>-6601</v>
      </c>
      <c r="AQ15" s="266">
        <v>-9110</v>
      </c>
      <c r="AR15" s="267">
        <v>-27.5</v>
      </c>
    </row>
    <row r="16" spans="1:46" ht="13" x14ac:dyDescent="0.2">
      <c r="A16" s="247"/>
      <c r="AK16" s="1146" t="s">
        <v>178</v>
      </c>
      <c r="AL16" s="1147"/>
      <c r="AM16" s="1147"/>
      <c r="AN16" s="1148"/>
      <c r="AO16" s="265">
        <v>1141397</v>
      </c>
      <c r="AP16" s="265">
        <v>128768</v>
      </c>
      <c r="AQ16" s="266">
        <v>173477</v>
      </c>
      <c r="AR16" s="267">
        <v>-25.8</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10.15</v>
      </c>
      <c r="AP21" s="278">
        <v>14.28</v>
      </c>
      <c r="AQ21" s="279">
        <v>-4.13</v>
      </c>
      <c r="AS21" s="280"/>
      <c r="AT21" s="276"/>
    </row>
    <row r="22" spans="1:46" s="248" customFormat="1" ht="13" x14ac:dyDescent="0.2">
      <c r="A22" s="276"/>
      <c r="AK22" s="1149" t="s">
        <v>498</v>
      </c>
      <c r="AL22" s="1150"/>
      <c r="AM22" s="1150"/>
      <c r="AN22" s="1151"/>
      <c r="AO22" s="281">
        <v>95.8</v>
      </c>
      <c r="AP22" s="282">
        <v>96</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585023</v>
      </c>
      <c r="AP32" s="291">
        <v>66000</v>
      </c>
      <c r="AQ32" s="292">
        <v>83140</v>
      </c>
      <c r="AR32" s="293">
        <v>-20.6</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39900</v>
      </c>
      <c r="AP35" s="291">
        <v>4501</v>
      </c>
      <c r="AQ35" s="292">
        <v>26106</v>
      </c>
      <c r="AR35" s="293">
        <v>-82.8</v>
      </c>
    </row>
    <row r="36" spans="1:46" ht="27" customHeight="1" x14ac:dyDescent="0.2">
      <c r="A36" s="247"/>
      <c r="AK36" s="1133" t="s">
        <v>506</v>
      </c>
      <c r="AL36" s="1134"/>
      <c r="AM36" s="1134"/>
      <c r="AN36" s="1135"/>
      <c r="AO36" s="291">
        <v>17543</v>
      </c>
      <c r="AP36" s="291">
        <v>1979</v>
      </c>
      <c r="AQ36" s="292">
        <v>4689</v>
      </c>
      <c r="AR36" s="293">
        <v>-57.8</v>
      </c>
    </row>
    <row r="37" spans="1:46" ht="13.5" customHeight="1" x14ac:dyDescent="0.2">
      <c r="A37" s="247"/>
      <c r="AK37" s="1133" t="s">
        <v>507</v>
      </c>
      <c r="AL37" s="1134"/>
      <c r="AM37" s="1134"/>
      <c r="AN37" s="1135"/>
      <c r="AO37" s="291" t="s">
        <v>489</v>
      </c>
      <c r="AP37" s="291" t="s">
        <v>489</v>
      </c>
      <c r="AQ37" s="292">
        <v>554</v>
      </c>
      <c r="AR37" s="293" t="s">
        <v>489</v>
      </c>
    </row>
    <row r="38" spans="1:46" ht="27" customHeight="1" x14ac:dyDescent="0.2">
      <c r="A38" s="247"/>
      <c r="AK38" s="1136" t="s">
        <v>508</v>
      </c>
      <c r="AL38" s="1137"/>
      <c r="AM38" s="1137"/>
      <c r="AN38" s="1138"/>
      <c r="AO38" s="294" t="s">
        <v>489</v>
      </c>
      <c r="AP38" s="294" t="s">
        <v>489</v>
      </c>
      <c r="AQ38" s="295">
        <v>7</v>
      </c>
      <c r="AR38" s="283" t="s">
        <v>489</v>
      </c>
      <c r="AS38" s="290"/>
    </row>
    <row r="39" spans="1:46" ht="13" x14ac:dyDescent="0.2">
      <c r="A39" s="247"/>
      <c r="AK39" s="1136" t="s">
        <v>509</v>
      </c>
      <c r="AL39" s="1137"/>
      <c r="AM39" s="1137"/>
      <c r="AN39" s="1138"/>
      <c r="AO39" s="291" t="s">
        <v>489</v>
      </c>
      <c r="AP39" s="291" t="s">
        <v>489</v>
      </c>
      <c r="AQ39" s="292">
        <v>-2038</v>
      </c>
      <c r="AR39" s="293" t="s">
        <v>489</v>
      </c>
      <c r="AS39" s="290"/>
    </row>
    <row r="40" spans="1:46" ht="27" customHeight="1" x14ac:dyDescent="0.2">
      <c r="A40" s="247"/>
      <c r="AK40" s="1133" t="s">
        <v>510</v>
      </c>
      <c r="AL40" s="1134"/>
      <c r="AM40" s="1134"/>
      <c r="AN40" s="1135"/>
      <c r="AO40" s="291">
        <v>-456892</v>
      </c>
      <c r="AP40" s="291">
        <v>-51545</v>
      </c>
      <c r="AQ40" s="292">
        <v>-74354</v>
      </c>
      <c r="AR40" s="293">
        <v>-30.7</v>
      </c>
      <c r="AS40" s="290"/>
    </row>
    <row r="41" spans="1:46" ht="13" x14ac:dyDescent="0.2">
      <c r="A41" s="247"/>
      <c r="AK41" s="1139" t="s">
        <v>288</v>
      </c>
      <c r="AL41" s="1140"/>
      <c r="AM41" s="1140"/>
      <c r="AN41" s="1141"/>
      <c r="AO41" s="291">
        <v>185574</v>
      </c>
      <c r="AP41" s="291">
        <v>20936</v>
      </c>
      <c r="AQ41" s="292">
        <v>38106</v>
      </c>
      <c r="AR41" s="293">
        <v>-45.1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1133358</v>
      </c>
      <c r="AN51" s="313">
        <v>115460</v>
      </c>
      <c r="AO51" s="314">
        <v>-2.6</v>
      </c>
      <c r="AP51" s="315">
        <v>126525</v>
      </c>
      <c r="AQ51" s="316">
        <v>35.299999999999997</v>
      </c>
      <c r="AR51" s="317">
        <v>-37.9</v>
      </c>
    </row>
    <row r="52" spans="1:44" ht="13" x14ac:dyDescent="0.2">
      <c r="A52" s="247"/>
      <c r="AK52" s="318"/>
      <c r="AL52" s="319" t="s">
        <v>520</v>
      </c>
      <c r="AM52" s="320">
        <v>422793</v>
      </c>
      <c r="AN52" s="321">
        <v>43072</v>
      </c>
      <c r="AO52" s="322">
        <v>-31.4</v>
      </c>
      <c r="AP52" s="323">
        <v>67052</v>
      </c>
      <c r="AQ52" s="324">
        <v>25.8</v>
      </c>
      <c r="AR52" s="325">
        <v>-57.2</v>
      </c>
    </row>
    <row r="53" spans="1:44" ht="13" x14ac:dyDescent="0.2">
      <c r="A53" s="247"/>
      <c r="AK53" s="303" t="s">
        <v>521</v>
      </c>
      <c r="AL53" s="304"/>
      <c r="AM53" s="312">
        <v>954585</v>
      </c>
      <c r="AN53" s="313">
        <v>100009</v>
      </c>
      <c r="AO53" s="314">
        <v>-13.4</v>
      </c>
      <c r="AP53" s="315">
        <v>122054</v>
      </c>
      <c r="AQ53" s="316">
        <v>-3.5</v>
      </c>
      <c r="AR53" s="317">
        <v>-9.9</v>
      </c>
    </row>
    <row r="54" spans="1:44" ht="13" x14ac:dyDescent="0.2">
      <c r="A54" s="247"/>
      <c r="AK54" s="318"/>
      <c r="AL54" s="319" t="s">
        <v>520</v>
      </c>
      <c r="AM54" s="320">
        <v>403506</v>
      </c>
      <c r="AN54" s="321">
        <v>42274</v>
      </c>
      <c r="AO54" s="322">
        <v>-1.9</v>
      </c>
      <c r="AP54" s="323">
        <v>68298</v>
      </c>
      <c r="AQ54" s="324">
        <v>1.9</v>
      </c>
      <c r="AR54" s="325">
        <v>-3.8</v>
      </c>
    </row>
    <row r="55" spans="1:44" ht="13" x14ac:dyDescent="0.2">
      <c r="A55" s="247"/>
      <c r="AK55" s="303" t="s">
        <v>522</v>
      </c>
      <c r="AL55" s="304"/>
      <c r="AM55" s="312">
        <v>792348</v>
      </c>
      <c r="AN55" s="313">
        <v>85080</v>
      </c>
      <c r="AO55" s="314">
        <v>-14.9</v>
      </c>
      <c r="AP55" s="315">
        <v>111644</v>
      </c>
      <c r="AQ55" s="316">
        <v>-8.5</v>
      </c>
      <c r="AR55" s="317">
        <v>-6.4</v>
      </c>
    </row>
    <row r="56" spans="1:44" ht="13" x14ac:dyDescent="0.2">
      <c r="A56" s="247"/>
      <c r="AK56" s="318"/>
      <c r="AL56" s="319" t="s">
        <v>520</v>
      </c>
      <c r="AM56" s="320">
        <v>484494</v>
      </c>
      <c r="AN56" s="321">
        <v>52023</v>
      </c>
      <c r="AO56" s="322">
        <v>23.1</v>
      </c>
      <c r="AP56" s="323">
        <v>66606</v>
      </c>
      <c r="AQ56" s="324">
        <v>-2.5</v>
      </c>
      <c r="AR56" s="325">
        <v>25.6</v>
      </c>
    </row>
    <row r="57" spans="1:44" ht="13" x14ac:dyDescent="0.2">
      <c r="A57" s="247"/>
      <c r="AK57" s="303" t="s">
        <v>523</v>
      </c>
      <c r="AL57" s="304"/>
      <c r="AM57" s="312">
        <v>611174</v>
      </c>
      <c r="AN57" s="313">
        <v>67221</v>
      </c>
      <c r="AO57" s="314">
        <v>-21</v>
      </c>
      <c r="AP57" s="315">
        <v>127917</v>
      </c>
      <c r="AQ57" s="316">
        <v>14.6</v>
      </c>
      <c r="AR57" s="317">
        <v>-35.6</v>
      </c>
    </row>
    <row r="58" spans="1:44" ht="13" x14ac:dyDescent="0.2">
      <c r="A58" s="247"/>
      <c r="AK58" s="318"/>
      <c r="AL58" s="319" t="s">
        <v>520</v>
      </c>
      <c r="AM58" s="320">
        <v>290024</v>
      </c>
      <c r="AN58" s="321">
        <v>31899</v>
      </c>
      <c r="AO58" s="322">
        <v>-38.700000000000003</v>
      </c>
      <c r="AP58" s="323">
        <v>69746</v>
      </c>
      <c r="AQ58" s="324">
        <v>4.7</v>
      </c>
      <c r="AR58" s="325">
        <v>-43.4</v>
      </c>
    </row>
    <row r="59" spans="1:44" ht="13" x14ac:dyDescent="0.2">
      <c r="A59" s="247"/>
      <c r="AK59" s="303" t="s">
        <v>524</v>
      </c>
      <c r="AL59" s="304"/>
      <c r="AM59" s="312">
        <v>969630</v>
      </c>
      <c r="AN59" s="313">
        <v>109390</v>
      </c>
      <c r="AO59" s="314">
        <v>62.7</v>
      </c>
      <c r="AP59" s="315">
        <v>135931</v>
      </c>
      <c r="AQ59" s="316">
        <v>6.3</v>
      </c>
      <c r="AR59" s="317">
        <v>56.4</v>
      </c>
    </row>
    <row r="60" spans="1:44" ht="13" x14ac:dyDescent="0.2">
      <c r="A60" s="247"/>
      <c r="AK60" s="318"/>
      <c r="AL60" s="319" t="s">
        <v>520</v>
      </c>
      <c r="AM60" s="320">
        <v>329746</v>
      </c>
      <c r="AN60" s="321">
        <v>37201</v>
      </c>
      <c r="AO60" s="322">
        <v>16.600000000000001</v>
      </c>
      <c r="AP60" s="323">
        <v>75320</v>
      </c>
      <c r="AQ60" s="324">
        <v>8</v>
      </c>
      <c r="AR60" s="325">
        <v>8.6</v>
      </c>
    </row>
    <row r="61" spans="1:44" ht="13" x14ac:dyDescent="0.2">
      <c r="A61" s="247"/>
      <c r="AK61" s="303" t="s">
        <v>525</v>
      </c>
      <c r="AL61" s="326"/>
      <c r="AM61" s="312">
        <v>892219</v>
      </c>
      <c r="AN61" s="313">
        <v>95432</v>
      </c>
      <c r="AO61" s="314">
        <v>2.2000000000000002</v>
      </c>
      <c r="AP61" s="315">
        <v>124814</v>
      </c>
      <c r="AQ61" s="327">
        <v>8.8000000000000007</v>
      </c>
      <c r="AR61" s="317">
        <v>-6.6</v>
      </c>
    </row>
    <row r="62" spans="1:44" ht="13" x14ac:dyDescent="0.2">
      <c r="A62" s="247"/>
      <c r="AK62" s="318"/>
      <c r="AL62" s="319" t="s">
        <v>520</v>
      </c>
      <c r="AM62" s="320">
        <v>386113</v>
      </c>
      <c r="AN62" s="321">
        <v>41294</v>
      </c>
      <c r="AO62" s="322">
        <v>-6.5</v>
      </c>
      <c r="AP62" s="323">
        <v>69404</v>
      </c>
      <c r="AQ62" s="324">
        <v>7.6</v>
      </c>
      <c r="AR62" s="325">
        <v>-14.1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OGJXVcI46IHIrfxNCAycBO3wwRsRmjWD+VCdZbNUjJEJwHzjIKSzESQJ3tgSaBbCD/xwCTwoKyiNIbCix+ZUA==" saltValue="pQ5RuKIog13KRLkQdX9r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E35" sqref="E35:S35"/>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6DFkBI0c3SqI8Nb42JqjL4MuTiIXJNOkxt6pL/zeMx29UCFtDeBZVlrwyiOMgaAAqOrE76A55XbihFgxrZZ2bg==" saltValue="FV32SqWJo1xHzt4xwBx0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E35" sqref="E35:S3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dm2JjJNzRcyW4gZi9MPKQ+ESmcN8dsnx4Ga6k2sAdPVZI7pgNiT3VAIgI54gkGmyUdlA3/okzAnhniy2UD5ObQ==" saltValue="xWuwQavor7y9HkKNE6Fl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election activeCell="E35" sqref="E35:S3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26.4</v>
      </c>
      <c r="G47" s="12">
        <v>32.78</v>
      </c>
      <c r="H47" s="12">
        <v>35.380000000000003</v>
      </c>
      <c r="I47" s="12">
        <v>30.5</v>
      </c>
      <c r="J47" s="13">
        <v>25.59</v>
      </c>
    </row>
    <row r="48" spans="2:10" ht="57.75" customHeight="1" x14ac:dyDescent="0.2">
      <c r="B48" s="14"/>
      <c r="C48" s="1154" t="s">
        <v>4</v>
      </c>
      <c r="D48" s="1154"/>
      <c r="E48" s="1155"/>
      <c r="F48" s="15">
        <v>5.97</v>
      </c>
      <c r="G48" s="16">
        <v>5.75</v>
      </c>
      <c r="H48" s="16">
        <v>7.48</v>
      </c>
      <c r="I48" s="16">
        <v>8.58</v>
      </c>
      <c r="J48" s="17">
        <v>12.29</v>
      </c>
    </row>
    <row r="49" spans="2:10" ht="57.75" customHeight="1" thickBot="1" x14ac:dyDescent="0.25">
      <c r="B49" s="18"/>
      <c r="C49" s="1156" t="s">
        <v>5</v>
      </c>
      <c r="D49" s="1156"/>
      <c r="E49" s="1157"/>
      <c r="F49" s="19">
        <v>3.28</v>
      </c>
      <c r="G49" s="20">
        <v>8.1199999999999992</v>
      </c>
      <c r="H49" s="20">
        <v>2.58</v>
      </c>
      <c r="I49" s="20" t="s">
        <v>532</v>
      </c>
      <c r="J49" s="21" t="s">
        <v>533</v>
      </c>
    </row>
    <row r="50" spans="2:10" ht="13" x14ac:dyDescent="0.2"/>
  </sheetData>
  <sheetProtection algorithmName="SHA-512" hashValue="AxhYJlFwVC50ObXAaLj++fFEb1H+8OU6np6RUzoB4PxQpbldVV+3X/3J22XxBVTIp0yWVs66RT8A8k46PZFWJw==" saltValue="uiv3GJaa+hW1/EPOEfvFT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C35" sqref="C35:S3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5.95</v>
      </c>
      <c r="G34" s="33">
        <v>5.73</v>
      </c>
      <c r="H34" s="33">
        <v>7.47</v>
      </c>
      <c r="I34" s="33">
        <v>8.58</v>
      </c>
      <c r="J34" s="34">
        <v>12.28</v>
      </c>
      <c r="K34" s="22"/>
      <c r="L34" s="22"/>
      <c r="M34" s="22"/>
      <c r="N34" s="22"/>
      <c r="O34" s="22"/>
      <c r="P34" s="22"/>
    </row>
    <row r="35" spans="1:16" ht="39" customHeight="1" x14ac:dyDescent="0.2">
      <c r="A35" s="22"/>
      <c r="B35" s="35"/>
      <c r="C35" s="1158" t="s">
        <v>535</v>
      </c>
      <c r="D35" s="1158"/>
      <c r="E35" s="1159"/>
      <c r="F35" s="36" t="s">
        <v>489</v>
      </c>
      <c r="G35" s="37" t="s">
        <v>489</v>
      </c>
      <c r="H35" s="37" t="s">
        <v>489</v>
      </c>
      <c r="I35" s="37" t="s">
        <v>489</v>
      </c>
      <c r="J35" s="38">
        <v>4.4000000000000004</v>
      </c>
      <c r="K35" s="22"/>
      <c r="L35" s="22"/>
      <c r="M35" s="22"/>
      <c r="N35" s="22"/>
      <c r="O35" s="22"/>
      <c r="P35" s="22"/>
    </row>
    <row r="36" spans="1:16" ht="39" customHeight="1" x14ac:dyDescent="0.2">
      <c r="A36" s="22"/>
      <c r="B36" s="35"/>
      <c r="C36" s="1158" t="s">
        <v>536</v>
      </c>
      <c r="D36" s="1158"/>
      <c r="E36" s="1159"/>
      <c r="F36" s="36">
        <v>4.5599999999999996</v>
      </c>
      <c r="G36" s="37">
        <v>3.82</v>
      </c>
      <c r="H36" s="37">
        <v>4.93</v>
      </c>
      <c r="I36" s="37">
        <v>4.25</v>
      </c>
      <c r="J36" s="38">
        <v>3.78</v>
      </c>
      <c r="K36" s="22"/>
      <c r="L36" s="22"/>
      <c r="M36" s="22"/>
      <c r="N36" s="22"/>
      <c r="O36" s="22"/>
      <c r="P36" s="22"/>
    </row>
    <row r="37" spans="1:16" ht="39" customHeight="1" x14ac:dyDescent="0.2">
      <c r="A37" s="22"/>
      <c r="B37" s="35"/>
      <c r="C37" s="1158" t="s">
        <v>537</v>
      </c>
      <c r="D37" s="1158"/>
      <c r="E37" s="1159"/>
      <c r="F37" s="36">
        <v>2.34</v>
      </c>
      <c r="G37" s="37">
        <v>2.2400000000000002</v>
      </c>
      <c r="H37" s="37">
        <v>2.74</v>
      </c>
      <c r="I37" s="37">
        <v>2.48</v>
      </c>
      <c r="J37" s="38">
        <v>1.56</v>
      </c>
      <c r="K37" s="22"/>
      <c r="L37" s="22"/>
      <c r="M37" s="22"/>
      <c r="N37" s="22"/>
      <c r="O37" s="22"/>
      <c r="P37" s="22"/>
    </row>
    <row r="38" spans="1:16" ht="39" customHeight="1" x14ac:dyDescent="0.2">
      <c r="A38" s="22"/>
      <c r="B38" s="35"/>
      <c r="C38" s="1158" t="s">
        <v>538</v>
      </c>
      <c r="D38" s="1158"/>
      <c r="E38" s="1159"/>
      <c r="F38" s="36">
        <v>0.01</v>
      </c>
      <c r="G38" s="37">
        <v>0.01</v>
      </c>
      <c r="H38" s="37">
        <v>0.05</v>
      </c>
      <c r="I38" s="37">
        <v>0.02</v>
      </c>
      <c r="J38" s="38">
        <v>0.19</v>
      </c>
      <c r="K38" s="22"/>
      <c r="L38" s="22"/>
      <c r="M38" s="22"/>
      <c r="N38" s="22"/>
      <c r="O38" s="22"/>
      <c r="P38" s="22"/>
    </row>
    <row r="39" spans="1:16" ht="39" customHeight="1" x14ac:dyDescent="0.2">
      <c r="A39" s="22"/>
      <c r="B39" s="35"/>
      <c r="C39" s="1158" t="s">
        <v>539</v>
      </c>
      <c r="D39" s="1158"/>
      <c r="E39" s="1159"/>
      <c r="F39" s="36">
        <v>0.11</v>
      </c>
      <c r="G39" s="37">
        <v>0.09</v>
      </c>
      <c r="H39" s="37">
        <v>0.01</v>
      </c>
      <c r="I39" s="37">
        <v>0.08</v>
      </c>
      <c r="J39" s="38">
        <v>0.04</v>
      </c>
      <c r="K39" s="22"/>
      <c r="L39" s="22"/>
      <c r="M39" s="22"/>
      <c r="N39" s="22"/>
      <c r="O39" s="22"/>
      <c r="P39" s="22"/>
    </row>
    <row r="40" spans="1:16" ht="39" customHeight="1" x14ac:dyDescent="0.2">
      <c r="A40" s="22"/>
      <c r="B40" s="35"/>
      <c r="C40" s="1158" t="s">
        <v>540</v>
      </c>
      <c r="D40" s="1158"/>
      <c r="E40" s="1159"/>
      <c r="F40" s="36">
        <v>0.02</v>
      </c>
      <c r="G40" s="37">
        <v>0.01</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4.51</v>
      </c>
      <c r="G43" s="42">
        <v>5.04</v>
      </c>
      <c r="H43" s="42">
        <v>4.62</v>
      </c>
      <c r="I43" s="42">
        <v>4.47</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B0dGJgGdiSkDJK403Kj1KfsGhUuf3tPouu0pXmn2k/ClJn1b9MXMhzgLKyIfdn/gq6MGJKIg+zK4tcIBCWHOg==" saltValue="vPcMKyOaXsL2Ea0KttGV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E35" sqref="E35:S3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462</v>
      </c>
      <c r="L45" s="58">
        <v>497</v>
      </c>
      <c r="M45" s="58">
        <v>532</v>
      </c>
      <c r="N45" s="58">
        <v>545</v>
      </c>
      <c r="O45" s="59">
        <v>585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24</v>
      </c>
      <c r="L48" s="62">
        <v>33</v>
      </c>
      <c r="M48" s="62">
        <v>36</v>
      </c>
      <c r="N48" s="62">
        <v>32</v>
      </c>
      <c r="O48" s="63">
        <v>40</v>
      </c>
      <c r="P48" s="46"/>
      <c r="Q48" s="46"/>
      <c r="R48" s="46"/>
      <c r="S48" s="46"/>
      <c r="T48" s="46"/>
      <c r="U48" s="46"/>
    </row>
    <row r="49" spans="1:21" ht="30.75" customHeight="1" x14ac:dyDescent="0.2">
      <c r="A49" s="46"/>
      <c r="B49" s="1189"/>
      <c r="C49" s="1190"/>
      <c r="D49" s="60"/>
      <c r="E49" s="1166" t="s">
        <v>14</v>
      </c>
      <c r="F49" s="1166"/>
      <c r="G49" s="1166"/>
      <c r="H49" s="1166"/>
      <c r="I49" s="1166"/>
      <c r="J49" s="1167"/>
      <c r="K49" s="61">
        <v>30</v>
      </c>
      <c r="L49" s="62">
        <v>23</v>
      </c>
      <c r="M49" s="62">
        <v>17</v>
      </c>
      <c r="N49" s="62">
        <v>20</v>
      </c>
      <c r="O49" s="63">
        <v>18</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369</v>
      </c>
      <c r="L52" s="62">
        <v>394</v>
      </c>
      <c r="M52" s="62">
        <v>412</v>
      </c>
      <c r="N52" s="62">
        <v>432</v>
      </c>
      <c r="O52" s="63">
        <v>456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147</v>
      </c>
      <c r="L53" s="67">
        <v>159</v>
      </c>
      <c r="M53" s="67">
        <v>173</v>
      </c>
      <c r="N53" s="67">
        <v>165</v>
      </c>
      <c r="O53" s="68">
        <v>187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AOu3GTKqa/u08MlYn/a/GrXO3oLoC+xin6rQzMROVCfqQsUoCz5IsDcD+O48GFz84q+MnO6pNNJaYKtBKoDAA==" saltValue="yHU+Bvs5PhfkHHiGxOAKY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51" zoomScale="70" zoomScaleNormal="70" zoomScaleSheetLayoutView="100" workbookViewId="0">
      <selection activeCell="E35" sqref="E35:S3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5588</v>
      </c>
      <c r="J41" s="331">
        <v>5666</v>
      </c>
      <c r="K41" s="331">
        <v>5521</v>
      </c>
      <c r="L41" s="331">
        <v>5298</v>
      </c>
      <c r="M41" s="332">
        <v>5149</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219</v>
      </c>
      <c r="J43" s="334">
        <v>263</v>
      </c>
      <c r="K43" s="334">
        <v>306</v>
      </c>
      <c r="L43" s="334">
        <v>310</v>
      </c>
      <c r="M43" s="335">
        <v>315</v>
      </c>
    </row>
    <row r="44" spans="2:13" ht="27.75" customHeight="1" x14ac:dyDescent="0.2">
      <c r="B44" s="1197"/>
      <c r="C44" s="1198"/>
      <c r="D44" s="104"/>
      <c r="E44" s="1201" t="s">
        <v>34</v>
      </c>
      <c r="F44" s="1201"/>
      <c r="G44" s="1201"/>
      <c r="H44" s="1202"/>
      <c r="I44" s="333">
        <v>203</v>
      </c>
      <c r="J44" s="334">
        <v>227</v>
      </c>
      <c r="K44" s="334">
        <v>232</v>
      </c>
      <c r="L44" s="334">
        <v>214</v>
      </c>
      <c r="M44" s="335">
        <v>226</v>
      </c>
    </row>
    <row r="45" spans="2:13" ht="27.75" customHeight="1" x14ac:dyDescent="0.2">
      <c r="B45" s="1197"/>
      <c r="C45" s="1198"/>
      <c r="D45" s="104"/>
      <c r="E45" s="1201" t="s">
        <v>35</v>
      </c>
      <c r="F45" s="1201"/>
      <c r="G45" s="1201"/>
      <c r="H45" s="1202"/>
      <c r="I45" s="333">
        <v>754</v>
      </c>
      <c r="J45" s="334">
        <v>755</v>
      </c>
      <c r="K45" s="334">
        <v>747</v>
      </c>
      <c r="L45" s="334">
        <v>764</v>
      </c>
      <c r="M45" s="335">
        <v>731</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3782</v>
      </c>
      <c r="J50" s="334">
        <v>4242</v>
      </c>
      <c r="K50" s="334">
        <v>4352</v>
      </c>
      <c r="L50" s="334">
        <v>4386</v>
      </c>
      <c r="M50" s="335">
        <v>4335</v>
      </c>
    </row>
    <row r="51" spans="2:13" ht="27.75" customHeight="1" x14ac:dyDescent="0.2">
      <c r="B51" s="1197"/>
      <c r="C51" s="1198"/>
      <c r="D51" s="104"/>
      <c r="E51" s="1201" t="s">
        <v>42</v>
      </c>
      <c r="F51" s="1201"/>
      <c r="G51" s="1201"/>
      <c r="H51" s="1202"/>
      <c r="I51" s="333">
        <v>3</v>
      </c>
      <c r="J51" s="334" t="s">
        <v>489</v>
      </c>
      <c r="K51" s="334" t="s">
        <v>489</v>
      </c>
      <c r="L51" s="334" t="s">
        <v>489</v>
      </c>
      <c r="M51" s="335" t="s">
        <v>489</v>
      </c>
    </row>
    <row r="52" spans="2:13" ht="27.75" customHeight="1" x14ac:dyDescent="0.2">
      <c r="B52" s="1199"/>
      <c r="C52" s="1200"/>
      <c r="D52" s="104"/>
      <c r="E52" s="1201" t="s">
        <v>43</v>
      </c>
      <c r="F52" s="1201"/>
      <c r="G52" s="1201"/>
      <c r="H52" s="1202"/>
      <c r="I52" s="333">
        <v>4589</v>
      </c>
      <c r="J52" s="334">
        <v>4640</v>
      </c>
      <c r="K52" s="334">
        <v>4508</v>
      </c>
      <c r="L52" s="334">
        <v>4323</v>
      </c>
      <c r="M52" s="335">
        <v>4163</v>
      </c>
    </row>
    <row r="53" spans="2:13" ht="27.75" customHeight="1" thickBot="1" x14ac:dyDescent="0.25">
      <c r="B53" s="1203" t="s">
        <v>19</v>
      </c>
      <c r="C53" s="1204"/>
      <c r="D53" s="108"/>
      <c r="E53" s="1205" t="s">
        <v>44</v>
      </c>
      <c r="F53" s="1205"/>
      <c r="G53" s="1205"/>
      <c r="H53" s="1206"/>
      <c r="I53" s="336">
        <v>-1609</v>
      </c>
      <c r="J53" s="337">
        <v>-1971</v>
      </c>
      <c r="K53" s="337">
        <v>-2054</v>
      </c>
      <c r="L53" s="337">
        <v>-2124</v>
      </c>
      <c r="M53" s="338">
        <v>-2077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ovzRvEiRU4DRkMEg0n7d5F38XmCG9mr0fYV6DxUyjTzIgJ2/ZN0lCP4Odcr9wEjMVEaSFy0r5jhqRPWE8S3qg==" saltValue="29UwT8tawG+5a/4QNOKA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E35" sqref="E35"/>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19" t="s">
        <v>46</v>
      </c>
      <c r="D55" s="1219"/>
      <c r="E55" s="1220"/>
      <c r="F55" s="339">
        <v>1305</v>
      </c>
      <c r="G55" s="339">
        <v>1133</v>
      </c>
      <c r="H55" s="340">
        <v>975</v>
      </c>
    </row>
    <row r="56" spans="2:8" ht="52.5" customHeight="1" x14ac:dyDescent="0.2">
      <c r="B56" s="120"/>
      <c r="C56" s="1221" t="s">
        <v>47</v>
      </c>
      <c r="D56" s="1221"/>
      <c r="E56" s="1222"/>
      <c r="F56" s="341">
        <v>324</v>
      </c>
      <c r="G56" s="341">
        <v>324</v>
      </c>
      <c r="H56" s="342">
        <v>324</v>
      </c>
    </row>
    <row r="57" spans="2:8" ht="53.25" customHeight="1" x14ac:dyDescent="0.2">
      <c r="B57" s="120"/>
      <c r="C57" s="1223" t="s">
        <v>48</v>
      </c>
      <c r="D57" s="1223"/>
      <c r="E57" s="1224"/>
      <c r="F57" s="343">
        <v>2675</v>
      </c>
      <c r="G57" s="343">
        <v>2890</v>
      </c>
      <c r="H57" s="344">
        <v>2974</v>
      </c>
    </row>
    <row r="58" spans="2:8" ht="45.75" customHeight="1" x14ac:dyDescent="0.2">
      <c r="B58" s="121"/>
      <c r="C58" s="1214" t="s">
        <v>548</v>
      </c>
      <c r="D58" s="1215"/>
      <c r="E58" s="1216"/>
      <c r="F58" s="345"/>
      <c r="G58" s="345"/>
      <c r="H58" s="346">
        <v>2001</v>
      </c>
    </row>
    <row r="59" spans="2:8" ht="45.75" customHeight="1" x14ac:dyDescent="0.2">
      <c r="B59" s="121"/>
      <c r="C59" s="1214" t="s">
        <v>549</v>
      </c>
      <c r="D59" s="1215"/>
      <c r="E59" s="1216"/>
      <c r="F59" s="345"/>
      <c r="G59" s="345"/>
      <c r="H59" s="346">
        <v>380</v>
      </c>
    </row>
    <row r="60" spans="2:8" ht="45.75" customHeight="1" x14ac:dyDescent="0.2">
      <c r="B60" s="121"/>
      <c r="C60" s="1214" t="s">
        <v>550</v>
      </c>
      <c r="D60" s="1215"/>
      <c r="E60" s="1216"/>
      <c r="F60" s="345"/>
      <c r="G60" s="345"/>
      <c r="H60" s="346">
        <v>195.5</v>
      </c>
    </row>
    <row r="61" spans="2:8" ht="45.75" customHeight="1" x14ac:dyDescent="0.2">
      <c r="B61" s="121"/>
      <c r="C61" s="1214" t="s">
        <v>552</v>
      </c>
      <c r="D61" s="1215"/>
      <c r="E61" s="1216"/>
      <c r="F61" s="345"/>
      <c r="G61" s="345"/>
      <c r="H61" s="346">
        <v>78.599999999999994</v>
      </c>
    </row>
    <row r="62" spans="2:8" ht="45.75" customHeight="1" thickBot="1" x14ac:dyDescent="0.25">
      <c r="B62" s="122"/>
      <c r="C62" s="1214" t="s">
        <v>551</v>
      </c>
      <c r="D62" s="1215"/>
      <c r="E62" s="1216"/>
      <c r="F62" s="347"/>
      <c r="G62" s="347"/>
      <c r="H62" s="348">
        <v>75.7</v>
      </c>
    </row>
    <row r="63" spans="2:8" ht="52.5" customHeight="1" thickBot="1" x14ac:dyDescent="0.25">
      <c r="B63" s="123"/>
      <c r="C63" s="1217" t="s">
        <v>49</v>
      </c>
      <c r="D63" s="1217"/>
      <c r="E63" s="1218"/>
      <c r="F63" s="349">
        <v>4303</v>
      </c>
      <c r="G63" s="349">
        <v>4347</v>
      </c>
      <c r="H63" s="350">
        <v>4273</v>
      </c>
    </row>
    <row r="64" spans="2:8" ht="13" x14ac:dyDescent="0.2"/>
  </sheetData>
  <sheetProtection algorithmName="SHA-512" hashValue="iJtKbaC/VyBLlmM9ESkV9OiygmJUyfPF/mcWmZ3nob74MEgK8cVTADo6BtpNGoho1diJrrjwHU+ROvnp18fFwg==" saltValue="9yKMaG7yZzdX5Nh7yGom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7B68-40F1-4461-86FE-EBB2DD9075AE}">
  <dimension ref="A1:DE85"/>
  <sheetViews>
    <sheetView workbookViewId="0">
      <selection activeCell="AS20" sqref="AS2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7" t="s">
        <v>564</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 x14ac:dyDescent="0.2">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 x14ac:dyDescent="0.2">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 x14ac:dyDescent="0.2">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 x14ac:dyDescent="0.2">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31"/>
      <c r="H50" s="1231"/>
      <c r="I50" s="1231"/>
      <c r="J50" s="1231"/>
      <c r="K50" s="360"/>
      <c r="L50" s="360"/>
      <c r="M50" s="361"/>
      <c r="N50" s="361"/>
      <c r="AN50" s="1234"/>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6"/>
      <c r="BP50" s="1230" t="s">
        <v>527</v>
      </c>
      <c r="BQ50" s="1230"/>
      <c r="BR50" s="1230"/>
      <c r="BS50" s="1230"/>
      <c r="BT50" s="1230"/>
      <c r="BU50" s="1230"/>
      <c r="BV50" s="1230"/>
      <c r="BW50" s="1230"/>
      <c r="BX50" s="1230" t="s">
        <v>528</v>
      </c>
      <c r="BY50" s="1230"/>
      <c r="BZ50" s="1230"/>
      <c r="CA50" s="1230"/>
      <c r="CB50" s="1230"/>
      <c r="CC50" s="1230"/>
      <c r="CD50" s="1230"/>
      <c r="CE50" s="1230"/>
      <c r="CF50" s="1230" t="s">
        <v>529</v>
      </c>
      <c r="CG50" s="1230"/>
      <c r="CH50" s="1230"/>
      <c r="CI50" s="1230"/>
      <c r="CJ50" s="1230"/>
      <c r="CK50" s="1230"/>
      <c r="CL50" s="1230"/>
      <c r="CM50" s="1230"/>
      <c r="CN50" s="1230" t="s">
        <v>530</v>
      </c>
      <c r="CO50" s="1230"/>
      <c r="CP50" s="1230"/>
      <c r="CQ50" s="1230"/>
      <c r="CR50" s="1230"/>
      <c r="CS50" s="1230"/>
      <c r="CT50" s="1230"/>
      <c r="CU50" s="1230"/>
      <c r="CV50" s="1230" t="s">
        <v>531</v>
      </c>
      <c r="CW50" s="1230"/>
      <c r="CX50" s="1230"/>
      <c r="CY50" s="1230"/>
      <c r="CZ50" s="1230"/>
      <c r="DA50" s="1230"/>
      <c r="DB50" s="1230"/>
      <c r="DC50" s="1230"/>
    </row>
    <row r="51" spans="1:109" ht="13.5" customHeight="1" x14ac:dyDescent="0.2">
      <c r="B51" s="247"/>
      <c r="G51" s="1233"/>
      <c r="H51" s="1233"/>
      <c r="I51" s="1246"/>
      <c r="J51" s="1246"/>
      <c r="K51" s="1232"/>
      <c r="L51" s="1232"/>
      <c r="M51" s="1232"/>
      <c r="N51" s="1232"/>
      <c r="AM51" s="359"/>
      <c r="AN51" s="1228" t="s">
        <v>566</v>
      </c>
      <c r="AO51" s="1228"/>
      <c r="AP51" s="1228"/>
      <c r="AQ51" s="1228"/>
      <c r="AR51" s="1228"/>
      <c r="AS51" s="1228"/>
      <c r="AT51" s="1228"/>
      <c r="AU51" s="1228"/>
      <c r="AV51" s="1228"/>
      <c r="AW51" s="1228"/>
      <c r="AX51" s="1228"/>
      <c r="AY51" s="1228"/>
      <c r="AZ51" s="1228"/>
      <c r="BA51" s="1228"/>
      <c r="BB51" s="1228" t="s">
        <v>567</v>
      </c>
      <c r="BC51" s="1228"/>
      <c r="BD51" s="1228"/>
      <c r="BE51" s="1228"/>
      <c r="BF51" s="1228"/>
      <c r="BG51" s="1228"/>
      <c r="BH51" s="1228"/>
      <c r="BI51" s="1228"/>
      <c r="BJ51" s="1228"/>
      <c r="BK51" s="1228"/>
      <c r="BL51" s="1228"/>
      <c r="BM51" s="1228"/>
      <c r="BN51" s="1228"/>
      <c r="BO51" s="1228"/>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 x14ac:dyDescent="0.2">
      <c r="B52" s="247"/>
      <c r="G52" s="1233"/>
      <c r="H52" s="1233"/>
      <c r="I52" s="1246"/>
      <c r="J52" s="1246"/>
      <c r="K52" s="1232"/>
      <c r="L52" s="1232"/>
      <c r="M52" s="1232"/>
      <c r="N52" s="1232"/>
      <c r="AM52" s="359"/>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 x14ac:dyDescent="0.2">
      <c r="A53" s="358"/>
      <c r="B53" s="247"/>
      <c r="G53" s="1233"/>
      <c r="H53" s="1233"/>
      <c r="I53" s="1231"/>
      <c r="J53" s="1231"/>
      <c r="K53" s="1232"/>
      <c r="L53" s="1232"/>
      <c r="M53" s="1232"/>
      <c r="N53" s="1232"/>
      <c r="AM53" s="359"/>
      <c r="AN53" s="1228"/>
      <c r="AO53" s="1228"/>
      <c r="AP53" s="1228"/>
      <c r="AQ53" s="1228"/>
      <c r="AR53" s="1228"/>
      <c r="AS53" s="1228"/>
      <c r="AT53" s="1228"/>
      <c r="AU53" s="1228"/>
      <c r="AV53" s="1228"/>
      <c r="AW53" s="1228"/>
      <c r="AX53" s="1228"/>
      <c r="AY53" s="1228"/>
      <c r="AZ53" s="1228"/>
      <c r="BA53" s="1228"/>
      <c r="BB53" s="1228" t="s">
        <v>568</v>
      </c>
      <c r="BC53" s="1228"/>
      <c r="BD53" s="1228"/>
      <c r="BE53" s="1228"/>
      <c r="BF53" s="1228"/>
      <c r="BG53" s="1228"/>
      <c r="BH53" s="1228"/>
      <c r="BI53" s="1228"/>
      <c r="BJ53" s="1228"/>
      <c r="BK53" s="1228"/>
      <c r="BL53" s="1228"/>
      <c r="BM53" s="1228"/>
      <c r="BN53" s="1228"/>
      <c r="BO53" s="1228"/>
      <c r="BP53" s="1225">
        <v>57.3</v>
      </c>
      <c r="BQ53" s="1225"/>
      <c r="BR53" s="1225"/>
      <c r="BS53" s="1225"/>
      <c r="BT53" s="1225"/>
      <c r="BU53" s="1225"/>
      <c r="BV53" s="1225"/>
      <c r="BW53" s="1225"/>
      <c r="BX53" s="1225">
        <v>58.5</v>
      </c>
      <c r="BY53" s="1225"/>
      <c r="BZ53" s="1225"/>
      <c r="CA53" s="1225"/>
      <c r="CB53" s="1225"/>
      <c r="CC53" s="1225"/>
      <c r="CD53" s="1225"/>
      <c r="CE53" s="1225"/>
      <c r="CF53" s="1225">
        <v>60.8</v>
      </c>
      <c r="CG53" s="1225"/>
      <c r="CH53" s="1225"/>
      <c r="CI53" s="1225"/>
      <c r="CJ53" s="1225"/>
      <c r="CK53" s="1225"/>
      <c r="CL53" s="1225"/>
      <c r="CM53" s="1225"/>
      <c r="CN53" s="1225">
        <v>62.7</v>
      </c>
      <c r="CO53" s="1225"/>
      <c r="CP53" s="1225"/>
      <c r="CQ53" s="1225"/>
      <c r="CR53" s="1225"/>
      <c r="CS53" s="1225"/>
      <c r="CT53" s="1225"/>
      <c r="CU53" s="1225"/>
      <c r="CV53" s="1225">
        <v>64.099999999999994</v>
      </c>
      <c r="CW53" s="1225"/>
      <c r="CX53" s="1225"/>
      <c r="CY53" s="1225"/>
      <c r="CZ53" s="1225"/>
      <c r="DA53" s="1225"/>
      <c r="DB53" s="1225"/>
      <c r="DC53" s="1225"/>
    </row>
    <row r="54" spans="1:109" ht="13" x14ac:dyDescent="0.2">
      <c r="A54" s="358"/>
      <c r="B54" s="247"/>
      <c r="G54" s="1233"/>
      <c r="H54" s="1233"/>
      <c r="I54" s="1231"/>
      <c r="J54" s="1231"/>
      <c r="K54" s="1232"/>
      <c r="L54" s="1232"/>
      <c r="M54" s="1232"/>
      <c r="N54" s="1232"/>
      <c r="AM54" s="359"/>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 x14ac:dyDescent="0.2">
      <c r="A55" s="358"/>
      <c r="B55" s="247"/>
      <c r="G55" s="1231"/>
      <c r="H55" s="1231"/>
      <c r="I55" s="1231"/>
      <c r="J55" s="1231"/>
      <c r="K55" s="1232"/>
      <c r="L55" s="1232"/>
      <c r="M55" s="1232"/>
      <c r="N55" s="1232"/>
      <c r="AN55" s="1230" t="s">
        <v>569</v>
      </c>
      <c r="AO55" s="1230"/>
      <c r="AP55" s="1230"/>
      <c r="AQ55" s="1230"/>
      <c r="AR55" s="1230"/>
      <c r="AS55" s="1230"/>
      <c r="AT55" s="1230"/>
      <c r="AU55" s="1230"/>
      <c r="AV55" s="1230"/>
      <c r="AW55" s="1230"/>
      <c r="AX55" s="1230"/>
      <c r="AY55" s="1230"/>
      <c r="AZ55" s="1230"/>
      <c r="BA55" s="1230"/>
      <c r="BB55" s="1228" t="s">
        <v>567</v>
      </c>
      <c r="BC55" s="1228"/>
      <c r="BD55" s="1228"/>
      <c r="BE55" s="1228"/>
      <c r="BF55" s="1228"/>
      <c r="BG55" s="1228"/>
      <c r="BH55" s="1228"/>
      <c r="BI55" s="1228"/>
      <c r="BJ55" s="1228"/>
      <c r="BK55" s="1228"/>
      <c r="BL55" s="1228"/>
      <c r="BM55" s="1228"/>
      <c r="BN55" s="1228"/>
      <c r="BO55" s="1228"/>
      <c r="BP55" s="1225">
        <v>0</v>
      </c>
      <c r="BQ55" s="1225"/>
      <c r="BR55" s="1225"/>
      <c r="BS55" s="1225"/>
      <c r="BT55" s="1225"/>
      <c r="BU55" s="1225"/>
      <c r="BV55" s="1225"/>
      <c r="BW55" s="1225"/>
      <c r="BX55" s="1225">
        <v>0</v>
      </c>
      <c r="BY55" s="1225"/>
      <c r="BZ55" s="1225"/>
      <c r="CA55" s="1225"/>
      <c r="CB55" s="1225"/>
      <c r="CC55" s="1225"/>
      <c r="CD55" s="1225"/>
      <c r="CE55" s="1225"/>
      <c r="CF55" s="1225">
        <v>0</v>
      </c>
      <c r="CG55" s="1225"/>
      <c r="CH55" s="1225"/>
      <c r="CI55" s="1225"/>
      <c r="CJ55" s="1225"/>
      <c r="CK55" s="1225"/>
      <c r="CL55" s="1225"/>
      <c r="CM55" s="1225"/>
      <c r="CN55" s="1225">
        <v>0</v>
      </c>
      <c r="CO55" s="1225"/>
      <c r="CP55" s="1225"/>
      <c r="CQ55" s="1225"/>
      <c r="CR55" s="1225"/>
      <c r="CS55" s="1225"/>
      <c r="CT55" s="1225"/>
      <c r="CU55" s="1225"/>
      <c r="CV55" s="1225">
        <v>0</v>
      </c>
      <c r="CW55" s="1225"/>
      <c r="CX55" s="1225"/>
      <c r="CY55" s="1225"/>
      <c r="CZ55" s="1225"/>
      <c r="DA55" s="1225"/>
      <c r="DB55" s="1225"/>
      <c r="DC55" s="1225"/>
    </row>
    <row r="56" spans="1:109" ht="13" x14ac:dyDescent="0.2">
      <c r="A56" s="358"/>
      <c r="B56" s="247"/>
      <c r="G56" s="1231"/>
      <c r="H56" s="1231"/>
      <c r="I56" s="1231"/>
      <c r="J56" s="1231"/>
      <c r="K56" s="1232"/>
      <c r="L56" s="1232"/>
      <c r="M56" s="1232"/>
      <c r="N56" s="1232"/>
      <c r="AN56" s="1230"/>
      <c r="AO56" s="1230"/>
      <c r="AP56" s="1230"/>
      <c r="AQ56" s="1230"/>
      <c r="AR56" s="1230"/>
      <c r="AS56" s="1230"/>
      <c r="AT56" s="1230"/>
      <c r="AU56" s="1230"/>
      <c r="AV56" s="1230"/>
      <c r="AW56" s="1230"/>
      <c r="AX56" s="1230"/>
      <c r="AY56" s="1230"/>
      <c r="AZ56" s="1230"/>
      <c r="BA56" s="1230"/>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8" customFormat="1" ht="13" x14ac:dyDescent="0.2">
      <c r="B57" s="362"/>
      <c r="G57" s="1231"/>
      <c r="H57" s="1231"/>
      <c r="I57" s="1226"/>
      <c r="J57" s="1226"/>
      <c r="K57" s="1232"/>
      <c r="L57" s="1232"/>
      <c r="M57" s="1232"/>
      <c r="N57" s="1232"/>
      <c r="AM57" s="243"/>
      <c r="AN57" s="1230"/>
      <c r="AO57" s="1230"/>
      <c r="AP57" s="1230"/>
      <c r="AQ57" s="1230"/>
      <c r="AR57" s="1230"/>
      <c r="AS57" s="1230"/>
      <c r="AT57" s="1230"/>
      <c r="AU57" s="1230"/>
      <c r="AV57" s="1230"/>
      <c r="AW57" s="1230"/>
      <c r="AX57" s="1230"/>
      <c r="AY57" s="1230"/>
      <c r="AZ57" s="1230"/>
      <c r="BA57" s="1230"/>
      <c r="BB57" s="1228" t="s">
        <v>568</v>
      </c>
      <c r="BC57" s="1228"/>
      <c r="BD57" s="1228"/>
      <c r="BE57" s="1228"/>
      <c r="BF57" s="1228"/>
      <c r="BG57" s="1228"/>
      <c r="BH57" s="1228"/>
      <c r="BI57" s="1228"/>
      <c r="BJ57" s="1228"/>
      <c r="BK57" s="1228"/>
      <c r="BL57" s="1228"/>
      <c r="BM57" s="1228"/>
      <c r="BN57" s="1228"/>
      <c r="BO57" s="1228"/>
      <c r="BP57" s="1225">
        <v>64</v>
      </c>
      <c r="BQ57" s="1225"/>
      <c r="BR57" s="1225"/>
      <c r="BS57" s="1225"/>
      <c r="BT57" s="1225"/>
      <c r="BU57" s="1225"/>
      <c r="BV57" s="1225"/>
      <c r="BW57" s="1225"/>
      <c r="BX57" s="1225">
        <v>66.2</v>
      </c>
      <c r="BY57" s="1225"/>
      <c r="BZ57" s="1225"/>
      <c r="CA57" s="1225"/>
      <c r="CB57" s="1225"/>
      <c r="CC57" s="1225"/>
      <c r="CD57" s="1225"/>
      <c r="CE57" s="1225"/>
      <c r="CF57" s="1225">
        <v>67.099999999999994</v>
      </c>
      <c r="CG57" s="1225"/>
      <c r="CH57" s="1225"/>
      <c r="CI57" s="1225"/>
      <c r="CJ57" s="1225"/>
      <c r="CK57" s="1225"/>
      <c r="CL57" s="1225"/>
      <c r="CM57" s="1225"/>
      <c r="CN57" s="1225">
        <v>67</v>
      </c>
      <c r="CO57" s="1225"/>
      <c r="CP57" s="1225"/>
      <c r="CQ57" s="1225"/>
      <c r="CR57" s="1225"/>
      <c r="CS57" s="1225"/>
      <c r="CT57" s="1225"/>
      <c r="CU57" s="1225"/>
      <c r="CV57" s="1225">
        <v>68.2</v>
      </c>
      <c r="CW57" s="1225"/>
      <c r="CX57" s="1225"/>
      <c r="CY57" s="1225"/>
      <c r="CZ57" s="1225"/>
      <c r="DA57" s="1225"/>
      <c r="DB57" s="1225"/>
      <c r="DC57" s="1225"/>
      <c r="DD57" s="363"/>
      <c r="DE57" s="362"/>
    </row>
    <row r="58" spans="1:109" s="358" customFormat="1" ht="13" x14ac:dyDescent="0.2">
      <c r="A58" s="243"/>
      <c r="B58" s="362"/>
      <c r="G58" s="1231"/>
      <c r="H58" s="1231"/>
      <c r="I58" s="1226"/>
      <c r="J58" s="1226"/>
      <c r="K58" s="1232"/>
      <c r="L58" s="1232"/>
      <c r="M58" s="1232"/>
      <c r="N58" s="1232"/>
      <c r="AM58" s="243"/>
      <c r="AN58" s="1230"/>
      <c r="AO58" s="1230"/>
      <c r="AP58" s="1230"/>
      <c r="AQ58" s="1230"/>
      <c r="AR58" s="1230"/>
      <c r="AS58" s="1230"/>
      <c r="AT58" s="1230"/>
      <c r="AU58" s="1230"/>
      <c r="AV58" s="1230"/>
      <c r="AW58" s="1230"/>
      <c r="AX58" s="1230"/>
      <c r="AY58" s="1230"/>
      <c r="AZ58" s="1230"/>
      <c r="BA58" s="1230"/>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7" t="s">
        <v>571</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 x14ac:dyDescent="0.2">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 x14ac:dyDescent="0.2">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 x14ac:dyDescent="0.2">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 x14ac:dyDescent="0.2">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31"/>
      <c r="H72" s="1231"/>
      <c r="I72" s="1231"/>
      <c r="J72" s="1231"/>
      <c r="K72" s="360"/>
      <c r="L72" s="360"/>
      <c r="M72" s="361"/>
      <c r="N72" s="361"/>
      <c r="AN72" s="1234"/>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6"/>
      <c r="BP72" s="1230" t="s">
        <v>527</v>
      </c>
      <c r="BQ72" s="1230"/>
      <c r="BR72" s="1230"/>
      <c r="BS72" s="1230"/>
      <c r="BT72" s="1230"/>
      <c r="BU72" s="1230"/>
      <c r="BV72" s="1230"/>
      <c r="BW72" s="1230"/>
      <c r="BX72" s="1230" t="s">
        <v>528</v>
      </c>
      <c r="BY72" s="1230"/>
      <c r="BZ72" s="1230"/>
      <c r="CA72" s="1230"/>
      <c r="CB72" s="1230"/>
      <c r="CC72" s="1230"/>
      <c r="CD72" s="1230"/>
      <c r="CE72" s="1230"/>
      <c r="CF72" s="1230" t="s">
        <v>529</v>
      </c>
      <c r="CG72" s="1230"/>
      <c r="CH72" s="1230"/>
      <c r="CI72" s="1230"/>
      <c r="CJ72" s="1230"/>
      <c r="CK72" s="1230"/>
      <c r="CL72" s="1230"/>
      <c r="CM72" s="1230"/>
      <c r="CN72" s="1230" t="s">
        <v>530</v>
      </c>
      <c r="CO72" s="1230"/>
      <c r="CP72" s="1230"/>
      <c r="CQ72" s="1230"/>
      <c r="CR72" s="1230"/>
      <c r="CS72" s="1230"/>
      <c r="CT72" s="1230"/>
      <c r="CU72" s="1230"/>
      <c r="CV72" s="1230" t="s">
        <v>531</v>
      </c>
      <c r="CW72" s="1230"/>
      <c r="CX72" s="1230"/>
      <c r="CY72" s="1230"/>
      <c r="CZ72" s="1230"/>
      <c r="DA72" s="1230"/>
      <c r="DB72" s="1230"/>
      <c r="DC72" s="1230"/>
    </row>
    <row r="73" spans="2:107" ht="13" x14ac:dyDescent="0.2">
      <c r="B73" s="247"/>
      <c r="G73" s="1233"/>
      <c r="H73" s="1233"/>
      <c r="I73" s="1233"/>
      <c r="J73" s="1233"/>
      <c r="K73" s="1229"/>
      <c r="L73" s="1229"/>
      <c r="M73" s="1229"/>
      <c r="N73" s="1229"/>
      <c r="AM73" s="359"/>
      <c r="AN73" s="1228" t="s">
        <v>566</v>
      </c>
      <c r="AO73" s="1228"/>
      <c r="AP73" s="1228"/>
      <c r="AQ73" s="1228"/>
      <c r="AR73" s="1228"/>
      <c r="AS73" s="1228"/>
      <c r="AT73" s="1228"/>
      <c r="AU73" s="1228"/>
      <c r="AV73" s="1228"/>
      <c r="AW73" s="1228"/>
      <c r="AX73" s="1228"/>
      <c r="AY73" s="1228"/>
      <c r="AZ73" s="1228"/>
      <c r="BA73" s="1228"/>
      <c r="BB73" s="1228" t="s">
        <v>567</v>
      </c>
      <c r="BC73" s="1228"/>
      <c r="BD73" s="1228"/>
      <c r="BE73" s="1228"/>
      <c r="BF73" s="1228"/>
      <c r="BG73" s="1228"/>
      <c r="BH73" s="1228"/>
      <c r="BI73" s="1228"/>
      <c r="BJ73" s="1228"/>
      <c r="BK73" s="1228"/>
      <c r="BL73" s="1228"/>
      <c r="BM73" s="1228"/>
      <c r="BN73" s="1228"/>
      <c r="BO73" s="1228"/>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 x14ac:dyDescent="0.2">
      <c r="B74" s="247"/>
      <c r="G74" s="1233"/>
      <c r="H74" s="1233"/>
      <c r="I74" s="1233"/>
      <c r="J74" s="1233"/>
      <c r="K74" s="1229"/>
      <c r="L74" s="1229"/>
      <c r="M74" s="1229"/>
      <c r="N74" s="1229"/>
      <c r="AM74" s="359"/>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 x14ac:dyDescent="0.2">
      <c r="B75" s="247"/>
      <c r="G75" s="1233"/>
      <c r="H75" s="1233"/>
      <c r="I75" s="1231"/>
      <c r="J75" s="1231"/>
      <c r="K75" s="1232"/>
      <c r="L75" s="1232"/>
      <c r="M75" s="1232"/>
      <c r="N75" s="1232"/>
      <c r="AM75" s="359"/>
      <c r="AN75" s="1228"/>
      <c r="AO75" s="1228"/>
      <c r="AP75" s="1228"/>
      <c r="AQ75" s="1228"/>
      <c r="AR75" s="1228"/>
      <c r="AS75" s="1228"/>
      <c r="AT75" s="1228"/>
      <c r="AU75" s="1228"/>
      <c r="AV75" s="1228"/>
      <c r="AW75" s="1228"/>
      <c r="AX75" s="1228"/>
      <c r="AY75" s="1228"/>
      <c r="AZ75" s="1228"/>
      <c r="BA75" s="1228"/>
      <c r="BB75" s="1228" t="s">
        <v>572</v>
      </c>
      <c r="BC75" s="1228"/>
      <c r="BD75" s="1228"/>
      <c r="BE75" s="1228"/>
      <c r="BF75" s="1228"/>
      <c r="BG75" s="1228"/>
      <c r="BH75" s="1228"/>
      <c r="BI75" s="1228"/>
      <c r="BJ75" s="1228"/>
      <c r="BK75" s="1228"/>
      <c r="BL75" s="1228"/>
      <c r="BM75" s="1228"/>
      <c r="BN75" s="1228"/>
      <c r="BO75" s="1228"/>
      <c r="BP75" s="1225">
        <v>5.6</v>
      </c>
      <c r="BQ75" s="1225"/>
      <c r="BR75" s="1225"/>
      <c r="BS75" s="1225"/>
      <c r="BT75" s="1225"/>
      <c r="BU75" s="1225"/>
      <c r="BV75" s="1225"/>
      <c r="BW75" s="1225"/>
      <c r="BX75" s="1225">
        <v>4.5</v>
      </c>
      <c r="BY75" s="1225"/>
      <c r="BZ75" s="1225"/>
      <c r="CA75" s="1225"/>
      <c r="CB75" s="1225"/>
      <c r="CC75" s="1225"/>
      <c r="CD75" s="1225"/>
      <c r="CE75" s="1225"/>
      <c r="CF75" s="1225">
        <v>4.7</v>
      </c>
      <c r="CG75" s="1225"/>
      <c r="CH75" s="1225"/>
      <c r="CI75" s="1225"/>
      <c r="CJ75" s="1225"/>
      <c r="CK75" s="1225"/>
      <c r="CL75" s="1225"/>
      <c r="CM75" s="1225"/>
      <c r="CN75" s="1225">
        <v>4.9000000000000004</v>
      </c>
      <c r="CO75" s="1225"/>
      <c r="CP75" s="1225"/>
      <c r="CQ75" s="1225"/>
      <c r="CR75" s="1225"/>
      <c r="CS75" s="1225"/>
      <c r="CT75" s="1225"/>
      <c r="CU75" s="1225"/>
      <c r="CV75" s="1225">
        <v>5.2</v>
      </c>
      <c r="CW75" s="1225"/>
      <c r="CX75" s="1225"/>
      <c r="CY75" s="1225"/>
      <c r="CZ75" s="1225"/>
      <c r="DA75" s="1225"/>
      <c r="DB75" s="1225"/>
      <c r="DC75" s="1225"/>
    </row>
    <row r="76" spans="2:107" ht="13" x14ac:dyDescent="0.2">
      <c r="B76" s="247"/>
      <c r="G76" s="1233"/>
      <c r="H76" s="1233"/>
      <c r="I76" s="1231"/>
      <c r="J76" s="1231"/>
      <c r="K76" s="1232"/>
      <c r="L76" s="1232"/>
      <c r="M76" s="1232"/>
      <c r="N76" s="1232"/>
      <c r="AM76" s="359"/>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 x14ac:dyDescent="0.2">
      <c r="B77" s="247"/>
      <c r="G77" s="1231"/>
      <c r="H77" s="1231"/>
      <c r="I77" s="1231"/>
      <c r="J77" s="1231"/>
      <c r="K77" s="1229"/>
      <c r="L77" s="1229"/>
      <c r="M77" s="1229"/>
      <c r="N77" s="1229"/>
      <c r="AN77" s="1230" t="s">
        <v>569</v>
      </c>
      <c r="AO77" s="1230"/>
      <c r="AP77" s="1230"/>
      <c r="AQ77" s="1230"/>
      <c r="AR77" s="1230"/>
      <c r="AS77" s="1230"/>
      <c r="AT77" s="1230"/>
      <c r="AU77" s="1230"/>
      <c r="AV77" s="1230"/>
      <c r="AW77" s="1230"/>
      <c r="AX77" s="1230"/>
      <c r="AY77" s="1230"/>
      <c r="AZ77" s="1230"/>
      <c r="BA77" s="1230"/>
      <c r="BB77" s="1228" t="s">
        <v>567</v>
      </c>
      <c r="BC77" s="1228"/>
      <c r="BD77" s="1228"/>
      <c r="BE77" s="1228"/>
      <c r="BF77" s="1228"/>
      <c r="BG77" s="1228"/>
      <c r="BH77" s="1228"/>
      <c r="BI77" s="1228"/>
      <c r="BJ77" s="1228"/>
      <c r="BK77" s="1228"/>
      <c r="BL77" s="1228"/>
      <c r="BM77" s="1228"/>
      <c r="BN77" s="1228"/>
      <c r="BO77" s="1228"/>
      <c r="BP77" s="1225">
        <v>0</v>
      </c>
      <c r="BQ77" s="1225"/>
      <c r="BR77" s="1225"/>
      <c r="BS77" s="1225"/>
      <c r="BT77" s="1225"/>
      <c r="BU77" s="1225"/>
      <c r="BV77" s="1225"/>
      <c r="BW77" s="1225"/>
      <c r="BX77" s="1225">
        <v>0</v>
      </c>
      <c r="BY77" s="1225"/>
      <c r="BZ77" s="1225"/>
      <c r="CA77" s="1225"/>
      <c r="CB77" s="1225"/>
      <c r="CC77" s="1225"/>
      <c r="CD77" s="1225"/>
      <c r="CE77" s="1225"/>
      <c r="CF77" s="1225">
        <v>0</v>
      </c>
      <c r="CG77" s="1225"/>
      <c r="CH77" s="1225"/>
      <c r="CI77" s="1225"/>
      <c r="CJ77" s="1225"/>
      <c r="CK77" s="1225"/>
      <c r="CL77" s="1225"/>
      <c r="CM77" s="1225"/>
      <c r="CN77" s="1225">
        <v>0</v>
      </c>
      <c r="CO77" s="1225"/>
      <c r="CP77" s="1225"/>
      <c r="CQ77" s="1225"/>
      <c r="CR77" s="1225"/>
      <c r="CS77" s="1225"/>
      <c r="CT77" s="1225"/>
      <c r="CU77" s="1225"/>
      <c r="CV77" s="1225">
        <v>0</v>
      </c>
      <c r="CW77" s="1225"/>
      <c r="CX77" s="1225"/>
      <c r="CY77" s="1225"/>
      <c r="CZ77" s="1225"/>
      <c r="DA77" s="1225"/>
      <c r="DB77" s="1225"/>
      <c r="DC77" s="1225"/>
    </row>
    <row r="78" spans="2:107" ht="13" x14ac:dyDescent="0.2">
      <c r="B78" s="247"/>
      <c r="G78" s="1231"/>
      <c r="H78" s="1231"/>
      <c r="I78" s="1231"/>
      <c r="J78" s="1231"/>
      <c r="K78" s="1229"/>
      <c r="L78" s="1229"/>
      <c r="M78" s="1229"/>
      <c r="N78" s="1229"/>
      <c r="AN78" s="1230"/>
      <c r="AO78" s="1230"/>
      <c r="AP78" s="1230"/>
      <c r="AQ78" s="1230"/>
      <c r="AR78" s="1230"/>
      <c r="AS78" s="1230"/>
      <c r="AT78" s="1230"/>
      <c r="AU78" s="1230"/>
      <c r="AV78" s="1230"/>
      <c r="AW78" s="1230"/>
      <c r="AX78" s="1230"/>
      <c r="AY78" s="1230"/>
      <c r="AZ78" s="1230"/>
      <c r="BA78" s="1230"/>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 x14ac:dyDescent="0.2">
      <c r="B79" s="247"/>
      <c r="G79" s="1231"/>
      <c r="H79" s="1231"/>
      <c r="I79" s="1226"/>
      <c r="J79" s="1226"/>
      <c r="K79" s="1227"/>
      <c r="L79" s="1227"/>
      <c r="M79" s="1227"/>
      <c r="N79" s="1227"/>
      <c r="AN79" s="1230"/>
      <c r="AO79" s="1230"/>
      <c r="AP79" s="1230"/>
      <c r="AQ79" s="1230"/>
      <c r="AR79" s="1230"/>
      <c r="AS79" s="1230"/>
      <c r="AT79" s="1230"/>
      <c r="AU79" s="1230"/>
      <c r="AV79" s="1230"/>
      <c r="AW79" s="1230"/>
      <c r="AX79" s="1230"/>
      <c r="AY79" s="1230"/>
      <c r="AZ79" s="1230"/>
      <c r="BA79" s="1230"/>
      <c r="BB79" s="1228" t="s">
        <v>572</v>
      </c>
      <c r="BC79" s="1228"/>
      <c r="BD79" s="1228"/>
      <c r="BE79" s="1228"/>
      <c r="BF79" s="1228"/>
      <c r="BG79" s="1228"/>
      <c r="BH79" s="1228"/>
      <c r="BI79" s="1228"/>
      <c r="BJ79" s="1228"/>
      <c r="BK79" s="1228"/>
      <c r="BL79" s="1228"/>
      <c r="BM79" s="1228"/>
      <c r="BN79" s="1228"/>
      <c r="BO79" s="1228"/>
      <c r="BP79" s="1225">
        <v>8</v>
      </c>
      <c r="BQ79" s="1225"/>
      <c r="BR79" s="1225"/>
      <c r="BS79" s="1225"/>
      <c r="BT79" s="1225"/>
      <c r="BU79" s="1225"/>
      <c r="BV79" s="1225"/>
      <c r="BW79" s="1225"/>
      <c r="BX79" s="1225">
        <v>8</v>
      </c>
      <c r="BY79" s="1225"/>
      <c r="BZ79" s="1225"/>
      <c r="CA79" s="1225"/>
      <c r="CB79" s="1225"/>
      <c r="CC79" s="1225"/>
      <c r="CD79" s="1225"/>
      <c r="CE79" s="1225"/>
      <c r="CF79" s="1225">
        <v>8.3000000000000007</v>
      </c>
      <c r="CG79" s="1225"/>
      <c r="CH79" s="1225"/>
      <c r="CI79" s="1225"/>
      <c r="CJ79" s="1225"/>
      <c r="CK79" s="1225"/>
      <c r="CL79" s="1225"/>
      <c r="CM79" s="1225"/>
      <c r="CN79" s="1225">
        <v>8.4</v>
      </c>
      <c r="CO79" s="1225"/>
      <c r="CP79" s="1225"/>
      <c r="CQ79" s="1225"/>
      <c r="CR79" s="1225"/>
      <c r="CS79" s="1225"/>
      <c r="CT79" s="1225"/>
      <c r="CU79" s="1225"/>
      <c r="CV79" s="1225">
        <v>8.6999999999999993</v>
      </c>
      <c r="CW79" s="1225"/>
      <c r="CX79" s="1225"/>
      <c r="CY79" s="1225"/>
      <c r="CZ79" s="1225"/>
      <c r="DA79" s="1225"/>
      <c r="DB79" s="1225"/>
      <c r="DC79" s="1225"/>
    </row>
    <row r="80" spans="2:107" ht="13" x14ac:dyDescent="0.2">
      <c r="B80" s="247"/>
      <c r="G80" s="1231"/>
      <c r="H80" s="1231"/>
      <c r="I80" s="1226"/>
      <c r="J80" s="1226"/>
      <c r="K80" s="1227"/>
      <c r="L80" s="1227"/>
      <c r="M80" s="1227"/>
      <c r="N80" s="1227"/>
      <c r="AN80" s="1230"/>
      <c r="AO80" s="1230"/>
      <c r="AP80" s="1230"/>
      <c r="AQ80" s="1230"/>
      <c r="AR80" s="1230"/>
      <c r="AS80" s="1230"/>
      <c r="AT80" s="1230"/>
      <c r="AU80" s="1230"/>
      <c r="AV80" s="1230"/>
      <c r="AW80" s="1230"/>
      <c r="AX80" s="1230"/>
      <c r="AY80" s="1230"/>
      <c r="AZ80" s="1230"/>
      <c r="BA80" s="1230"/>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3A5B9-FEA6-4C16-A3A2-9B018CE43379}">
  <dimension ref="A1:DR125"/>
  <sheetViews>
    <sheetView workbookViewId="0">
      <selection activeCell="BC18" sqref="BC1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2BAE9-6A6E-455A-85E3-0E841CCB01BE}">
  <dimension ref="A1:DR125"/>
  <sheetViews>
    <sheetView workbookViewId="0">
      <selection activeCell="BF19" sqref="BF1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115460</v>
      </c>
      <c r="E3" s="142"/>
      <c r="F3" s="143">
        <v>126525</v>
      </c>
      <c r="G3" s="144"/>
      <c r="H3" s="145"/>
    </row>
    <row r="4" spans="1:8" x14ac:dyDescent="0.2">
      <c r="A4" s="146"/>
      <c r="B4" s="147"/>
      <c r="C4" s="148"/>
      <c r="D4" s="149">
        <v>43072</v>
      </c>
      <c r="E4" s="150"/>
      <c r="F4" s="151">
        <v>67052</v>
      </c>
      <c r="G4" s="152"/>
      <c r="H4" s="153"/>
    </row>
    <row r="5" spans="1:8" x14ac:dyDescent="0.2">
      <c r="A5" s="134" t="s">
        <v>521</v>
      </c>
      <c r="B5" s="139"/>
      <c r="C5" s="140"/>
      <c r="D5" s="141">
        <v>100009</v>
      </c>
      <c r="E5" s="142"/>
      <c r="F5" s="143">
        <v>122054</v>
      </c>
      <c r="G5" s="144"/>
      <c r="H5" s="145"/>
    </row>
    <row r="6" spans="1:8" x14ac:dyDescent="0.2">
      <c r="A6" s="146"/>
      <c r="B6" s="147"/>
      <c r="C6" s="148"/>
      <c r="D6" s="149">
        <v>42274</v>
      </c>
      <c r="E6" s="150"/>
      <c r="F6" s="151">
        <v>68298</v>
      </c>
      <c r="G6" s="152"/>
      <c r="H6" s="153"/>
    </row>
    <row r="7" spans="1:8" x14ac:dyDescent="0.2">
      <c r="A7" s="134" t="s">
        <v>522</v>
      </c>
      <c r="B7" s="139"/>
      <c r="C7" s="140"/>
      <c r="D7" s="141">
        <v>85080</v>
      </c>
      <c r="E7" s="142"/>
      <c r="F7" s="143">
        <v>111644</v>
      </c>
      <c r="G7" s="144"/>
      <c r="H7" s="145"/>
    </row>
    <row r="8" spans="1:8" x14ac:dyDescent="0.2">
      <c r="A8" s="146"/>
      <c r="B8" s="147"/>
      <c r="C8" s="148"/>
      <c r="D8" s="149">
        <v>52023</v>
      </c>
      <c r="E8" s="150"/>
      <c r="F8" s="151">
        <v>66606</v>
      </c>
      <c r="G8" s="152"/>
      <c r="H8" s="153"/>
    </row>
    <row r="9" spans="1:8" x14ac:dyDescent="0.2">
      <c r="A9" s="134" t="s">
        <v>523</v>
      </c>
      <c r="B9" s="139"/>
      <c r="C9" s="140"/>
      <c r="D9" s="141">
        <v>67221</v>
      </c>
      <c r="E9" s="142"/>
      <c r="F9" s="143">
        <v>127917</v>
      </c>
      <c r="G9" s="144"/>
      <c r="H9" s="145"/>
    </row>
    <row r="10" spans="1:8" x14ac:dyDescent="0.2">
      <c r="A10" s="146"/>
      <c r="B10" s="147"/>
      <c r="C10" s="148"/>
      <c r="D10" s="149">
        <v>31899</v>
      </c>
      <c r="E10" s="150"/>
      <c r="F10" s="151">
        <v>69746</v>
      </c>
      <c r="G10" s="152"/>
      <c r="H10" s="153"/>
    </row>
    <row r="11" spans="1:8" x14ac:dyDescent="0.2">
      <c r="A11" s="134" t="s">
        <v>524</v>
      </c>
      <c r="B11" s="139"/>
      <c r="C11" s="140"/>
      <c r="D11" s="141">
        <v>109390</v>
      </c>
      <c r="E11" s="142"/>
      <c r="F11" s="143">
        <v>135931</v>
      </c>
      <c r="G11" s="144"/>
      <c r="H11" s="145"/>
    </row>
    <row r="12" spans="1:8" x14ac:dyDescent="0.2">
      <c r="A12" s="146"/>
      <c r="B12" s="147"/>
      <c r="C12" s="154"/>
      <c r="D12" s="149">
        <v>37201</v>
      </c>
      <c r="E12" s="150"/>
      <c r="F12" s="151">
        <v>75320</v>
      </c>
      <c r="G12" s="152"/>
      <c r="H12" s="153"/>
    </row>
    <row r="13" spans="1:8" x14ac:dyDescent="0.2">
      <c r="A13" s="134"/>
      <c r="B13" s="139"/>
      <c r="C13" s="140"/>
      <c r="D13" s="141">
        <v>95432</v>
      </c>
      <c r="E13" s="142"/>
      <c r="F13" s="143">
        <v>124814</v>
      </c>
      <c r="G13" s="155"/>
      <c r="H13" s="145"/>
    </row>
    <row r="14" spans="1:8" x14ac:dyDescent="0.2">
      <c r="A14" s="146"/>
      <c r="B14" s="147"/>
      <c r="C14" s="148"/>
      <c r="D14" s="149">
        <v>41294</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5.97</v>
      </c>
      <c r="C19" s="156">
        <f>ROUND(VALUE(SUBSTITUTE(実質収支比率等に係る経年分析!G$48,"▲","-")),2)</f>
        <v>5.75</v>
      </c>
      <c r="D19" s="156">
        <f>ROUND(VALUE(SUBSTITUTE(実質収支比率等に係る経年分析!H$48,"▲","-")),2)</f>
        <v>7.48</v>
      </c>
      <c r="E19" s="156">
        <f>ROUND(VALUE(SUBSTITUTE(実質収支比率等に係る経年分析!I$48,"▲","-")),2)</f>
        <v>8.58</v>
      </c>
      <c r="F19" s="156">
        <f>ROUND(VALUE(SUBSTITUTE(実質収支比率等に係る経年分析!J$48,"▲","-")),2)</f>
        <v>12.29</v>
      </c>
    </row>
    <row r="20" spans="1:11" x14ac:dyDescent="0.2">
      <c r="A20" s="156" t="s">
        <v>53</v>
      </c>
      <c r="B20" s="156">
        <f>ROUND(VALUE(SUBSTITUTE(実質収支比率等に係る経年分析!F$47,"▲","-")),2)</f>
        <v>26.4</v>
      </c>
      <c r="C20" s="156">
        <f>ROUND(VALUE(SUBSTITUTE(実質収支比率等に係る経年分析!G$47,"▲","-")),2)</f>
        <v>32.78</v>
      </c>
      <c r="D20" s="156">
        <f>ROUND(VALUE(SUBSTITUTE(実質収支比率等に係る経年分析!H$47,"▲","-")),2)</f>
        <v>35.380000000000003</v>
      </c>
      <c r="E20" s="156">
        <f>ROUND(VALUE(SUBSTITUTE(実質収支比率等に係る経年分析!I$47,"▲","-")),2)</f>
        <v>30.5</v>
      </c>
      <c r="F20" s="156">
        <f>ROUND(VALUE(SUBSTITUTE(実質収支比率等に係る経年分析!J$47,"▲","-")),2)</f>
        <v>25.59</v>
      </c>
    </row>
    <row r="21" spans="1:11" x14ac:dyDescent="0.2">
      <c r="A21" s="156" t="s">
        <v>54</v>
      </c>
      <c r="B21" s="156">
        <f>IF(ISNUMBER(VALUE(SUBSTITUTE(実質収支比率等に係る経年分析!F$49,"▲","-"))),ROUND(VALUE(SUBSTITUTE(実質収支比率等に係る経年分析!F$49,"▲","-")),2),NA())</f>
        <v>3.28</v>
      </c>
      <c r="C21" s="156">
        <f>IF(ISNUMBER(VALUE(SUBSTITUTE(実質収支比率等に係る経年分析!G$49,"▲","-"))),ROUND(VALUE(SUBSTITUTE(実質収支比率等に係る経年分析!G$49,"▲","-")),2),NA())</f>
        <v>8.1199999999999992</v>
      </c>
      <c r="D21" s="156">
        <f>IF(ISNUMBER(VALUE(SUBSTITUTE(実質収支比率等に係る経年分析!H$49,"▲","-"))),ROUND(VALUE(SUBSTITUTE(実質収支比率等に係る経年分析!H$49,"▲","-")),2),NA())</f>
        <v>2.58</v>
      </c>
      <c r="E21" s="156">
        <f>IF(ISNUMBER(VALUE(SUBSTITUTE(実質収支比率等に係る経年分析!I$49,"▲","-"))),ROUND(VALUE(SUBSTITUTE(実質収支比率等に係る経年分析!I$49,"▲","-")),2),NA())</f>
        <v>-3.47</v>
      </c>
      <c r="F21" s="156">
        <f>IF(ISNUMBER(VALUE(SUBSTITUTE(実質収支比率等に係る経年分析!J$49,"▲","-"))),ROUND(VALUE(SUBSTITUTE(実質収支比率等に係る経年分析!J$49,"▲","-")),2),NA())</f>
        <v>-0.2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4.51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5.04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4.62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4.47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文化・体育振興基金特別会計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浄化槽整備推進事業特別会計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2.2400000000000002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4.5599999999999996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4.93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4.4000000000000004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369</v>
      </c>
      <c r="E42" s="158"/>
      <c r="F42" s="158"/>
      <c r="G42" s="158">
        <f>'実質公債費比率（分子）の構造'!L$52</f>
        <v>394</v>
      </c>
      <c r="H42" s="158"/>
      <c r="I42" s="158"/>
      <c r="J42" s="158">
        <f>'実質公債費比率（分子）の構造'!M$52</f>
        <v>412</v>
      </c>
      <c r="K42" s="158"/>
      <c r="L42" s="158"/>
      <c r="M42" s="158">
        <f>'実質公債費比率（分子）の構造'!N$52</f>
        <v>432</v>
      </c>
      <c r="N42" s="158"/>
      <c r="O42" s="158"/>
      <c r="P42" s="158">
        <f>'実質公債費比率（分子）の構造'!O$52</f>
        <v>456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30</v>
      </c>
      <c r="C45" s="158"/>
      <c r="D45" s="158"/>
      <c r="E45" s="158">
        <f>'実質公債費比率（分子）の構造'!L$49</f>
        <v>23</v>
      </c>
      <c r="F45" s="158"/>
      <c r="G45" s="158"/>
      <c r="H45" s="158">
        <f>'実質公債費比率（分子）の構造'!M$49</f>
        <v>17</v>
      </c>
      <c r="I45" s="158"/>
      <c r="J45" s="158"/>
      <c r="K45" s="158">
        <f>'実質公債費比率（分子）の構造'!N$49</f>
        <v>20</v>
      </c>
      <c r="L45" s="158"/>
      <c r="M45" s="158"/>
      <c r="N45" s="158">
        <f>'実質公債費比率（分子）の構造'!O$49</f>
        <v>18</v>
      </c>
      <c r="O45" s="158"/>
      <c r="P45" s="158"/>
    </row>
    <row r="46" spans="1:16" x14ac:dyDescent="0.2">
      <c r="A46" s="158" t="s">
        <v>64</v>
      </c>
      <c r="B46" s="158">
        <f>'実質公債費比率（分子）の構造'!K$48</f>
        <v>24</v>
      </c>
      <c r="C46" s="158"/>
      <c r="D46" s="158"/>
      <c r="E46" s="158">
        <f>'実質公債費比率（分子）の構造'!L$48</f>
        <v>33</v>
      </c>
      <c r="F46" s="158"/>
      <c r="G46" s="158"/>
      <c r="H46" s="158">
        <f>'実質公債費比率（分子）の構造'!M$48</f>
        <v>36</v>
      </c>
      <c r="I46" s="158"/>
      <c r="J46" s="158"/>
      <c r="K46" s="158">
        <f>'実質公債費比率（分子）の構造'!N$48</f>
        <v>32</v>
      </c>
      <c r="L46" s="158"/>
      <c r="M46" s="158"/>
      <c r="N46" s="158">
        <f>'実質公債費比率（分子）の構造'!O$48</f>
        <v>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462</v>
      </c>
      <c r="C49" s="158"/>
      <c r="D49" s="158"/>
      <c r="E49" s="158">
        <f>'実質公債費比率（分子）の構造'!L$45</f>
        <v>497</v>
      </c>
      <c r="F49" s="158"/>
      <c r="G49" s="158"/>
      <c r="H49" s="158">
        <f>'実質公債費比率（分子）の構造'!M$45</f>
        <v>532</v>
      </c>
      <c r="I49" s="158"/>
      <c r="J49" s="158"/>
      <c r="K49" s="158">
        <f>'実質公債費比率（分子）の構造'!N$45</f>
        <v>545</v>
      </c>
      <c r="L49" s="158"/>
      <c r="M49" s="158"/>
      <c r="N49" s="158">
        <f>'実質公債費比率（分子）の構造'!O$45</f>
        <v>585</v>
      </c>
      <c r="O49" s="158"/>
      <c r="P49" s="158"/>
    </row>
    <row r="50" spans="1:16" x14ac:dyDescent="0.2">
      <c r="A50" s="158" t="s">
        <v>67</v>
      </c>
      <c r="B50" s="158" t="e">
        <f>NA()</f>
        <v>#N/A</v>
      </c>
      <c r="C50" s="158">
        <f>IF(ISNUMBER('実質公債費比率（分子）の構造'!K$53),'実質公債費比率（分子）の構造'!K$53,NA())</f>
        <v>147</v>
      </c>
      <c r="D50" s="158" t="e">
        <f>NA()</f>
        <v>#N/A</v>
      </c>
      <c r="E50" s="158" t="e">
        <f>NA()</f>
        <v>#N/A</v>
      </c>
      <c r="F50" s="158">
        <f>IF(ISNUMBER('実質公債費比率（分子）の構造'!L$53),'実質公債費比率（分子）の構造'!L$53,NA())</f>
        <v>159</v>
      </c>
      <c r="G50" s="158" t="e">
        <f>NA()</f>
        <v>#N/A</v>
      </c>
      <c r="H50" s="158" t="e">
        <f>NA()</f>
        <v>#N/A</v>
      </c>
      <c r="I50" s="158">
        <f>IF(ISNUMBER('実質公債費比率（分子）の構造'!M$53),'実質公債費比率（分子）の構造'!M$53,NA())</f>
        <v>173</v>
      </c>
      <c r="J50" s="158" t="e">
        <f>NA()</f>
        <v>#N/A</v>
      </c>
      <c r="K50" s="158" t="e">
        <f>NA()</f>
        <v>#N/A</v>
      </c>
      <c r="L50" s="158">
        <f>IF(ISNUMBER('実質公債費比率（分子）の構造'!N$53),'実質公債費比率（分子）の構造'!N$53,NA())</f>
        <v>165</v>
      </c>
      <c r="M50" s="158" t="e">
        <f>NA()</f>
        <v>#N/A</v>
      </c>
      <c r="N50" s="158" t="e">
        <f>NA()</f>
        <v>#N/A</v>
      </c>
      <c r="O50" s="158">
        <f>IF(ISNUMBER('実質公債費比率（分子）の構造'!O$53),'実質公債費比率（分子）の構造'!O$53,NA())</f>
        <v>187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4589</v>
      </c>
      <c r="E56" s="157"/>
      <c r="F56" s="157"/>
      <c r="G56" s="157">
        <f>'将来負担比率（分子）の構造'!J$52</f>
        <v>4640</v>
      </c>
      <c r="H56" s="157"/>
      <c r="I56" s="157"/>
      <c r="J56" s="157">
        <f>'将来負担比率（分子）の構造'!K$52</f>
        <v>4508</v>
      </c>
      <c r="K56" s="157"/>
      <c r="L56" s="157"/>
      <c r="M56" s="157">
        <f>'将来負担比率（分子）の構造'!L$52</f>
        <v>4323</v>
      </c>
      <c r="N56" s="157"/>
      <c r="O56" s="157"/>
      <c r="P56" s="157">
        <f>'将来負担比率（分子）の構造'!M$52</f>
        <v>4163</v>
      </c>
    </row>
    <row r="57" spans="1:16" x14ac:dyDescent="0.2">
      <c r="A57" s="157" t="s">
        <v>42</v>
      </c>
      <c r="B57" s="157"/>
      <c r="C57" s="157"/>
      <c r="D57" s="157">
        <f>'将来負担比率（分子）の構造'!I$51</f>
        <v>3</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3782</v>
      </c>
      <c r="E58" s="157"/>
      <c r="F58" s="157"/>
      <c r="G58" s="157">
        <f>'将来負担比率（分子）の構造'!J$50</f>
        <v>4242</v>
      </c>
      <c r="H58" s="157"/>
      <c r="I58" s="157"/>
      <c r="J58" s="157">
        <f>'将来負担比率（分子）の構造'!K$50</f>
        <v>4352</v>
      </c>
      <c r="K58" s="157"/>
      <c r="L58" s="157"/>
      <c r="M58" s="157">
        <f>'将来負担比率（分子）の構造'!L$50</f>
        <v>4386</v>
      </c>
      <c r="N58" s="157"/>
      <c r="O58" s="157"/>
      <c r="P58" s="157">
        <f>'将来負担比率（分子）の構造'!M$50</f>
        <v>4335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754</v>
      </c>
      <c r="C62" s="157"/>
      <c r="D62" s="157"/>
      <c r="E62" s="157">
        <f>'将来負担比率（分子）の構造'!J$45</f>
        <v>755</v>
      </c>
      <c r="F62" s="157"/>
      <c r="G62" s="157"/>
      <c r="H62" s="157">
        <f>'将来負担比率（分子）の構造'!K$45</f>
        <v>747</v>
      </c>
      <c r="I62" s="157"/>
      <c r="J62" s="157"/>
      <c r="K62" s="157">
        <f>'将来負担比率（分子）の構造'!L$45</f>
        <v>764</v>
      </c>
      <c r="L62" s="157"/>
      <c r="M62" s="157"/>
      <c r="N62" s="157">
        <f>'将来負担比率（分子）の構造'!M$45</f>
        <v>731</v>
      </c>
      <c r="O62" s="157"/>
      <c r="P62" s="157"/>
    </row>
    <row r="63" spans="1:16" x14ac:dyDescent="0.2">
      <c r="A63" s="157" t="s">
        <v>34</v>
      </c>
      <c r="B63" s="157">
        <f>'将来負担比率（分子）の構造'!I$44</f>
        <v>203</v>
      </c>
      <c r="C63" s="157"/>
      <c r="D63" s="157"/>
      <c r="E63" s="157">
        <f>'将来負担比率（分子）の構造'!J$44</f>
        <v>227</v>
      </c>
      <c r="F63" s="157"/>
      <c r="G63" s="157"/>
      <c r="H63" s="157">
        <f>'将来負担比率（分子）の構造'!K$44</f>
        <v>232</v>
      </c>
      <c r="I63" s="157"/>
      <c r="J63" s="157"/>
      <c r="K63" s="157">
        <f>'将来負担比率（分子）の構造'!L$44</f>
        <v>214</v>
      </c>
      <c r="L63" s="157"/>
      <c r="M63" s="157"/>
      <c r="N63" s="157">
        <f>'将来負担比率（分子）の構造'!M$44</f>
        <v>226</v>
      </c>
      <c r="O63" s="157"/>
      <c r="P63" s="157"/>
    </row>
    <row r="64" spans="1:16" x14ac:dyDescent="0.2">
      <c r="A64" s="157" t="s">
        <v>33</v>
      </c>
      <c r="B64" s="157">
        <f>'将来負担比率（分子）の構造'!I$43</f>
        <v>219</v>
      </c>
      <c r="C64" s="157"/>
      <c r="D64" s="157"/>
      <c r="E64" s="157">
        <f>'将来負担比率（分子）の構造'!J$43</f>
        <v>263</v>
      </c>
      <c r="F64" s="157"/>
      <c r="G64" s="157"/>
      <c r="H64" s="157">
        <f>'将来負担比率（分子）の構造'!K$43</f>
        <v>306</v>
      </c>
      <c r="I64" s="157"/>
      <c r="J64" s="157"/>
      <c r="K64" s="157">
        <f>'将来負担比率（分子）の構造'!L$43</f>
        <v>310</v>
      </c>
      <c r="L64" s="157"/>
      <c r="M64" s="157"/>
      <c r="N64" s="157">
        <f>'将来負担比率（分子）の構造'!M$43</f>
        <v>315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5588</v>
      </c>
      <c r="C66" s="157"/>
      <c r="D66" s="157"/>
      <c r="E66" s="157">
        <f>'将来負担比率（分子）の構造'!J$41</f>
        <v>5666</v>
      </c>
      <c r="F66" s="157"/>
      <c r="G66" s="157"/>
      <c r="H66" s="157">
        <f>'将来負担比率（分子）の構造'!K$41</f>
        <v>5521</v>
      </c>
      <c r="I66" s="157"/>
      <c r="J66" s="157"/>
      <c r="K66" s="157">
        <f>'将来負担比率（分子）の構造'!L$41</f>
        <v>5298</v>
      </c>
      <c r="L66" s="157"/>
      <c r="M66" s="157"/>
      <c r="N66" s="157">
        <f>'将来負担比率（分子）の構造'!M$41</f>
        <v>5149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1305</v>
      </c>
      <c r="C72" s="161">
        <f>基金残高に係る経年分析!G55</f>
        <v>1133</v>
      </c>
      <c r="D72" s="161">
        <f>基金残高に係る経年分析!H55</f>
        <v>975</v>
      </c>
    </row>
    <row r="73" spans="1:16" x14ac:dyDescent="0.2">
      <c r="A73" s="160" t="s">
        <v>74</v>
      </c>
      <c r="B73" s="161">
        <f>基金残高に係る経年分析!F56</f>
        <v>324</v>
      </c>
      <c r="C73" s="161">
        <f>基金残高に係る経年分析!G56</f>
        <v>324</v>
      </c>
      <c r="D73" s="161">
        <f>基金残高に係る経年分析!H56</f>
        <v>324</v>
      </c>
    </row>
    <row r="74" spans="1:16" x14ac:dyDescent="0.2">
      <c r="A74" s="160" t="s">
        <v>75</v>
      </c>
      <c r="B74" s="161">
        <f>基金残高に係る経年分析!F57</f>
        <v>2675</v>
      </c>
      <c r="C74" s="161">
        <f>基金残高に係る経年分析!G57</f>
        <v>2890</v>
      </c>
      <c r="D74" s="161">
        <f>基金残高に係る経年分析!H57</f>
        <v>2974</v>
      </c>
    </row>
  </sheetData>
  <sheetProtection algorithmName="SHA-512" hashValue="SvDE+zxClAtuAUChaXXB1zj8pfWMIcDAf95Rsv8EOQBBuxYY9bBrlxPayttuNe6ReS0SNx58PGBJVwm85c4nbw==" saltValue="sKlky9QyVgWoWJNr95Qio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2026-03-11T00:50:36Z</cp:lastPrinted>
  <dcterms:created xsi:type="dcterms:W3CDTF">2026-02-26T09:31:23Z</dcterms:created>
  <dcterms:modified xsi:type="dcterms:W3CDTF">2026-09-09T04:27:29Z</dcterms:modified>
  <cp:category/>
</cp:coreProperties>
</file>