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9CFD01C5-07ED-4ABB-BCD3-8D4612262F57}"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W35" i="10"/>
  <c r="BW36" i="10" s="1"/>
  <c r="BW37" i="10" s="1"/>
  <c r="BW38" i="10" s="1"/>
  <c r="BW39" i="10" s="1"/>
  <c r="BW40" i="10" s="1"/>
  <c r="BW41" i="10" s="1"/>
  <c r="BW42" i="10" s="1"/>
  <c r="BW43" i="10" s="1"/>
  <c r="BE35" i="10"/>
  <c r="AM35" i="10"/>
  <c r="C35" i="10"/>
  <c r="CO34" i="10"/>
  <c r="BW34" i="10"/>
  <c r="BE34" i="10"/>
  <c r="U34" i="10"/>
  <c r="U35" i="10" s="1"/>
  <c r="U36" i="10" s="1"/>
  <c r="C34" i="10"/>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<sst xmlns="http://schemas.openxmlformats.org/spreadsheetml/2006/main" count="1093" uniqueCount="573">
  <si>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</si>
  <si>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</si>
  <si>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</si>
  <si>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</si>
  <si>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</si>
  <si>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</si>
  <si>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</si>
  <si>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</si>
  <si>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</si>
  <si>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</si>
  <si>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</si>
  <si>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</si>
  <si>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</si>
  <si>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</si>
  <si>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</si>
  <si>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</si>
  <si>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</si>
  <si>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</si>
  <si>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</si>
  <si>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</si>
  <si>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</si>
  <si>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</si>
  <si>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</si>
  <si>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</si>
  <si>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</si>
  <si>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</si>
  <si>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</si>
  <si>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</si>
  <si>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</si>
  <si>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</si>
  <si>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</si>
  <si>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</si>
  <si>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</si>
  <si>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</si>
  <si>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</si>
  <si>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</si>
  <si>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</si>
  <si>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</si>
  <si>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</si>
  <si>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</si>
  <si>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</si>
  <si>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</si>
  <si>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</si>
  <si>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</si>
  <si>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</si>
  <si>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</si>
  <si>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</si>
  <si>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</si>
  <si>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</si>
  <si>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</si>
  <si>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</si>
  <si>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</si>
  <si>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</si>
  <si>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</si>
  <si>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</si>
  <si>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</si>
  <si>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</si>
  <si>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</si>
  <si>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</si>
  <si>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</si>
  <si>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</si>
  <si>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</si>
  <si>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</si>
  <si>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</si>
  <si>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</si>
  <si>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</si>
  <si>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</si>
  <si>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</si>
  <si>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</si>
  <si>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</si>
  <si>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</si>
  <si>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</si>
  <si>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</si>
  <si>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</si>
  <si>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</si>
  <si>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</si>
  <si>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</si>
  <si>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</si>
  <si>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</si>
  <si>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</si>
  <si>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</si>
  <si>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</si>
  <si>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</si>
  <si>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</si>
  <si>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</si>
  <si>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</si>
  <si>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</si>
  <si>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</si>
  <si>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</si>
  <si>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</si>
  <si>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</si>
  <si>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</si>
  <si>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</si>
  <si>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</si>
  <si>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</si>
  <si>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</si>
  <si>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</si>
  <si>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</si>
  <si>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</si>
  <si>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</si>
  <si>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</si>
  <si>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</si>
  <si>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</si>
  <si>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</si>
  <si>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</si>
  <si>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</si>
  <si>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</si>
  <si>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</si>
  <si>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</si>
  <si>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</si>
  <si>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</si>
  <si>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</si>
  <si>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</si>
  <si>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</si>
  <si>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</si>
  <si>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</si>
  <si>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</si>
  <si>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</si>
  <si>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</si>
  <si>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</si>
  <si>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</si>
  <si>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</si>
  <si>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</si>
  <si>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</si>
  <si>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</si>
  <si>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</si>
  <si>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</si>
  <si>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</si>
  <si>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</si>
  <si>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</si>
  <si>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</si>
  <si>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</si>
  <si>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</si>
  <si>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</si>
  <si>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</si>
  <si>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</si>
  <si>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</si>
  <si>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</si>
  <si>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</si>
  <si>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</si>
  <si>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</si>
  <si>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</si>
  <si>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</si>
  <si>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</si>
  <si>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</si>
  <si>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</si>
  <si>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</si>
  <si>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</si>
  <si>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</si>
  <si>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</si>
  <si>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</si>
  <si>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</si>
  <si>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</si>
  <si>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</si>
  <si>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</si>
  <si>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</si>
  <si>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</si>
  <si>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</si>
  <si>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</si>
  <si>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</si>
  <si>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</si>
  <si>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</si>
  <si>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</si>
  <si>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</si>
  <si>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</si>
  <si>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</si>
  <si>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</si>
  <si>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</si>
  <si>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</si>
  <si>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</si>
  <si>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</si>
  <si>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</si>
  <si>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</si>
  <si>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</si>
  <si>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</si>
  <si>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</si>
  <si>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</si>
  <si>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</si>
  <si>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</si>
  <si>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</si>
  <si>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</si>
  <si>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</si>
  <si>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</si>
  <si>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</si>
  <si>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</si>
  <si>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</si>
  <si>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</si>
  <si>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</si>
  <si>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</si>
  <si>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</si>
  <si>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</si>
  <si>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</si>
  <si>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</si>
  <si>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</si>
  <si>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</si>
  <si>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</si>
  <si>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</si>
  <si>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</si>
  <si>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</si>
  <si>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</si>
  <si>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</si>
  <si>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</si>
  <si>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</si>
  <si>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福島県新地町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</si>
  <si>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</si>
  <si>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</si>
  <si>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</si>
  <si>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</si>
  <si>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</si>
  <si>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</si>
  <si>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</si>
  <si>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</si>
  <si>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</si>
  <si>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</si>
  <si>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</si>
  <si>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</si>
  <si>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</si>
  <si>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</si>
  <si>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</si>
  <si>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</si>
  <si>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</si>
  <si>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</si>
  <si>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</si>
  <si>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</si>
  <si>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</si>
  <si>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</si>
  <si>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</si>
  <si>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</si>
  <si>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</si>
  <si>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</si>
  <si>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</si>
  <si>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</si>
  <si>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</si>
  <si>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</si>
  <si>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</si>
  <si>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</si>
  <si>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</si>
  <si>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</si>
  <si>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</si>
  <si>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</si>
  <si>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</si>
  <si>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</si>
  <si>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</si>
  <si>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</si>
  <si>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</si>
  <si>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</si>
  <si>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</si>
  <si>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</si>
  <si>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</si>
  <si>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</si>
  <si>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</si>
  <si>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</si>
  <si>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</si>
  <si>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</si>
  <si>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</si>
  <si>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</si>
  <si>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</si>
  <si>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</si>
  <si>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</si>
  <si>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</si>
  <si>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</si>
  <si>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</si>
  <si>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</si>
  <si>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</si>
  <si>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</si>
  <si>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</si>
  <si>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</si>
  <si>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</si>
  <si>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</si>
  <si>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</si>
  <si>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</si>
  <si>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</si>
  <si>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</si>
  <si>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</si>
  <si>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</si>
  <si>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</si>
  <si>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</si>
  <si>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</si>
  <si>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</si>
  <si>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</si>
  <si>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</si>
  <si>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</si>
  <si>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</si>
  <si>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</si>
  <si>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</si>
  <si>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</si>
  <si>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</si>
  <si>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</si>
  <si>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</si>
  <si>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</si>
  <si>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</si>
  <si>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</si>
  <si>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</si>
  <si>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</si>
  <si>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</si>
  <si>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</si>
  <si>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</si>
  <si>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</si>
  <si>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</si>
  <si>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</si>
  <si>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</si>
  <si>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</si>
  <si>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</si>
  <si>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</si>
  <si>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</si>
  <si>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</si>
  <si>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</si>
  <si>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</si>
  <si>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</si>
  <si>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</si>
  <si>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</si>
  <si>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</si>
  <si>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</si>
  <si>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</si>
  <si>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</si>
  <si>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</si>
  <si>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</si>
  <si>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</si>
  <si>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</si>
  <si>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</si>
  <si>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</si>
  <si>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</si>
  <si>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</si>
  <si>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</si>
  <si>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</si>
  <si>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</si>
  <si>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</si>
  <si>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</si>
  <si>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</si>
  <si>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</si>
  <si>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</si>
  <si>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</si>
  <si>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</si>
  <si>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</si>
  <si>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</si>
  <si>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</si>
  <si>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</si>
  <si>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</si>
  <si>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</si>
  <si>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</si>
  <si>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</si>
  <si>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</si>
  <si>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</si>
  <si>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</si>
  <si>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</si>
  <si>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</si>
  <si>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</si>
  <si>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</si>
  <si>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</si>
  <si>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</si>
  <si>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</si>
  <si>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</si>
  <si>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</si>
  <si>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</si>
  <si>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福島県新地町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</si>
  <si>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</si>
  <si>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</si>
  <si>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</si>
  <si>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</si>
  <si>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</si>
  <si>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</si>
  <si>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</si>
  <si>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</si>
  <si>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</si>
  <si>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</si>
  <si>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</si>
  <si>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</si>
  <si>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</si>
  <si>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</si>
  <si>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</si>
  <si>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</si>
  <si>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</si>
  <si>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</si>
  <si>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</si>
  <si>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</si>
  <si>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</si>
  <si>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</si>
  <si>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</si>
  <si>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</si>
  <si>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</si>
  <si>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</si>
  <si>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</si>
  <si>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</si>
  <si>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</si>
  <si>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</si>
  <si>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</si>
  <si>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</si>
  <si>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</si>
  <si>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</si>
  <si>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</si>
  <si>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</si>
  <si>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</si>
  <si>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</si>
  <si>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</si>
  <si>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</si>
  <si>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</si>
  <si>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</si>
  <si>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</si>
  <si>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</si>
  <si>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</si>
  <si>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</si>
  <si>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</si>
  <si>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</si>
  <si>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</si>
  <si>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</si>
  <si>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</si>
  <si>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</si>
  <si>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</si>
  <si>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</si>
  <si>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</si>
  <si>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</si>
  <si>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</si>
  <si>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</si>
  <si>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</si>
  <si>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</si>
  <si>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</si>
  <si>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</si>
  <si>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</si>
  <si>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</si>
  <si>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</si>
  <si>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</si>
  <si>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</si>
  <si>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</si>
  <si>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</si>
  <si>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</si>
  <si>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</si>
  <si>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</si>
  <si>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</si>
  <si>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</si>
  <si>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</si>
  <si>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</si>
  <si>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</si>
  <si>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</si>
  <si>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</si>
  <si>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</si>
  <si>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</si>
  <si>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</si>
  <si>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</si>
  <si>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</si>
  <si>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</si>
  <si>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</si>
  <si>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</si>
  <si>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</si>
  <si>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</si>
  <si>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</si>
  <si>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</si>
  <si>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</si>
  <si>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</si>
  <si>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</si>
  <si>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</si>
  <si>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</si>
  <si>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</si>
  <si>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</si>
  <si>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</si>
  <si>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</si>
  <si>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</si>
  <si>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</si>
  <si>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</si>
  <si>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</si>
  <si>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</si>
  <si>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</si>
  <si>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</si>
  <si>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</si>
  <si>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</si>
  <si>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</si>
  <si>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</si>
  <si>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</si>
  <si>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</si>
  <si>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</si>
  <si>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</si>
  <si>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</si>
  <si>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</si>
  <si>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</si>
  <si>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</si>
  <si>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</si>
  <si>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</si>
  <si>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</si>
  <si>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</si>
  <si>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</si>
  <si>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</si>
  <si>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</si>
  <si>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</si>
  <si>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</si>
  <si>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</si>
  <si>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</si>
  <si>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</si>
  <si>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</si>
  <si>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</si>
  <si>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</si>
  <si>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</si>
  <si>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</si>
  <si>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</si>
  <si>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</si>
  <si>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</si>
  <si>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</si>
  <si>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</si>
  <si>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</si>
  <si>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</si>
  <si>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</si>
  <si>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</si>
  <si>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</si>
  <si>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</si>
  <si>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</si>
  <si>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</si>
  <si>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</si>
  <si>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</si>
  <si>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</si>
  <si>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</si>
  <si>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</si>
  <si>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</si>
  <si>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</si>
  <si>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</si>
  <si>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</si>
  <si>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</si>
  <si>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</si>
  <si>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</si>
  <si>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</si>
  <si>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</si>
  <si>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</si>
  <si>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</si>
  <si>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</si>
  <si>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</si>
  <si>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</si>
  <si>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</si>
  <si>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</si>
  <si>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</si>
  <si>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</si>
  <si>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</si>
  <si>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15.57</t>
  </si>
  <si>
    <t>▲ 8.82</t>
  </si>
  <si>
    <t>一般会計</t>
  </si>
  <si>
    <t>下水道事業会計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</si>
  <si>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</si>
  <si>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</si>
  <si>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</si>
  <si>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</si>
  <si>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</si>
  <si>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</si>
  <si>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</si>
  <si>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</si>
  <si>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</si>
  <si>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</si>
  <si>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</si>
  <si>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相馬地方広域水道企業団水道事業会計</t>
    <rPh sb="0" eb="11">
      <t>ソウマチホウコウイキスイドウキギョウダン</t>
    </rPh>
    <rPh sb="11" eb="17">
      <t>スイドウジギョウカイケイ</t>
    </rPh>
    <phoneticPr fontId="4"/>
  </si>
  <si>
    <t>福島県後期高齢者医療広域連合一般会計</t>
    <rPh sb="0" eb="14">
      <t>フ</t>
    </rPh>
    <rPh sb="14" eb="18">
      <t>イッパンカイケイ</t>
    </rPh>
    <phoneticPr fontId="4"/>
  </si>
  <si>
    <t>福島県後期高齢者医療広域連合後期高齢者医療特別会計</t>
    <rPh sb="0" eb="14">
      <t>フ</t>
    </rPh>
    <rPh sb="14" eb="23">
      <t>コウキコウレイシャイリョウトクベツ</t>
    </rPh>
    <rPh sb="23" eb="25">
      <t>カイケイ</t>
    </rPh>
    <phoneticPr fontId="4"/>
  </si>
  <si>
    <t>相馬地方広域市町村圏組合一般会計</t>
    <rPh sb="0" eb="4">
      <t>ソウマチホウ</t>
    </rPh>
    <rPh sb="4" eb="6">
      <t>コウイキ</t>
    </rPh>
    <rPh sb="6" eb="10">
      <t>シチョウソンケン</t>
    </rPh>
    <rPh sb="10" eb="12">
      <t>クミアイ</t>
    </rPh>
    <rPh sb="12" eb="14">
      <t>イッパン</t>
    </rPh>
    <rPh sb="14" eb="16">
      <t>カイケイ</t>
    </rPh>
    <phoneticPr fontId="4"/>
  </si>
  <si>
    <t>相馬地方広域市町村圏組合看護専門学校特別会計</t>
    <rPh sb="0" eb="2">
      <t>ソウマ</t>
    </rPh>
    <rPh sb="2" eb="4">
      <t>チホウ</t>
    </rPh>
    <rPh sb="4" eb="6">
      <t>コウイキ</t>
    </rPh>
    <rPh sb="6" eb="10">
      <t>シチョウソンケン</t>
    </rPh>
    <rPh sb="10" eb="12">
      <t>クミアイ</t>
    </rPh>
    <rPh sb="12" eb="14">
      <t>カンゴ</t>
    </rPh>
    <rPh sb="14" eb="16">
      <t>センモン</t>
    </rPh>
    <rPh sb="16" eb="18">
      <t>ガッコウ</t>
    </rPh>
    <rPh sb="18" eb="20">
      <t>トクベツ</t>
    </rPh>
    <rPh sb="20" eb="22">
      <t>カイケイ</t>
    </rPh>
    <phoneticPr fontId="4"/>
  </si>
  <si>
    <t>相馬方部衛生組合　一般会計</t>
    <rPh sb="0" eb="8">
      <t>ソウマホウブエイセイクミアイ</t>
    </rPh>
    <rPh sb="9" eb="13">
      <t>イッパンカイケイ</t>
    </rPh>
    <phoneticPr fontId="4"/>
  </si>
  <si>
    <t>相馬方部訪問看護ステーション事業特別会計</t>
    <rPh sb="0" eb="4">
      <t>ソウマホウブ</t>
    </rPh>
    <rPh sb="4" eb="8">
      <t>ホウモンカンゴ</t>
    </rPh>
    <rPh sb="14" eb="16">
      <t>ジギョウ</t>
    </rPh>
    <rPh sb="16" eb="20">
      <t>トクベツカイケイ</t>
    </rPh>
    <phoneticPr fontId="4"/>
  </si>
  <si>
    <t>相馬方部衛生組合　公立相馬総合病院事業会計</t>
    <rPh sb="0" eb="8">
      <t>ソウマホウブ</t>
    </rPh>
    <rPh sb="9" eb="17">
      <t>コウリツ</t>
    </rPh>
    <rPh sb="17" eb="19">
      <t>ジギョウ</t>
    </rPh>
    <rPh sb="19" eb="21">
      <t>カイケイ</t>
    </rPh>
    <phoneticPr fontId="4"/>
  </si>
  <si>
    <t>福島県市町村総合事務組合
一般会計</t>
    <rPh sb="0" eb="12">
      <t>フクシマケンシチョウソンソウゴウジムクミアイ</t>
    </rPh>
    <rPh sb="13" eb="15">
      <t>イッパン</t>
    </rPh>
    <rPh sb="15" eb="17">
      <t>カイケイ</t>
    </rPh>
    <phoneticPr fontId="4"/>
  </si>
  <si>
    <t>福島県市町村総合事務組合
消防補償等特別会計</t>
    <rPh sb="0" eb="12">
      <t>フクシマケンシチョウソンソウゴウジムクミアイ</t>
    </rPh>
    <rPh sb="13" eb="15">
      <t>ショウボウ</t>
    </rPh>
    <rPh sb="15" eb="17">
      <t>ホショウ</t>
    </rPh>
    <rPh sb="17" eb="18">
      <t>トウ</t>
    </rPh>
    <rPh sb="18" eb="20">
      <t>トクベツ</t>
    </rPh>
    <rPh sb="20" eb="22">
      <t>カイケイ</t>
    </rPh>
    <phoneticPr fontId="4"/>
  </si>
  <si>
    <t>福島県市町村総合事務組合
消防賞じゅつ金特別会計</t>
    <rPh sb="0" eb="12">
      <t>フクシマケンシチョウソンソウゴウジムクミアイ</t>
    </rPh>
    <rPh sb="13" eb="15">
      <t>ショウボウ</t>
    </rPh>
    <rPh sb="15" eb="16">
      <t>ショウ</t>
    </rPh>
    <rPh sb="19" eb="20">
      <t>キン</t>
    </rPh>
    <rPh sb="20" eb="22">
      <t>トクベツ</t>
    </rPh>
    <rPh sb="22" eb="24">
      <t>カイケイ</t>
    </rPh>
    <phoneticPr fontId="4"/>
  </si>
  <si>
    <t>福島県市町村総合事務組合
非常勤職員公務災害補償特別会計</t>
    <rPh sb="0" eb="12">
      <t>フクシマケンシチョウソンソウゴウジムクミアイ</t>
    </rPh>
    <rPh sb="13" eb="24">
      <t>ヒジョウキンショクインコウムサイガイホショウ</t>
    </rPh>
    <rPh sb="24" eb="26">
      <t>トクベツ</t>
    </rPh>
    <rPh sb="26" eb="28">
      <t>カイケイ</t>
    </rPh>
    <phoneticPr fontId="4"/>
  </si>
  <si>
    <t>福島県市町村総合事務組合
自治会館管理特別会計</t>
    <rPh sb="0" eb="12">
      <t>フクシマケンシチョウソンソウゴウジムクミアイ</t>
    </rPh>
    <rPh sb="13" eb="15">
      <t>ジチ</t>
    </rPh>
    <rPh sb="15" eb="17">
      <t>カイカン</t>
    </rPh>
    <rPh sb="17" eb="19">
      <t>カンリ</t>
    </rPh>
    <rPh sb="19" eb="21">
      <t>トクベツ</t>
    </rPh>
    <rPh sb="21" eb="23">
      <t>カイケイ</t>
    </rPh>
    <phoneticPr fontId="4"/>
  </si>
  <si>
    <t>新地スマートエナジー</t>
  </si>
  <si>
    <t>東日本大震災復興基金</t>
  </si>
  <si>
    <t>町営住宅維持管理基金</t>
  </si>
  <si>
    <t>新地町公共施設整備基金</t>
  </si>
  <si>
    <t>新地町地域福祉基金</t>
  </si>
  <si>
    <t>災害町営住宅被災者取得支援等基金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</si>
  <si>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</si>
  <si>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</si>
  <si>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平均を大きく下回っている。これは、当町が保有する資産、特に公共施設の多くが平成５年度以降に整備されており、他の自治体と比較すると新しい建物が多いことが要因と考えられる。しかしながら、いずれは老朽化し、有形固定資産減価償却率は高くなっていくため、公共施設等管理計画や個別施設計画に基づく適切な資産管理につとめなければならない。</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</si>
  <si>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</si>
  <si>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</si>
  <si>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</si>
  <si>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</si>
  <si>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</si>
  <si>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</si>
  <si>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やや高い。これは、平成初期頃に整備された公共施設等に係る地方債の償還が、終了時期を迎えていたが、近年の災害復旧事業等による地方債発行の増加が影響している。今後も数値の悪化が見込まれる。各種指標を把握しながら、地方債の発行抑制につとめたい。</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</si>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</sst>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4AE9CA2-8EFF-4ADE-A84C-103FE01DC05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9D98-4C0C-BDC5-F6B9906F371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168358</c:v>
                </c:pt>
                <c:pt idx="1">
                  <c:v>222492</c:v>
                </c:pt>
                <c:pt idx="2">
                  <c:v>61288</c:v>
                </c:pt>
                <c:pt idx="3">
                  <c:v>87147</c:v>
                </c:pt>
                <c:pt idx="4">
                  <c:v>123161</c:v>
                </c:pt>
              </c:numCache>
            </c:numRef>
          </c:val>
          <c:smooth val="0"/>
          <c:extLst>
            <c:ext xmlns:c16="http://schemas.microsoft.com/office/drawing/2014/chart" uri="{C3380CC4-5D6E-409C-BE32-E72D297353CC}">
              <c16:uniqueId val="{00000001-9D98-4C0C-BDC5-F6B9906F371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1.74</c:v>
                </c:pt>
                <c:pt idx="1">
                  <c:v>10.36</c:v>
                </c:pt>
                <c:pt idx="2">
                  <c:v>15.38</c:v>
                </c:pt>
                <c:pt idx="3">
                  <c:v>17.34</c:v>
                </c:pt>
                <c:pt idx="4">
                  <c:v>8.67</c:v>
                </c:pt>
              </c:numCache>
            </c:numRef>
          </c:val>
          <c:extLst>
            <c:ext xmlns:c16="http://schemas.microsoft.com/office/drawing/2014/chart" uri="{C3380CC4-5D6E-409C-BE32-E72D297353CC}">
              <c16:uniqueId val="{00000000-B97A-4AFA-88D1-D0315AC6723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89.1</c:v>
                </c:pt>
                <c:pt idx="1">
                  <c:v>69.989999999999995</c:v>
                </c:pt>
                <c:pt idx="2">
                  <c:v>79.88</c:v>
                </c:pt>
                <c:pt idx="3">
                  <c:v>94.73</c:v>
                </c:pt>
                <c:pt idx="4">
                  <c:v>94.15</c:v>
                </c:pt>
              </c:numCache>
            </c:numRef>
          </c:val>
          <c:extLst>
            <c:ext xmlns:c16="http://schemas.microsoft.com/office/drawing/2014/chart" uri="{C3380CC4-5D6E-409C-BE32-E72D297353CC}">
              <c16:uniqueId val="{00000001-B97A-4AFA-88D1-D0315AC6723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-15.57</c:v>
                </c:pt>
                <c:pt idx="1">
                  <c:v>9.69</c:v>
                </c:pt>
                <c:pt idx="2">
                  <c:v>9.89</c:v>
                </c:pt>
                <c:pt idx="3">
                  <c:v>9.4700000000000006</c:v>
                </c:pt>
                <c:pt idx="4">
                  <c:v>-8.82</c:v>
                </c:pt>
              </c:numCache>
            </c:numRef>
          </c:val>
          <c:smooth val="0"/>
          <c:extLst>
            <c:ext xmlns:c16="http://schemas.microsoft.com/office/drawing/2014/chart" uri="{C3380CC4-5D6E-409C-BE32-E72D297353CC}">
              <c16:uniqueId val="{00000002-B97A-4AFA-88D1-D0315AC6723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5.38</c:v>
                </c:pt>
                <c:pt idx="2">
                  <c:v>#N/A</c:v>
                </c:pt>
                <c:pt idx="3">
                  <c:v>4.8099999999999996</c:v>
                </c:pt>
                <c:pt idx="4">
                  <c:v>#N/A</c:v>
                </c:pt>
                <c:pt idx="5">
                  <c:v>7.12</c:v>
                </c:pt>
                <c:pt idx="6">
                  <c:v>#N/A</c:v>
                </c:pt>
                <c:pt idx="7">
                  <c:v>16.03</c:v>
                </c:pt>
                <c:pt idx="8">
                  <c:v>0</c:v>
                </c:pt>
                <c:pt idx="9">
                  <c:v>0</c:v>
                </c:pt>
              </c:numCache>
            </c:numRef>
          </c:val>
          <c:extLst>
            <c:ext xmlns:c16="http://schemas.microsoft.com/office/drawing/2014/chart" uri="{C3380CC4-5D6E-409C-BE32-E72D297353CC}">
              <c16:uniqueId val="{00000000-CB5F-4086-B91E-A2696C9B00F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B5F-4086-B91E-A2696C9B00F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B5F-4086-B91E-A2696C9B00F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B5F-4086-B91E-A2696C9B00F5}"/>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CB5F-4086-B91E-A2696C9B00F5}"/>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0.08</c:v>
                </c:pt>
                <c:pt idx="4">
                  <c:v>#N/A</c:v>
                </c:pt>
                <c:pt idx="5">
                  <c:v>0.09</c:v>
                </c:pt>
                <c:pt idx="6">
                  <c:v>#N/A</c:v>
                </c:pt>
                <c:pt idx="7">
                  <c:v>0.01</c:v>
                </c:pt>
                <c:pt idx="8">
                  <c:v>#N/A</c:v>
                </c:pt>
                <c:pt idx="9">
                  <c:v>0.02</c:v>
                </c:pt>
              </c:numCache>
            </c:numRef>
          </c:val>
          <c:extLst>
            <c:ext xmlns:c16="http://schemas.microsoft.com/office/drawing/2014/chart" uri="{C3380CC4-5D6E-409C-BE32-E72D297353CC}">
              <c16:uniqueId val="{00000005-CB5F-4086-B91E-A2696C9B00F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1.06</c:v>
                </c:pt>
                <c:pt idx="2">
                  <c:v>#N/A</c:v>
                </c:pt>
                <c:pt idx="3">
                  <c:v>0.53</c:v>
                </c:pt>
                <c:pt idx="4">
                  <c:v>#N/A</c:v>
                </c:pt>
                <c:pt idx="5">
                  <c:v>0.97</c:v>
                </c:pt>
                <c:pt idx="6">
                  <c:v>#N/A</c:v>
                </c:pt>
                <c:pt idx="7">
                  <c:v>0.3</c:v>
                </c:pt>
                <c:pt idx="8">
                  <c:v>#N/A</c:v>
                </c:pt>
                <c:pt idx="9">
                  <c:v>1.06</c:v>
                </c:pt>
              </c:numCache>
            </c:numRef>
          </c:val>
          <c:extLst>
            <c:ext xmlns:c16="http://schemas.microsoft.com/office/drawing/2014/chart" uri="{C3380CC4-5D6E-409C-BE32-E72D297353CC}">
              <c16:uniqueId val="{00000006-CB5F-4086-B91E-A2696C9B00F5}"/>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0.47</c:v>
                </c:pt>
                <c:pt idx="2">
                  <c:v>#N/A</c:v>
                </c:pt>
                <c:pt idx="3">
                  <c:v>0.39</c:v>
                </c:pt>
                <c:pt idx="4">
                  <c:v>#N/A</c:v>
                </c:pt>
                <c:pt idx="5">
                  <c:v>0.6</c:v>
                </c:pt>
                <c:pt idx="6">
                  <c:v>#N/A</c:v>
                </c:pt>
                <c:pt idx="7">
                  <c:v>0.36</c:v>
                </c:pt>
                <c:pt idx="8">
                  <c:v>#N/A</c:v>
                </c:pt>
                <c:pt idx="9">
                  <c:v>1.0900000000000001</c:v>
                </c:pt>
              </c:numCache>
            </c:numRef>
          </c:val>
          <c:extLst>
            <c:ext xmlns:c16="http://schemas.microsoft.com/office/drawing/2014/chart" uri="{C3380CC4-5D6E-409C-BE32-E72D297353CC}">
              <c16:uniqueId val="{00000007-CB5F-4086-B91E-A2696C9B00F5}"/>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3.66</c:v>
                </c:pt>
              </c:numCache>
            </c:numRef>
          </c:val>
          <c:extLst>
            <c:ext xmlns:c16="http://schemas.microsoft.com/office/drawing/2014/chart" uri="{C3380CC4-5D6E-409C-BE32-E72D297353CC}">
              <c16:uniqueId val="{00000008-CB5F-4086-B91E-A2696C9B00F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1.73</c:v>
                </c:pt>
                <c:pt idx="2">
                  <c:v>#N/A</c:v>
                </c:pt>
                <c:pt idx="3">
                  <c:v>10.36</c:v>
                </c:pt>
                <c:pt idx="4">
                  <c:v>#N/A</c:v>
                </c:pt>
                <c:pt idx="5">
                  <c:v>15.37</c:v>
                </c:pt>
                <c:pt idx="6">
                  <c:v>#N/A</c:v>
                </c:pt>
                <c:pt idx="7">
                  <c:v>17.34</c:v>
                </c:pt>
                <c:pt idx="8">
                  <c:v>#N/A</c:v>
                </c:pt>
                <c:pt idx="9">
                  <c:v>8.66</c:v>
                </c:pt>
              </c:numCache>
            </c:numRef>
          </c:val>
          <c:extLst>
            <c:ext xmlns:c16="http://schemas.microsoft.com/office/drawing/2014/chart" uri="{C3380CC4-5D6E-409C-BE32-E72D297353CC}">
              <c16:uniqueId val="{00000009-CB5F-4086-B91E-A2696C9B00F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453</c:v>
                </c:pt>
                <c:pt idx="5">
                  <c:v>468</c:v>
                </c:pt>
                <c:pt idx="8">
                  <c:v>461</c:v>
                </c:pt>
                <c:pt idx="11">
                  <c:v>434</c:v>
                </c:pt>
                <c:pt idx="14">
                  <c:v>400</c:v>
                </c:pt>
              </c:numCache>
            </c:numRef>
          </c:val>
          <c:extLst>
            <c:ext xmlns:c16="http://schemas.microsoft.com/office/drawing/2014/chart" uri="{C3380CC4-5D6E-409C-BE32-E72D297353CC}">
              <c16:uniqueId val="{00000000-296C-4F76-A4BF-A91325743D2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96C-4F76-A4BF-A91325743D2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52</c:v>
                </c:pt>
                <c:pt idx="3">
                  <c:v>52</c:v>
                </c:pt>
                <c:pt idx="6">
                  <c:v>48</c:v>
                </c:pt>
                <c:pt idx="9">
                  <c:v>48</c:v>
                </c:pt>
                <c:pt idx="12">
                  <c:v>48</c:v>
                </c:pt>
              </c:numCache>
            </c:numRef>
          </c:val>
          <c:extLst>
            <c:ext xmlns:c16="http://schemas.microsoft.com/office/drawing/2014/chart" uri="{C3380CC4-5D6E-409C-BE32-E72D297353CC}">
              <c16:uniqueId val="{00000002-296C-4F76-A4BF-A91325743D2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62</c:v>
                </c:pt>
                <c:pt idx="3">
                  <c:v>57</c:v>
                </c:pt>
                <c:pt idx="6">
                  <c:v>33</c:v>
                </c:pt>
                <c:pt idx="9">
                  <c:v>32</c:v>
                </c:pt>
                <c:pt idx="12">
                  <c:v>26</c:v>
                </c:pt>
              </c:numCache>
            </c:numRef>
          </c:val>
          <c:extLst>
            <c:ext xmlns:c16="http://schemas.microsoft.com/office/drawing/2014/chart" uri="{C3380CC4-5D6E-409C-BE32-E72D297353CC}">
              <c16:uniqueId val="{00000003-296C-4F76-A4BF-A91325743D2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219</c:v>
                </c:pt>
                <c:pt idx="3">
                  <c:v>164</c:v>
                </c:pt>
                <c:pt idx="6">
                  <c:v>233</c:v>
                </c:pt>
                <c:pt idx="9">
                  <c:v>184</c:v>
                </c:pt>
                <c:pt idx="12">
                  <c:v>178</c:v>
                </c:pt>
              </c:numCache>
            </c:numRef>
          </c:val>
          <c:extLst>
            <c:ext xmlns:c16="http://schemas.microsoft.com/office/drawing/2014/chart" uri="{C3380CC4-5D6E-409C-BE32-E72D297353CC}">
              <c16:uniqueId val="{00000004-296C-4F76-A4BF-A91325743D2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6C-4F76-A4BF-A91325743D2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96C-4F76-A4BF-A91325743D2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444</c:v>
                </c:pt>
                <c:pt idx="3">
                  <c:v>482</c:v>
                </c:pt>
                <c:pt idx="6">
                  <c:v>550</c:v>
                </c:pt>
                <c:pt idx="9">
                  <c:v>556</c:v>
                </c:pt>
                <c:pt idx="12">
                  <c:v>569</c:v>
                </c:pt>
              </c:numCache>
            </c:numRef>
          </c:val>
          <c:extLst>
            <c:ext xmlns:c16="http://schemas.microsoft.com/office/drawing/2014/chart" uri="{C3380CC4-5D6E-409C-BE32-E72D297353CC}">
              <c16:uniqueId val="{00000007-296C-4F76-A4BF-A91325743D2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324</c:v>
                </c:pt>
                <c:pt idx="2">
                  <c:v>#N/A</c:v>
                </c:pt>
                <c:pt idx="3">
                  <c:v>#N/A</c:v>
                </c:pt>
                <c:pt idx="4">
                  <c:v>287</c:v>
                </c:pt>
                <c:pt idx="5">
                  <c:v>#N/A</c:v>
                </c:pt>
                <c:pt idx="6">
                  <c:v>#N/A</c:v>
                </c:pt>
                <c:pt idx="7">
                  <c:v>403</c:v>
                </c:pt>
                <c:pt idx="8">
                  <c:v>#N/A</c:v>
                </c:pt>
                <c:pt idx="9">
                  <c:v>#N/A</c:v>
                </c:pt>
                <c:pt idx="10">
                  <c:v>386</c:v>
                </c:pt>
                <c:pt idx="11">
                  <c:v>#N/A</c:v>
                </c:pt>
                <c:pt idx="12">
                  <c:v>#N/A</c:v>
                </c:pt>
                <c:pt idx="13">
                  <c:v>421</c:v>
                </c:pt>
                <c:pt idx="14">
                  <c:v>#N/A</c:v>
                </c:pt>
              </c:numCache>
            </c:numRef>
          </c:val>
          <c:smooth val="0"/>
          <c:extLst>
            <c:ext xmlns:c16="http://schemas.microsoft.com/office/drawing/2014/chart" uri="{C3380CC4-5D6E-409C-BE32-E72D297353CC}">
              <c16:uniqueId val="{00000008-296C-4F76-A4BF-A91325743D2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3820</c:v>
                </c:pt>
                <c:pt idx="5">
                  <c:v>4142</c:v>
                </c:pt>
                <c:pt idx="8">
                  <c:v>3935</c:v>
                </c:pt>
                <c:pt idx="11">
                  <c:v>3456</c:v>
                </c:pt>
                <c:pt idx="14">
                  <c:v>3549</c:v>
                </c:pt>
              </c:numCache>
            </c:numRef>
          </c:val>
          <c:extLst>
            <c:ext xmlns:c16="http://schemas.microsoft.com/office/drawing/2014/chart" uri="{C3380CC4-5D6E-409C-BE32-E72D297353CC}">
              <c16:uniqueId val="{00000000-7A2B-4839-ABAE-F2AEBD22AE1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605</c:v>
                </c:pt>
                <c:pt idx="5">
                  <c:v>563</c:v>
                </c:pt>
                <c:pt idx="8">
                  <c:v>520</c:v>
                </c:pt>
                <c:pt idx="11">
                  <c:v>477</c:v>
                </c:pt>
                <c:pt idx="14">
                  <c:v>459</c:v>
                </c:pt>
              </c:numCache>
            </c:numRef>
          </c:val>
          <c:extLst>
            <c:ext xmlns:c16="http://schemas.microsoft.com/office/drawing/2014/chart" uri="{C3380CC4-5D6E-409C-BE32-E72D297353CC}">
              <c16:uniqueId val="{00000001-7A2B-4839-ABAE-F2AEBD22AE1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5825</c:v>
                </c:pt>
                <c:pt idx="5">
                  <c:v>5602</c:v>
                </c:pt>
                <c:pt idx="8">
                  <c:v>6098</c:v>
                </c:pt>
                <c:pt idx="11">
                  <c:v>6388</c:v>
                </c:pt>
                <c:pt idx="14">
                  <c:v>6444</c:v>
                </c:pt>
              </c:numCache>
            </c:numRef>
          </c:val>
          <c:extLst>
            <c:ext xmlns:c16="http://schemas.microsoft.com/office/drawing/2014/chart" uri="{C3380CC4-5D6E-409C-BE32-E72D297353CC}">
              <c16:uniqueId val="{00000002-7A2B-4839-ABAE-F2AEBD22AE1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47</c:v>
                </c:pt>
                <c:pt idx="3">
                  <c:v>0</c:v>
                </c:pt>
                <c:pt idx="6">
                  <c:v>0</c:v>
                </c:pt>
                <c:pt idx="9">
                  <c:v>0</c:v>
                </c:pt>
                <c:pt idx="12">
                  <c:v>31</c:v>
                </c:pt>
              </c:numCache>
            </c:numRef>
          </c:val>
          <c:extLst>
            <c:ext xmlns:c16="http://schemas.microsoft.com/office/drawing/2014/chart" uri="{C3380CC4-5D6E-409C-BE32-E72D297353CC}">
              <c16:uniqueId val="{00000003-7A2B-4839-ABAE-F2AEBD22AE1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A2B-4839-ABAE-F2AEBD22AE1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38</c:v>
                </c:pt>
                <c:pt idx="3">
                  <c:v>26</c:v>
                </c:pt>
                <c:pt idx="6">
                  <c:v>16</c:v>
                </c:pt>
                <c:pt idx="9">
                  <c:v>7</c:v>
                </c:pt>
                <c:pt idx="12">
                  <c:v>240</c:v>
                </c:pt>
              </c:numCache>
            </c:numRef>
          </c:val>
          <c:extLst>
            <c:ext xmlns:c16="http://schemas.microsoft.com/office/drawing/2014/chart" uri="{C3380CC4-5D6E-409C-BE32-E72D297353CC}">
              <c16:uniqueId val="{00000005-7A2B-4839-ABAE-F2AEBD22AE1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552</c:v>
                </c:pt>
                <c:pt idx="3">
                  <c:v>539</c:v>
                </c:pt>
                <c:pt idx="6">
                  <c:v>500</c:v>
                </c:pt>
                <c:pt idx="9">
                  <c:v>502</c:v>
                </c:pt>
                <c:pt idx="12">
                  <c:v>488</c:v>
                </c:pt>
              </c:numCache>
            </c:numRef>
          </c:val>
          <c:extLst>
            <c:ext xmlns:c16="http://schemas.microsoft.com/office/drawing/2014/chart" uri="{C3380CC4-5D6E-409C-BE32-E72D297353CC}">
              <c16:uniqueId val="{00000006-7A2B-4839-ABAE-F2AEBD22AE1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523</c:v>
                </c:pt>
                <c:pt idx="3">
                  <c:v>276</c:v>
                </c:pt>
                <c:pt idx="6">
                  <c:v>245</c:v>
                </c:pt>
                <c:pt idx="9">
                  <c:v>267</c:v>
                </c:pt>
                <c:pt idx="12">
                  <c:v>353</c:v>
                </c:pt>
              </c:numCache>
            </c:numRef>
          </c:val>
          <c:extLst>
            <c:ext xmlns:c16="http://schemas.microsoft.com/office/drawing/2014/chart" uri="{C3380CC4-5D6E-409C-BE32-E72D297353CC}">
              <c16:uniqueId val="{00000007-7A2B-4839-ABAE-F2AEBD22AE1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1556</c:v>
                </c:pt>
                <c:pt idx="3">
                  <c:v>1493</c:v>
                </c:pt>
                <c:pt idx="6">
                  <c:v>1697</c:v>
                </c:pt>
                <c:pt idx="9">
                  <c:v>1769</c:v>
                </c:pt>
                <c:pt idx="12">
                  <c:v>1658</c:v>
                </c:pt>
              </c:numCache>
            </c:numRef>
          </c:val>
          <c:extLst>
            <c:ext xmlns:c16="http://schemas.microsoft.com/office/drawing/2014/chart" uri="{C3380CC4-5D6E-409C-BE32-E72D297353CC}">
              <c16:uniqueId val="{00000008-7A2B-4839-ABAE-F2AEBD22AE1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430</c:v>
                </c:pt>
                <c:pt idx="3">
                  <c:v>379</c:v>
                </c:pt>
                <c:pt idx="6">
                  <c:v>330</c:v>
                </c:pt>
                <c:pt idx="9">
                  <c:v>281</c:v>
                </c:pt>
                <c:pt idx="12">
                  <c:v>234</c:v>
                </c:pt>
              </c:numCache>
            </c:numRef>
          </c:val>
          <c:extLst>
            <c:ext xmlns:c16="http://schemas.microsoft.com/office/drawing/2014/chart" uri="{C3380CC4-5D6E-409C-BE32-E72D297353CC}">
              <c16:uniqueId val="{00000009-7A2B-4839-ABAE-F2AEBD22AE1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5758</c:v>
                </c:pt>
                <c:pt idx="3">
                  <c:v>5955</c:v>
                </c:pt>
                <c:pt idx="6">
                  <c:v>5753</c:v>
                </c:pt>
                <c:pt idx="9">
                  <c:v>5361</c:v>
                </c:pt>
                <c:pt idx="12">
                  <c:v>5094</c:v>
                </c:pt>
              </c:numCache>
            </c:numRef>
          </c:val>
          <c:extLst>
            <c:ext xmlns:c16="http://schemas.microsoft.com/office/drawing/2014/chart" uri="{C3380CC4-5D6E-409C-BE32-E72D297353CC}">
              <c16:uniqueId val="{0000000A-7A2B-4839-ABAE-F2AEBD22AE1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A2B-4839-ABAE-F2AEBD22AE1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3329</c:v>
                </c:pt>
                <c:pt idx="1">
                  <c:v>3650</c:v>
                </c:pt>
                <c:pt idx="2">
                  <c:v>3642</c:v>
                </c:pt>
              </c:numCache>
            </c:numRef>
          </c:val>
          <c:extLst>
            <c:ext xmlns:c16="http://schemas.microsoft.com/office/drawing/2014/chart" uri="{C3380CC4-5D6E-409C-BE32-E72D297353CC}">
              <c16:uniqueId val="{00000000-1232-4D08-BD58-B42E4A373AF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54</c:v>
                </c:pt>
                <c:pt idx="1">
                  <c:v>54</c:v>
                </c:pt>
                <c:pt idx="2">
                  <c:v>54</c:v>
                </c:pt>
              </c:numCache>
            </c:numRef>
          </c:val>
          <c:extLst>
            <c:ext xmlns:c16="http://schemas.microsoft.com/office/drawing/2014/chart" uri="{C3380CC4-5D6E-409C-BE32-E72D297353CC}">
              <c16:uniqueId val="{00000001-1232-4D08-BD58-B42E4A373AF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2309</c:v>
                </c:pt>
                <c:pt idx="1">
                  <c:v>2358</c:v>
                </c:pt>
                <c:pt idx="2">
                  <c:v>2412</c:v>
                </c:pt>
              </c:numCache>
            </c:numRef>
          </c:val>
          <c:extLst>
            <c:ext xmlns:c16="http://schemas.microsoft.com/office/drawing/2014/chart" uri="{C3380CC4-5D6E-409C-BE32-E72D297353CC}">
              <c16:uniqueId val="{00000002-1232-4D08-BD58-B42E4A373AF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{BC7B88F8-C19B-4461-92F5-77E03298A627}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215-4EF1-BD46-93450275A32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{F3198535-66EB-45CC-9A1B-8F98340F003A}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15-4EF1-BD46-93450275A32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{7463F30C-F1D3-4B3E-A5FC-4327A064B282}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15-4EF1-BD46-93450275A32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{77EFD007-4C8D-4CDB-B1A6-A848A6C992B7}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15-4EF1-BD46-93450275A32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{7D2551D5-AC6D-4232-9E60-2660BD3E3706}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15-4EF1-BD46-93450275A32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{822941AC-8B85-4F2B-B481-1FBFDC4B432A}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215-4EF1-BD46-93450275A32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{E417D0A9-1135-4176-A5F9-7E35C12C6BB5}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215-4EF1-BD46-93450275A32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{1F6F4F8A-2D47-4E6D-B9A6-929DB17FDDC7}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215-4EF1-BD46-93450275A32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{4C5480FD-6607-455E-AB78-A7B63175C02B}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215-4EF1-BD46-93450275A32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37.6</c:v>
                </c:pt>
                <c:pt idx="8">
                  <c:v>31.6</c:v>
                </c:pt>
                <c:pt idx="16">
                  <c:v>36.5</c:v>
                </c:pt>
                <c:pt idx="24">
                  <c:v>36.9</c:v>
                </c:pt>
                <c:pt idx="32">
                  <c:v>41.2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215-4EF1-BD46-93450275A32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{D6AC91B2-4F24-466A-9EE6-AD0280D21F5E}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215-4EF1-BD46-93450275A32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{80705BBD-997A-4EAB-9197-627961B04D2B}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15-4EF1-BD46-93450275A32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{4777E7FB-ED4D-4C44-A9B7-15D9C86832F5}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15-4EF1-BD46-93450275A32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{4FE2BC5E-BC75-4BF2-B980-F04570CA900C}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15-4EF1-BD46-93450275A32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{11C95CF8-A284-476B-B5AF-F6F5D2995964}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15-4EF1-BD46-93450275A32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{A9577856-724F-46FD-9DFB-2A4B0016BFA9}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215-4EF1-BD46-93450275A327}"/>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{80046D83-E9A5-4BD9-94DF-C7FC8A098E99}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215-4EF1-BD46-93450275A327}"/>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{44FD6AD8-5E0E-4B3E-B39D-503D775D4BEC}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215-4EF1-BD46-93450275A32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{3FDE4CA2-6FBF-41D8-87C7-DCC1382A67AB}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215-4EF1-BD46-93450275A32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215-4EF1-BD46-93450275A327}"/>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{5FC89136-666E-44E8-B499-15AD2328BE0D}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61C-42DC-A953-72840CD328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{2A336C4B-B181-4B46-8694-F92640647C7A}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61C-42DC-A953-72840CD328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{7A75ACBE-42D2-45A9-AFC8-5CF5F8A984D0}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61C-42DC-A953-72840CD328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{CA1B7986-8AA4-4EF0-B9BE-BC613CED0975}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61C-42DC-A953-72840CD328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{059A9CB0-1050-4071-9A4C-CC5FF6BE0DBB}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61C-42DC-A953-72840CD3283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{987EA164-75AF-454B-B840-45F052FA9E86}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61C-42DC-A953-72840CD3283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{C5BEB262-6138-4E5F-8855-69DC83E1CA92}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61C-42DC-A953-72840CD3283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{4B0D8B5C-8E47-4CBD-85A2-1B060C351FF4}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61C-42DC-A953-72840CD3283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{B9E5997B-6537-445F-8D60-F814121D041D}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61C-42DC-A953-72840CD328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9</c:v>
                </c:pt>
                <c:pt idx="16">
                  <c:v>9.5</c:v>
                </c:pt>
                <c:pt idx="24">
                  <c:v>9.6</c:v>
                </c:pt>
                <c:pt idx="32">
                  <c:v>11.2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61C-42DC-A953-72840CD3283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{B4D9E645-07D8-472C-AAF8-CA9E97E28504}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61C-42DC-A953-72840CD3283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{8505F0F9-2743-46DE-B756-203FA81DBEC1}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61C-42DC-A953-72840CD328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{DE00B903-7FC5-4EB5-A936-F5CDA601B1AB}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61C-42DC-A953-72840CD328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{3A69272E-6FBD-42AB-9847-503B03A23265}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61C-42DC-A953-72840CD328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{F1C39654-8255-41E5-8607-63CBDAE2685A}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61C-42DC-A953-72840CD32838}"/>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{FCE6666D-355B-42E5-9E90-2167C9D4131D}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61C-42DC-A953-72840CD3283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{ABD9D699-A2BD-48AB-B488-B3EA5E37FE83}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61C-42DC-A953-72840CD3283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{F340CF0B-305F-4BE2-A500-1482BC5088A3}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61C-42DC-A953-72840CD3283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{F61E6992-F9BF-4BC1-9B7A-3A1AB9CDDE0A}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61C-42DC-A953-72840CD328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61C-42DC-A953-72840CD32838}"/>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福島県新地町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7,445
7,384
46.70
6,614,262
6,268,738
335,350
3,868,619
5,093,746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財政力指数が類似団体平均を上回っているのは、固定資産税をはじめとする地方税の割合が高いためである。また、震災からの住宅再建などにより新築家屋の増加や誘致企業の設備投資などにより固定資産税が順調に推移している。今後も町税の徴収率向上に努め、歳入確保を積極的に努めていきたい。</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90715</xdr:rowOff>
    </xdr:from>
    <xdr:to>
      <xdr:col>23</xdr:col>
      <xdr:colOff>133350</xdr:colOff>
      <xdr:row>38</xdr:row>
      <xdr:rowOff>136676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605815"/>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90715</xdr:rowOff>
    </xdr:from>
    <xdr:to>
      <xdr:col>19</xdr:col>
      <xdr:colOff>133350</xdr:colOff>
      <xdr:row>38</xdr:row>
      <xdr:rowOff>136676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6605815"/>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136676</xdr:rowOff>
    </xdr:from>
    <xdr:to>
      <xdr:col>15</xdr:col>
      <xdr:colOff>82550</xdr:colOff>
      <xdr:row>39</xdr:row>
      <xdr:rowOff>34169</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665177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34169</xdr:rowOff>
    </xdr:from>
    <xdr:to>
      <xdr:col>11</xdr:col>
      <xdr:colOff>31750</xdr:colOff>
      <xdr:row>39</xdr:row>
      <xdr:rowOff>160565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flipV="1">
          <a:off x="1447800" y="6720719"/>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85876</xdr:rowOff>
    </xdr:from>
    <xdr:to>
      <xdr:col>23</xdr:col>
      <xdr:colOff>184150</xdr:colOff>
      <xdr:row>39</xdr:row>
      <xdr:rowOff>16026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102403</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4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39915</xdr:rowOff>
    </xdr:from>
    <xdr:to>
      <xdr:col>19</xdr:col>
      <xdr:colOff>184150</xdr:colOff>
      <xdr:row>38</xdr:row>
      <xdr:rowOff>141515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151691</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32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85876</xdr:rowOff>
    </xdr:from>
    <xdr:to>
      <xdr:col>15</xdr:col>
      <xdr:colOff>133350</xdr:colOff>
      <xdr:row>39</xdr:row>
      <xdr:rowOff>16026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26203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154819</xdr:rowOff>
    </xdr:from>
    <xdr:to>
      <xdr:col>11</xdr:col>
      <xdr:colOff>82550</xdr:colOff>
      <xdr:row>39</xdr:row>
      <xdr:rowOff>84969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95146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43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109765</xdr:rowOff>
    </xdr:from>
    <xdr:to>
      <xdr:col>7</xdr:col>
      <xdr:colOff>31750</xdr:colOff>
      <xdr:row>40</xdr:row>
      <xdr:rowOff>39915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50092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を上回っているが、これは経常一般財源であるこの固定資産税が、復興特区減免制度により、震災復興特別交付税（臨時一般財源）に置き換わって収入されたためである。</a:t>
          </a:r>
          <a:endParaRPr lang="ja-JP" altLang="ja-JP" sz="1400">
            <a:effectLst/>
          </a:endParaRPr>
        </a:p>
        <a:p>
          <a:r>
            <a:rPr kumimoji="1" lang="ja-JP" altLang="ja-JP" sz="1100">
              <a:solidFill>
                <a:schemeClr val="dk1"/>
              </a:solidFill>
              <a:effectLst/>
              <a:latin typeface="+mn-lt"/>
              <a:ea typeface="+mn-ea"/>
              <a:cs typeface="+mn-cs"/>
            </a:rPr>
            <a:t>仮に、復興特区減免分が固定資産税（経常一般財源）として収入されていた場合には、経常収支比率は８０．０％である。本来の意味での経常収支比率はこちらの数値だと捉えているが、当該数値においても近年増加傾向にあるため、今後は更に事務事業の優先度を厳しく点検し、優先度の低い事務事業について計画的に廃止・縮小を進め、経常経費の削減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10160</xdr:rowOff>
    </xdr:from>
    <xdr:to>
      <xdr:col>23</xdr:col>
      <xdr:colOff>133350</xdr:colOff>
      <xdr:row>66</xdr:row>
      <xdr:rowOff>30269</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1325860"/>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135361</xdr:rowOff>
    </xdr:from>
    <xdr:to>
      <xdr:col>19</xdr:col>
      <xdr:colOff>133350</xdr:colOff>
      <xdr:row>66</xdr:row>
      <xdr:rowOff>10160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1279611"/>
          <a:ext cx="889000" cy="4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2646</xdr:rowOff>
    </xdr:from>
    <xdr:to>
      <xdr:col>15</xdr:col>
      <xdr:colOff>82550</xdr:colOff>
      <xdr:row>65</xdr:row>
      <xdr:rowOff>135361</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1146896"/>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104775</xdr:rowOff>
    </xdr:from>
    <xdr:to>
      <xdr:col>11</xdr:col>
      <xdr:colOff>31750</xdr:colOff>
      <xdr:row>65</xdr:row>
      <xdr:rowOff>2646</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734675"/>
          <a:ext cx="889000" cy="41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150919</xdr:rowOff>
    </xdr:from>
    <xdr:to>
      <xdr:col>23</xdr:col>
      <xdr:colOff>184150</xdr:colOff>
      <xdr:row>66</xdr:row>
      <xdr:rowOff>81069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129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46796</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1191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130810</xdr:rowOff>
    </xdr:from>
    <xdr:to>
      <xdr:col>19</xdr:col>
      <xdr:colOff>184150</xdr:colOff>
      <xdr:row>66</xdr:row>
      <xdr:rowOff>60960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45737</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136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84561</xdr:rowOff>
    </xdr:from>
    <xdr:to>
      <xdr:col>15</xdr:col>
      <xdr:colOff>133350</xdr:colOff>
      <xdr:row>66</xdr:row>
      <xdr:rowOff>14711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122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170938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1315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123296</xdr:rowOff>
    </xdr:from>
    <xdr:to>
      <xdr:col>11</xdr:col>
      <xdr:colOff>82550</xdr:colOff>
      <xdr:row>65</xdr:row>
      <xdr:rowOff>53446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109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38223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118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53975</xdr:rowOff>
    </xdr:from>
    <xdr:to>
      <xdr:col>7</xdr:col>
      <xdr:colOff>31750</xdr:colOff>
      <xdr:row>62</xdr:row>
      <xdr:rowOff>155575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140352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77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[313,380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人件費・物件費等については、大きな経年変化はな</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、類似団体等の平均値</a:t>
          </a:r>
          <a:r>
            <a:rPr kumimoji="1" lang="ja-JP" altLang="en-US" sz="1100">
              <a:solidFill>
                <a:schemeClr val="dk1"/>
              </a:solidFill>
              <a:effectLst/>
              <a:latin typeface="+mn-lt"/>
              <a:ea typeface="+mn-ea"/>
              <a:cs typeface="+mn-cs"/>
            </a:rPr>
            <a:t>と同水準の</a:t>
          </a:r>
          <a:r>
            <a:rPr kumimoji="1" lang="ja-JP" altLang="ja-JP" sz="1100">
              <a:solidFill>
                <a:schemeClr val="dk1"/>
              </a:solidFill>
              <a:effectLst/>
              <a:latin typeface="+mn-lt"/>
              <a:ea typeface="+mn-ea"/>
              <a:cs typeface="+mn-cs"/>
            </a:rPr>
            <a:t>状態にある。</a:t>
          </a:r>
          <a:endParaRPr lang="ja-JP" altLang="ja-JP" sz="1400">
            <a:effectLst/>
          </a:endParaRPr>
        </a:p>
        <a:p>
          <a:r>
            <a:rPr kumimoji="1" lang="ja-JP" altLang="ja-JP" sz="1100">
              <a:solidFill>
                <a:schemeClr val="dk1"/>
              </a:solidFill>
              <a:effectLst/>
              <a:latin typeface="+mn-lt"/>
              <a:ea typeface="+mn-ea"/>
              <a:cs typeface="+mn-cs"/>
            </a:rPr>
            <a:t>人件費については、町立保育所を３施設運営していることで、多数の保育士を有していること</a:t>
          </a:r>
          <a:r>
            <a:rPr kumimoji="1" lang="ja-JP" altLang="en-US" sz="1100">
              <a:solidFill>
                <a:schemeClr val="dk1"/>
              </a:solidFill>
              <a:effectLst/>
              <a:latin typeface="+mn-lt"/>
              <a:ea typeface="+mn-ea"/>
              <a:cs typeface="+mn-cs"/>
            </a:rPr>
            <a:t>もあり、類似団体よりも金額が大きい傾向で</a:t>
          </a:r>
          <a:r>
            <a:rPr kumimoji="1" lang="ja-JP" altLang="ja-JP" sz="1100">
              <a:solidFill>
                <a:schemeClr val="dk1"/>
              </a:solidFill>
              <a:effectLst/>
              <a:latin typeface="+mn-lt"/>
              <a:ea typeface="+mn-ea"/>
              <a:cs typeface="+mn-cs"/>
            </a:rPr>
            <a:t>ある。</a:t>
          </a:r>
          <a:endParaRPr lang="ja-JP" altLang="ja-JP" sz="1400">
            <a:effectLst/>
          </a:endParaRPr>
        </a:p>
        <a:p>
          <a:r>
            <a:rPr lang="ja-JP" altLang="ja-JP" sz="1100">
              <a:solidFill>
                <a:schemeClr val="dk1"/>
              </a:solidFill>
              <a:effectLst/>
              <a:latin typeface="+mn-lt"/>
              <a:ea typeface="+mn-ea"/>
              <a:cs typeface="+mn-cs"/>
            </a:rPr>
            <a:t>物件費については、東日本大震災復興事業にともない、公共施設が大幅に増加したことで、各種管理経費等が増加した</a:t>
          </a:r>
          <a:r>
            <a:rPr lang="ja-JP" altLang="en-US" sz="1100">
              <a:solidFill>
                <a:schemeClr val="dk1"/>
              </a:solidFill>
              <a:effectLst/>
              <a:latin typeface="+mn-lt"/>
              <a:ea typeface="+mn-ea"/>
              <a:cs typeface="+mn-cs"/>
            </a:rPr>
            <a:t>が、類似団体の水準よりは多少小さい傾向である</a:t>
          </a:r>
          <a:r>
            <a:rPr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143039</xdr:rowOff>
    </xdr:from>
    <xdr:to>
      <xdr:col>23</xdr:col>
      <xdr:colOff>133350</xdr:colOff>
      <xdr:row>81</xdr:row>
      <xdr:rowOff>165278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30489"/>
          <a:ext cx="838200" cy="2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150055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37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143039</xdr:rowOff>
    </xdr:from>
    <xdr:to>
      <xdr:col>19</xdr:col>
      <xdr:colOff>133350</xdr:colOff>
      <xdr:row>81</xdr:row>
      <xdr:rowOff>147470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30489"/>
          <a:ext cx="889000" cy="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147470</xdr:rowOff>
    </xdr:from>
    <xdr:to>
      <xdr:col>15</xdr:col>
      <xdr:colOff>82550</xdr:colOff>
      <xdr:row>81</xdr:row>
      <xdr:rowOff>170675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034920"/>
          <a:ext cx="889000" cy="2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143832</xdr:rowOff>
    </xdr:from>
    <xdr:to>
      <xdr:col>11</xdr:col>
      <xdr:colOff>31750</xdr:colOff>
      <xdr:row>81</xdr:row>
      <xdr:rowOff>170675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31282"/>
          <a:ext cx="889000" cy="2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114478</xdr:rowOff>
    </xdr:from>
    <xdr:to>
      <xdr:col>23</xdr:col>
      <xdr:colOff>184150</xdr:colOff>
      <xdr:row>82</xdr:row>
      <xdr:rowOff>44628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0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35755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2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92239</xdr:rowOff>
    </xdr:from>
    <xdr:to>
      <xdr:col>19</xdr:col>
      <xdr:colOff>184150</xdr:colOff>
      <xdr:row>82</xdr:row>
      <xdr:rowOff>22389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7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32566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48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96670</xdr:rowOff>
    </xdr:from>
    <xdr:to>
      <xdr:col>15</xdr:col>
      <xdr:colOff>133350</xdr:colOff>
      <xdr:row>82</xdr:row>
      <xdr:rowOff>26820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36997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5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119875</xdr:rowOff>
    </xdr:from>
    <xdr:to>
      <xdr:col>11</xdr:col>
      <xdr:colOff>82550</xdr:colOff>
      <xdr:row>82</xdr:row>
      <xdr:rowOff>50025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0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34802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93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93032</xdr:rowOff>
    </xdr:from>
    <xdr:to>
      <xdr:col>7</xdr:col>
      <xdr:colOff>31750</xdr:colOff>
      <xdr:row>82</xdr:row>
      <xdr:rowOff>23182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8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7959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6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計画的に職員採用をおこなうとともに、給与体系の見直しや適正化に努める。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37395</xdr:rowOff>
    </xdr:from>
    <xdr:to>
      <xdr:col>81</xdr:col>
      <xdr:colOff>44450</xdr:colOff>
      <xdr:row>87</xdr:row>
      <xdr:rowOff>64205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953545"/>
          <a:ext cx="8382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37395</xdr:rowOff>
    </xdr:from>
    <xdr:to>
      <xdr:col>77</xdr:col>
      <xdr:colOff>44450</xdr:colOff>
      <xdr:row>87</xdr:row>
      <xdr:rowOff>50800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9535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158045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966950"/>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106539</xdr:rowOff>
    </xdr:from>
    <xdr:to>
      <xdr:col>68</xdr:col>
      <xdr:colOff>152400</xdr:colOff>
      <xdr:row>87</xdr:row>
      <xdr:rowOff>158045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336889"/>
          <a:ext cx="889000" cy="73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13405</xdr:rowOff>
    </xdr:from>
    <xdr:to>
      <xdr:col>81</xdr:col>
      <xdr:colOff>95250</xdr:colOff>
      <xdr:row>87</xdr:row>
      <xdr:rowOff>115005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156932</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01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158045</xdr:rowOff>
    </xdr:from>
    <xdr:to>
      <xdr:col>77</xdr:col>
      <xdr:colOff>95250</xdr:colOff>
      <xdr:row>87</xdr:row>
      <xdr:rowOff>88195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72972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8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107245</xdr:rowOff>
    </xdr:from>
    <xdr:to>
      <xdr:col>68</xdr:col>
      <xdr:colOff>203200</xdr:colOff>
      <xdr:row>88</xdr:row>
      <xdr:rowOff>37395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22172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10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55739</xdr:rowOff>
    </xdr:from>
    <xdr:to>
      <xdr:col>64</xdr:col>
      <xdr:colOff>152400</xdr:colOff>
      <xdr:row>83</xdr:row>
      <xdr:rowOff>157339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167516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5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定員管理計画に基づき職員数の削減に取り組んでいるが、福祉の町づくりとして直営で３保育所を運営していること</a:t>
          </a:r>
          <a:r>
            <a:rPr kumimoji="1" lang="ja-JP" altLang="en-US" sz="1100">
              <a:solidFill>
                <a:schemeClr val="dk1"/>
              </a:solidFill>
              <a:effectLst/>
              <a:latin typeface="+mn-lt"/>
              <a:ea typeface="+mn-ea"/>
              <a:cs typeface="+mn-cs"/>
            </a:rPr>
            <a:t>などを要因として</a:t>
          </a:r>
          <a:r>
            <a:rPr kumimoji="1" lang="ja-JP" altLang="ja-JP" sz="1100">
              <a:solidFill>
                <a:schemeClr val="dk1"/>
              </a:solidFill>
              <a:effectLst/>
              <a:latin typeface="+mn-lt"/>
              <a:ea typeface="+mn-ea"/>
              <a:cs typeface="+mn-cs"/>
            </a:rPr>
            <a:t>類似団体に比べて高い状況にある。</a:t>
          </a:r>
          <a:endParaRPr lang="ja-JP" altLang="ja-JP" sz="1400">
            <a:effectLst/>
          </a:endParaRPr>
        </a:p>
        <a:p>
          <a:r>
            <a:rPr kumimoji="1" lang="ja-JP" altLang="ja-JP" sz="1100">
              <a:solidFill>
                <a:schemeClr val="dk1"/>
              </a:solidFill>
              <a:effectLst/>
              <a:latin typeface="+mn-lt"/>
              <a:ea typeface="+mn-ea"/>
              <a:cs typeface="+mn-cs"/>
            </a:rPr>
            <a:t>検証・検討を行い、適正な定員管理を実施し簡素で効果的な行政運営に努める。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132652</xdr:rowOff>
    </xdr:from>
    <xdr:to>
      <xdr:col>81</xdr:col>
      <xdr:colOff>44450</xdr:colOff>
      <xdr:row>62</xdr:row>
      <xdr:rowOff>4032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91102"/>
          <a:ext cx="838200" cy="4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36735</xdr:rowOff>
    </xdr:from>
    <xdr:to>
      <xdr:col>77</xdr:col>
      <xdr:colOff>44450</xdr:colOff>
      <xdr:row>61</xdr:row>
      <xdr:rowOff>132652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95185"/>
          <a:ext cx="889000" cy="9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36735</xdr:rowOff>
    </xdr:from>
    <xdr:to>
      <xdr:col>72</xdr:col>
      <xdr:colOff>203200</xdr:colOff>
      <xdr:row>61</xdr:row>
      <xdr:rowOff>56642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495185"/>
          <a:ext cx="889000" cy="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51212</xdr:rowOff>
    </xdr:from>
    <xdr:to>
      <xdr:col>68</xdr:col>
      <xdr:colOff>152400</xdr:colOff>
      <xdr:row>61</xdr:row>
      <xdr:rowOff>56642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09662"/>
          <a:ext cx="889000" cy="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124682</xdr:rowOff>
    </xdr:from>
    <xdr:to>
      <xdr:col>81</xdr:col>
      <xdr:colOff>95250</xdr:colOff>
      <xdr:row>62</xdr:row>
      <xdr:rowOff>54832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8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96759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5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81852</xdr:rowOff>
    </xdr:from>
    <xdr:to>
      <xdr:col>77</xdr:col>
      <xdr:colOff>95250</xdr:colOff>
      <xdr:row>62</xdr:row>
      <xdr:rowOff>12002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4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168229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626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157385</xdr:rowOff>
    </xdr:from>
    <xdr:to>
      <xdr:col>73</xdr:col>
      <xdr:colOff>44450</xdr:colOff>
      <xdr:row>61</xdr:row>
      <xdr:rowOff>87535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72312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53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5842</xdr:rowOff>
    </xdr:from>
    <xdr:to>
      <xdr:col>68</xdr:col>
      <xdr:colOff>203200</xdr:colOff>
      <xdr:row>61</xdr:row>
      <xdr:rowOff>107442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6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92219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550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412</xdr:rowOff>
    </xdr:from>
    <xdr:to>
      <xdr:col>64</xdr:col>
      <xdr:colOff>152400</xdr:colOff>
      <xdr:row>61</xdr:row>
      <xdr:rowOff>102012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86789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545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臨時財政対策債等の償還などの支出によって、類似団体の平均値を上回っている状況にある。</a:t>
          </a:r>
          <a:r>
            <a:rPr kumimoji="1" lang="ja-JP" altLang="en-US" sz="1100">
              <a:solidFill>
                <a:schemeClr val="dk1"/>
              </a:solidFill>
              <a:effectLst/>
              <a:latin typeface="+mn-lt"/>
              <a:ea typeface="+mn-ea"/>
              <a:cs typeface="+mn-cs"/>
            </a:rPr>
            <a:t>これは、</a:t>
          </a:r>
          <a:r>
            <a:rPr kumimoji="1" lang="ja-JP" altLang="ja-JP" sz="1100">
              <a:solidFill>
                <a:schemeClr val="dk1"/>
              </a:solidFill>
              <a:effectLst/>
              <a:latin typeface="+mn-lt"/>
              <a:ea typeface="+mn-ea"/>
              <a:cs typeface="+mn-cs"/>
            </a:rPr>
            <a:t>復興事業関連の</a:t>
          </a:r>
          <a:r>
            <a:rPr kumimoji="1" lang="ja-JP" altLang="en-US" sz="1100">
              <a:solidFill>
                <a:schemeClr val="dk1"/>
              </a:solidFill>
              <a:effectLst/>
              <a:latin typeface="+mn-lt"/>
              <a:ea typeface="+mn-ea"/>
              <a:cs typeface="+mn-cs"/>
            </a:rPr>
            <a:t>起債償還開始等</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比率が</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傾向となっているためである。</a:t>
          </a:r>
          <a:r>
            <a:rPr kumimoji="1" lang="ja-JP" altLang="ja-JP" sz="1100">
              <a:solidFill>
                <a:schemeClr val="dk1"/>
              </a:solidFill>
              <a:effectLst/>
              <a:latin typeface="+mn-lt"/>
              <a:ea typeface="+mn-ea"/>
              <a:cs typeface="+mn-cs"/>
            </a:rPr>
            <a:t>今後は</a:t>
          </a:r>
          <a:r>
            <a:rPr kumimoji="1" lang="ja-JP" altLang="en-US" sz="1100">
              <a:solidFill>
                <a:schemeClr val="dk1"/>
              </a:solidFill>
              <a:effectLst/>
              <a:latin typeface="+mn-lt"/>
              <a:ea typeface="+mn-ea"/>
              <a:cs typeface="+mn-cs"/>
            </a:rPr>
            <a:t>長期的な起債の償還計画及び財政負担を考慮し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的確な</a:t>
          </a:r>
          <a:r>
            <a:rPr kumimoji="1" lang="ja-JP" altLang="ja-JP" sz="1100">
              <a:solidFill>
                <a:schemeClr val="dk1"/>
              </a:solidFill>
              <a:effectLst/>
              <a:latin typeface="+mn-lt"/>
              <a:ea typeface="+mn-ea"/>
              <a:cs typeface="+mn-cs"/>
            </a:rPr>
            <a:t>起債発行に努め、実質公債比率の上昇防止に努める。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6096</xdr:rowOff>
    </xdr:from>
    <xdr:to>
      <xdr:col>81</xdr:col>
      <xdr:colOff>44450</xdr:colOff>
      <xdr:row>42</xdr:row>
      <xdr:rowOff>83312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06996"/>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1270</xdr:rowOff>
    </xdr:from>
    <xdr:to>
      <xdr:col>77</xdr:col>
      <xdr:colOff>44450</xdr:colOff>
      <xdr:row>42</xdr:row>
      <xdr:rowOff>6096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20217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148590</xdr:rowOff>
    </xdr:from>
    <xdr:to>
      <xdr:col>72</xdr:col>
      <xdr:colOff>203200</xdr:colOff>
      <xdr:row>42</xdr:row>
      <xdr:rowOff>1270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148590</xdr:rowOff>
    </xdr:from>
    <xdr:to>
      <xdr:col>68</xdr:col>
      <xdr:colOff>152400</xdr:colOff>
      <xdr:row>42</xdr:row>
      <xdr:rowOff>10922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7804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32512</xdr:rowOff>
    </xdr:from>
    <xdr:to>
      <xdr:col>81</xdr:col>
      <xdr:colOff>95250</xdr:colOff>
      <xdr:row>42</xdr:row>
      <xdr:rowOff>134112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3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4589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0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126746</xdr:rowOff>
    </xdr:from>
    <xdr:to>
      <xdr:col>77</xdr:col>
      <xdr:colOff>95250</xdr:colOff>
      <xdr:row>42</xdr:row>
      <xdr:rowOff>56896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41673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42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121920</xdr:rowOff>
    </xdr:from>
    <xdr:to>
      <xdr:col>73</xdr:col>
      <xdr:colOff>44450</xdr:colOff>
      <xdr:row>42</xdr:row>
      <xdr:rowOff>52070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36847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97790</xdr:rowOff>
    </xdr:from>
    <xdr:to>
      <xdr:col>68</xdr:col>
      <xdr:colOff>203200</xdr:colOff>
      <xdr:row>42</xdr:row>
      <xdr:rowOff>27940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12717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131572</xdr:rowOff>
    </xdr:from>
    <xdr:to>
      <xdr:col>64</xdr:col>
      <xdr:colOff>152400</xdr:colOff>
      <xdr:row>42</xdr:row>
      <xdr:rowOff>61722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6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46499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4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年度においても将来負担比率は算出されておらず、類似団体の平均値と同等である。これは財政調整基金等充当可能基金等の影響が大きい。</a:t>
          </a:r>
          <a:endParaRPr lang="ja-JP" altLang="ja-JP" sz="1400">
            <a:effectLst/>
          </a:endParaRPr>
        </a:p>
        <a:p>
          <a:r>
            <a:rPr kumimoji="1" lang="ja-JP" altLang="ja-JP" sz="1100">
              <a:solidFill>
                <a:schemeClr val="dk1"/>
              </a:solidFill>
              <a:effectLst/>
              <a:latin typeface="+mn-lt"/>
              <a:ea typeface="+mn-ea"/>
              <a:cs typeface="+mn-cs"/>
            </a:rPr>
            <a:t>将来負担の内容として、公共下水道事業などへの元利償還金に対する一般会計繰出金がある。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福島県新地町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7,445
7,384
46.70
6,614,262
6,268,738
335,350
3,868,619
5,093,746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前段の全体の経常収支比率で記述したとおり、実質的な比率は３０．３と捉えているが、</a:t>
          </a:r>
          <a:r>
            <a:rPr kumimoji="1" lang="ja-JP" altLang="ja-JP" sz="1100">
              <a:solidFill>
                <a:schemeClr val="dk1"/>
              </a:solidFill>
              <a:effectLst/>
              <a:latin typeface="+mn-lt"/>
              <a:ea typeface="+mn-ea"/>
              <a:cs typeface="+mn-cs"/>
            </a:rPr>
            <a:t>人件費は類似団体平均を上回っている。これは保育所</a:t>
          </a:r>
          <a:r>
            <a:rPr kumimoji="1" lang="ja-JP" altLang="en-US" sz="1100">
              <a:solidFill>
                <a:schemeClr val="dk1"/>
              </a:solidFill>
              <a:effectLst/>
              <a:latin typeface="+mn-lt"/>
              <a:ea typeface="+mn-ea"/>
              <a:cs typeface="+mn-cs"/>
            </a:rPr>
            <a:t>を直営で運営していることにより、類似団体よりも比較的職員数が多いことが要因であり、自治体ごとの行政サービスの差別化による差異であると捉えている。今後も財政の弾力性を損なわないよう適正な人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96520</xdr:rowOff>
    </xdr:from>
    <xdr:to>
      <xdr:col>24</xdr:col>
      <xdr:colOff>25400</xdr:colOff>
      <xdr:row>40</xdr:row>
      <xdr:rowOff>12700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543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156227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xdr:rowOff>
    </xdr:from>
    <xdr:to>
      <xdr:col>24</xdr:col>
      <xdr:colOff>114300</xdr:colOff>
      <xdr:row>40</xdr:row>
      <xdr:rowOff>12700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7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11447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97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96520</xdr:rowOff>
    </xdr:from>
    <xdr:to>
      <xdr:col>24</xdr:col>
      <xdr:colOff>114300</xdr:colOff>
      <xdr:row>33</xdr:row>
      <xdr:rowOff>96520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54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12700</xdr:rowOff>
    </xdr:from>
    <xdr:to>
      <xdr:col>24</xdr:col>
      <xdr:colOff>25400</xdr:colOff>
      <xdr:row>40</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8707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43197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439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26670</xdr:rowOff>
    </xdr:from>
    <xdr:to>
      <xdr:col>24</xdr:col>
      <xdr:colOff>76200</xdr:colOff>
      <xdr:row>36</xdr:row>
      <xdr:rowOff>128270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1270</xdr:rowOff>
    </xdr:from>
    <xdr:to>
      <xdr:col>19</xdr:col>
      <xdr:colOff>187325</xdr:colOff>
      <xdr:row>40</xdr:row>
      <xdr:rowOff>24130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8592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163830</xdr:rowOff>
    </xdr:from>
    <xdr:to>
      <xdr:col>20</xdr:col>
      <xdr:colOff>38100</xdr:colOff>
      <xdr:row>36</xdr:row>
      <xdr:rowOff>93980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104157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1270</xdr:rowOff>
    </xdr:from>
    <xdr:to>
      <xdr:col>15</xdr:col>
      <xdr:colOff>98425</xdr:colOff>
      <xdr:row>40</xdr:row>
      <xdr:rowOff>39370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8592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138430</xdr:rowOff>
    </xdr:from>
    <xdr:to>
      <xdr:col>11</xdr:col>
      <xdr:colOff>9525</xdr:colOff>
      <xdr:row>40</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65353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66057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133350</xdr:rowOff>
    </xdr:from>
    <xdr:to>
      <xdr:col>24</xdr:col>
      <xdr:colOff>76200</xdr:colOff>
      <xdr:row>40</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41927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144780</xdr:rowOff>
    </xdr:from>
    <xdr:to>
      <xdr:col>20</xdr:col>
      <xdr:colOff>38100</xdr:colOff>
      <xdr:row>40</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83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59707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917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121920</xdr:rowOff>
    </xdr:from>
    <xdr:to>
      <xdr:col>15</xdr:col>
      <xdr:colOff>149225</xdr:colOff>
      <xdr:row>40</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8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94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160020</xdr:rowOff>
    </xdr:from>
    <xdr:to>
      <xdr:col>11</xdr:col>
      <xdr:colOff>60325</xdr:colOff>
      <xdr:row>40</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84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74947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932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87630</xdr:rowOff>
    </xdr:from>
    <xdr:to>
      <xdr:col>6</xdr:col>
      <xdr:colOff>171450</xdr:colOff>
      <xdr:row>39</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0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2557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8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前段の全体の経常収支比率で記述したとおり、実質的な比率は１</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と捉えている。類似団体と比較して物件費にかかる経常収支比率が高くなっているのは電算関係等の委託料とともに、東日本大震災復興事業により整備された公共施設が大幅に増加したことによる関連経費の増加による影響が大きい。</a:t>
          </a:r>
          <a:endParaRPr lang="ja-JP" altLang="ja-JP" sz="1400">
            <a:effectLst/>
          </a:endParaRPr>
        </a:p>
        <a:p>
          <a:r>
            <a:rPr kumimoji="1" lang="ja-JP" altLang="ja-JP" sz="1100">
              <a:solidFill>
                <a:schemeClr val="dk1"/>
              </a:solidFill>
              <a:effectLst/>
              <a:latin typeface="+mn-lt"/>
              <a:ea typeface="+mn-ea"/>
              <a:cs typeface="+mn-cs"/>
            </a:rPr>
            <a:t>今後はさらに厳しく施設等の費用対効果や優先度について検証し、計画的に廃止・縮小を進め、物件費経費の抑制に努める。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35560</xdr:rowOff>
    </xdr:from>
    <xdr:to>
      <xdr:col>82</xdr:col>
      <xdr:colOff>107950</xdr:colOff>
      <xdr:row>18</xdr:row>
      <xdr:rowOff>149860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312166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35560</xdr:rowOff>
    </xdr:from>
    <xdr:to>
      <xdr:col>78</xdr:col>
      <xdr:colOff>69850</xdr:colOff>
      <xdr:row>18</xdr:row>
      <xdr:rowOff>64135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4782800" y="31216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35560</xdr:rowOff>
    </xdr:from>
    <xdr:to>
      <xdr:col>73</xdr:col>
      <xdr:colOff>180975</xdr:colOff>
      <xdr:row>18</xdr:row>
      <xdr:rowOff>64135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950210"/>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52705</xdr:rowOff>
    </xdr:from>
    <xdr:to>
      <xdr:col>69</xdr:col>
      <xdr:colOff>92075</xdr:colOff>
      <xdr:row>17</xdr:row>
      <xdr:rowOff>35560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795905"/>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99060</xdr:rowOff>
    </xdr:from>
    <xdr:to>
      <xdr:col>82</xdr:col>
      <xdr:colOff>158750</xdr:colOff>
      <xdr:row>19</xdr:row>
      <xdr:rowOff>29210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31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71137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156210</xdr:rowOff>
    </xdr:from>
    <xdr:to>
      <xdr:col>78</xdr:col>
      <xdr:colOff>120650</xdr:colOff>
      <xdr:row>18</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71137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315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13335</xdr:rowOff>
    </xdr:from>
    <xdr:to>
      <xdr:col>74</xdr:col>
      <xdr:colOff>31750</xdr:colOff>
      <xdr:row>18</xdr:row>
      <xdr:rowOff>114935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309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99712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3185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156210</xdr:rowOff>
    </xdr:from>
    <xdr:to>
      <xdr:col>69</xdr:col>
      <xdr:colOff>142875</xdr:colOff>
      <xdr:row>17</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71137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98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1905</xdr:rowOff>
    </xdr:from>
    <xdr:to>
      <xdr:col>65</xdr:col>
      <xdr:colOff>53975</xdr:colOff>
      <xdr:row>16</xdr:row>
      <xdr:rowOff>103505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7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88282</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831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前段の全体の経常収支比率で記述したとおり、実質的な比率は３．</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と捉えている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扶助費に係る経常収支比率は類似団体より</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傾向にある。</a:t>
          </a:r>
          <a:r>
            <a:rPr kumimoji="1" lang="ja-JP" altLang="en-US" sz="1100">
              <a:solidFill>
                <a:schemeClr val="dk1"/>
              </a:solidFill>
              <a:effectLst/>
              <a:latin typeface="+mn-lt"/>
              <a:ea typeface="+mn-ea"/>
              <a:cs typeface="+mn-cs"/>
            </a:rPr>
            <a:t>しかしながら、</a:t>
          </a:r>
          <a:r>
            <a:rPr kumimoji="1" lang="ja-JP" altLang="ja-JP" sz="1100">
              <a:solidFill>
                <a:schemeClr val="dk1"/>
              </a:solidFill>
              <a:effectLst/>
              <a:latin typeface="+mn-lt"/>
              <a:ea typeface="+mn-ea"/>
              <a:cs typeface="+mn-cs"/>
            </a:rPr>
            <a:t>今後も少子高齢化に伴う社会保障費の増加が予測されるため、財源の確保に努めたい。</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88900</xdr:rowOff>
    </xdr:from>
    <xdr:to>
      <xdr:col>24</xdr:col>
      <xdr:colOff>25400</xdr:colOff>
      <xdr:row>56</xdr:row>
      <xdr:rowOff>12700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3987800" y="95186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88900</xdr:rowOff>
    </xdr:from>
    <xdr:to>
      <xdr:col>19</xdr:col>
      <xdr:colOff>187325</xdr:colOff>
      <xdr:row>56</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5186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88900</xdr:rowOff>
    </xdr:from>
    <xdr:to>
      <xdr:col>15</xdr:col>
      <xdr:colOff>98425</xdr:colOff>
      <xdr:row>56</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209800" y="95186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56</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1320800" y="9385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10177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38100</xdr:rowOff>
    </xdr:from>
    <xdr:to>
      <xdr:col>15</xdr:col>
      <xdr:colOff>149225</xdr:colOff>
      <xdr:row>55</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その他については、ほとんどが繰出金に係る指標であるが、近年の物価高騰や少子高齢化に伴う社会保障費の増加を背景とした特別会計への繰出金増加を要因として年々増加傾向にあったが、令和６年度において大きく減少した。これは下水道会計が特別会計から公営企業会計に移行したことにより、繰出金から補助費等へ経費が移動したことが要因である。そのため、実質的には改善しているわけでなく、今後も当該支出は増加傾向になると考えられることから、受益者負担による財源確保に努め、財政の安定化を図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60706</xdr:rowOff>
    </xdr:from>
    <xdr:to>
      <xdr:col>82</xdr:col>
      <xdr:colOff>107950</xdr:colOff>
      <xdr:row>59</xdr:row>
      <xdr:rowOff>92710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833356"/>
          <a:ext cx="838200" cy="37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59</xdr:row>
      <xdr:rowOff>92710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0711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8128</xdr:rowOff>
    </xdr:from>
    <xdr:to>
      <xdr:col>73</xdr:col>
      <xdr:colOff>180975</xdr:colOff>
      <xdr:row>58</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95222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106426</xdr:rowOff>
    </xdr:from>
    <xdr:to>
      <xdr:col>69</xdr:col>
      <xdr:colOff>92075</xdr:colOff>
      <xdr:row>58</xdr:row>
      <xdr:rowOff>8128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004800" y="98790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9906</xdr:rowOff>
    </xdr:from>
    <xdr:to>
      <xdr:col>82</xdr:col>
      <xdr:colOff>158750</xdr:colOff>
      <xdr:row>57</xdr:row>
      <xdr:rowOff>111506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153433</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75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41910</xdr:rowOff>
    </xdr:from>
    <xdr:to>
      <xdr:col>78</xdr:col>
      <xdr:colOff>120650</xdr:colOff>
      <xdr:row>59</xdr:row>
      <xdr:rowOff>143510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128287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128778</xdr:rowOff>
    </xdr:from>
    <xdr:to>
      <xdr:col>69</xdr:col>
      <xdr:colOff>142875</xdr:colOff>
      <xdr:row>58</xdr:row>
      <xdr:rowOff>58928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43705</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9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55626</xdr:rowOff>
    </xdr:from>
    <xdr:to>
      <xdr:col>65</xdr:col>
      <xdr:colOff>53975</xdr:colOff>
      <xdr:row>57</xdr:row>
      <xdr:rowOff>157226</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167403</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前段の全体の経常収支比率で記述したとおり、実質的な比率は１</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と捉えている。</a:t>
          </a:r>
          <a:r>
            <a:rPr kumimoji="1" lang="ja-JP" altLang="en-US" sz="1100">
              <a:solidFill>
                <a:schemeClr val="dk1"/>
              </a:solidFill>
              <a:effectLst/>
              <a:latin typeface="+mn-lt"/>
              <a:ea typeface="+mn-ea"/>
              <a:cs typeface="+mn-cs"/>
            </a:rPr>
            <a:t>類似団体と比較して高い傾向があり、</a:t>
          </a:r>
          <a:r>
            <a:rPr kumimoji="1" lang="ja-JP" altLang="ja-JP" sz="1100">
              <a:solidFill>
                <a:schemeClr val="dk1"/>
              </a:solidFill>
              <a:effectLst/>
              <a:latin typeface="+mn-lt"/>
              <a:ea typeface="+mn-ea"/>
              <a:cs typeface="+mn-cs"/>
            </a:rPr>
            <a:t>物価高騰等の影響による各関連団体への補助額の増加などが影響していると考えられる。今後も、行政の責任分野、経費負担のありかた、行政効果などを勘案して明確な基準を設けて、見直し及び廃止を行っ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154432</xdr:rowOff>
    </xdr:from>
    <xdr:to>
      <xdr:col>82</xdr:col>
      <xdr:colOff>107950</xdr:colOff>
      <xdr:row>40</xdr:row>
      <xdr:rowOff>35560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669532"/>
          <a:ext cx="8382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117856</xdr:rowOff>
    </xdr:from>
    <xdr:to>
      <xdr:col>78</xdr:col>
      <xdr:colOff>69850</xdr:colOff>
      <xdr:row>38</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6329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99568</xdr:rowOff>
    </xdr:from>
    <xdr:to>
      <xdr:col>73</xdr:col>
      <xdr:colOff>180975</xdr:colOff>
      <xdr:row>38</xdr:row>
      <xdr:rowOff>117856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6146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14986</xdr:rowOff>
    </xdr:from>
    <xdr:to>
      <xdr:col>69</xdr:col>
      <xdr:colOff>92075</xdr:colOff>
      <xdr:row>38</xdr:row>
      <xdr:rowOff>99568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004800" y="6358636"/>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156210</xdr:rowOff>
    </xdr:from>
    <xdr:to>
      <xdr:col>82</xdr:col>
      <xdr:colOff>158750</xdr:colOff>
      <xdr:row>40</xdr:row>
      <xdr:rowOff>86360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64787</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103632</xdr:rowOff>
    </xdr:from>
    <xdr:to>
      <xdr:col>78</xdr:col>
      <xdr:colOff>120650</xdr:colOff>
      <xdr:row>39</xdr:row>
      <xdr:rowOff>33782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18559</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705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67056</xdr:rowOff>
    </xdr:from>
    <xdr:to>
      <xdr:col>74</xdr:col>
      <xdr:colOff>31750</xdr:colOff>
      <xdr:row>38</xdr:row>
      <xdr:rowOff>168656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153433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48768</xdr:rowOff>
    </xdr:from>
    <xdr:to>
      <xdr:col>69</xdr:col>
      <xdr:colOff>142875</xdr:colOff>
      <xdr:row>38</xdr:row>
      <xdr:rowOff>150368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135145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75963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前段の全体の経常収支比率で記述したとおり、実質的な比率は</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３．</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と捉えている。</a:t>
          </a:r>
          <a:r>
            <a:rPr kumimoji="1" lang="ja-JP" altLang="en-US" sz="1100">
              <a:solidFill>
                <a:schemeClr val="dk1"/>
              </a:solidFill>
              <a:effectLst/>
              <a:latin typeface="+mn-lt"/>
              <a:ea typeface="+mn-ea"/>
              <a:cs typeface="+mn-cs"/>
            </a:rPr>
            <a:t>類似団体よりは低い水準であり、令和４年度をピークに減少傾向にある。今後は</a:t>
          </a:r>
          <a:r>
            <a:rPr kumimoji="1" lang="ja-JP" altLang="ja-JP" sz="1100">
              <a:solidFill>
                <a:schemeClr val="dk1"/>
              </a:solidFill>
              <a:effectLst/>
              <a:latin typeface="+mn-lt"/>
              <a:ea typeface="+mn-ea"/>
              <a:cs typeface="+mn-cs"/>
            </a:rPr>
            <a:t>令和３年及び４年福島県沖地震災害復旧債の</a:t>
          </a:r>
          <a:r>
            <a:rPr kumimoji="1" lang="ja-JP" altLang="en-US" sz="1100">
              <a:solidFill>
                <a:schemeClr val="dk1"/>
              </a:solidFill>
              <a:effectLst/>
              <a:latin typeface="+mn-lt"/>
              <a:ea typeface="+mn-ea"/>
              <a:cs typeface="+mn-cs"/>
            </a:rPr>
            <a:t>償還開始</a:t>
          </a:r>
          <a:r>
            <a:rPr kumimoji="1" lang="ja-JP" altLang="ja-JP" sz="1100">
              <a:solidFill>
                <a:schemeClr val="dk1"/>
              </a:solidFill>
              <a:effectLst/>
              <a:latin typeface="+mn-lt"/>
              <a:ea typeface="+mn-ea"/>
              <a:cs typeface="+mn-cs"/>
            </a:rPr>
            <a:t>により増加</a:t>
          </a:r>
          <a:r>
            <a:rPr kumimoji="1" lang="ja-JP" altLang="en-US" sz="1100">
              <a:solidFill>
                <a:schemeClr val="dk1"/>
              </a:solidFill>
              <a:effectLst/>
              <a:latin typeface="+mn-lt"/>
              <a:ea typeface="+mn-ea"/>
              <a:cs typeface="+mn-cs"/>
            </a:rPr>
            <a:t>することが見込まれる</a:t>
          </a:r>
          <a:r>
            <a:rPr kumimoji="1" lang="ja-JP" altLang="ja-JP" sz="1100">
              <a:solidFill>
                <a:schemeClr val="dk1"/>
              </a:solidFill>
              <a:effectLst/>
              <a:latin typeface="+mn-lt"/>
              <a:ea typeface="+mn-ea"/>
              <a:cs typeface="+mn-cs"/>
            </a:rPr>
            <a:t>。町債の発行については、</a:t>
          </a:r>
          <a:r>
            <a:rPr kumimoji="1" lang="ja-JP" altLang="en-US" sz="1100">
              <a:solidFill>
                <a:schemeClr val="dk1"/>
              </a:solidFill>
              <a:effectLst/>
              <a:latin typeface="+mn-lt"/>
              <a:ea typeface="+mn-ea"/>
              <a:cs typeface="+mn-cs"/>
            </a:rPr>
            <a:t>長期的な償還計画や地方</a:t>
          </a:r>
          <a:r>
            <a:rPr kumimoji="1" lang="ja-JP" altLang="ja-JP" sz="1100">
              <a:solidFill>
                <a:schemeClr val="dk1"/>
              </a:solidFill>
              <a:effectLst/>
              <a:latin typeface="+mn-lt"/>
              <a:ea typeface="+mn-ea"/>
              <a:cs typeface="+mn-cs"/>
            </a:rPr>
            <a:t>交付税</a:t>
          </a:r>
          <a:r>
            <a:rPr kumimoji="1" lang="ja-JP" altLang="en-US" sz="1100">
              <a:solidFill>
                <a:schemeClr val="dk1"/>
              </a:solidFill>
              <a:effectLst/>
              <a:latin typeface="+mn-lt"/>
              <a:ea typeface="+mn-ea"/>
              <a:cs typeface="+mn-cs"/>
            </a:rPr>
            <a:t>への算入額等を考慮し、町債発行が</a:t>
          </a:r>
          <a:r>
            <a:rPr kumimoji="1" lang="ja-JP" altLang="ja-JP" sz="1100">
              <a:solidFill>
                <a:schemeClr val="dk1"/>
              </a:solidFill>
              <a:effectLst/>
              <a:latin typeface="+mn-lt"/>
              <a:ea typeface="+mn-ea"/>
              <a:cs typeface="+mn-cs"/>
            </a:rPr>
            <a:t>必要</a:t>
          </a:r>
          <a:r>
            <a:rPr kumimoji="1" lang="ja-JP" altLang="en-US" sz="1100">
              <a:solidFill>
                <a:schemeClr val="dk1"/>
              </a:solidFill>
              <a:effectLst/>
              <a:latin typeface="+mn-lt"/>
              <a:ea typeface="+mn-ea"/>
              <a:cs typeface="+mn-cs"/>
            </a:rPr>
            <a:t>な</a:t>
          </a:r>
          <a:r>
            <a:rPr kumimoji="1" lang="ja-JP" altLang="ja-JP" sz="1100">
              <a:solidFill>
                <a:schemeClr val="dk1"/>
              </a:solidFill>
              <a:effectLst/>
              <a:latin typeface="+mn-lt"/>
              <a:ea typeface="+mn-ea"/>
              <a:cs typeface="+mn-cs"/>
            </a:rPr>
            <a:t>事業を選別しながら公債費の適正な管理に努める。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62230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2257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62230</xdr:rowOff>
    </xdr:from>
    <xdr:to>
      <xdr:col>19</xdr:col>
      <xdr:colOff>187325</xdr:colOff>
      <xdr:row>77</xdr:row>
      <xdr:rowOff>85089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098800" y="132638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146050</xdr:rowOff>
    </xdr:from>
    <xdr:to>
      <xdr:col>15</xdr:col>
      <xdr:colOff>98425</xdr:colOff>
      <xdr:row>77</xdr:row>
      <xdr:rowOff>85089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176250"/>
          <a:ext cx="8890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xdr:rowOff>
    </xdr:from>
    <xdr:to>
      <xdr:col>11</xdr:col>
      <xdr:colOff>9525</xdr:colOff>
      <xdr:row>76</xdr:row>
      <xdr:rowOff>146050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303147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116857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11430</xdr:rowOff>
    </xdr:from>
    <xdr:to>
      <xdr:col>20</xdr:col>
      <xdr:colOff>38100</xdr:colOff>
      <xdr:row>77</xdr:row>
      <xdr:rowOff>113030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97807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29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34289</xdr:rowOff>
    </xdr:from>
    <xdr:to>
      <xdr:col>15</xdr:col>
      <xdr:colOff>149225</xdr:colOff>
      <xdr:row>77</xdr:row>
      <xdr:rowOff>135889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120666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95250</xdr:rowOff>
    </xdr:from>
    <xdr:to>
      <xdr:col>11</xdr:col>
      <xdr:colOff>60325</xdr:colOff>
      <xdr:row>77</xdr:row>
      <xdr:rowOff>25400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121920</xdr:rowOff>
    </xdr:from>
    <xdr:to>
      <xdr:col>6</xdr:col>
      <xdr:colOff>171450</xdr:colOff>
      <xdr:row>76</xdr:row>
      <xdr:rowOff>52070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62247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前段の全体の経常収支比率で記述したとおり、実質的な比率は</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８．４と捉えている。</a:t>
          </a:r>
          <a:r>
            <a:rPr kumimoji="1" lang="ja-JP" altLang="en-US" sz="1100">
              <a:solidFill>
                <a:schemeClr val="dk1"/>
              </a:solidFill>
              <a:effectLst/>
              <a:latin typeface="+mn-lt"/>
              <a:ea typeface="+mn-ea"/>
              <a:cs typeface="+mn-cs"/>
            </a:rPr>
            <a:t>類似団体と比較して高い傾向にあるため、公共施設の適正な運営管理と費用対効果を考慮した必要事業の見直し等を実施し、経常的な経費の削減に務める。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106426</xdr:rowOff>
    </xdr:from>
    <xdr:to>
      <xdr:col>82</xdr:col>
      <xdr:colOff>107950</xdr:colOff>
      <xdr:row>79</xdr:row>
      <xdr:rowOff>152146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65097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40132</xdr:rowOff>
    </xdr:from>
    <xdr:to>
      <xdr:col>78</xdr:col>
      <xdr:colOff>69850</xdr:colOff>
      <xdr:row>79</xdr:row>
      <xdr:rowOff>106426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584682"/>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127000</xdr:rowOff>
    </xdr:from>
    <xdr:to>
      <xdr:col>73</xdr:col>
      <xdr:colOff>180975</xdr:colOff>
      <xdr:row>79</xdr:row>
      <xdr:rowOff>40132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500100"/>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88137</xdr:rowOff>
    </xdr:from>
    <xdr:to>
      <xdr:col>69</xdr:col>
      <xdr:colOff>92075</xdr:colOff>
      <xdr:row>78</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004800" y="13118337"/>
          <a:ext cx="889000" cy="38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101346</xdr:rowOff>
    </xdr:from>
    <xdr:to>
      <xdr:col>82</xdr:col>
      <xdr:colOff>158750</xdr:colOff>
      <xdr:row>80</xdr:row>
      <xdr:rowOff>31496</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64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9923</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554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55626</xdr:rowOff>
    </xdr:from>
    <xdr:to>
      <xdr:col>78</xdr:col>
      <xdr:colOff>120650</xdr:colOff>
      <xdr:row>79</xdr:row>
      <xdr:rowOff>157226</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6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142003</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686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160782</xdr:rowOff>
    </xdr:from>
    <xdr:to>
      <xdr:col>74</xdr:col>
      <xdr:colOff>31750</xdr:colOff>
      <xdr:row>79</xdr:row>
      <xdr:rowOff>90932</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53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75709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620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76200</xdr:rowOff>
    </xdr:from>
    <xdr:to>
      <xdr:col>69</xdr:col>
      <xdr:colOff>142875</xdr:colOff>
      <xdr:row>79</xdr:row>
      <xdr:rowOff>6350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162577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37337</xdr:rowOff>
    </xdr:from>
    <xdr:to>
      <xdr:col>65</xdr:col>
      <xdr:colOff>53975</xdr:colOff>
      <xdr:row>76</xdr:row>
      <xdr:rowOff>138937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06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123714</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153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福島県新地町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71961</xdr:rowOff>
    </xdr:from>
    <xdr:to>
      <xdr:col>29</xdr:col>
      <xdr:colOff>127000</xdr:colOff>
      <xdr:row>17</xdr:row>
      <xdr:rowOff>23117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62786"/>
          <a:ext cx="647700" cy="1226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23117</xdr:rowOff>
    </xdr:from>
    <xdr:to>
      <xdr:col>26</xdr:col>
      <xdr:colOff>50800</xdr:colOff>
      <xdr:row>17</xdr:row>
      <xdr:rowOff>77904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85392"/>
          <a:ext cx="698500" cy="54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77904</xdr:rowOff>
    </xdr:from>
    <xdr:to>
      <xdr:col>22</xdr:col>
      <xdr:colOff>114300</xdr:colOff>
      <xdr:row>17</xdr:row>
      <xdr:rowOff>98494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40179"/>
          <a:ext cx="698500" cy="20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98494</xdr:rowOff>
    </xdr:from>
    <xdr:to>
      <xdr:col>18</xdr:col>
      <xdr:colOff>177800</xdr:colOff>
      <xdr:row>17</xdr:row>
      <xdr:rowOff>127480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60769"/>
          <a:ext cx="698500" cy="289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21161</xdr:rowOff>
    </xdr:from>
    <xdr:to>
      <xdr:col>29</xdr:col>
      <xdr:colOff>177800</xdr:colOff>
      <xdr:row>16</xdr:row>
      <xdr:rowOff>122761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119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37688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5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143767</xdr:rowOff>
    </xdr:from>
    <xdr:to>
      <xdr:col>26</xdr:col>
      <xdr:colOff>101600</xdr:colOff>
      <xdr:row>17</xdr:row>
      <xdr:rowOff>73917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34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84094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03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27104</xdr:rowOff>
    </xdr:from>
    <xdr:to>
      <xdr:col>22</xdr:col>
      <xdr:colOff>165100</xdr:colOff>
      <xdr:row>17</xdr:row>
      <xdr:rowOff>128704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89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138881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58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47694</xdr:rowOff>
    </xdr:from>
    <xdr:to>
      <xdr:col>19</xdr:col>
      <xdr:colOff>38100</xdr:colOff>
      <xdr:row>17</xdr:row>
      <xdr:rowOff>149294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09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159471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7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76680</xdr:rowOff>
    </xdr:from>
    <xdr:to>
      <xdr:col>15</xdr:col>
      <xdr:colOff>101600</xdr:colOff>
      <xdr:row>18</xdr:row>
      <xdr:rowOff>6830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38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17007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07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135420</xdr:rowOff>
    </xdr:from>
    <xdr:to>
      <xdr:col>29</xdr:col>
      <xdr:colOff>127000</xdr:colOff>
      <xdr:row>35</xdr:row>
      <xdr:rowOff>177764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45770"/>
          <a:ext cx="647700" cy="42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168392</xdr:rowOff>
    </xdr:from>
    <xdr:to>
      <xdr:col>26</xdr:col>
      <xdr:colOff>50800</xdr:colOff>
      <xdr:row>35</xdr:row>
      <xdr:rowOff>177764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778742"/>
          <a:ext cx="698500" cy="9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168392</xdr:rowOff>
    </xdr:from>
    <xdr:to>
      <xdr:col>22</xdr:col>
      <xdr:colOff>114300</xdr:colOff>
      <xdr:row>35</xdr:row>
      <xdr:rowOff>285199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78742"/>
          <a:ext cx="698500" cy="116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250200</xdr:rowOff>
    </xdr:from>
    <xdr:to>
      <xdr:col>18</xdr:col>
      <xdr:colOff>177800</xdr:colOff>
      <xdr:row>35</xdr:row>
      <xdr:rowOff>285199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60550"/>
          <a:ext cx="698500" cy="349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84620</xdr:rowOff>
    </xdr:from>
    <xdr:to>
      <xdr:col>29</xdr:col>
      <xdr:colOff>177800</xdr:colOff>
      <xdr:row>35</xdr:row>
      <xdr:rowOff>186220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94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272597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126964</xdr:rowOff>
    </xdr:from>
    <xdr:to>
      <xdr:col>26</xdr:col>
      <xdr:colOff>101600</xdr:colOff>
      <xdr:row>35</xdr:row>
      <xdr:rowOff>228564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37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238741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06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117592</xdr:rowOff>
    </xdr:from>
    <xdr:to>
      <xdr:col>22</xdr:col>
      <xdr:colOff>165100</xdr:colOff>
      <xdr:row>35</xdr:row>
      <xdr:rowOff>219192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27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229369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9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234399</xdr:rowOff>
    </xdr:from>
    <xdr:to>
      <xdr:col>19</xdr:col>
      <xdr:colOff>38100</xdr:colOff>
      <xdr:row>35</xdr:row>
      <xdr:rowOff>335999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44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3276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13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199400</xdr:rowOff>
    </xdr:from>
    <xdr:to>
      <xdr:col>15</xdr:col>
      <xdr:colOff>101600</xdr:colOff>
      <xdr:row>35</xdr:row>
      <xdr:rowOff>301000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09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311177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福島県新地町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7,445
7,384
46.70
6,614,262
6,268,738
335,350
3,868,619
5,093,746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41486</xdr:rowOff>
    </xdr:from>
    <xdr:to>
      <xdr:col>24</xdr:col>
      <xdr:colOff>63500</xdr:colOff>
      <xdr:row>36</xdr:row>
      <xdr:rowOff>169136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13686"/>
          <a:ext cx="838200" cy="12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169136</xdr:rowOff>
    </xdr:from>
    <xdr:to>
      <xdr:col>19</xdr:col>
      <xdr:colOff>177800</xdr:colOff>
      <xdr:row>37</xdr:row>
      <xdr:rowOff>46050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41336"/>
          <a:ext cx="889000" cy="4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20036</xdr:rowOff>
    </xdr:from>
    <xdr:to>
      <xdr:col>15</xdr:col>
      <xdr:colOff>50800</xdr:colOff>
      <xdr:row>37</xdr:row>
      <xdr:rowOff>46050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363686"/>
          <a:ext cx="889000" cy="2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20036</xdr:rowOff>
    </xdr:from>
    <xdr:to>
      <xdr:col>10</xdr:col>
      <xdr:colOff>114300</xdr:colOff>
      <xdr:row>37</xdr:row>
      <xdr:rowOff>33759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63686"/>
          <a:ext cx="889000" cy="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162136</xdr:rowOff>
    </xdr:from>
    <xdr:to>
      <xdr:col>24</xdr:col>
      <xdr:colOff>114300</xdr:colOff>
      <xdr:row>36</xdr:row>
      <xdr:rowOff>92286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6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13563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14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118336</xdr:rowOff>
    </xdr:from>
    <xdr:to>
      <xdr:col>20</xdr:col>
      <xdr:colOff>38100</xdr:colOff>
      <xdr:row>37</xdr:row>
      <xdr:rowOff>48486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65013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065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166700</xdr:rowOff>
    </xdr:from>
    <xdr:to>
      <xdr:col>15</xdr:col>
      <xdr:colOff>101600</xdr:colOff>
      <xdr:row>37</xdr:row>
      <xdr:rowOff>96850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113377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14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140686</xdr:rowOff>
    </xdr:from>
    <xdr:to>
      <xdr:col>10</xdr:col>
      <xdr:colOff>165100</xdr:colOff>
      <xdr:row>37</xdr:row>
      <xdr:rowOff>70836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1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87363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088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154409</xdr:rowOff>
    </xdr:from>
    <xdr:to>
      <xdr:col>6</xdr:col>
      <xdr:colOff>38100</xdr:colOff>
      <xdr:row>37</xdr:row>
      <xdr:rowOff>84559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2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101086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101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112130</xdr:rowOff>
    </xdr:from>
    <xdr:to>
      <xdr:col>24</xdr:col>
      <xdr:colOff>63500</xdr:colOff>
      <xdr:row>58</xdr:row>
      <xdr:rowOff>123575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6230"/>
          <a:ext cx="838200" cy="1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112025</xdr:rowOff>
    </xdr:from>
    <xdr:to>
      <xdr:col>19</xdr:col>
      <xdr:colOff>177800</xdr:colOff>
      <xdr:row>58</xdr:row>
      <xdr:rowOff>123575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6125"/>
          <a:ext cx="889000" cy="1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91131</xdr:rowOff>
    </xdr:from>
    <xdr:to>
      <xdr:col>15</xdr:col>
      <xdr:colOff>50800</xdr:colOff>
      <xdr:row>58</xdr:row>
      <xdr:rowOff>112025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35231"/>
          <a:ext cx="889000" cy="20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91131</xdr:rowOff>
    </xdr:from>
    <xdr:to>
      <xdr:col>10</xdr:col>
      <xdr:colOff>114300</xdr:colOff>
      <xdr:row>58</xdr:row>
      <xdr:rowOff>131090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35231"/>
          <a:ext cx="889000" cy="3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61330</xdr:rowOff>
    </xdr:from>
    <xdr:to>
      <xdr:col>24</xdr:col>
      <xdr:colOff>114300</xdr:colOff>
      <xdr:row>58</xdr:row>
      <xdr:rowOff>162930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72775</xdr:rowOff>
    </xdr:from>
    <xdr:to>
      <xdr:col>20</xdr:col>
      <xdr:colOff>38100</xdr:colOff>
      <xdr:row>59</xdr:row>
      <xdr:rowOff>2925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165502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09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61225</xdr:rowOff>
    </xdr:from>
    <xdr:to>
      <xdr:col>15</xdr:col>
      <xdr:colOff>101600</xdr:colOff>
      <xdr:row>58</xdr:row>
      <xdr:rowOff>162825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153952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098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40331</xdr:rowOff>
    </xdr:from>
    <xdr:to>
      <xdr:col>10</xdr:col>
      <xdr:colOff>165100</xdr:colOff>
      <xdr:row>58</xdr:row>
      <xdr:rowOff>141931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158458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5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80290</xdr:rowOff>
    </xdr:from>
    <xdr:to>
      <xdr:col>6</xdr:col>
      <xdr:colOff>38100</xdr:colOff>
      <xdr:row>59</xdr:row>
      <xdr:rowOff>10440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1567</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10117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9461</xdr:rowOff>
    </xdr:from>
    <xdr:to>
      <xdr:col>24</xdr:col>
      <xdr:colOff>63500</xdr:colOff>
      <xdr:row>78</xdr:row>
      <xdr:rowOff>44031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382561"/>
          <a:ext cx="838200" cy="34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9461</xdr:rowOff>
    </xdr:from>
    <xdr:to>
      <xdr:col>19</xdr:col>
      <xdr:colOff>177800</xdr:colOff>
      <xdr:row>78</xdr:row>
      <xdr:rowOff>46304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82561"/>
          <a:ext cx="889000" cy="3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30035</xdr:rowOff>
    </xdr:from>
    <xdr:to>
      <xdr:col>15</xdr:col>
      <xdr:colOff>50800</xdr:colOff>
      <xdr:row>78</xdr:row>
      <xdr:rowOff>46304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03135"/>
          <a:ext cx="889000" cy="1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124637</xdr:rowOff>
    </xdr:from>
    <xdr:to>
      <xdr:col>10</xdr:col>
      <xdr:colOff>114300</xdr:colOff>
      <xdr:row>78</xdr:row>
      <xdr:rowOff>30035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154837"/>
          <a:ext cx="889000" cy="24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164681</xdr:rowOff>
    </xdr:from>
    <xdr:to>
      <xdr:col>24</xdr:col>
      <xdr:colOff>114300</xdr:colOff>
      <xdr:row>78</xdr:row>
      <xdr:rowOff>94831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6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143108</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4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130111</xdr:rowOff>
    </xdr:from>
    <xdr:to>
      <xdr:col>20</xdr:col>
      <xdr:colOff>38100</xdr:colOff>
      <xdr:row>78</xdr:row>
      <xdr:rowOff>60261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3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51388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2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166954</xdr:rowOff>
    </xdr:from>
    <xdr:to>
      <xdr:col>15</xdr:col>
      <xdr:colOff>101600</xdr:colOff>
      <xdr:row>78</xdr:row>
      <xdr:rowOff>97104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6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88231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6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150685</xdr:rowOff>
    </xdr:from>
    <xdr:to>
      <xdr:col>10</xdr:col>
      <xdr:colOff>165100</xdr:colOff>
      <xdr:row>78</xdr:row>
      <xdr:rowOff>80835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5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71962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44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73837</xdr:rowOff>
    </xdr:from>
    <xdr:to>
      <xdr:col>6</xdr:col>
      <xdr:colOff>38100</xdr:colOff>
      <xdr:row>77</xdr:row>
      <xdr:rowOff>3987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0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20515</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87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67419</xdr:rowOff>
    </xdr:from>
    <xdr:to>
      <xdr:col>24</xdr:col>
      <xdr:colOff>63500</xdr:colOff>
      <xdr:row>97</xdr:row>
      <xdr:rowOff>151913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98069"/>
          <a:ext cx="838200" cy="8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75594</xdr:rowOff>
    </xdr:from>
    <xdr:to>
      <xdr:col>19</xdr:col>
      <xdr:colOff>177800</xdr:colOff>
      <xdr:row>97</xdr:row>
      <xdr:rowOff>151913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706244"/>
          <a:ext cx="889000" cy="7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1353</xdr:rowOff>
    </xdr:from>
    <xdr:to>
      <xdr:col>15</xdr:col>
      <xdr:colOff>50800</xdr:colOff>
      <xdr:row>97</xdr:row>
      <xdr:rowOff>75594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32003"/>
          <a:ext cx="889000" cy="7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1353</xdr:rowOff>
    </xdr:from>
    <xdr:to>
      <xdr:col>10</xdr:col>
      <xdr:colOff>114300</xdr:colOff>
      <xdr:row>98</xdr:row>
      <xdr:rowOff>12086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32003"/>
          <a:ext cx="889000" cy="18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16619</xdr:rowOff>
    </xdr:from>
    <xdr:to>
      <xdr:col>24</xdr:col>
      <xdr:colOff>114300</xdr:colOff>
      <xdr:row>97</xdr:row>
      <xdr:rowOff>118219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4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166496</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101113</xdr:rowOff>
    </xdr:from>
    <xdr:to>
      <xdr:col>20</xdr:col>
      <xdr:colOff>38100</xdr:colOff>
      <xdr:row>98</xdr:row>
      <xdr:rowOff>31263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7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22390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82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24794</xdr:rowOff>
    </xdr:from>
    <xdr:to>
      <xdr:col>15</xdr:col>
      <xdr:colOff>101600</xdr:colOff>
      <xdr:row>97</xdr:row>
      <xdr:rowOff>126394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5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117521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4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122003</xdr:rowOff>
    </xdr:from>
    <xdr:to>
      <xdr:col>10</xdr:col>
      <xdr:colOff>165100</xdr:colOff>
      <xdr:row>97</xdr:row>
      <xdr:rowOff>52153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8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43280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67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132736</xdr:rowOff>
    </xdr:from>
    <xdr:to>
      <xdr:col>6</xdr:col>
      <xdr:colOff>38100</xdr:colOff>
      <xdr:row>98</xdr:row>
      <xdr:rowOff>62886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6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54013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5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145167</xdr:rowOff>
    </xdr:from>
    <xdr:to>
      <xdr:col>55</xdr:col>
      <xdr:colOff>0</xdr:colOff>
      <xdr:row>37</xdr:row>
      <xdr:rowOff>10834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45917"/>
          <a:ext cx="838200" cy="20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168896</xdr:rowOff>
    </xdr:from>
    <xdr:to>
      <xdr:col>50</xdr:col>
      <xdr:colOff>114300</xdr:colOff>
      <xdr:row>37</xdr:row>
      <xdr:rowOff>10834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826746"/>
          <a:ext cx="889000" cy="52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168896</xdr:rowOff>
    </xdr:from>
    <xdr:to>
      <xdr:col>45</xdr:col>
      <xdr:colOff>177800</xdr:colOff>
      <xdr:row>35</xdr:row>
      <xdr:rowOff>128277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826746"/>
          <a:ext cx="889000" cy="30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118033</xdr:rowOff>
    </xdr:from>
    <xdr:to>
      <xdr:col>41</xdr:col>
      <xdr:colOff>50800</xdr:colOff>
      <xdr:row>35</xdr:row>
      <xdr:rowOff>128277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261533"/>
          <a:ext cx="889000" cy="86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94367</xdr:rowOff>
    </xdr:from>
    <xdr:to>
      <xdr:col>55</xdr:col>
      <xdr:colOff>50800</xdr:colOff>
      <xdr:row>36</xdr:row>
      <xdr:rowOff>24517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9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72794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7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131484</xdr:rowOff>
    </xdr:from>
    <xdr:to>
      <xdr:col>50</xdr:col>
      <xdr:colOff>165100</xdr:colOff>
      <xdr:row>37</xdr:row>
      <xdr:rowOff>61634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0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52761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39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118096</xdr:rowOff>
    </xdr:from>
    <xdr:to>
      <xdr:col>46</xdr:col>
      <xdr:colOff>38100</xdr:colOff>
      <xdr:row>34</xdr:row>
      <xdr:rowOff>48246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77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64773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551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77477</xdr:rowOff>
    </xdr:from>
    <xdr:to>
      <xdr:col>41</xdr:col>
      <xdr:colOff>101600</xdr:colOff>
      <xdr:row>36</xdr:row>
      <xdr:rowOff>7627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7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24154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85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67233</xdr:rowOff>
    </xdr:from>
    <xdr:to>
      <xdr:col>36</xdr:col>
      <xdr:colOff>165100</xdr:colOff>
      <xdr:row>30</xdr:row>
      <xdr:rowOff>168833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21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13910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4985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136259</xdr:rowOff>
    </xdr:from>
    <xdr:to>
      <xdr:col>55</xdr:col>
      <xdr:colOff>0</xdr:colOff>
      <xdr:row>59</xdr:row>
      <xdr:rowOff>4013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80359"/>
          <a:ext cx="838200" cy="3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4013</xdr:rowOff>
    </xdr:from>
    <xdr:to>
      <xdr:col>50</xdr:col>
      <xdr:colOff>114300</xdr:colOff>
      <xdr:row>59</xdr:row>
      <xdr:rowOff>32162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119563"/>
          <a:ext cx="889000" cy="28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28130</xdr:rowOff>
    </xdr:from>
    <xdr:to>
      <xdr:col>45</xdr:col>
      <xdr:colOff>177800</xdr:colOff>
      <xdr:row>59</xdr:row>
      <xdr:rowOff>32162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972230"/>
          <a:ext cx="889000" cy="17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28130</xdr:rowOff>
    </xdr:from>
    <xdr:to>
      <xdr:col>41</xdr:col>
      <xdr:colOff>50800</xdr:colOff>
      <xdr:row>58</xdr:row>
      <xdr:rowOff>87059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9972230"/>
          <a:ext cx="889000" cy="5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85459</xdr:rowOff>
    </xdr:from>
    <xdr:to>
      <xdr:col>55</xdr:col>
      <xdr:colOff>50800</xdr:colOff>
      <xdr:row>59</xdr:row>
      <xdr:rowOff>15609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2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49985</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124663</xdr:rowOff>
    </xdr:from>
    <xdr:to>
      <xdr:col>50</xdr:col>
      <xdr:colOff>165100</xdr:colOff>
      <xdr:row>59</xdr:row>
      <xdr:rowOff>54813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6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45940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6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152812</xdr:rowOff>
    </xdr:from>
    <xdr:to>
      <xdr:col>46</xdr:col>
      <xdr:colOff>38100</xdr:colOff>
      <xdr:row>59</xdr:row>
      <xdr:rowOff>82962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9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74089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8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148780</xdr:rowOff>
    </xdr:from>
    <xdr:to>
      <xdr:col>41</xdr:col>
      <xdr:colOff>101600</xdr:colOff>
      <xdr:row>58</xdr:row>
      <xdr:rowOff>78930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95457</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696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36259</xdr:rowOff>
    </xdr:from>
    <xdr:to>
      <xdr:col>36</xdr:col>
      <xdr:colOff>165100</xdr:colOff>
      <xdr:row>58</xdr:row>
      <xdr:rowOff>137859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8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154386</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55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75733</xdr:rowOff>
    </xdr:from>
    <xdr:to>
      <xdr:col>55</xdr:col>
      <xdr:colOff>0</xdr:colOff>
      <xdr:row>78</xdr:row>
      <xdr:rowOff>33237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277383"/>
          <a:ext cx="838200" cy="12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33237</xdr:rowOff>
    </xdr:from>
    <xdr:to>
      <xdr:col>50</xdr:col>
      <xdr:colOff>114300</xdr:colOff>
      <xdr:row>78</xdr:row>
      <xdr:rowOff>92711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06337"/>
          <a:ext cx="889000" cy="5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90810</xdr:rowOff>
    </xdr:from>
    <xdr:to>
      <xdr:col>45</xdr:col>
      <xdr:colOff>177800</xdr:colOff>
      <xdr:row>78</xdr:row>
      <xdr:rowOff>92711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63910"/>
          <a:ext cx="889000" cy="1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129036</xdr:rowOff>
    </xdr:from>
    <xdr:to>
      <xdr:col>41</xdr:col>
      <xdr:colOff>50800</xdr:colOff>
      <xdr:row>78</xdr:row>
      <xdr:rowOff>90810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330686"/>
          <a:ext cx="889000" cy="13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24933</xdr:rowOff>
    </xdr:from>
    <xdr:to>
      <xdr:col>55</xdr:col>
      <xdr:colOff>50800</xdr:colOff>
      <xdr:row>77</xdr:row>
      <xdr:rowOff>126533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2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47810</xdr:rowOff>
    </xdr:from>
    <xdr:ext cx="599010"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078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153887</xdr:rowOff>
    </xdr:from>
    <xdr:to>
      <xdr:col>50</xdr:col>
      <xdr:colOff>165100</xdr:colOff>
      <xdr:row>78</xdr:row>
      <xdr:rowOff>84037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5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100564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3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41911</xdr:rowOff>
    </xdr:from>
    <xdr:to>
      <xdr:col>46</xdr:col>
      <xdr:colOff>38100</xdr:colOff>
      <xdr:row>78</xdr:row>
      <xdr:rowOff>143511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134638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0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40010</xdr:rowOff>
    </xdr:from>
    <xdr:to>
      <xdr:col>41</xdr:col>
      <xdr:colOff>101600</xdr:colOff>
      <xdr:row>78</xdr:row>
      <xdr:rowOff>141610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132737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0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78236</xdr:rowOff>
    </xdr:from>
    <xdr:to>
      <xdr:col>36</xdr:col>
      <xdr:colOff>165100</xdr:colOff>
      <xdr:row>78</xdr:row>
      <xdr:rowOff>8386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24913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5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149495</xdr:rowOff>
    </xdr:from>
    <xdr:to>
      <xdr:col>55</xdr:col>
      <xdr:colOff>0</xdr:colOff>
      <xdr:row>99</xdr:row>
      <xdr:rowOff>10682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951595"/>
          <a:ext cx="838200" cy="3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139793</xdr:rowOff>
    </xdr:from>
    <xdr:to>
      <xdr:col>50</xdr:col>
      <xdr:colOff>114300</xdr:colOff>
      <xdr:row>98</xdr:row>
      <xdr:rowOff>149495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941893"/>
          <a:ext cx="889000" cy="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7001</xdr:rowOff>
    </xdr:from>
    <xdr:to>
      <xdr:col>45</xdr:col>
      <xdr:colOff>177800</xdr:colOff>
      <xdr:row>98</xdr:row>
      <xdr:rowOff>139793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637651"/>
          <a:ext cx="889000" cy="30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7001</xdr:rowOff>
    </xdr:from>
    <xdr:to>
      <xdr:col>41</xdr:col>
      <xdr:colOff>50800</xdr:colOff>
      <xdr:row>98</xdr:row>
      <xdr:rowOff>49730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637651"/>
          <a:ext cx="889000" cy="21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131332</xdr:rowOff>
    </xdr:from>
    <xdr:to>
      <xdr:col>55</xdr:col>
      <xdr:colOff>50800</xdr:colOff>
      <xdr:row>99</xdr:row>
      <xdr:rowOff>61482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93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46259</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84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98695</xdr:rowOff>
    </xdr:from>
    <xdr:to>
      <xdr:col>50</xdr:col>
      <xdr:colOff>165100</xdr:colOff>
      <xdr:row>99</xdr:row>
      <xdr:rowOff>28845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90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19972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93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88993</xdr:rowOff>
    </xdr:from>
    <xdr:to>
      <xdr:col>46</xdr:col>
      <xdr:colOff>38100</xdr:colOff>
      <xdr:row>99</xdr:row>
      <xdr:rowOff>19143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9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10270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8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127651</xdr:rowOff>
    </xdr:from>
    <xdr:to>
      <xdr:col>41</xdr:col>
      <xdr:colOff>101600</xdr:colOff>
      <xdr:row>97</xdr:row>
      <xdr:rowOff>57801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58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74328</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362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170380</xdr:rowOff>
    </xdr:from>
    <xdr:to>
      <xdr:col>36</xdr:col>
      <xdr:colOff>165100</xdr:colOff>
      <xdr:row>98</xdr:row>
      <xdr:rowOff>100530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117057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165495</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5823345"/>
          <a:ext cx="838200" cy="83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76835</xdr:rowOff>
    </xdr:from>
    <xdr:to>
      <xdr:col>81</xdr:col>
      <xdr:colOff>50800</xdr:colOff>
      <xdr:row>33</xdr:row>
      <xdr:rowOff>165495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5734685"/>
          <a:ext cx="889000" cy="8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76835</xdr:rowOff>
    </xdr:from>
    <xdr:to>
      <xdr:col>76</xdr:col>
      <xdr:colOff>114300</xdr:colOff>
      <xdr:row>34</xdr:row>
      <xdr:rowOff>36556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5734685"/>
          <a:ext cx="889000" cy="13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36556</xdr:rowOff>
    </xdr:from>
    <xdr:to>
      <xdr:col>71</xdr:col>
      <xdr:colOff>177800</xdr:colOff>
      <xdr:row>38</xdr:row>
      <xdr:rowOff>84397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5865856"/>
          <a:ext cx="889000" cy="73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114695</xdr:rowOff>
    </xdr:from>
    <xdr:to>
      <xdr:col>81</xdr:col>
      <xdr:colOff>101600</xdr:colOff>
      <xdr:row>34</xdr:row>
      <xdr:rowOff>44845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577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61372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554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26035</xdr:rowOff>
    </xdr:from>
    <xdr:to>
      <xdr:col>76</xdr:col>
      <xdr:colOff>165100</xdr:colOff>
      <xdr:row>33</xdr:row>
      <xdr:rowOff>127635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568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31</xdr:row>
      <xdr:rowOff>144162</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5459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157206</xdr:rowOff>
    </xdr:from>
    <xdr:to>
      <xdr:col>72</xdr:col>
      <xdr:colOff>38100</xdr:colOff>
      <xdr:row>34</xdr:row>
      <xdr:rowOff>87356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581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103883</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5590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33597</xdr:rowOff>
    </xdr:from>
    <xdr:to>
      <xdr:col>67</xdr:col>
      <xdr:colOff>101600</xdr:colOff>
      <xdr:row>38</xdr:row>
      <xdr:rowOff>135197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4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126324</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64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103324</xdr:rowOff>
    </xdr:from>
    <xdr:to>
      <xdr:col>85</xdr:col>
      <xdr:colOff>127000</xdr:colOff>
      <xdr:row>75</xdr:row>
      <xdr:rowOff>120424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962074"/>
          <a:ext cx="838200" cy="1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120424</xdr:rowOff>
    </xdr:from>
    <xdr:to>
      <xdr:col>81</xdr:col>
      <xdr:colOff>50800</xdr:colOff>
      <xdr:row>75</xdr:row>
      <xdr:rowOff>132602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979174"/>
          <a:ext cx="889000" cy="1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132602</xdr:rowOff>
    </xdr:from>
    <xdr:to>
      <xdr:col>76</xdr:col>
      <xdr:colOff>114300</xdr:colOff>
      <xdr:row>76</xdr:row>
      <xdr:rowOff>15661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991352"/>
          <a:ext cx="889000" cy="5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15661</xdr:rowOff>
    </xdr:from>
    <xdr:to>
      <xdr:col>71</xdr:col>
      <xdr:colOff>177800</xdr:colOff>
      <xdr:row>76</xdr:row>
      <xdr:rowOff>46146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045861"/>
          <a:ext cx="889000" cy="3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52524</xdr:rowOff>
    </xdr:from>
    <xdr:to>
      <xdr:col>85</xdr:col>
      <xdr:colOff>177800</xdr:colOff>
      <xdr:row>75</xdr:row>
      <xdr:rowOff>154124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91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30951</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8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69624</xdr:rowOff>
    </xdr:from>
    <xdr:to>
      <xdr:col>81</xdr:col>
      <xdr:colOff>101600</xdr:colOff>
      <xdr:row>75</xdr:row>
      <xdr:rowOff>171224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92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162351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02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81802</xdr:rowOff>
    </xdr:from>
    <xdr:to>
      <xdr:col>76</xdr:col>
      <xdr:colOff>165100</xdr:colOff>
      <xdr:row>76</xdr:row>
      <xdr:rowOff>11953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9405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3078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03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136312</xdr:rowOff>
    </xdr:from>
    <xdr:to>
      <xdr:col>72</xdr:col>
      <xdr:colOff>38100</xdr:colOff>
      <xdr:row>76</xdr:row>
      <xdr:rowOff>66461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9950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57588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08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166796</xdr:rowOff>
    </xdr:from>
    <xdr:to>
      <xdr:col>67</xdr:col>
      <xdr:colOff>101600</xdr:colOff>
      <xdr:row>76</xdr:row>
      <xdr:rowOff>96946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2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88073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1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39779</xdr:rowOff>
    </xdr:from>
    <xdr:to>
      <xdr:col>85</xdr:col>
      <xdr:colOff>127000</xdr:colOff>
      <xdr:row>99</xdr:row>
      <xdr:rowOff>41846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13329"/>
          <a:ext cx="838200" cy="2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41846</xdr:rowOff>
    </xdr:from>
    <xdr:to>
      <xdr:col>81</xdr:col>
      <xdr:colOff>50800</xdr:colOff>
      <xdr:row>99</xdr:row>
      <xdr:rowOff>47284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15396"/>
          <a:ext cx="889000" cy="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47284</xdr:rowOff>
    </xdr:from>
    <xdr:to>
      <xdr:col>76</xdr:col>
      <xdr:colOff>114300</xdr:colOff>
      <xdr:row>99</xdr:row>
      <xdr:rowOff>83751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7020834"/>
          <a:ext cx="88900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46072</xdr:rowOff>
    </xdr:from>
    <xdr:to>
      <xdr:col>71</xdr:col>
      <xdr:colOff>177800</xdr:colOff>
      <xdr:row>99</xdr:row>
      <xdr:rowOff>83751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7019622"/>
          <a:ext cx="889000" cy="3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160429</xdr:rowOff>
    </xdr:from>
    <xdr:to>
      <xdr:col>85</xdr:col>
      <xdr:colOff>177800</xdr:colOff>
      <xdr:row>99</xdr:row>
      <xdr:rowOff>90579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162496</xdr:rowOff>
    </xdr:from>
    <xdr:to>
      <xdr:col>81</xdr:col>
      <xdr:colOff>101600</xdr:colOff>
      <xdr:row>99</xdr:row>
      <xdr:rowOff>92646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6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83773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5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167934</xdr:rowOff>
    </xdr:from>
    <xdr:to>
      <xdr:col>76</xdr:col>
      <xdr:colOff>165100</xdr:colOff>
      <xdr:row>99</xdr:row>
      <xdr:rowOff>98084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7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89211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6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32951</xdr:rowOff>
    </xdr:from>
    <xdr:to>
      <xdr:col>72</xdr:col>
      <xdr:colOff>38100</xdr:colOff>
      <xdr:row>99</xdr:row>
      <xdr:rowOff>134551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700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125678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9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166722</xdr:rowOff>
    </xdr:from>
    <xdr:to>
      <xdr:col>67</xdr:col>
      <xdr:colOff>101600</xdr:colOff>
      <xdr:row>99</xdr:row>
      <xdr:rowOff>96872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6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113399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4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51950</xdr:rowOff>
    </xdr:from>
    <xdr:to>
      <xdr:col>116</xdr:col>
      <xdr:colOff>63500</xdr:colOff>
      <xdr:row>39</xdr:row>
      <xdr:rowOff>71463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38500"/>
          <a:ext cx="838200" cy="1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25890</xdr:rowOff>
    </xdr:from>
    <xdr:to>
      <xdr:col>111</xdr:col>
      <xdr:colOff>177800</xdr:colOff>
      <xdr:row>39</xdr:row>
      <xdr:rowOff>51950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12440"/>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14933</xdr:rowOff>
    </xdr:from>
    <xdr:to>
      <xdr:col>107</xdr:col>
      <xdr:colOff>50800</xdr:colOff>
      <xdr:row>39</xdr:row>
      <xdr:rowOff>25890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01483"/>
          <a:ext cx="889000" cy="1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75083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14933</xdr:rowOff>
    </xdr:from>
    <xdr:to>
      <xdr:col>102</xdr:col>
      <xdr:colOff>114300</xdr:colOff>
      <xdr:row>39</xdr:row>
      <xdr:rowOff>22298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01483"/>
          <a:ext cx="889000" cy="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77173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6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94955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78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20663</xdr:rowOff>
    </xdr:from>
    <xdr:to>
      <xdr:col>116</xdr:col>
      <xdr:colOff>114300</xdr:colOff>
      <xdr:row>39</xdr:row>
      <xdr:rowOff>122263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0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107040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2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1150</xdr:rowOff>
    </xdr:from>
    <xdr:to>
      <xdr:col>112</xdr:col>
      <xdr:colOff>38100</xdr:colOff>
      <xdr:row>39</xdr:row>
      <xdr:rowOff>102750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8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93877</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8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146540</xdr:rowOff>
    </xdr:from>
    <xdr:to>
      <xdr:col>107</xdr:col>
      <xdr:colOff>101600</xdr:colOff>
      <xdr:row>39</xdr:row>
      <xdr:rowOff>76690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6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93217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43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135583</xdr:rowOff>
    </xdr:from>
    <xdr:to>
      <xdr:col>102</xdr:col>
      <xdr:colOff>165100</xdr:colOff>
      <xdr:row>39</xdr:row>
      <xdr:rowOff>65733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5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82260</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425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142948</xdr:rowOff>
    </xdr:from>
    <xdr:to>
      <xdr:col>98</xdr:col>
      <xdr:colOff>38100</xdr:colOff>
      <xdr:row>39</xdr:row>
      <xdr:rowOff>73098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5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89624</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433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577</xdr:rowOff>
    </xdr:from>
    <xdr:to>
      <xdr:col>116</xdr:col>
      <xdr:colOff>63500</xdr:colOff>
      <xdr:row>58</xdr:row>
      <xdr:rowOff>137033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9944677"/>
          <a:ext cx="838200" cy="136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577</xdr:rowOff>
    </xdr:from>
    <xdr:to>
      <xdr:col>111</xdr:col>
      <xdr:colOff>177800</xdr:colOff>
      <xdr:row>58</xdr:row>
      <xdr:rowOff>132766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9944677"/>
          <a:ext cx="889000" cy="13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73578</xdr:rowOff>
    </xdr:from>
    <xdr:to>
      <xdr:col>107</xdr:col>
      <xdr:colOff>50800</xdr:colOff>
      <xdr:row>58</xdr:row>
      <xdr:rowOff>132766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17678"/>
          <a:ext cx="889000" cy="5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73578</xdr:rowOff>
    </xdr:from>
    <xdr:to>
      <xdr:col>102</xdr:col>
      <xdr:colOff>114300</xdr:colOff>
      <xdr:row>58</xdr:row>
      <xdr:rowOff>129432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17678"/>
          <a:ext cx="889000" cy="5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25093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86233</xdr:rowOff>
    </xdr:from>
    <xdr:to>
      <xdr:col>116</xdr:col>
      <xdr:colOff>114300</xdr:colOff>
      <xdr:row>59</xdr:row>
      <xdr:rowOff>16383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3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45610</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18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121227</xdr:rowOff>
    </xdr:from>
    <xdr:to>
      <xdr:col>112</xdr:col>
      <xdr:colOff>38100</xdr:colOff>
      <xdr:row>58</xdr:row>
      <xdr:rowOff>51377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89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67904</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66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81966</xdr:rowOff>
    </xdr:from>
    <xdr:to>
      <xdr:col>107</xdr:col>
      <xdr:colOff>101600</xdr:colOff>
      <xdr:row>59</xdr:row>
      <xdr:rowOff>12116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2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28643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0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22778</xdr:rowOff>
    </xdr:from>
    <xdr:to>
      <xdr:col>102</xdr:col>
      <xdr:colOff>165100</xdr:colOff>
      <xdr:row>58</xdr:row>
      <xdr:rowOff>124378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96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140905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74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78632</xdr:rowOff>
    </xdr:from>
    <xdr:to>
      <xdr:col>98</xdr:col>
      <xdr:colOff>38100</xdr:colOff>
      <xdr:row>59</xdr:row>
      <xdr:rowOff>8782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2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25309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79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62923</xdr:rowOff>
    </xdr:from>
    <xdr:to>
      <xdr:col>116</xdr:col>
      <xdr:colOff>63500</xdr:colOff>
      <xdr:row>77</xdr:row>
      <xdr:rowOff>3977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235873"/>
          <a:ext cx="838200" cy="96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62923</xdr:rowOff>
    </xdr:from>
    <xdr:to>
      <xdr:col>111</xdr:col>
      <xdr:colOff>177800</xdr:colOff>
      <xdr:row>72</xdr:row>
      <xdr:rowOff>159638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235873"/>
          <a:ext cx="889000" cy="26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159638</xdr:rowOff>
    </xdr:from>
    <xdr:to>
      <xdr:col>107</xdr:col>
      <xdr:colOff>50800</xdr:colOff>
      <xdr:row>73</xdr:row>
      <xdr:rowOff>36373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504038"/>
          <a:ext cx="889000" cy="4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36373</xdr:rowOff>
    </xdr:from>
    <xdr:to>
      <xdr:col>102</xdr:col>
      <xdr:colOff>114300</xdr:colOff>
      <xdr:row>73</xdr:row>
      <xdr:rowOff>140059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552223"/>
          <a:ext cx="889000" cy="10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124627</xdr:rowOff>
    </xdr:from>
    <xdr:to>
      <xdr:col>116</xdr:col>
      <xdr:colOff>114300</xdr:colOff>
      <xdr:row>77</xdr:row>
      <xdr:rowOff>54777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5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103054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3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12123</xdr:rowOff>
    </xdr:from>
    <xdr:to>
      <xdr:col>112</xdr:col>
      <xdr:colOff>38100</xdr:colOff>
      <xdr:row>71</xdr:row>
      <xdr:rowOff>113723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18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130250</xdr:rowOff>
    </xdr:from>
    <xdr:ext cx="59901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23795" y="11960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108838</xdr:rowOff>
    </xdr:from>
    <xdr:to>
      <xdr:col>107</xdr:col>
      <xdr:colOff>101600</xdr:colOff>
      <xdr:row>73</xdr:row>
      <xdr:rowOff>38988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45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55515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22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157023</xdr:rowOff>
    </xdr:from>
    <xdr:to>
      <xdr:col>102</xdr:col>
      <xdr:colOff>165100</xdr:colOff>
      <xdr:row>73</xdr:row>
      <xdr:rowOff>87173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50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103700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27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89259</xdr:rowOff>
    </xdr:from>
    <xdr:to>
      <xdr:col>98</xdr:col>
      <xdr:colOff>38100</xdr:colOff>
      <xdr:row>74</xdr:row>
      <xdr:rowOff>19409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60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35936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38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住民一人当たりのコストを見ると、類似団対平均値よりも高い歳出は、主に人件費及び</a:t>
          </a:r>
          <a:r>
            <a:rPr kumimoji="1" lang="ja-JP" altLang="en-US" sz="1100">
              <a:solidFill>
                <a:schemeClr val="dk1"/>
              </a:solidFill>
              <a:effectLst/>
              <a:latin typeface="+mn-lt"/>
              <a:ea typeface="+mn-ea"/>
              <a:cs typeface="+mn-cs"/>
            </a:rPr>
            <a:t>普通建設事業費（新規整備分）</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en-US" sz="1100">
              <a:solidFill>
                <a:schemeClr val="dk1"/>
              </a:solidFill>
              <a:effectLst/>
              <a:latin typeface="+mn-lt"/>
              <a:ea typeface="+mn-ea"/>
              <a:cs typeface="+mn-cs"/>
            </a:rPr>
            <a:t>人件費</a:t>
          </a:r>
          <a:r>
            <a:rPr kumimoji="1" lang="ja-JP" altLang="ja-JP" sz="1100">
              <a:solidFill>
                <a:schemeClr val="dk1"/>
              </a:solidFill>
              <a:effectLst/>
              <a:latin typeface="+mn-lt"/>
              <a:ea typeface="+mn-ea"/>
              <a:cs typeface="+mn-cs"/>
            </a:rPr>
            <a:t>については、保育所</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直営で運営</a:t>
          </a:r>
          <a:r>
            <a:rPr kumimoji="1" lang="ja-JP" altLang="en-US" sz="1100">
              <a:solidFill>
                <a:schemeClr val="dk1"/>
              </a:solidFill>
              <a:effectLst/>
              <a:latin typeface="+mn-lt"/>
              <a:ea typeface="+mn-ea"/>
              <a:cs typeface="+mn-cs"/>
            </a:rPr>
            <a:t>していることにより職員数が他自治体の水準よりも比較的多いこと</a:t>
          </a:r>
          <a:r>
            <a:rPr kumimoji="1" lang="ja-JP" altLang="ja-JP" sz="1100">
              <a:solidFill>
                <a:schemeClr val="dk1"/>
              </a:solidFill>
              <a:effectLst/>
              <a:latin typeface="+mn-lt"/>
              <a:ea typeface="+mn-ea"/>
              <a:cs typeface="+mn-cs"/>
            </a:rPr>
            <a:t>が影響しているものと思われる。</a:t>
          </a:r>
          <a:r>
            <a:rPr kumimoji="1" lang="ja-JP" altLang="en-US" sz="1100">
              <a:solidFill>
                <a:schemeClr val="dk1"/>
              </a:solidFill>
              <a:effectLst/>
              <a:latin typeface="+mn-lt"/>
              <a:ea typeface="+mn-ea"/>
              <a:cs typeface="+mn-cs"/>
            </a:rPr>
            <a:t>普通建設事業費（新規整備分）</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令和６年度は水産関連施設整備を実施したことにより高い数値になったと考えられる。</a:t>
          </a:r>
          <a:r>
            <a:rPr kumimoji="1" lang="ja-JP" altLang="ja-JP" sz="1100">
              <a:solidFill>
                <a:schemeClr val="dk1"/>
              </a:solidFill>
              <a:effectLst/>
              <a:latin typeface="+mn-lt"/>
              <a:ea typeface="+mn-ea"/>
              <a:cs typeface="+mn-cs"/>
            </a:rPr>
            <a:t>今後は既存施設の老朽化に伴う、修繕や更新費用が発生することも見込まれるため、長期的な視点で</a:t>
          </a:r>
          <a:r>
            <a:rPr kumimoji="1" lang="ja-JP" altLang="en-US" sz="1100">
              <a:solidFill>
                <a:schemeClr val="dk1"/>
              </a:solidFill>
              <a:effectLst/>
              <a:latin typeface="+mn-lt"/>
              <a:ea typeface="+mn-ea"/>
              <a:cs typeface="+mn-cs"/>
            </a:rPr>
            <a:t>人口減少にあわせた公共施設の管理・運営を行い、適正な財政運営の維持に努める。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福島県新地町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7,445
7,384
46.70
6,614,262
6,268,738
335,350
3,868,619
5,093,746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167005</xdr:rowOff>
    </xdr:from>
    <xdr:to>
      <xdr:col>24</xdr:col>
      <xdr:colOff>63500</xdr:colOff>
      <xdr:row>36</xdr:row>
      <xdr:rowOff>30353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67755"/>
          <a:ext cx="8382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30353</xdr:rowOff>
    </xdr:from>
    <xdr:to>
      <xdr:col>19</xdr:col>
      <xdr:colOff>177800</xdr:colOff>
      <xdr:row>36</xdr:row>
      <xdr:rowOff>61849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02553"/>
          <a:ext cx="889000" cy="3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53594</xdr:rowOff>
    </xdr:from>
    <xdr:to>
      <xdr:col>15</xdr:col>
      <xdr:colOff>50800</xdr:colOff>
      <xdr:row>36</xdr:row>
      <xdr:rowOff>61849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25794"/>
          <a:ext cx="8890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53594</xdr:rowOff>
    </xdr:from>
    <xdr:to>
      <xdr:col>10</xdr:col>
      <xdr:colOff>114300</xdr:colOff>
      <xdr:row>36</xdr:row>
      <xdr:rowOff>92583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25794"/>
          <a:ext cx="889000" cy="3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116205</xdr:rowOff>
    </xdr:from>
    <xdr:to>
      <xdr:col>24</xdr:col>
      <xdr:colOff>114300</xdr:colOff>
      <xdr:row>36</xdr:row>
      <xdr:rowOff>46355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139082</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6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151003</xdr:rowOff>
    </xdr:from>
    <xdr:to>
      <xdr:col>20</xdr:col>
      <xdr:colOff>38100</xdr:colOff>
      <xdr:row>36</xdr:row>
      <xdr:rowOff>81153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5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97680</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92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11049</xdr:rowOff>
    </xdr:from>
    <xdr:to>
      <xdr:col>15</xdr:col>
      <xdr:colOff>101600</xdr:colOff>
      <xdr:row>36</xdr:row>
      <xdr:rowOff>112649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8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129176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58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2794</xdr:rowOff>
    </xdr:from>
    <xdr:to>
      <xdr:col>10</xdr:col>
      <xdr:colOff>165100</xdr:colOff>
      <xdr:row>36</xdr:row>
      <xdr:rowOff>104394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120921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5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41783</xdr:rowOff>
    </xdr:from>
    <xdr:to>
      <xdr:col>6</xdr:col>
      <xdr:colOff>38100</xdr:colOff>
      <xdr:row>36</xdr:row>
      <xdr:rowOff>143383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159910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8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67269</xdr:rowOff>
    </xdr:from>
    <xdr:to>
      <xdr:col>24</xdr:col>
      <xdr:colOff>63500</xdr:colOff>
      <xdr:row>58</xdr:row>
      <xdr:rowOff>70822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11369"/>
          <a:ext cx="838200" cy="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70822</xdr:rowOff>
    </xdr:from>
    <xdr:to>
      <xdr:col>19</xdr:col>
      <xdr:colOff>177800</xdr:colOff>
      <xdr:row>58</xdr:row>
      <xdr:rowOff>81726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14922"/>
          <a:ext cx="889000" cy="1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81726</xdr:rowOff>
    </xdr:from>
    <xdr:to>
      <xdr:col>15</xdr:col>
      <xdr:colOff>50800</xdr:colOff>
      <xdr:row>58</xdr:row>
      <xdr:rowOff>92042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25826"/>
          <a:ext cx="889000" cy="1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43569</xdr:rowOff>
    </xdr:from>
    <xdr:to>
      <xdr:col>10</xdr:col>
      <xdr:colOff>114300</xdr:colOff>
      <xdr:row>58</xdr:row>
      <xdr:rowOff>92042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87669"/>
          <a:ext cx="889000" cy="4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16469</xdr:rowOff>
    </xdr:from>
    <xdr:to>
      <xdr:col>24</xdr:col>
      <xdr:colOff>114300</xdr:colOff>
      <xdr:row>58</xdr:row>
      <xdr:rowOff>118069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6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20022</xdr:rowOff>
    </xdr:from>
    <xdr:to>
      <xdr:col>20</xdr:col>
      <xdr:colOff>38100</xdr:colOff>
      <xdr:row>58</xdr:row>
      <xdr:rowOff>121622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6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112749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56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30926</xdr:rowOff>
    </xdr:from>
    <xdr:to>
      <xdr:col>15</xdr:col>
      <xdr:colOff>101600</xdr:colOff>
      <xdr:row>58</xdr:row>
      <xdr:rowOff>132526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7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123653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67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41242</xdr:rowOff>
    </xdr:from>
    <xdr:to>
      <xdr:col>10</xdr:col>
      <xdr:colOff>165100</xdr:colOff>
      <xdr:row>58</xdr:row>
      <xdr:rowOff>142842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8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133969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7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164219</xdr:rowOff>
    </xdr:from>
    <xdr:to>
      <xdr:col>6</xdr:col>
      <xdr:colOff>38100</xdr:colOff>
      <xdr:row>58</xdr:row>
      <xdr:rowOff>94369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3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85496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29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68605</xdr:rowOff>
    </xdr:from>
    <xdr:to>
      <xdr:col>24</xdr:col>
      <xdr:colOff>63500</xdr:colOff>
      <xdr:row>78</xdr:row>
      <xdr:rowOff>168435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441705"/>
          <a:ext cx="838200" cy="9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132789</xdr:rowOff>
    </xdr:from>
    <xdr:to>
      <xdr:col>19</xdr:col>
      <xdr:colOff>177800</xdr:colOff>
      <xdr:row>78</xdr:row>
      <xdr:rowOff>168435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334439"/>
          <a:ext cx="889000" cy="207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8293</xdr:rowOff>
    </xdr:from>
    <xdr:to>
      <xdr:col>15</xdr:col>
      <xdr:colOff>50800</xdr:colOff>
      <xdr:row>77</xdr:row>
      <xdr:rowOff>132789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867043"/>
          <a:ext cx="889000" cy="46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8293</xdr:rowOff>
    </xdr:from>
    <xdr:to>
      <xdr:col>10</xdr:col>
      <xdr:colOff>114300</xdr:colOff>
      <xdr:row>79</xdr:row>
      <xdr:rowOff>96610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867043"/>
          <a:ext cx="889000" cy="77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17805</xdr:rowOff>
    </xdr:from>
    <xdr:to>
      <xdr:col>24</xdr:col>
      <xdr:colOff>114300</xdr:colOff>
      <xdr:row>78</xdr:row>
      <xdr:rowOff>119405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167682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369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117635</xdr:rowOff>
    </xdr:from>
    <xdr:to>
      <xdr:col>20</xdr:col>
      <xdr:colOff>38100</xdr:colOff>
      <xdr:row>79</xdr:row>
      <xdr:rowOff>47785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49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38912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583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81989</xdr:rowOff>
    </xdr:from>
    <xdr:to>
      <xdr:col>15</xdr:col>
      <xdr:colOff>101600</xdr:colOff>
      <xdr:row>78</xdr:row>
      <xdr:rowOff>12139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8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28666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05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128943</xdr:rowOff>
    </xdr:from>
    <xdr:to>
      <xdr:col>10</xdr:col>
      <xdr:colOff>165100</xdr:colOff>
      <xdr:row>75</xdr:row>
      <xdr:rowOff>59093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75620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591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45810</xdr:rowOff>
    </xdr:from>
    <xdr:to>
      <xdr:col>6</xdr:col>
      <xdr:colOff>38100</xdr:colOff>
      <xdr:row>79</xdr:row>
      <xdr:rowOff>147410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138537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8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148468</xdr:rowOff>
    </xdr:from>
    <xdr:to>
      <xdr:col>24</xdr:col>
      <xdr:colOff>63500</xdr:colOff>
      <xdr:row>96</xdr:row>
      <xdr:rowOff>169738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607668"/>
          <a:ext cx="838200" cy="2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22085</xdr:rowOff>
    </xdr:from>
    <xdr:to>
      <xdr:col>19</xdr:col>
      <xdr:colOff>177800</xdr:colOff>
      <xdr:row>96</xdr:row>
      <xdr:rowOff>148468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309835"/>
          <a:ext cx="889000" cy="29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171338</xdr:rowOff>
    </xdr:from>
    <xdr:to>
      <xdr:col>15</xdr:col>
      <xdr:colOff>50800</xdr:colOff>
      <xdr:row>95</xdr:row>
      <xdr:rowOff>22085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287638"/>
          <a:ext cx="889000" cy="2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171338</xdr:rowOff>
    </xdr:from>
    <xdr:to>
      <xdr:col>10</xdr:col>
      <xdr:colOff>114300</xdr:colOff>
      <xdr:row>96</xdr:row>
      <xdr:rowOff>107843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287638"/>
          <a:ext cx="889000" cy="27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118938</xdr:rowOff>
    </xdr:from>
    <xdr:to>
      <xdr:col>24</xdr:col>
      <xdr:colOff>114300</xdr:colOff>
      <xdr:row>97</xdr:row>
      <xdr:rowOff>49088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7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97365</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5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97668</xdr:rowOff>
    </xdr:from>
    <xdr:to>
      <xdr:col>20</xdr:col>
      <xdr:colOff>38100</xdr:colOff>
      <xdr:row>97</xdr:row>
      <xdr:rowOff>27818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5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18945</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64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142735</xdr:rowOff>
    </xdr:from>
    <xdr:to>
      <xdr:col>15</xdr:col>
      <xdr:colOff>101600</xdr:colOff>
      <xdr:row>95</xdr:row>
      <xdr:rowOff>72885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2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89412</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6034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120538</xdr:rowOff>
    </xdr:from>
    <xdr:to>
      <xdr:col>10</xdr:col>
      <xdr:colOff>165100</xdr:colOff>
      <xdr:row>95</xdr:row>
      <xdr:rowOff>50688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23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67215</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6012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57043</xdr:rowOff>
    </xdr:from>
    <xdr:to>
      <xdr:col>6</xdr:col>
      <xdr:colOff>38100</xdr:colOff>
      <xdr:row>96</xdr:row>
      <xdr:rowOff>158643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5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3720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29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23114</xdr:rowOff>
    </xdr:from>
    <xdr:to>
      <xdr:col>55</xdr:col>
      <xdr:colOff>0</xdr:colOff>
      <xdr:row>38</xdr:row>
      <xdr:rowOff>54737</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366764"/>
          <a:ext cx="838200" cy="20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54737</xdr:rowOff>
    </xdr:from>
    <xdr:to>
      <xdr:col>50</xdr:col>
      <xdr:colOff>114300</xdr:colOff>
      <xdr:row>38</xdr:row>
      <xdr:rowOff>58166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69837"/>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58166</xdr:rowOff>
    </xdr:from>
    <xdr:to>
      <xdr:col>45</xdr:col>
      <xdr:colOff>177800</xdr:colOff>
      <xdr:row>38</xdr:row>
      <xdr:rowOff>60452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57326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127127</xdr:rowOff>
    </xdr:from>
    <xdr:to>
      <xdr:col>41</xdr:col>
      <xdr:colOff>50800</xdr:colOff>
      <xdr:row>38</xdr:row>
      <xdr:rowOff>60452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299327"/>
          <a:ext cx="88900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143764</xdr:rowOff>
    </xdr:from>
    <xdr:to>
      <xdr:col>55</xdr:col>
      <xdr:colOff>50800</xdr:colOff>
      <xdr:row>37</xdr:row>
      <xdr:rowOff>73914</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31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166641</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1673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3937</xdr:rowOff>
    </xdr:from>
    <xdr:to>
      <xdr:col>50</xdr:col>
      <xdr:colOff>165100</xdr:colOff>
      <xdr:row>38</xdr:row>
      <xdr:rowOff>105537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122064</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294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7366</xdr:rowOff>
    </xdr:from>
    <xdr:to>
      <xdr:col>46</xdr:col>
      <xdr:colOff>38100</xdr:colOff>
      <xdr:row>38</xdr:row>
      <xdr:rowOff>108966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2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125493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297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9652</xdr:rowOff>
    </xdr:from>
    <xdr:to>
      <xdr:col>41</xdr:col>
      <xdr:colOff>101600</xdr:colOff>
      <xdr:row>38</xdr:row>
      <xdr:rowOff>111252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2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102379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174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76327</xdr:rowOff>
    </xdr:from>
    <xdr:to>
      <xdr:col>36</xdr:col>
      <xdr:colOff>165100</xdr:colOff>
      <xdr:row>37</xdr:row>
      <xdr:rowOff>6477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24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23004</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02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63484</xdr:rowOff>
    </xdr:from>
    <xdr:to>
      <xdr:col>55</xdr:col>
      <xdr:colOff>0</xdr:colOff>
      <xdr:row>56</xdr:row>
      <xdr:rowOff>123813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664684"/>
          <a:ext cx="838200" cy="6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65085</xdr:rowOff>
    </xdr:from>
    <xdr:to>
      <xdr:col>50</xdr:col>
      <xdr:colOff>114300</xdr:colOff>
      <xdr:row>56</xdr:row>
      <xdr:rowOff>123813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666285"/>
          <a:ext cx="889000" cy="5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161470</xdr:rowOff>
    </xdr:from>
    <xdr:to>
      <xdr:col>45</xdr:col>
      <xdr:colOff>177800</xdr:colOff>
      <xdr:row>56</xdr:row>
      <xdr:rowOff>65085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591220"/>
          <a:ext cx="889000" cy="7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161470</xdr:rowOff>
    </xdr:from>
    <xdr:to>
      <xdr:col>41</xdr:col>
      <xdr:colOff>50800</xdr:colOff>
      <xdr:row>56</xdr:row>
      <xdr:rowOff>19807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591220"/>
          <a:ext cx="889000" cy="2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12684</xdr:rowOff>
    </xdr:from>
    <xdr:to>
      <xdr:col>55</xdr:col>
      <xdr:colOff>50800</xdr:colOff>
      <xdr:row>56</xdr:row>
      <xdr:rowOff>114284</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61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35561</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46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73013</xdr:rowOff>
    </xdr:from>
    <xdr:to>
      <xdr:col>50</xdr:col>
      <xdr:colOff>165100</xdr:colOff>
      <xdr:row>57</xdr:row>
      <xdr:rowOff>3163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7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19690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44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14285</xdr:rowOff>
    </xdr:from>
    <xdr:to>
      <xdr:col>46</xdr:col>
      <xdr:colOff>38100</xdr:colOff>
      <xdr:row>56</xdr:row>
      <xdr:rowOff>115885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1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132412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39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110670</xdr:rowOff>
    </xdr:from>
    <xdr:to>
      <xdr:col>41</xdr:col>
      <xdr:colOff>101600</xdr:colOff>
      <xdr:row>56</xdr:row>
      <xdr:rowOff>40820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54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57347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315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140457</xdr:rowOff>
    </xdr:from>
    <xdr:to>
      <xdr:col>36</xdr:col>
      <xdr:colOff>165100</xdr:colOff>
      <xdr:row>56</xdr:row>
      <xdr:rowOff>70607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57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87134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345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155277</xdr:rowOff>
    </xdr:from>
    <xdr:to>
      <xdr:col>55</xdr:col>
      <xdr:colOff>0</xdr:colOff>
      <xdr:row>78</xdr:row>
      <xdr:rowOff>159196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28377"/>
          <a:ext cx="8382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155277</xdr:rowOff>
    </xdr:from>
    <xdr:to>
      <xdr:col>50</xdr:col>
      <xdr:colOff>114300</xdr:colOff>
      <xdr:row>79</xdr:row>
      <xdr:rowOff>37734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28377"/>
          <a:ext cx="889000" cy="5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37734</xdr:rowOff>
    </xdr:from>
    <xdr:to>
      <xdr:col>45</xdr:col>
      <xdr:colOff>177800</xdr:colOff>
      <xdr:row>79</xdr:row>
      <xdr:rowOff>43169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82284"/>
          <a:ext cx="889000" cy="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43169</xdr:rowOff>
    </xdr:from>
    <xdr:to>
      <xdr:col>41</xdr:col>
      <xdr:colOff>50800</xdr:colOff>
      <xdr:row>79</xdr:row>
      <xdr:rowOff>54178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87719"/>
          <a:ext cx="889000" cy="1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108396</xdr:rowOff>
    </xdr:from>
    <xdr:to>
      <xdr:col>55</xdr:col>
      <xdr:colOff>50800</xdr:colOff>
      <xdr:row>79</xdr:row>
      <xdr:rowOff>38546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8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67773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6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104477</xdr:rowOff>
    </xdr:from>
    <xdr:to>
      <xdr:col>50</xdr:col>
      <xdr:colOff>165100</xdr:colOff>
      <xdr:row>79</xdr:row>
      <xdr:rowOff>34627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7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51154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2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158384</xdr:rowOff>
    </xdr:from>
    <xdr:to>
      <xdr:col>46</xdr:col>
      <xdr:colOff>38100</xdr:colOff>
      <xdr:row>79</xdr:row>
      <xdr:rowOff>88534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3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79661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2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163819</xdr:rowOff>
    </xdr:from>
    <xdr:to>
      <xdr:col>41</xdr:col>
      <xdr:colOff>101600</xdr:colOff>
      <xdr:row>79</xdr:row>
      <xdr:rowOff>93969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3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85096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2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3378</xdr:rowOff>
    </xdr:from>
    <xdr:to>
      <xdr:col>36</xdr:col>
      <xdr:colOff>165100</xdr:colOff>
      <xdr:row>79</xdr:row>
      <xdr:rowOff>104978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4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96105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4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135190</xdr:rowOff>
    </xdr:from>
    <xdr:to>
      <xdr:col>55</xdr:col>
      <xdr:colOff>0</xdr:colOff>
      <xdr:row>97</xdr:row>
      <xdr:rowOff>39925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94390"/>
          <a:ext cx="838200" cy="7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95368</xdr:rowOff>
    </xdr:from>
    <xdr:to>
      <xdr:col>50</xdr:col>
      <xdr:colOff>114300</xdr:colOff>
      <xdr:row>97</xdr:row>
      <xdr:rowOff>39925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554568"/>
          <a:ext cx="889000" cy="11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7291</xdr:rowOff>
    </xdr:from>
    <xdr:to>
      <xdr:col>45</xdr:col>
      <xdr:colOff>177800</xdr:colOff>
      <xdr:row>96</xdr:row>
      <xdr:rowOff>95368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466491"/>
          <a:ext cx="889000" cy="8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155115</xdr:rowOff>
    </xdr:from>
    <xdr:to>
      <xdr:col>41</xdr:col>
      <xdr:colOff>50800</xdr:colOff>
      <xdr:row>96</xdr:row>
      <xdr:rowOff>7291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099965"/>
          <a:ext cx="889000" cy="36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84390</xdr:rowOff>
    </xdr:from>
    <xdr:to>
      <xdr:col>55</xdr:col>
      <xdr:colOff>50800</xdr:colOff>
      <xdr:row>97</xdr:row>
      <xdr:rowOff>14540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4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107267</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95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160575</xdr:rowOff>
    </xdr:from>
    <xdr:to>
      <xdr:col>50</xdr:col>
      <xdr:colOff>165100</xdr:colOff>
      <xdr:row>97</xdr:row>
      <xdr:rowOff>90725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107252</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95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44568</xdr:rowOff>
    </xdr:from>
    <xdr:to>
      <xdr:col>46</xdr:col>
      <xdr:colOff>38100</xdr:colOff>
      <xdr:row>96</xdr:row>
      <xdr:rowOff>146168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0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162695</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278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127941</xdr:rowOff>
    </xdr:from>
    <xdr:to>
      <xdr:col>41</xdr:col>
      <xdr:colOff>101600</xdr:colOff>
      <xdr:row>96</xdr:row>
      <xdr:rowOff>58091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1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74618</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19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104315</xdr:rowOff>
    </xdr:from>
    <xdr:to>
      <xdr:col>36</xdr:col>
      <xdr:colOff>165100</xdr:colOff>
      <xdr:row>94</xdr:row>
      <xdr:rowOff>34465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04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50992</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5824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158372</xdr:rowOff>
    </xdr:from>
    <xdr:to>
      <xdr:col>85</xdr:col>
      <xdr:colOff>127000</xdr:colOff>
      <xdr:row>38</xdr:row>
      <xdr:rowOff>10271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502022"/>
          <a:ext cx="838200" cy="2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10271</xdr:rowOff>
    </xdr:from>
    <xdr:to>
      <xdr:col>81</xdr:col>
      <xdr:colOff>50800</xdr:colOff>
      <xdr:row>38</xdr:row>
      <xdr:rowOff>17916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25371"/>
          <a:ext cx="889000" cy="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17138</xdr:rowOff>
    </xdr:from>
    <xdr:to>
      <xdr:col>76</xdr:col>
      <xdr:colOff>114300</xdr:colOff>
      <xdr:row>38</xdr:row>
      <xdr:rowOff>17916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532238"/>
          <a:ext cx="88900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87460</xdr:rowOff>
    </xdr:from>
    <xdr:to>
      <xdr:col>71</xdr:col>
      <xdr:colOff>177800</xdr:colOff>
      <xdr:row>38</xdr:row>
      <xdr:rowOff>17138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31110"/>
          <a:ext cx="889000" cy="10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107572</xdr:rowOff>
    </xdr:from>
    <xdr:to>
      <xdr:col>85</xdr:col>
      <xdr:colOff>177800</xdr:colOff>
      <xdr:row>38</xdr:row>
      <xdr:rowOff>37722</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5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130921</xdr:rowOff>
    </xdr:from>
    <xdr:to>
      <xdr:col>81</xdr:col>
      <xdr:colOff>101600</xdr:colOff>
      <xdr:row>38</xdr:row>
      <xdr:rowOff>61071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7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52198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138566</xdr:rowOff>
    </xdr:from>
    <xdr:to>
      <xdr:col>76</xdr:col>
      <xdr:colOff>165100</xdr:colOff>
      <xdr:row>38</xdr:row>
      <xdr:rowOff>68715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822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59843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7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137788</xdr:rowOff>
    </xdr:from>
    <xdr:to>
      <xdr:col>72</xdr:col>
      <xdr:colOff>38100</xdr:colOff>
      <xdr:row>38</xdr:row>
      <xdr:rowOff>67938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8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59065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7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36660</xdr:rowOff>
    </xdr:from>
    <xdr:to>
      <xdr:col>67</xdr:col>
      <xdr:colOff>101600</xdr:colOff>
      <xdr:row>37</xdr:row>
      <xdr:rowOff>138260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38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154787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15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28316</xdr:rowOff>
    </xdr:from>
    <xdr:to>
      <xdr:col>85</xdr:col>
      <xdr:colOff>127000</xdr:colOff>
      <xdr:row>58</xdr:row>
      <xdr:rowOff>29821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972416"/>
          <a:ext cx="838200" cy="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28316</xdr:rowOff>
    </xdr:from>
    <xdr:to>
      <xdr:col>81</xdr:col>
      <xdr:colOff>50800</xdr:colOff>
      <xdr:row>58</xdr:row>
      <xdr:rowOff>59919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72416"/>
          <a:ext cx="889000" cy="3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59919</xdr:rowOff>
    </xdr:from>
    <xdr:to>
      <xdr:col>76</xdr:col>
      <xdr:colOff>114300</xdr:colOff>
      <xdr:row>58</xdr:row>
      <xdr:rowOff>67916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10004019"/>
          <a:ext cx="889000" cy="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147596</xdr:rowOff>
    </xdr:from>
    <xdr:to>
      <xdr:col>71</xdr:col>
      <xdr:colOff>177800</xdr:colOff>
      <xdr:row>58</xdr:row>
      <xdr:rowOff>67916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20246"/>
          <a:ext cx="889000" cy="9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150471</xdr:rowOff>
    </xdr:from>
    <xdr:to>
      <xdr:col>85</xdr:col>
      <xdr:colOff>177800</xdr:colOff>
      <xdr:row>58</xdr:row>
      <xdr:rowOff>80621</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23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65398</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3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148966</xdr:rowOff>
    </xdr:from>
    <xdr:to>
      <xdr:col>81</xdr:col>
      <xdr:colOff>101600</xdr:colOff>
      <xdr:row>58</xdr:row>
      <xdr:rowOff>79116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2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70243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14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9119</xdr:rowOff>
    </xdr:from>
    <xdr:to>
      <xdr:col>76</xdr:col>
      <xdr:colOff>165100</xdr:colOff>
      <xdr:row>58</xdr:row>
      <xdr:rowOff>110719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5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101846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4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17116</xdr:rowOff>
    </xdr:from>
    <xdr:to>
      <xdr:col>72</xdr:col>
      <xdr:colOff>38100</xdr:colOff>
      <xdr:row>58</xdr:row>
      <xdr:rowOff>118716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6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109843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5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96796</xdr:rowOff>
    </xdr:from>
    <xdr:to>
      <xdr:col>67</xdr:col>
      <xdr:colOff>101600</xdr:colOff>
      <xdr:row>58</xdr:row>
      <xdr:rowOff>26946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43473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4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165495</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2681345"/>
          <a:ext cx="838200" cy="83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76835</xdr:rowOff>
    </xdr:from>
    <xdr:to>
      <xdr:col>81</xdr:col>
      <xdr:colOff>50800</xdr:colOff>
      <xdr:row>73</xdr:row>
      <xdr:rowOff>165495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2592685"/>
          <a:ext cx="889000" cy="8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76835</xdr:rowOff>
    </xdr:from>
    <xdr:to>
      <xdr:col>76</xdr:col>
      <xdr:colOff>114300</xdr:colOff>
      <xdr:row>74</xdr:row>
      <xdr:rowOff>36556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2592685"/>
          <a:ext cx="889000" cy="13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36556</xdr:rowOff>
    </xdr:from>
    <xdr:to>
      <xdr:col>71</xdr:col>
      <xdr:colOff>177800</xdr:colOff>
      <xdr:row>78</xdr:row>
      <xdr:rowOff>84396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2723856"/>
          <a:ext cx="889000" cy="73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114695</xdr:rowOff>
    </xdr:from>
    <xdr:to>
      <xdr:col>81</xdr:col>
      <xdr:colOff>101600</xdr:colOff>
      <xdr:row>74</xdr:row>
      <xdr:rowOff>44845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26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61372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240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26035</xdr:rowOff>
    </xdr:from>
    <xdr:to>
      <xdr:col>76</xdr:col>
      <xdr:colOff>165100</xdr:colOff>
      <xdr:row>73</xdr:row>
      <xdr:rowOff>127635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254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144162</xdr:rowOff>
    </xdr:from>
    <xdr:ext cx="59901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292795" y="12317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157206</xdr:rowOff>
    </xdr:from>
    <xdr:to>
      <xdr:col>72</xdr:col>
      <xdr:colOff>38100</xdr:colOff>
      <xdr:row>74</xdr:row>
      <xdr:rowOff>87356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267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103883</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44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33596</xdr:rowOff>
    </xdr:from>
    <xdr:to>
      <xdr:col>67</xdr:col>
      <xdr:colOff>101600</xdr:colOff>
      <xdr:row>78</xdr:row>
      <xdr:rowOff>135196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0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126323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49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103324</xdr:rowOff>
    </xdr:from>
    <xdr:to>
      <xdr:col>85</xdr:col>
      <xdr:colOff>127000</xdr:colOff>
      <xdr:row>95</xdr:row>
      <xdr:rowOff>120424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391074"/>
          <a:ext cx="838200" cy="1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120424</xdr:rowOff>
    </xdr:from>
    <xdr:to>
      <xdr:col>81</xdr:col>
      <xdr:colOff>50800</xdr:colOff>
      <xdr:row>95</xdr:row>
      <xdr:rowOff>132601</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408174"/>
          <a:ext cx="889000" cy="1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132601</xdr:rowOff>
    </xdr:from>
    <xdr:to>
      <xdr:col>76</xdr:col>
      <xdr:colOff>114300</xdr:colOff>
      <xdr:row>96</xdr:row>
      <xdr:rowOff>15661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420351"/>
          <a:ext cx="889000" cy="5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15661</xdr:rowOff>
    </xdr:from>
    <xdr:to>
      <xdr:col>71</xdr:col>
      <xdr:colOff>177800</xdr:colOff>
      <xdr:row>96</xdr:row>
      <xdr:rowOff>46146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474861"/>
          <a:ext cx="889000" cy="3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52524</xdr:rowOff>
    </xdr:from>
    <xdr:to>
      <xdr:col>85</xdr:col>
      <xdr:colOff>177800</xdr:colOff>
      <xdr:row>95</xdr:row>
      <xdr:rowOff>154124</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34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30951</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31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69624</xdr:rowOff>
    </xdr:from>
    <xdr:to>
      <xdr:col>81</xdr:col>
      <xdr:colOff>101600</xdr:colOff>
      <xdr:row>95</xdr:row>
      <xdr:rowOff>171224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35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162351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45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81801</xdr:rowOff>
    </xdr:from>
    <xdr:to>
      <xdr:col>76</xdr:col>
      <xdr:colOff>165100</xdr:colOff>
      <xdr:row>96</xdr:row>
      <xdr:rowOff>11951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36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3078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136311</xdr:rowOff>
    </xdr:from>
    <xdr:to>
      <xdr:col>72</xdr:col>
      <xdr:colOff>38100</xdr:colOff>
      <xdr:row>96</xdr:row>
      <xdr:rowOff>66461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42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57588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1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166796</xdr:rowOff>
    </xdr:from>
    <xdr:to>
      <xdr:col>67</xdr:col>
      <xdr:colOff>101600</xdr:colOff>
      <xdr:row>96</xdr:row>
      <xdr:rowOff>96946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45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88073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4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類似団対平均値よりも高い歳出は、主に土木費である。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震災復旧復興関連する修繕等</a:t>
          </a:r>
          <a:r>
            <a:rPr kumimoji="1" lang="ja-JP" altLang="en-US" sz="1100">
              <a:solidFill>
                <a:schemeClr val="dk1"/>
              </a:solidFill>
              <a:effectLst/>
              <a:latin typeface="+mn-lt"/>
              <a:ea typeface="+mn-ea"/>
              <a:cs typeface="+mn-cs"/>
            </a:rPr>
            <a:t>の支出が落ち着いたことにより</a:t>
          </a:r>
          <a:r>
            <a:rPr kumimoji="1" lang="ja-JP" altLang="ja-JP" sz="1100">
              <a:solidFill>
                <a:schemeClr val="dk1"/>
              </a:solidFill>
              <a:effectLst/>
              <a:latin typeface="+mn-lt"/>
              <a:ea typeface="+mn-ea"/>
              <a:cs typeface="+mn-cs"/>
            </a:rPr>
            <a:t>減少傾向で</a:t>
          </a:r>
          <a:r>
            <a:rPr kumimoji="1" lang="ja-JP" altLang="en-US" sz="1100">
              <a:solidFill>
                <a:schemeClr val="dk1"/>
              </a:solidFill>
              <a:effectLst/>
              <a:latin typeface="+mn-lt"/>
              <a:ea typeface="+mn-ea"/>
              <a:cs typeface="+mn-cs"/>
            </a:rPr>
            <a:t>あったが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令和４年度あたりから横ばいの傾向となり、令和６年度は増加した。あわせて、施設</a:t>
          </a:r>
          <a:r>
            <a:rPr kumimoji="1" lang="ja-JP" altLang="ja-JP" sz="1100">
              <a:solidFill>
                <a:schemeClr val="dk1"/>
              </a:solidFill>
              <a:effectLst/>
              <a:latin typeface="+mn-lt"/>
              <a:ea typeface="+mn-ea"/>
              <a:cs typeface="+mn-cs"/>
            </a:rPr>
            <a:t>整備に要した</a:t>
          </a:r>
          <a:r>
            <a:rPr kumimoji="1" lang="ja-JP" altLang="en-US" sz="1100">
              <a:solidFill>
                <a:schemeClr val="dk1"/>
              </a:solidFill>
              <a:effectLst/>
              <a:latin typeface="+mn-lt"/>
              <a:ea typeface="+mn-ea"/>
              <a:cs typeface="+mn-cs"/>
            </a:rPr>
            <a:t>費用の財源として発行した</a:t>
          </a:r>
          <a:r>
            <a:rPr kumimoji="1" lang="ja-JP" altLang="ja-JP" sz="1100">
              <a:solidFill>
                <a:schemeClr val="dk1"/>
              </a:solidFill>
              <a:effectLst/>
              <a:latin typeface="+mn-lt"/>
              <a:ea typeface="+mn-ea"/>
              <a:cs typeface="+mn-cs"/>
            </a:rPr>
            <a:t>地方債の償還による公債費の増加が見込まれるため、今後の事業にあたっては</a:t>
          </a:r>
          <a:r>
            <a:rPr kumimoji="1" lang="ja-JP" altLang="en-US" sz="1100">
              <a:solidFill>
                <a:schemeClr val="dk1"/>
              </a:solidFill>
              <a:effectLst/>
              <a:latin typeface="+mn-lt"/>
              <a:ea typeface="+mn-ea"/>
              <a:cs typeface="+mn-cs"/>
            </a:rPr>
            <a:t>必要な整備をその費用対効果などを精査し、選択するなど今まで以上に慎重な運用を行うことで土木費及び</a:t>
          </a:r>
          <a:r>
            <a:rPr kumimoji="1" lang="ja-JP" altLang="ja-JP" sz="1100">
              <a:solidFill>
                <a:schemeClr val="dk1"/>
              </a:solidFill>
              <a:effectLst/>
              <a:latin typeface="+mn-lt"/>
              <a:ea typeface="+mn-ea"/>
              <a:cs typeface="+mn-cs"/>
            </a:rPr>
            <a:t>公債費の抑制に努め</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福島県新地町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令和２年度については、新地駅周辺に係る整備事業等の財政需要があったため、実質単年度収支は赤字となっていたが、財政調整基金の取り崩しによりカバーしたことで、実質収支は黒字となっていた。</a:t>
          </a:r>
          <a:r>
            <a:rPr kumimoji="1" lang="ja-JP" altLang="en-US" sz="1100">
              <a:solidFill>
                <a:schemeClr val="dk1"/>
              </a:solidFill>
              <a:effectLst/>
              <a:latin typeface="+mn-lt"/>
              <a:ea typeface="+mn-ea"/>
              <a:cs typeface="+mn-cs"/>
            </a:rPr>
            <a:t>その後、</a:t>
          </a:r>
          <a:r>
            <a:rPr kumimoji="1" lang="ja-JP" altLang="ja-JP" sz="1100">
              <a:solidFill>
                <a:schemeClr val="dk1"/>
              </a:solidFill>
              <a:effectLst/>
              <a:latin typeface="+mn-lt"/>
              <a:ea typeface="+mn-ea"/>
              <a:cs typeface="+mn-cs"/>
            </a:rPr>
            <a:t>令和３年度以降は実質単年度収支は黒字を保持して</a:t>
          </a:r>
          <a:r>
            <a:rPr kumimoji="1" lang="ja-JP" altLang="en-US" sz="1100">
              <a:solidFill>
                <a:schemeClr val="dk1"/>
              </a:solidFill>
              <a:effectLst/>
              <a:latin typeface="+mn-lt"/>
              <a:ea typeface="+mn-ea"/>
              <a:cs typeface="+mn-cs"/>
            </a:rPr>
            <a:t>いたが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固定資産税に係る収入の減少や物価高騰による施設維持管理費の増加などの影響により、令和６年度においても財政調整基金の取崩しにより財源を補填した。これにより、</a:t>
          </a:r>
          <a:r>
            <a:rPr kumimoji="1" lang="ja-JP" altLang="ja-JP" sz="1100">
              <a:solidFill>
                <a:schemeClr val="dk1"/>
              </a:solidFill>
              <a:effectLst/>
              <a:latin typeface="+mn-lt"/>
              <a:ea typeface="+mn-ea"/>
              <a:cs typeface="+mn-cs"/>
            </a:rPr>
            <a:t>財政規模に対する財政調整基金残高割合も</a:t>
          </a:r>
          <a:r>
            <a:rPr kumimoji="1" lang="ja-JP" altLang="en-US" sz="1100">
              <a:solidFill>
                <a:schemeClr val="dk1"/>
              </a:solidFill>
              <a:effectLst/>
              <a:latin typeface="+mn-lt"/>
              <a:ea typeface="+mn-ea"/>
              <a:cs typeface="+mn-cs"/>
            </a:rPr>
            <a:t>令和６年度は減少した</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適切な財源確保と</a:t>
          </a:r>
          <a:r>
            <a:rPr kumimoji="1" lang="ja-JP" altLang="en-US" sz="1100">
              <a:solidFill>
                <a:schemeClr val="dk1"/>
              </a:solidFill>
              <a:effectLst/>
              <a:latin typeface="+mn-lt"/>
              <a:ea typeface="+mn-ea"/>
              <a:cs typeface="+mn-cs"/>
            </a:rPr>
            <a:t>経費削減をめざした</a:t>
          </a:r>
          <a:r>
            <a:rPr kumimoji="1" lang="ja-JP" altLang="ja-JP" sz="1100">
              <a:solidFill>
                <a:schemeClr val="dk1"/>
              </a:solidFill>
              <a:effectLst/>
              <a:latin typeface="+mn-lt"/>
              <a:ea typeface="+mn-ea"/>
              <a:cs typeface="+mn-cs"/>
            </a:rPr>
            <a:t>歳出の精査により、財政調整基金の取崩回避に努める。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福島県新地町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連結実質赤字比率については、すべての会計で黒字経営となっている。</a:t>
          </a:r>
          <a:endParaRPr lang="ja-JP" altLang="ja-JP" sz="1400">
            <a:effectLst/>
          </a:endParaRPr>
        </a:p>
        <a:p>
          <a:r>
            <a:rPr kumimoji="1" lang="ja-JP" altLang="en-US" sz="1100">
              <a:solidFill>
                <a:schemeClr val="dk1"/>
              </a:solidFill>
              <a:effectLst/>
              <a:latin typeface="+mn-lt"/>
              <a:ea typeface="+mn-ea"/>
              <a:cs typeface="+mn-cs"/>
            </a:rPr>
            <a:t>しかしながら、</a:t>
          </a:r>
          <a:r>
            <a:rPr kumimoji="1" lang="ja-JP" altLang="ja-JP" sz="1100">
              <a:solidFill>
                <a:schemeClr val="dk1"/>
              </a:solidFill>
              <a:effectLst/>
              <a:latin typeface="+mn-lt"/>
              <a:ea typeface="+mn-ea"/>
              <a:cs typeface="+mn-cs"/>
            </a:rPr>
            <a:t>一般会計を除いた６会計では、一般会計からの繰入金による運営がなされており、</a:t>
          </a:r>
          <a:r>
            <a:rPr kumimoji="1" lang="ja-JP" altLang="en-US" sz="1100">
              <a:solidFill>
                <a:schemeClr val="dk1"/>
              </a:solidFill>
              <a:effectLst/>
              <a:latin typeface="+mn-lt"/>
              <a:ea typeface="+mn-ea"/>
              <a:cs typeface="+mn-cs"/>
            </a:rPr>
            <a:t>その依存度が高い。一般会計の負担を増加させないためにも、</a:t>
          </a:r>
          <a:r>
            <a:rPr kumimoji="1" lang="ja-JP" altLang="ja-JP" sz="1100">
              <a:solidFill>
                <a:schemeClr val="dk1"/>
              </a:solidFill>
              <a:effectLst/>
              <a:latin typeface="+mn-lt"/>
              <a:ea typeface="+mn-ea"/>
              <a:cs typeface="+mn-cs"/>
            </a:rPr>
            <a:t>公営企業会計である</a:t>
          </a:r>
          <a:r>
            <a:rPr kumimoji="1" lang="ja-JP" altLang="en-US" sz="1100">
              <a:solidFill>
                <a:schemeClr val="dk1"/>
              </a:solidFill>
              <a:effectLst/>
              <a:latin typeface="+mn-lt"/>
              <a:ea typeface="+mn-ea"/>
              <a:cs typeface="+mn-cs"/>
            </a:rPr>
            <a:t>下水道事業会計</a:t>
          </a:r>
          <a:r>
            <a:rPr kumimoji="1" lang="ja-JP" altLang="ja-JP" sz="1100">
              <a:solidFill>
                <a:schemeClr val="dk1"/>
              </a:solidFill>
              <a:effectLst/>
              <a:latin typeface="+mn-lt"/>
              <a:ea typeface="+mn-ea"/>
              <a:cs typeface="+mn-cs"/>
            </a:rPr>
            <a:t>は独立採算を基本とした経営努力に努めるとともにその他会計においても</a:t>
          </a:r>
          <a:r>
            <a:rPr kumimoji="1" lang="ja-JP" altLang="en-US" sz="1100">
              <a:solidFill>
                <a:schemeClr val="dk1"/>
              </a:solidFill>
              <a:effectLst/>
              <a:latin typeface="+mn-lt"/>
              <a:ea typeface="+mn-ea"/>
              <a:cs typeface="+mn-cs"/>
            </a:rPr>
            <a:t>受益者負担に係る見直し等を検討し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健全な財政運営の維持に努める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福島県新地町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福島県沖地震の復旧事業等により、多くの地方債を発行したため、償還金額は今後増加することが見込まれる。今後</a:t>
          </a:r>
          <a:r>
            <a:rPr kumimoji="1" lang="ja-JP" altLang="en-US" sz="1100">
              <a:solidFill>
                <a:schemeClr val="dk1"/>
              </a:solidFill>
              <a:effectLst/>
              <a:latin typeface="+mn-lt"/>
              <a:ea typeface="+mn-ea"/>
              <a:cs typeface="+mn-cs"/>
            </a:rPr>
            <a:t>も長期的な償還計画や償還金の交付税措置を考慮し、</a:t>
          </a:r>
          <a:r>
            <a:rPr kumimoji="1" lang="ja-JP" altLang="ja-JP" sz="1100">
              <a:solidFill>
                <a:schemeClr val="dk1"/>
              </a:solidFill>
              <a:effectLst/>
              <a:latin typeface="+mn-lt"/>
              <a:ea typeface="+mn-ea"/>
              <a:cs typeface="+mn-cs"/>
            </a:rPr>
            <a:t>一般会計・特別会計を問わず</a:t>
          </a:r>
          <a:r>
            <a:rPr kumimoji="1" lang="ja-JP" altLang="en-US" sz="1100">
              <a:solidFill>
                <a:schemeClr val="dk1"/>
              </a:solidFill>
              <a:effectLst/>
              <a:latin typeface="+mn-lt"/>
              <a:ea typeface="+mn-ea"/>
              <a:cs typeface="+mn-cs"/>
            </a:rPr>
            <a:t>、適正な</a:t>
          </a:r>
          <a:r>
            <a:rPr kumimoji="1" lang="ja-JP" altLang="ja-JP" sz="1100">
              <a:solidFill>
                <a:schemeClr val="dk1"/>
              </a:solidFill>
              <a:effectLst/>
              <a:latin typeface="+mn-lt"/>
              <a:ea typeface="+mn-ea"/>
              <a:cs typeface="+mn-cs"/>
            </a:rPr>
            <a:t>地方債の発行を</a:t>
          </a:r>
          <a:r>
            <a:rPr kumimoji="1" lang="ja-JP" altLang="en-US" sz="1100">
              <a:solidFill>
                <a:schemeClr val="dk1"/>
              </a:solidFill>
              <a:effectLst/>
              <a:latin typeface="+mn-lt"/>
              <a:ea typeface="+mn-ea"/>
              <a:cs typeface="+mn-cs"/>
            </a:rPr>
            <a:t>実施</a:t>
          </a:r>
          <a:r>
            <a:rPr kumimoji="1" lang="ja-JP" altLang="ja-JP" sz="1100">
              <a:solidFill>
                <a:schemeClr val="dk1"/>
              </a:solidFill>
              <a:effectLst/>
              <a:latin typeface="+mn-lt"/>
              <a:ea typeface="+mn-ea"/>
              <a:cs typeface="+mn-cs"/>
            </a:rPr>
            <a:t>し、地方債残高を減らし、比率の低下に努めていく。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福島県新地町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a:t>
          </a:r>
          <a:r>
            <a:rPr kumimoji="1" lang="ja-JP" altLang="en-US" sz="1100">
              <a:solidFill>
                <a:schemeClr val="dk1"/>
              </a:solidFill>
              <a:effectLst/>
              <a:latin typeface="+mn-lt"/>
              <a:ea typeface="+mn-ea"/>
              <a:cs typeface="+mn-cs"/>
            </a:rPr>
            <a:t>額</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年々減少傾向にあるが、令和６年度のように基金取崩による財源補填が継続すると充当可能財源が減少し、将来負担比率が増加傾向になっていくことが見込まれる。このような比率の悪化を抑制するために</a:t>
          </a:r>
          <a:r>
            <a:rPr kumimoji="1" lang="ja-JP" altLang="ja-JP" sz="1100">
              <a:solidFill>
                <a:schemeClr val="dk1"/>
              </a:solidFill>
              <a:effectLst/>
              <a:latin typeface="+mn-lt"/>
              <a:ea typeface="+mn-ea"/>
              <a:cs typeface="+mn-cs"/>
            </a:rPr>
            <a:t>町債の新規発行</a:t>
          </a:r>
          <a:r>
            <a:rPr kumimoji="1" lang="ja-JP" altLang="en-US" sz="1100">
              <a:solidFill>
                <a:schemeClr val="dk1"/>
              </a:solidFill>
              <a:effectLst/>
              <a:latin typeface="+mn-lt"/>
              <a:ea typeface="+mn-ea"/>
              <a:cs typeface="+mn-cs"/>
            </a:rPr>
            <a:t>は慎重に行い、基金の取崩をできるだけ</a:t>
          </a:r>
          <a:r>
            <a:rPr kumimoji="1" lang="ja-JP" altLang="ja-JP" sz="1100">
              <a:solidFill>
                <a:schemeClr val="dk1"/>
              </a:solidFill>
              <a:effectLst/>
              <a:latin typeface="+mn-lt"/>
              <a:ea typeface="+mn-ea"/>
              <a:cs typeface="+mn-cs"/>
            </a:rPr>
            <a:t>抑え</a:t>
          </a:r>
          <a:r>
            <a:rPr kumimoji="1" lang="ja-JP" altLang="en-US" sz="1100">
              <a:solidFill>
                <a:schemeClr val="dk1"/>
              </a:solidFill>
              <a:effectLst/>
              <a:latin typeface="+mn-lt"/>
              <a:ea typeface="+mn-ea"/>
              <a:cs typeface="+mn-cs"/>
            </a:rPr>
            <a:t>るよう財政運営の改善に</a:t>
          </a:r>
          <a:r>
            <a:rPr kumimoji="1" lang="ja-JP" altLang="ja-JP" sz="1100">
              <a:solidFill>
                <a:schemeClr val="dk1"/>
              </a:solidFill>
              <a:effectLst/>
              <a:latin typeface="+mn-lt"/>
              <a:ea typeface="+mn-ea"/>
              <a:cs typeface="+mn-cs"/>
            </a:rPr>
            <a:t>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福島県新地町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財政調整基金の基金残高</a:t>
          </a:r>
          <a:r>
            <a:rPr kumimoji="1" lang="ja-JP" altLang="en-US" sz="1100">
              <a:solidFill>
                <a:schemeClr val="dk1"/>
              </a:solidFill>
              <a:effectLst/>
              <a:latin typeface="+mn-lt"/>
              <a:ea typeface="+mn-ea"/>
              <a:cs typeface="+mn-cs"/>
            </a:rPr>
            <a:t>は減少したが</a:t>
          </a:r>
          <a:r>
            <a:rPr kumimoji="1" lang="ja-JP" altLang="ja-JP" sz="1100">
              <a:solidFill>
                <a:schemeClr val="dk1"/>
              </a:solidFill>
              <a:effectLst/>
              <a:latin typeface="+mn-lt"/>
              <a:ea typeface="+mn-ea"/>
              <a:cs typeface="+mn-cs"/>
            </a:rPr>
            <a:t>町営住宅使用料収入等の基金積み立てによるその他特定目的基金残高の増加が要因となり、全体として増加につながった。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a:t>
          </a:r>
          <a:r>
            <a:rPr kumimoji="1" lang="ja-JP" altLang="en-US" sz="1100">
              <a:solidFill>
                <a:schemeClr val="dk1"/>
              </a:solidFill>
              <a:effectLst/>
              <a:latin typeface="+mn-lt"/>
              <a:ea typeface="+mn-ea"/>
              <a:cs typeface="+mn-cs"/>
            </a:rPr>
            <a:t>及びその他目的基金を事業内容に応じて取崩を実施する。ただし、基金は</a:t>
          </a:r>
          <a:r>
            <a:rPr kumimoji="1" lang="ja-JP" altLang="ja-JP" sz="1100">
              <a:solidFill>
                <a:schemeClr val="dk1"/>
              </a:solidFill>
              <a:effectLst/>
              <a:latin typeface="+mn-lt"/>
              <a:ea typeface="+mn-ea"/>
              <a:cs typeface="+mn-cs"/>
            </a:rPr>
            <a:t>貴重な財源であるため、取り崩しにあたっては、充当内容を十分に精査する。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・東日本大震災復興基金：東日本大震災に関連する復興事業に充てるために要する</a:t>
          </a:r>
          <a:endParaRPr lang="ja-JP" altLang="ja-JP" sz="1400">
            <a:effectLst/>
          </a:endParaRPr>
        </a:p>
        <a:p>
          <a:r>
            <a:rPr kumimoji="1" lang="ja-JP" altLang="ja-JP" sz="1100">
              <a:solidFill>
                <a:schemeClr val="dk1"/>
              </a:solidFill>
              <a:effectLst/>
              <a:latin typeface="+mn-lt"/>
              <a:ea typeface="+mn-ea"/>
              <a:cs typeface="+mn-cs"/>
            </a:rPr>
            <a:t>・町営住宅維持管理基金：町営住宅の維持管理及び更新等の財源とする</a:t>
          </a:r>
          <a:endParaRPr lang="ja-JP" altLang="ja-JP" sz="1400">
            <a:effectLst/>
          </a:endParaRPr>
        </a:p>
        <a:p>
          <a:r>
            <a:rPr kumimoji="1" lang="ja-JP" altLang="ja-JP" sz="1100">
              <a:solidFill>
                <a:schemeClr val="dk1"/>
              </a:solidFill>
              <a:effectLst/>
              <a:latin typeface="+mn-lt"/>
              <a:ea typeface="+mn-ea"/>
              <a:cs typeface="+mn-cs"/>
            </a:rPr>
            <a:t>・新地町公共施設等整備基金：町が行う公共施設その他の施設の整備に要する資金を積み立てる</a:t>
          </a:r>
          <a:endParaRPr lang="ja-JP" altLang="ja-JP" sz="1400">
            <a:effectLst/>
          </a:endParaRPr>
        </a:p>
        <a:p>
          <a:r>
            <a:rPr lang="ja-JP" altLang="ja-JP" sz="1100">
              <a:solidFill>
                <a:schemeClr val="dk1"/>
              </a:solidFill>
              <a:effectLst/>
              <a:latin typeface="+mn-lt"/>
              <a:ea typeface="+mn-ea"/>
              <a:cs typeface="+mn-cs"/>
            </a:rPr>
            <a:t>・新地町地域福祉基金：高齢者等の保健福祉の増進を図るために要する</a:t>
          </a:r>
          <a:endParaRPr lang="ja-JP" altLang="ja-JP" sz="1400">
            <a:effectLst/>
          </a:endParaRPr>
        </a:p>
        <a:p>
          <a:r>
            <a:rPr kumimoji="1" lang="ja-JP" altLang="ja-JP" sz="1100">
              <a:solidFill>
                <a:schemeClr val="dk1"/>
              </a:solidFill>
              <a:effectLst/>
              <a:latin typeface="+mn-lt"/>
              <a:ea typeface="+mn-ea"/>
              <a:cs typeface="+mn-cs"/>
            </a:rPr>
            <a:t>・災害町営住宅被災者取得支援等基金：東日本大震災により住居を失った被災者等に対する災害町営住宅の払い下げに関する支援に要する</a:t>
          </a:r>
          <a:endParaRPr kumimoji="1" lang="en-US" altLang="ja-JP" sz="11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・東日本大震災復興基金：東日本大震災</a:t>
          </a:r>
          <a:r>
            <a:rPr kumimoji="1" lang="ja-JP" altLang="en-US" sz="1100">
              <a:solidFill>
                <a:schemeClr val="dk1"/>
              </a:solidFill>
              <a:effectLst/>
              <a:latin typeface="+mn-lt"/>
              <a:ea typeface="+mn-ea"/>
              <a:cs typeface="+mn-cs"/>
            </a:rPr>
            <a:t>時に義援金をいただいた台湾で発生した地震災害に対し支援を行うため、</a:t>
          </a:r>
          <a:r>
            <a:rPr kumimoji="1" lang="ja-JP" altLang="ja-JP" sz="1100">
              <a:solidFill>
                <a:schemeClr val="dk1"/>
              </a:solidFill>
              <a:effectLst/>
              <a:latin typeface="+mn-lt"/>
              <a:ea typeface="+mn-ea"/>
              <a:cs typeface="+mn-cs"/>
            </a:rPr>
            <a:t>取り崩した</a:t>
          </a:r>
          <a:r>
            <a:rPr kumimoji="1" lang="ja-JP" altLang="en-US"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・町営住宅維持管理基金：町営住宅使用料等の積立による増加</a:t>
          </a:r>
          <a:endParaRPr lang="ja-JP" altLang="ja-JP" sz="1400">
            <a:effectLst/>
          </a:endParaRPr>
        </a:p>
        <a:p>
          <a:r>
            <a:rPr kumimoji="1" lang="ja-JP" altLang="ja-JP" sz="1100">
              <a:solidFill>
                <a:schemeClr val="dk1"/>
              </a:solidFill>
              <a:effectLst/>
              <a:latin typeface="+mn-lt"/>
              <a:ea typeface="+mn-ea"/>
              <a:cs typeface="+mn-cs"/>
            </a:rPr>
            <a:t>・新地町公共施設等整備基金：公共施設使用料等の積立による増加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・東日本大震災復興基金：東日本大震災を教訓とし、災害に強いまちづくりに要する費用として活用を検討する</a:t>
          </a:r>
          <a:endParaRPr lang="ja-JP" altLang="ja-JP" sz="1400">
            <a:effectLst/>
          </a:endParaRPr>
        </a:p>
        <a:p>
          <a:r>
            <a:rPr kumimoji="1" lang="ja-JP" altLang="ja-JP" sz="1100">
              <a:solidFill>
                <a:schemeClr val="dk1"/>
              </a:solidFill>
              <a:effectLst/>
              <a:latin typeface="+mn-lt"/>
              <a:ea typeface="+mn-ea"/>
              <a:cs typeface="+mn-cs"/>
            </a:rPr>
            <a:t>・町営住宅維持管理基金：使用料を上回る維持補修費が発生した場合に取り崩しを検討する。</a:t>
          </a:r>
          <a:endParaRPr lang="ja-JP" altLang="ja-JP" sz="1400">
            <a:effectLst/>
          </a:endParaRPr>
        </a:p>
        <a:p>
          <a:r>
            <a:rPr kumimoji="1" lang="ja-JP" altLang="ja-JP" sz="1100">
              <a:solidFill>
                <a:schemeClr val="dk1"/>
              </a:solidFill>
              <a:effectLst/>
              <a:latin typeface="+mn-lt"/>
              <a:ea typeface="+mn-ea"/>
              <a:cs typeface="+mn-cs"/>
            </a:rPr>
            <a:t>・新地町公共施設等整備基金：適切な運用を図る。</a:t>
          </a:r>
          <a:endParaRPr lang="ja-JP" altLang="ja-JP" sz="1400">
            <a:effectLst/>
          </a:endParaRPr>
        </a:p>
        <a:p>
          <a:pPr eaLnBrk="1" fontAlgn="auto" latinLnBrk="0" hangingPunct="1"/>
          <a:r>
            <a:rPr lang="ja-JP" altLang="ja-JP" sz="1100">
              <a:solidFill>
                <a:schemeClr val="dk1"/>
              </a:solidFill>
              <a:effectLst/>
              <a:latin typeface="+mn-lt"/>
              <a:ea typeface="+mn-ea"/>
              <a:cs typeface="+mn-cs"/>
            </a:rPr>
            <a:t>・新地町地域福祉基金：高齢者等の保健福祉の増進に係る事業への活用を検討する。</a:t>
          </a:r>
          <a:endParaRPr lang="ja-JP" altLang="ja-JP" sz="1400">
            <a:effectLst/>
          </a:endParaRPr>
        </a:p>
        <a:p>
          <a:r>
            <a:rPr kumimoji="1" lang="ja-JP" altLang="ja-JP" sz="1100">
              <a:solidFill>
                <a:schemeClr val="dk1"/>
              </a:solidFill>
              <a:effectLst/>
              <a:latin typeface="+mn-lt"/>
              <a:ea typeface="+mn-ea"/>
              <a:cs typeface="+mn-cs"/>
            </a:rPr>
            <a:t>・災害町営住宅被災者取得支援等基金：災害町営住宅の払い下げ事業に充当</a:t>
          </a:r>
          <a:r>
            <a:rPr kumimoji="1" lang="ja-JP" altLang="en-US"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固定資産税収にかかる収入の減少と水産関連施設の整備事業</a:t>
          </a:r>
          <a:r>
            <a:rPr kumimoji="1" lang="ja-JP" altLang="ja-JP" sz="1100">
              <a:solidFill>
                <a:schemeClr val="dk1"/>
              </a:solidFill>
              <a:effectLst/>
              <a:latin typeface="+mn-lt"/>
              <a:ea typeface="+mn-ea"/>
              <a:cs typeface="+mn-cs"/>
            </a:rPr>
            <a:t>によ</a:t>
          </a:r>
          <a:r>
            <a:rPr kumimoji="1" lang="ja-JP" altLang="en-US" sz="1100">
              <a:solidFill>
                <a:schemeClr val="dk1"/>
              </a:solidFill>
              <a:effectLst/>
              <a:latin typeface="+mn-lt"/>
              <a:ea typeface="+mn-ea"/>
              <a:cs typeface="+mn-cs"/>
            </a:rPr>
            <a:t>る大きな支出が要因となり減少した</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適切な財源確保と歳出の精査により</a:t>
          </a:r>
          <a:r>
            <a:rPr kumimoji="1" lang="ja-JP" altLang="en-US" sz="1100">
              <a:solidFill>
                <a:schemeClr val="dk1"/>
              </a:solidFill>
              <a:effectLst/>
              <a:latin typeface="+mn-lt"/>
              <a:ea typeface="+mn-ea"/>
              <a:cs typeface="+mn-cs"/>
            </a:rPr>
            <a:t>、継続的な</a:t>
          </a:r>
          <a:r>
            <a:rPr kumimoji="1" lang="ja-JP" altLang="ja-JP" sz="1100">
              <a:solidFill>
                <a:schemeClr val="dk1"/>
              </a:solidFill>
              <a:effectLst/>
              <a:latin typeface="+mn-lt"/>
              <a:ea typeface="+mn-ea"/>
              <a:cs typeface="+mn-cs"/>
            </a:rPr>
            <a:t>取り崩しが生じないように努めたい。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利子積立金分の増加</a:t>
          </a:r>
          <a:r>
            <a:rPr kumimoji="1" lang="ja-JP" altLang="en-US"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地方債の償還計画を踏まえ適切に運用したい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B731040-735E-4584-AFDE-FBA5743296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66EF916-4347-4DFF-A1BC-9D8447B52C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FED9FFC-B888-42D7-AC2B-F32DF9339EF7}"/>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73AFEF4-15E9-4BF7-A002-3F8C2597314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4E5DE3F-50AF-4153-941C-25966AF2536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E9B12BB-51C0-4774-B626-3ECCF4298F2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A387C78-F10F-4A86-B81E-6F1DA3FEAA4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06DCF22-7B68-4AEA-8DB0-ACED894F2EE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CA6344E-E4CA-44C1-8E4E-1058D069A5D9}"/>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A25F8A7-441C-42E4-B89A-42E0C18A8DAC}"/>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3F6DCD6-1CB4-4DA0-87E6-C62BD15F44B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86A367F-F5C0-4A73-A5BF-4CFC2AD7D87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3D382F4-6339-401B-8632-E1A7AA3E1A1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47CC9F7-3A79-4461-92C0-4AEEC60A70D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49EAEB3-5D45-47B3-A056-98646836262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0B26BF9-D1E2-4B8E-A0D9-B42D2326EE8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福島県新地町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14BE3FC-0CC9-4EF1-95D6-A2B5A4733F0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923BA67-0481-4C86-971A-97553872FF0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9D213EB-50C2-4C92-B9D0-6772BFD1E1B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4396DCC-B2C6-4EBA-896F-82E604D18B6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5E0EAD4-4137-4EAA-A289-4D126962DC2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2193794-3211-4474-BAA9-DA6C3F81979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7,445
7,384
46.70
6,614,262
6,268,738
335,350
3,868,619
5,093,746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1EAF48C-8A92-4D46-A1A8-B612D5A05FD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6591EDE-C6DA-4E55-A161-CED52312843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1F985F4-3C65-4C8E-9716-8BEF6EE1F74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DD1B997-1680-475A-A7DD-C37FE748FC8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83283C3-7082-4D90-8EB6-2EA9F827ACF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4100539-F89C-4B91-AB91-869DE3A70AA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74AAF2B-A2FB-4AA4-BF15-AFAC805E2A9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99C7EAC-9EAA-4CC3-809C-A5EE77601ED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45D074A-41A7-4E8B-A710-2A0DE3EEA8F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2B93760-B713-43E3-9D21-BE7DC0001D4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D6336F7-33E8-42EF-95C9-E8085CFA48B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D385BAD-C457-4C3C-8EFE-164C17C5A8B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810147B-A63D-4D7D-9939-539DA65D220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B519E64-F275-45DB-8064-489238EF084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FA04FAF-E24D-4397-9F44-AE565C6466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AD42C25-2F1C-4DF4-BB8C-E4121B75E9E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5C780A3-9A37-441C-A684-33D85B8FE92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59AD91B-DF9C-4E00-BDB8-AE6C388991F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71285A3-06D9-4577-B354-B619FD55BD3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7DE76AA-65CF-4BAB-BC24-C6C4BBCDAB9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EEE2DB6-C5AE-4991-99F8-ED4DD0002CF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EABA4AF-089E-4EB8-AAF0-13C35BBBA13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EB7B800-570D-4D3F-9FCB-64E8A06C872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12626B1-BBE0-4629-AB6E-3B5A81D2AEF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733B267-E579-49C8-BF06-DF402672DCA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76D687D-7628-4E04-B755-82B9F9C596E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D965E10-43B5-446A-B202-397C385240B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C451CA0-183F-4758-85A4-5A48B6AE9EB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3238B7B-E35F-4C07-9BD9-4741B2275E6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6F45B32-24E6-4FE0-9C8F-45B846055D9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201F72C-530C-4C9B-BB06-473DA0623D2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BFB221F-4B62-40C3-9F2C-A3947F1D583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C275CB4-76CF-44AE-BDD8-B047E03AE9B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7F83201-3F3F-44BF-A42C-8F8427A0380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BA187A9-1975-43AD-B2D4-B3547A5FDB4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平均を大きく下回っている。これは、当町が保有する資産、特に公共施設の多くが平成５年度以降に整備されており、他の自治体と比較すると新しい建物が多いことが要因と考えられる。しかしながら、一部老朽化が進行した施設も存在しているため、公共施設等管理計画や個別施設計画に基づく適切な資産管理につとめなければならない。</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A4F4350-1096-46B7-B2CD-454720FBA6F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ED5F02A-377D-4C18-81AD-FDD9DBBDA65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D370D5B-E4F9-4DFC-AC93-D8D27C9B764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2B0357D-62D6-45B1-8205-F3E3F484511E}"/>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10322AF9-F719-47ED-9FC4-0E3D927AB3EF}"/>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6529658C-E1C8-4CD3-92E7-FD17E01BF269}"/>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93117665-369F-404C-A0EF-8B020552D4FB}"/>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DE064A24-410C-4411-8C05-058F4B15AD1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11A1DE44-6FA3-4947-960C-24868A6D47E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91042D75-E2E1-414D-A828-40886FF7AB9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D3243D5C-B6AA-45E6-B13E-D3ABF8731403}"/>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BB621CB1-9749-43C0-8794-B1DB655118E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DE028BBF-CB85-4F79-B37D-3993C6295398}"/>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1474C2F-FA9F-4FC8-9668-D1C6F28D4F8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214A6B66-C212-44D0-ADEE-5C84B09D3837}"/>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C5B93562-9E67-453D-BCCC-66C27F32706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59161</xdr:rowOff>
    </xdr:from>
    <xdr:to>
      <xdr:col>23</xdr:col>
      <xdr:colOff>85090</xdr:colOff>
      <xdr:row>33</xdr:row>
      <xdr:rowOff>148272</xdr:rowOff>
    </xdr:to>
    <xdr:cxnSp macro="">
      <xdr:nvCxnSpPr>
        <xdr:cNvPr id="75" name="直線コネクタ 74">
          <a:extLst>
            <a:ext uri="{FF2B5EF4-FFF2-40B4-BE49-F238E27FC236}">
              <a16:creationId xmlns:a16="http://schemas.microsoft.com/office/drawing/2014/main" id="{00682653-07D9-4587-B2AE-3F4B0F5E53D2}"/>
            </a:ext>
          </a:extLst>
        </xdr:cNvPr>
        <xdr:cNvCxnSpPr/>
      </xdr:nvCxnSpPr>
      <xdr:spPr>
        <a:xfrm flipV="1">
          <a:off x="4760595" y="5631286"/>
          <a:ext cx="1270" cy="94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152099</xdr:rowOff>
    </xdr:from>
    <xdr:ext cx="405111" cy="259045"/>
    <xdr:sp macro="" textlink="">
      <xdr:nvSpPr>
        <xdr:cNvPr id="76" name="有形固定資産減価償却率最小値テキスト">
          <a:extLst>
            <a:ext uri="{FF2B5EF4-FFF2-40B4-BE49-F238E27FC236}">
              <a16:creationId xmlns:a16="http://schemas.microsoft.com/office/drawing/2014/main" id="{28486E07-EE2A-456B-A660-7A7C7EA79A9E}"/>
            </a:ext>
          </a:extLst>
        </xdr:cNvPr>
        <xdr:cNvSpPr txBox="1"/>
      </xdr:nvSpPr>
      <xdr:spPr>
        <a:xfrm>
          <a:off x="4813300" y="6581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148272</xdr:rowOff>
    </xdr:from>
    <xdr:to>
      <xdr:col>23</xdr:col>
      <xdr:colOff>174625</xdr:colOff>
      <xdr:row>33</xdr:row>
      <xdr:rowOff>148272</xdr:rowOff>
    </xdr:to>
    <xdr:cxnSp macro="">
      <xdr:nvCxnSpPr>
        <xdr:cNvPr id="77" name="直線コネクタ 76">
          <a:extLst>
            <a:ext uri="{FF2B5EF4-FFF2-40B4-BE49-F238E27FC236}">
              <a16:creationId xmlns:a16="http://schemas.microsoft.com/office/drawing/2014/main" id="{FF568C9E-B1EA-4310-9BE5-5164C0706D6F}"/>
            </a:ext>
          </a:extLst>
        </xdr:cNvPr>
        <xdr:cNvCxnSpPr/>
      </xdr:nvCxnSpPr>
      <xdr:spPr>
        <a:xfrm>
          <a:off x="4673600" y="6577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5838</xdr:rowOff>
    </xdr:from>
    <xdr:ext cx="405111" cy="259045"/>
    <xdr:sp macro="" textlink="">
      <xdr:nvSpPr>
        <xdr:cNvPr id="78" name="有形固定資産減価償却率最大値テキスト">
          <a:extLst>
            <a:ext uri="{FF2B5EF4-FFF2-40B4-BE49-F238E27FC236}">
              <a16:creationId xmlns:a16="http://schemas.microsoft.com/office/drawing/2014/main" id="{EEDE9805-0B5F-4BA4-94FB-B5236305DFE3}"/>
            </a:ext>
          </a:extLst>
        </xdr:cNvPr>
        <xdr:cNvSpPr txBox="1"/>
      </xdr:nvSpPr>
      <xdr:spPr>
        <a:xfrm>
          <a:off x="4813300" y="540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59161</xdr:rowOff>
    </xdr:from>
    <xdr:to>
      <xdr:col>23</xdr:col>
      <xdr:colOff>174625</xdr:colOff>
      <xdr:row>28</xdr:row>
      <xdr:rowOff>59161</xdr:rowOff>
    </xdr:to>
    <xdr:cxnSp macro="">
      <xdr:nvCxnSpPr>
        <xdr:cNvPr id="79" name="直線コネクタ 78">
          <a:extLst>
            <a:ext uri="{FF2B5EF4-FFF2-40B4-BE49-F238E27FC236}">
              <a16:creationId xmlns:a16="http://schemas.microsoft.com/office/drawing/2014/main" id="{AF5C3EA2-C5E9-430B-9584-D0A74E4BA702}"/>
            </a:ext>
          </a:extLst>
        </xdr:cNvPr>
        <xdr:cNvCxnSpPr/>
      </xdr:nvCxnSpPr>
      <xdr:spPr>
        <a:xfrm>
          <a:off x="4673600" y="5631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21184</xdr:rowOff>
    </xdr:from>
    <xdr:ext cx="405111" cy="259045"/>
    <xdr:sp macro="" textlink="">
      <xdr:nvSpPr>
        <xdr:cNvPr id="80" name="有形固定資産減価償却率平均値テキスト">
          <a:extLst>
            <a:ext uri="{FF2B5EF4-FFF2-40B4-BE49-F238E27FC236}">
              <a16:creationId xmlns:a16="http://schemas.microsoft.com/office/drawing/2014/main" id="{8184BA8D-10BD-4056-A382-2E72C1DCA145}"/>
            </a:ext>
          </a:extLst>
        </xdr:cNvPr>
        <xdr:cNvSpPr txBox="1"/>
      </xdr:nvSpPr>
      <xdr:spPr>
        <a:xfrm>
          <a:off x="4813300" y="61076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42757</xdr:rowOff>
    </xdr:from>
    <xdr:to>
      <xdr:col>23</xdr:col>
      <xdr:colOff>136525</xdr:colOff>
      <xdr:row>31</xdr:row>
      <xdr:rowOff>144357</xdr:rowOff>
    </xdr:to>
    <xdr:sp macro="" textlink="">
      <xdr:nvSpPr>
        <xdr:cNvPr id="81" name="フローチャート: 判断 80">
          <a:extLst>
            <a:ext uri="{FF2B5EF4-FFF2-40B4-BE49-F238E27FC236}">
              <a16:creationId xmlns:a16="http://schemas.microsoft.com/office/drawing/2014/main" id="{4EB611BF-5275-4527-846C-CFB3E993D40C}"/>
            </a:ext>
          </a:extLst>
        </xdr:cNvPr>
        <xdr:cNvSpPr/>
      </xdr:nvSpPr>
      <xdr:spPr>
        <a:xfrm>
          <a:off x="47117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21167</xdr:rowOff>
    </xdr:from>
    <xdr:to>
      <xdr:col>19</xdr:col>
      <xdr:colOff>187325</xdr:colOff>
      <xdr:row>31</xdr:row>
      <xdr:rowOff>122767</xdr:rowOff>
    </xdr:to>
    <xdr:sp macro="" textlink="">
      <xdr:nvSpPr>
        <xdr:cNvPr id="82" name="フローチャート: 判断 81">
          <a:extLst>
            <a:ext uri="{FF2B5EF4-FFF2-40B4-BE49-F238E27FC236}">
              <a16:creationId xmlns:a16="http://schemas.microsoft.com/office/drawing/2014/main" id="{B3D4149A-D985-473B-956A-3AFF2D3ECFE4}"/>
            </a:ext>
          </a:extLst>
        </xdr:cNvPr>
        <xdr:cNvSpPr/>
      </xdr:nvSpPr>
      <xdr:spPr>
        <a:xfrm>
          <a:off x="4000500" y="610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22966</xdr:rowOff>
    </xdr:from>
    <xdr:to>
      <xdr:col>15</xdr:col>
      <xdr:colOff>187325</xdr:colOff>
      <xdr:row>31</xdr:row>
      <xdr:rowOff>124566</xdr:rowOff>
    </xdr:to>
    <xdr:sp macro="" textlink="">
      <xdr:nvSpPr>
        <xdr:cNvPr id="83" name="フローチャート: 判断 82">
          <a:extLst>
            <a:ext uri="{FF2B5EF4-FFF2-40B4-BE49-F238E27FC236}">
              <a16:creationId xmlns:a16="http://schemas.microsoft.com/office/drawing/2014/main" id="{DCABE633-D775-4FC5-A8F8-BEF8D65F6B4E}"/>
            </a:ext>
          </a:extLst>
        </xdr:cNvPr>
        <xdr:cNvSpPr/>
      </xdr:nvSpPr>
      <xdr:spPr>
        <a:xfrm>
          <a:off x="3238500" y="6109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6773</xdr:rowOff>
    </xdr:from>
    <xdr:to>
      <xdr:col>11</xdr:col>
      <xdr:colOff>187325</xdr:colOff>
      <xdr:row>31</xdr:row>
      <xdr:rowOff>108373</xdr:rowOff>
    </xdr:to>
    <xdr:sp macro="" textlink="">
      <xdr:nvSpPr>
        <xdr:cNvPr id="84" name="フローチャート: 判断 83">
          <a:extLst>
            <a:ext uri="{FF2B5EF4-FFF2-40B4-BE49-F238E27FC236}">
              <a16:creationId xmlns:a16="http://schemas.microsoft.com/office/drawing/2014/main" id="{72AC1DDB-E853-45B2-970C-FB7126E30C44}"/>
            </a:ext>
          </a:extLst>
        </xdr:cNvPr>
        <xdr:cNvSpPr/>
      </xdr:nvSpPr>
      <xdr:spPr>
        <a:xfrm>
          <a:off x="2476500" y="60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5" name="フローチャート: 判断 84">
          <a:extLst>
            <a:ext uri="{FF2B5EF4-FFF2-40B4-BE49-F238E27FC236}">
              <a16:creationId xmlns:a16="http://schemas.microsoft.com/office/drawing/2014/main" id="{6265BC81-4737-464B-B93C-49A0EB2499BA}"/>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ACE1C42-634D-4956-A486-0F4BD3E8B73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5D7C9B4-0F23-42C0-BEE1-59F5F899336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9EC397E-83F2-45BF-AD3F-D2DB9434909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66142E6-B438-4E2D-9302-31287B96178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7D35C51-C85E-4864-82A7-75E2430F960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71332</xdr:rowOff>
    </xdr:from>
    <xdr:to>
      <xdr:col>23</xdr:col>
      <xdr:colOff>136525</xdr:colOff>
      <xdr:row>29</xdr:row>
      <xdr:rowOff>1482</xdr:rowOff>
    </xdr:to>
    <xdr:sp macro="" textlink="">
      <xdr:nvSpPr>
        <xdr:cNvPr id="91" name="楕円 90">
          <a:extLst>
            <a:ext uri="{FF2B5EF4-FFF2-40B4-BE49-F238E27FC236}">
              <a16:creationId xmlns:a16="http://schemas.microsoft.com/office/drawing/2014/main" id="{38A78ACC-F6D5-420F-A887-25FF37E1515F}"/>
            </a:ext>
          </a:extLst>
        </xdr:cNvPr>
        <xdr:cNvSpPr/>
      </xdr:nvSpPr>
      <xdr:spPr>
        <a:xfrm>
          <a:off x="4711700" y="564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157709</xdr:rowOff>
    </xdr:from>
    <xdr:ext cx="405111" cy="259045"/>
    <xdr:sp macro="" textlink="">
      <xdr:nvSpPr>
        <xdr:cNvPr id="92" name="有形固定資産減価償却率該当値テキスト">
          <a:extLst>
            <a:ext uri="{FF2B5EF4-FFF2-40B4-BE49-F238E27FC236}">
              <a16:creationId xmlns:a16="http://schemas.microsoft.com/office/drawing/2014/main" id="{E764EE8A-4302-4B7B-BB05-3CB9295EF9A6}"/>
            </a:ext>
          </a:extLst>
        </xdr:cNvPr>
        <xdr:cNvSpPr txBox="1"/>
      </xdr:nvSpPr>
      <xdr:spPr>
        <a:xfrm>
          <a:off x="4813300" y="55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165417</xdr:rowOff>
    </xdr:from>
    <xdr:to>
      <xdr:col>19</xdr:col>
      <xdr:colOff>187325</xdr:colOff>
      <xdr:row>28</xdr:row>
      <xdr:rowOff>95567</xdr:rowOff>
    </xdr:to>
    <xdr:sp macro="" textlink="">
      <xdr:nvSpPr>
        <xdr:cNvPr id="93" name="楕円 92">
          <a:extLst>
            <a:ext uri="{FF2B5EF4-FFF2-40B4-BE49-F238E27FC236}">
              <a16:creationId xmlns:a16="http://schemas.microsoft.com/office/drawing/2014/main" id="{C0D27175-1472-4F89-8E35-8E5B87ADCFFA}"/>
            </a:ext>
          </a:extLst>
        </xdr:cNvPr>
        <xdr:cNvSpPr/>
      </xdr:nvSpPr>
      <xdr:spPr>
        <a:xfrm>
          <a:off x="4000500" y="556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44767</xdr:rowOff>
    </xdr:from>
    <xdr:to>
      <xdr:col>23</xdr:col>
      <xdr:colOff>85725</xdr:colOff>
      <xdr:row>28</xdr:row>
      <xdr:rowOff>122132</xdr:rowOff>
    </xdr:to>
    <xdr:cxnSp macro="">
      <xdr:nvCxnSpPr>
        <xdr:cNvPr id="94" name="直線コネクタ 93">
          <a:extLst>
            <a:ext uri="{FF2B5EF4-FFF2-40B4-BE49-F238E27FC236}">
              <a16:creationId xmlns:a16="http://schemas.microsoft.com/office/drawing/2014/main" id="{AFD28EDF-4953-4940-9880-2C53F5381AF9}"/>
            </a:ext>
          </a:extLst>
        </xdr:cNvPr>
        <xdr:cNvCxnSpPr/>
      </xdr:nvCxnSpPr>
      <xdr:spPr>
        <a:xfrm>
          <a:off x="4051300" y="5616892"/>
          <a:ext cx="711200" cy="7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158221</xdr:rowOff>
    </xdr:from>
    <xdr:to>
      <xdr:col>15</xdr:col>
      <xdr:colOff>187325</xdr:colOff>
      <xdr:row>28</xdr:row>
      <xdr:rowOff>88371</xdr:rowOff>
    </xdr:to>
    <xdr:sp macro="" textlink="">
      <xdr:nvSpPr>
        <xdr:cNvPr id="95" name="楕円 94">
          <a:extLst>
            <a:ext uri="{FF2B5EF4-FFF2-40B4-BE49-F238E27FC236}">
              <a16:creationId xmlns:a16="http://schemas.microsoft.com/office/drawing/2014/main" id="{C73E4C28-8E13-437D-8FF8-08EB8C56DFBD}"/>
            </a:ext>
          </a:extLst>
        </xdr:cNvPr>
        <xdr:cNvSpPr/>
      </xdr:nvSpPr>
      <xdr:spPr>
        <a:xfrm>
          <a:off x="3238500" y="555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37571</xdr:rowOff>
    </xdr:from>
    <xdr:to>
      <xdr:col>19</xdr:col>
      <xdr:colOff>136525</xdr:colOff>
      <xdr:row>28</xdr:row>
      <xdr:rowOff>44767</xdr:rowOff>
    </xdr:to>
    <xdr:cxnSp macro="">
      <xdr:nvCxnSpPr>
        <xdr:cNvPr id="96" name="直線コネクタ 95">
          <a:extLst>
            <a:ext uri="{FF2B5EF4-FFF2-40B4-BE49-F238E27FC236}">
              <a16:creationId xmlns:a16="http://schemas.microsoft.com/office/drawing/2014/main" id="{5E161E0F-6497-4A05-BED9-75A7B1FECEBD}"/>
            </a:ext>
          </a:extLst>
        </xdr:cNvPr>
        <xdr:cNvCxnSpPr/>
      </xdr:nvCxnSpPr>
      <xdr:spPr>
        <a:xfrm>
          <a:off x="3289300" y="5609696"/>
          <a:ext cx="762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70062</xdr:rowOff>
    </xdr:from>
    <xdr:to>
      <xdr:col>11</xdr:col>
      <xdr:colOff>187325</xdr:colOff>
      <xdr:row>28</xdr:row>
      <xdr:rowOff>212</xdr:rowOff>
    </xdr:to>
    <xdr:sp macro="" textlink="">
      <xdr:nvSpPr>
        <xdr:cNvPr id="97" name="楕円 96">
          <a:extLst>
            <a:ext uri="{FF2B5EF4-FFF2-40B4-BE49-F238E27FC236}">
              <a16:creationId xmlns:a16="http://schemas.microsoft.com/office/drawing/2014/main" id="{B138E6AE-90E4-4A16-AF44-66F6E6F36430}"/>
            </a:ext>
          </a:extLst>
        </xdr:cNvPr>
        <xdr:cNvSpPr/>
      </xdr:nvSpPr>
      <xdr:spPr>
        <a:xfrm>
          <a:off x="2476500" y="547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120862</xdr:rowOff>
    </xdr:from>
    <xdr:to>
      <xdr:col>15</xdr:col>
      <xdr:colOff>136525</xdr:colOff>
      <xdr:row>28</xdr:row>
      <xdr:rowOff>37571</xdr:rowOff>
    </xdr:to>
    <xdr:cxnSp macro="">
      <xdr:nvCxnSpPr>
        <xdr:cNvPr id="98" name="直線コネクタ 97">
          <a:extLst>
            <a:ext uri="{FF2B5EF4-FFF2-40B4-BE49-F238E27FC236}">
              <a16:creationId xmlns:a16="http://schemas.microsoft.com/office/drawing/2014/main" id="{87013219-6C86-4A54-941F-710556804090}"/>
            </a:ext>
          </a:extLst>
        </xdr:cNvPr>
        <xdr:cNvCxnSpPr/>
      </xdr:nvCxnSpPr>
      <xdr:spPr>
        <a:xfrm>
          <a:off x="2527300" y="5521537"/>
          <a:ext cx="762000" cy="8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6562</xdr:rowOff>
    </xdr:from>
    <xdr:to>
      <xdr:col>7</xdr:col>
      <xdr:colOff>187325</xdr:colOff>
      <xdr:row>28</xdr:row>
      <xdr:rowOff>108162</xdr:rowOff>
    </xdr:to>
    <xdr:sp macro="" textlink="">
      <xdr:nvSpPr>
        <xdr:cNvPr id="99" name="楕円 98">
          <a:extLst>
            <a:ext uri="{FF2B5EF4-FFF2-40B4-BE49-F238E27FC236}">
              <a16:creationId xmlns:a16="http://schemas.microsoft.com/office/drawing/2014/main" id="{4E00904A-6765-4901-A779-8CA05FBBB4A9}"/>
            </a:ext>
          </a:extLst>
        </xdr:cNvPr>
        <xdr:cNvSpPr/>
      </xdr:nvSpPr>
      <xdr:spPr>
        <a:xfrm>
          <a:off x="1714500" y="557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120862</xdr:rowOff>
    </xdr:from>
    <xdr:to>
      <xdr:col>11</xdr:col>
      <xdr:colOff>136525</xdr:colOff>
      <xdr:row>28</xdr:row>
      <xdr:rowOff>57362</xdr:rowOff>
    </xdr:to>
    <xdr:cxnSp macro="">
      <xdr:nvCxnSpPr>
        <xdr:cNvPr id="100" name="直線コネクタ 99">
          <a:extLst>
            <a:ext uri="{FF2B5EF4-FFF2-40B4-BE49-F238E27FC236}">
              <a16:creationId xmlns:a16="http://schemas.microsoft.com/office/drawing/2014/main" id="{73EDE2E8-AC41-4675-B354-E6CDB7F3F263}"/>
            </a:ext>
          </a:extLst>
        </xdr:cNvPr>
        <xdr:cNvCxnSpPr/>
      </xdr:nvCxnSpPr>
      <xdr:spPr>
        <a:xfrm flipV="1">
          <a:off x="1765300" y="5521537"/>
          <a:ext cx="7620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113894</xdr:rowOff>
    </xdr:from>
    <xdr:ext cx="405111" cy="259045"/>
    <xdr:sp macro="" textlink="">
      <xdr:nvSpPr>
        <xdr:cNvPr id="101" name="n_1aveValue有形固定資産減価償却率">
          <a:extLst>
            <a:ext uri="{FF2B5EF4-FFF2-40B4-BE49-F238E27FC236}">
              <a16:creationId xmlns:a16="http://schemas.microsoft.com/office/drawing/2014/main" id="{EAB63B41-4035-4733-BA88-A25E96FA0D9F}"/>
            </a:ext>
          </a:extLst>
        </xdr:cNvPr>
        <xdr:cNvSpPr txBox="1"/>
      </xdr:nvSpPr>
      <xdr:spPr>
        <a:xfrm>
          <a:off x="3836044" y="6200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115693</xdr:rowOff>
    </xdr:from>
    <xdr:ext cx="405111" cy="259045"/>
    <xdr:sp macro="" textlink="">
      <xdr:nvSpPr>
        <xdr:cNvPr id="102" name="n_2aveValue有形固定資産減価償却率">
          <a:extLst>
            <a:ext uri="{FF2B5EF4-FFF2-40B4-BE49-F238E27FC236}">
              <a16:creationId xmlns:a16="http://schemas.microsoft.com/office/drawing/2014/main" id="{696E0765-629F-4A5B-8113-2000713CD3EA}"/>
            </a:ext>
          </a:extLst>
        </xdr:cNvPr>
        <xdr:cNvSpPr txBox="1"/>
      </xdr:nvSpPr>
      <xdr:spPr>
        <a:xfrm>
          <a:off x="3086744" y="6202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99500</xdr:rowOff>
    </xdr:from>
    <xdr:ext cx="405111" cy="259045"/>
    <xdr:sp macro="" textlink="">
      <xdr:nvSpPr>
        <xdr:cNvPr id="103" name="n_3aveValue有形固定資産減価償却率">
          <a:extLst>
            <a:ext uri="{FF2B5EF4-FFF2-40B4-BE49-F238E27FC236}">
              <a16:creationId xmlns:a16="http://schemas.microsoft.com/office/drawing/2014/main" id="{5E174905-FCAB-4C54-A610-347F3047EB76}"/>
            </a:ext>
          </a:extLst>
        </xdr:cNvPr>
        <xdr:cNvSpPr txBox="1"/>
      </xdr:nvSpPr>
      <xdr:spPr>
        <a:xfrm>
          <a:off x="2324744" y="6185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104" name="n_4aveValue有形固定資産減価償却率">
          <a:extLst>
            <a:ext uri="{FF2B5EF4-FFF2-40B4-BE49-F238E27FC236}">
              <a16:creationId xmlns:a16="http://schemas.microsoft.com/office/drawing/2014/main" id="{FC445314-5E60-4437-869F-E3ECE929A486}"/>
            </a:ext>
          </a:extLst>
        </xdr:cNvPr>
        <xdr:cNvSpPr txBox="1"/>
      </xdr:nvSpPr>
      <xdr:spPr>
        <a:xfrm>
          <a:off x="1562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112094</xdr:rowOff>
    </xdr:from>
    <xdr:ext cx="405111" cy="259045"/>
    <xdr:sp macro="" textlink="">
      <xdr:nvSpPr>
        <xdr:cNvPr id="105" name="n_1mainValue有形固定資産減価償却率">
          <a:extLst>
            <a:ext uri="{FF2B5EF4-FFF2-40B4-BE49-F238E27FC236}">
              <a16:creationId xmlns:a16="http://schemas.microsoft.com/office/drawing/2014/main" id="{E6DCD128-BAB9-4E40-8796-2B4E63967570}"/>
            </a:ext>
          </a:extLst>
        </xdr:cNvPr>
        <xdr:cNvSpPr txBox="1"/>
      </xdr:nvSpPr>
      <xdr:spPr>
        <a:xfrm>
          <a:off x="3836044" y="5341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104898</xdr:rowOff>
    </xdr:from>
    <xdr:ext cx="405111" cy="259045"/>
    <xdr:sp macro="" textlink="">
      <xdr:nvSpPr>
        <xdr:cNvPr id="106" name="n_2mainValue有形固定資産減価償却率">
          <a:extLst>
            <a:ext uri="{FF2B5EF4-FFF2-40B4-BE49-F238E27FC236}">
              <a16:creationId xmlns:a16="http://schemas.microsoft.com/office/drawing/2014/main" id="{F40AE19D-A322-47CB-A088-48B257C85AD5}"/>
            </a:ext>
          </a:extLst>
        </xdr:cNvPr>
        <xdr:cNvSpPr txBox="1"/>
      </xdr:nvSpPr>
      <xdr:spPr>
        <a:xfrm>
          <a:off x="3086744" y="533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16739</xdr:rowOff>
    </xdr:from>
    <xdr:ext cx="405111" cy="259045"/>
    <xdr:sp macro="" textlink="">
      <xdr:nvSpPr>
        <xdr:cNvPr id="107" name="n_3mainValue有形固定資産減価償却率">
          <a:extLst>
            <a:ext uri="{FF2B5EF4-FFF2-40B4-BE49-F238E27FC236}">
              <a16:creationId xmlns:a16="http://schemas.microsoft.com/office/drawing/2014/main" id="{56E7FB7D-3878-48F9-BAE2-D63A9E0CAF14}"/>
            </a:ext>
          </a:extLst>
        </xdr:cNvPr>
        <xdr:cNvSpPr txBox="1"/>
      </xdr:nvSpPr>
      <xdr:spPr>
        <a:xfrm>
          <a:off x="2324744" y="524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124689</xdr:rowOff>
    </xdr:from>
    <xdr:ext cx="405111" cy="259045"/>
    <xdr:sp macro="" textlink="">
      <xdr:nvSpPr>
        <xdr:cNvPr id="108" name="n_4mainValue有形固定資産減価償却率">
          <a:extLst>
            <a:ext uri="{FF2B5EF4-FFF2-40B4-BE49-F238E27FC236}">
              <a16:creationId xmlns:a16="http://schemas.microsoft.com/office/drawing/2014/main" id="{A11AE4DB-05D1-4D03-9198-1A2FDC9B84A0}"/>
            </a:ext>
          </a:extLst>
        </xdr:cNvPr>
        <xdr:cNvSpPr txBox="1"/>
      </xdr:nvSpPr>
      <xdr:spPr>
        <a:xfrm>
          <a:off x="1562744" y="535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4EB2381F-BC31-4F0F-827E-783515C2083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EE4719B9-C96D-4375-A063-BF74B613CA1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72</xdr:col>
      <xdr:colOff>33787</xdr:colOff>
      <xdr:row>22</xdr:row>
      <xdr:rowOff>64546</xdr:rowOff>
    </xdr:from>
    <xdr:to>
      <xdr:col>74</xdr:col>
      <xdr:colOff>137663</xdr:colOff>
      <xdr:row>24</xdr:row>
      <xdr:rowOff>30705</xdr:rowOff>
    </xdr:to>
    <xdr:sp macro="" textlink="">
      <xdr:nvSpPr>
        <xdr:cNvPr id="111" name="正方形/長方形 110">
          <a:extLst>
            <a:ext uri="{FF2B5EF4-FFF2-40B4-BE49-F238E27FC236}">
              <a16:creationId xmlns:a16="http://schemas.microsoft.com/office/drawing/2014/main" id="{3DD15B16-6FF6-4E2A-B193-028F8C89A9FE}"/>
            </a:ext>
          </a:extLst>
        </xdr:cNvPr>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AC5AA574-6E1F-4FCD-8A5D-657D8E192A5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C3F3905-FD9A-46BE-BBBA-2B1A1939E0E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4CFCE29D-C029-40E5-8753-2A6298A2DC7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1256A1BA-251C-4BE7-98E6-54060857346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A131D90-08CA-4E87-A7F0-52D5B14A424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F05A0A5-3373-4D19-B671-417FCFA5B45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68E89E1-8140-44B8-9F3A-E640543FF58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2F167CC4-68B9-44D0-88F8-FA2CD9FED67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B3BAEFFF-4DA8-4454-9382-8A4F4FE38C1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7D2045A-88E0-409C-92A8-68B46C81B26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a:effectLst/>
            </a:rPr>
            <a:t>当町においては、充当可能財源が将来負担額を超過しているため、数値が負数となる。現状では債務に対する充当可能財源が充分に保有していることになるが、近年の物価高騰による影響等により、経費の増加等が見込まれるため、今後も長期的な視点を持ち、計画的な管理を実施する。</a:t>
          </a:r>
          <a:endParaRPr lang="en-US" altLang="ja-JP">
            <a:effectLst/>
          </a:endParaRPr>
        </a:p>
        <a:p>
          <a:pPr eaLnBrk="1" fontAlgn="auto" latinLnBrk="0" hangingPunct="1"/>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FF7F5AF-DFC7-455E-8BB3-96F9E215C06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7470588-42D6-4ADE-901C-81F9B6F83D5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540FC2F8-1C66-47DA-AF31-C059A6D7553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BAD95A5-9392-4203-A769-C269B31235BD}"/>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766977E0-E0C4-4FC2-B89B-EBA3B08602AC}"/>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AFC91E5A-DADA-41BE-AD27-11953C14D97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28" name="テキスト ボックス 127">
          <a:extLst>
            <a:ext uri="{FF2B5EF4-FFF2-40B4-BE49-F238E27FC236}">
              <a16:creationId xmlns:a16="http://schemas.microsoft.com/office/drawing/2014/main" id="{0C723A1E-1057-45AB-97F1-5BC9D96A279F}"/>
            </a:ext>
          </a:extLst>
        </xdr:cNvPr>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7465CBCD-0F63-48A7-8E97-48F05B6FA85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30" name="テキスト ボックス 129">
          <a:extLst>
            <a:ext uri="{FF2B5EF4-FFF2-40B4-BE49-F238E27FC236}">
              <a16:creationId xmlns:a16="http://schemas.microsoft.com/office/drawing/2014/main" id="{D6F8B385-C743-43CC-A536-732957A2A4ED}"/>
            </a:ext>
          </a:extLst>
        </xdr:cNvPr>
        <xdr:cNvSpPr txBox="1"/>
      </xdr:nvSpPr>
      <xdr:spPr>
        <a:xfrm>
          <a:off x="10756676" y="59386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D7A84FD1-86F8-41D5-97B3-12DA71152B5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18FAE5EC-6823-498B-81C3-324268F496C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8856F05B-E237-4A59-838F-47ADCAF8EAD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27485CDF-1483-4A72-89C5-9218F6BAD00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D2A7E61A-F0D9-48EF-A4E0-1D59ED3C38B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720BC6A-5ADF-45FA-BDB9-7A5F8ADC1B6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30</xdr:row>
      <xdr:rowOff>27805</xdr:rowOff>
    </xdr:to>
    <xdr:cxnSp macro="">
      <xdr:nvCxnSpPr>
        <xdr:cNvPr id="137" name="直線コネクタ 136">
          <a:extLst>
            <a:ext uri="{FF2B5EF4-FFF2-40B4-BE49-F238E27FC236}">
              <a16:creationId xmlns:a16="http://schemas.microsoft.com/office/drawing/2014/main" id="{98F252EC-FC93-40BF-8C7D-8EBE4624117C}"/>
            </a:ext>
          </a:extLst>
        </xdr:cNvPr>
        <xdr:cNvCxnSpPr/>
      </xdr:nvCxnSpPr>
      <xdr:spPr>
        <a:xfrm flipV="1">
          <a:off x="14793595" y="5312833"/>
          <a:ext cx="1269" cy="629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31632</xdr:rowOff>
    </xdr:from>
    <xdr:ext cx="469744" cy="259045"/>
    <xdr:sp macro="" textlink="">
      <xdr:nvSpPr>
        <xdr:cNvPr id="138" name="債務償還比率最小値テキスト">
          <a:extLst>
            <a:ext uri="{FF2B5EF4-FFF2-40B4-BE49-F238E27FC236}">
              <a16:creationId xmlns:a16="http://schemas.microsoft.com/office/drawing/2014/main" id="{F87283A2-DC51-4CE2-9AE3-E7FB2268C662}"/>
            </a:ext>
          </a:extLst>
        </xdr:cNvPr>
        <xdr:cNvSpPr txBox="1"/>
      </xdr:nvSpPr>
      <xdr:spPr>
        <a:xfrm>
          <a:off x="14846300" y="594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27805</xdr:rowOff>
    </xdr:from>
    <xdr:to>
      <xdr:col>76</xdr:col>
      <xdr:colOff>111125</xdr:colOff>
      <xdr:row>30</xdr:row>
      <xdr:rowOff>27805</xdr:rowOff>
    </xdr:to>
    <xdr:cxnSp macro="">
      <xdr:nvCxnSpPr>
        <xdr:cNvPr id="139" name="直線コネクタ 138">
          <a:extLst>
            <a:ext uri="{FF2B5EF4-FFF2-40B4-BE49-F238E27FC236}">
              <a16:creationId xmlns:a16="http://schemas.microsoft.com/office/drawing/2014/main" id="{41FC3E7C-3522-43DA-A5DE-D77E84E1FE15}"/>
            </a:ext>
          </a:extLst>
        </xdr:cNvPr>
        <xdr:cNvCxnSpPr/>
      </xdr:nvCxnSpPr>
      <xdr:spPr>
        <a:xfrm>
          <a:off x="14706600" y="5942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A706E12E-00F2-4B84-9055-F95B9192CF4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E24AE4E7-5152-4C26-A0B2-E716B1284C6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93442</xdr:rowOff>
    </xdr:from>
    <xdr:ext cx="469744" cy="259045"/>
    <xdr:sp macro="" textlink="">
      <xdr:nvSpPr>
        <xdr:cNvPr id="142" name="債務償還比率平均値テキスト">
          <a:extLst>
            <a:ext uri="{FF2B5EF4-FFF2-40B4-BE49-F238E27FC236}">
              <a16:creationId xmlns:a16="http://schemas.microsoft.com/office/drawing/2014/main" id="{D4E15728-3684-4509-A1DA-DA6D16B908B4}"/>
            </a:ext>
          </a:extLst>
        </xdr:cNvPr>
        <xdr:cNvSpPr txBox="1"/>
      </xdr:nvSpPr>
      <xdr:spPr>
        <a:xfrm>
          <a:off x="14846300" y="5322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70565</xdr:rowOff>
    </xdr:from>
    <xdr:to>
      <xdr:col>76</xdr:col>
      <xdr:colOff>73025</xdr:colOff>
      <xdr:row>28</xdr:row>
      <xdr:rowOff>715</xdr:rowOff>
    </xdr:to>
    <xdr:sp macro="" textlink="">
      <xdr:nvSpPr>
        <xdr:cNvPr id="143" name="フローチャート: 判断 142">
          <a:extLst>
            <a:ext uri="{FF2B5EF4-FFF2-40B4-BE49-F238E27FC236}">
              <a16:creationId xmlns:a16="http://schemas.microsoft.com/office/drawing/2014/main" id="{D8E53CAD-8E01-46E4-A75C-04163A560833}"/>
            </a:ext>
          </a:extLst>
        </xdr:cNvPr>
        <xdr:cNvSpPr/>
      </xdr:nvSpPr>
      <xdr:spPr>
        <a:xfrm>
          <a:off x="14744700" y="547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88341</xdr:rowOff>
    </xdr:from>
    <xdr:to>
      <xdr:col>72</xdr:col>
      <xdr:colOff>123825</xdr:colOff>
      <xdr:row>28</xdr:row>
      <xdr:rowOff>18491</xdr:rowOff>
    </xdr:to>
    <xdr:sp macro="" textlink="">
      <xdr:nvSpPr>
        <xdr:cNvPr id="144" name="フローチャート: 判断 143">
          <a:extLst>
            <a:ext uri="{FF2B5EF4-FFF2-40B4-BE49-F238E27FC236}">
              <a16:creationId xmlns:a16="http://schemas.microsoft.com/office/drawing/2014/main" id="{B7E5A0AE-C9E1-446F-A824-2C0449F6AFCB}"/>
            </a:ext>
          </a:extLst>
        </xdr:cNvPr>
        <xdr:cNvSpPr/>
      </xdr:nvSpPr>
      <xdr:spPr>
        <a:xfrm>
          <a:off x="14033500" y="54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101223</xdr:rowOff>
    </xdr:from>
    <xdr:to>
      <xdr:col>68</xdr:col>
      <xdr:colOff>123825</xdr:colOff>
      <xdr:row>28</xdr:row>
      <xdr:rowOff>31373</xdr:rowOff>
    </xdr:to>
    <xdr:sp macro="" textlink="">
      <xdr:nvSpPr>
        <xdr:cNvPr id="145" name="フローチャート: 判断 144">
          <a:extLst>
            <a:ext uri="{FF2B5EF4-FFF2-40B4-BE49-F238E27FC236}">
              <a16:creationId xmlns:a16="http://schemas.microsoft.com/office/drawing/2014/main" id="{194732F7-CFD3-4269-BC3B-49B9068D8C65}"/>
            </a:ext>
          </a:extLst>
        </xdr:cNvPr>
        <xdr:cNvSpPr/>
      </xdr:nvSpPr>
      <xdr:spPr>
        <a:xfrm>
          <a:off x="13271500" y="5501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94314</xdr:rowOff>
    </xdr:from>
    <xdr:to>
      <xdr:col>64</xdr:col>
      <xdr:colOff>123825</xdr:colOff>
      <xdr:row>28</xdr:row>
      <xdr:rowOff>24464</xdr:rowOff>
    </xdr:to>
    <xdr:sp macro="" textlink="">
      <xdr:nvSpPr>
        <xdr:cNvPr id="146" name="フローチャート: 判断 145">
          <a:extLst>
            <a:ext uri="{FF2B5EF4-FFF2-40B4-BE49-F238E27FC236}">
              <a16:creationId xmlns:a16="http://schemas.microsoft.com/office/drawing/2014/main" id="{83A7092F-7A69-4EBA-B4AC-79AC72E13E3E}"/>
            </a:ext>
          </a:extLst>
        </xdr:cNvPr>
        <xdr:cNvSpPr/>
      </xdr:nvSpPr>
      <xdr:spPr>
        <a:xfrm>
          <a:off x="12509500" y="5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4331</xdr:rowOff>
    </xdr:from>
    <xdr:to>
      <xdr:col>60</xdr:col>
      <xdr:colOff>123825</xdr:colOff>
      <xdr:row>28</xdr:row>
      <xdr:rowOff>105931</xdr:rowOff>
    </xdr:to>
    <xdr:sp macro="" textlink="">
      <xdr:nvSpPr>
        <xdr:cNvPr id="147" name="フローチャート: 判断 146">
          <a:extLst>
            <a:ext uri="{FF2B5EF4-FFF2-40B4-BE49-F238E27FC236}">
              <a16:creationId xmlns:a16="http://schemas.microsoft.com/office/drawing/2014/main" id="{D59CC3AB-DF66-445D-9AB0-F77E0AEA7409}"/>
            </a:ext>
          </a:extLst>
        </xdr:cNvPr>
        <xdr:cNvSpPr/>
      </xdr:nvSpPr>
      <xdr:spPr>
        <a:xfrm>
          <a:off x="11747500" y="557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5800C76-FD89-4A64-B6D1-ABE3349ADDC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408B053-EBC4-4454-82DC-FF8991FAD46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8207DDB-1D0E-4B17-82E7-B7F91957039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75F69D3-8266-49EE-B4B6-AF1D384E2AC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04CDF93-4599-4A79-9B9E-3BE59E36607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60409</xdr:rowOff>
    </xdr:from>
    <xdr:to>
      <xdr:col>72</xdr:col>
      <xdr:colOff>123825</xdr:colOff>
      <xdr:row>33</xdr:row>
      <xdr:rowOff>162009</xdr:rowOff>
    </xdr:to>
    <xdr:sp macro="" textlink="">
      <xdr:nvSpPr>
        <xdr:cNvPr id="153" name="楕円 152">
          <a:extLst>
            <a:ext uri="{FF2B5EF4-FFF2-40B4-BE49-F238E27FC236}">
              <a16:creationId xmlns:a16="http://schemas.microsoft.com/office/drawing/2014/main" id="{EC579CE7-7089-4D24-B3D0-B0D5542BE0F7}"/>
            </a:ext>
          </a:extLst>
        </xdr:cNvPr>
        <xdr:cNvSpPr/>
      </xdr:nvSpPr>
      <xdr:spPr>
        <a:xfrm>
          <a:off x="14033500" y="648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41343</xdr:rowOff>
    </xdr:from>
    <xdr:to>
      <xdr:col>68</xdr:col>
      <xdr:colOff>123825</xdr:colOff>
      <xdr:row>30</xdr:row>
      <xdr:rowOff>142943</xdr:rowOff>
    </xdr:to>
    <xdr:sp macro="" textlink="">
      <xdr:nvSpPr>
        <xdr:cNvPr id="154" name="楕円 153">
          <a:extLst>
            <a:ext uri="{FF2B5EF4-FFF2-40B4-BE49-F238E27FC236}">
              <a16:creationId xmlns:a16="http://schemas.microsoft.com/office/drawing/2014/main" id="{BE390272-C301-4DB1-9254-C1D2CFF7785B}"/>
            </a:ext>
          </a:extLst>
        </xdr:cNvPr>
        <xdr:cNvSpPr/>
      </xdr:nvSpPr>
      <xdr:spPr>
        <a:xfrm>
          <a:off x="13271500" y="595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92143</xdr:rowOff>
    </xdr:from>
    <xdr:to>
      <xdr:col>72</xdr:col>
      <xdr:colOff>73025</xdr:colOff>
      <xdr:row>33</xdr:row>
      <xdr:rowOff>111209</xdr:rowOff>
    </xdr:to>
    <xdr:cxnSp macro="">
      <xdr:nvCxnSpPr>
        <xdr:cNvPr id="155" name="直線コネクタ 154">
          <a:extLst>
            <a:ext uri="{FF2B5EF4-FFF2-40B4-BE49-F238E27FC236}">
              <a16:creationId xmlns:a16="http://schemas.microsoft.com/office/drawing/2014/main" id="{19B395A3-8656-4776-A257-A6AF94819A1B}"/>
            </a:ext>
          </a:extLst>
        </xdr:cNvPr>
        <xdr:cNvCxnSpPr/>
      </xdr:nvCxnSpPr>
      <xdr:spPr>
        <a:xfrm>
          <a:off x="13322300" y="6007168"/>
          <a:ext cx="762000" cy="53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73656</xdr:rowOff>
    </xdr:from>
    <xdr:to>
      <xdr:col>64</xdr:col>
      <xdr:colOff>123825</xdr:colOff>
      <xdr:row>31</xdr:row>
      <xdr:rowOff>3806</xdr:rowOff>
    </xdr:to>
    <xdr:sp macro="" textlink="">
      <xdr:nvSpPr>
        <xdr:cNvPr id="156" name="楕円 155">
          <a:extLst>
            <a:ext uri="{FF2B5EF4-FFF2-40B4-BE49-F238E27FC236}">
              <a16:creationId xmlns:a16="http://schemas.microsoft.com/office/drawing/2014/main" id="{47974B19-9F25-454E-8C6B-27F4F87B9A6D}"/>
            </a:ext>
          </a:extLst>
        </xdr:cNvPr>
        <xdr:cNvSpPr/>
      </xdr:nvSpPr>
      <xdr:spPr>
        <a:xfrm>
          <a:off x="12509500" y="598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92143</xdr:rowOff>
    </xdr:from>
    <xdr:to>
      <xdr:col>68</xdr:col>
      <xdr:colOff>73025</xdr:colOff>
      <xdr:row>30</xdr:row>
      <xdr:rowOff>124456</xdr:rowOff>
    </xdr:to>
    <xdr:cxnSp macro="">
      <xdr:nvCxnSpPr>
        <xdr:cNvPr id="157" name="直線コネクタ 156">
          <a:extLst>
            <a:ext uri="{FF2B5EF4-FFF2-40B4-BE49-F238E27FC236}">
              <a16:creationId xmlns:a16="http://schemas.microsoft.com/office/drawing/2014/main" id="{DBBFA3B7-9019-468D-8CF8-6E96BBE3FBDD}"/>
            </a:ext>
          </a:extLst>
        </xdr:cNvPr>
        <xdr:cNvCxnSpPr/>
      </xdr:nvCxnSpPr>
      <xdr:spPr>
        <a:xfrm flipV="1">
          <a:off x="12560300" y="6007168"/>
          <a:ext cx="762000" cy="3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85247</xdr:rowOff>
    </xdr:from>
    <xdr:to>
      <xdr:col>60</xdr:col>
      <xdr:colOff>123825</xdr:colOff>
      <xdr:row>28</xdr:row>
      <xdr:rowOff>15397</xdr:rowOff>
    </xdr:to>
    <xdr:sp macro="" textlink="">
      <xdr:nvSpPr>
        <xdr:cNvPr id="158" name="楕円 157">
          <a:extLst>
            <a:ext uri="{FF2B5EF4-FFF2-40B4-BE49-F238E27FC236}">
              <a16:creationId xmlns:a16="http://schemas.microsoft.com/office/drawing/2014/main" id="{518BD4E9-694B-4DC5-AA44-AFA9E3147F0D}"/>
            </a:ext>
          </a:extLst>
        </xdr:cNvPr>
        <xdr:cNvSpPr/>
      </xdr:nvSpPr>
      <xdr:spPr>
        <a:xfrm>
          <a:off x="11747500" y="548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136047</xdr:rowOff>
    </xdr:from>
    <xdr:to>
      <xdr:col>64</xdr:col>
      <xdr:colOff>73025</xdr:colOff>
      <xdr:row>30</xdr:row>
      <xdr:rowOff>124456</xdr:rowOff>
    </xdr:to>
    <xdr:cxnSp macro="">
      <xdr:nvCxnSpPr>
        <xdr:cNvPr id="159" name="直線コネクタ 158">
          <a:extLst>
            <a:ext uri="{FF2B5EF4-FFF2-40B4-BE49-F238E27FC236}">
              <a16:creationId xmlns:a16="http://schemas.microsoft.com/office/drawing/2014/main" id="{918200F3-F992-49E0-8891-BB3FDE943920}"/>
            </a:ext>
          </a:extLst>
        </xdr:cNvPr>
        <xdr:cNvCxnSpPr/>
      </xdr:nvCxnSpPr>
      <xdr:spPr>
        <a:xfrm>
          <a:off x="11798300" y="5536722"/>
          <a:ext cx="762000" cy="50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35018</xdr:rowOff>
    </xdr:from>
    <xdr:ext cx="469744" cy="259045"/>
    <xdr:sp macro="" textlink="">
      <xdr:nvSpPr>
        <xdr:cNvPr id="160" name="n_1aveValue債務償還比率">
          <a:extLst>
            <a:ext uri="{FF2B5EF4-FFF2-40B4-BE49-F238E27FC236}">
              <a16:creationId xmlns:a16="http://schemas.microsoft.com/office/drawing/2014/main" id="{26163971-2534-4487-B2A8-718D72E8E9CC}"/>
            </a:ext>
          </a:extLst>
        </xdr:cNvPr>
        <xdr:cNvSpPr txBox="1"/>
      </xdr:nvSpPr>
      <xdr:spPr>
        <a:xfrm>
          <a:off x="13836727" y="526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47900</xdr:rowOff>
    </xdr:from>
    <xdr:ext cx="469744" cy="259045"/>
    <xdr:sp macro="" textlink="">
      <xdr:nvSpPr>
        <xdr:cNvPr id="161" name="n_2aveValue債務償還比率">
          <a:extLst>
            <a:ext uri="{FF2B5EF4-FFF2-40B4-BE49-F238E27FC236}">
              <a16:creationId xmlns:a16="http://schemas.microsoft.com/office/drawing/2014/main" id="{F9A11434-72EC-451A-B107-7807E7910B49}"/>
            </a:ext>
          </a:extLst>
        </xdr:cNvPr>
        <xdr:cNvSpPr txBox="1"/>
      </xdr:nvSpPr>
      <xdr:spPr>
        <a:xfrm>
          <a:off x="13087427" y="527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40991</xdr:rowOff>
    </xdr:from>
    <xdr:ext cx="469744" cy="259045"/>
    <xdr:sp macro="" textlink="">
      <xdr:nvSpPr>
        <xdr:cNvPr id="162" name="n_3aveValue債務償還比率">
          <a:extLst>
            <a:ext uri="{FF2B5EF4-FFF2-40B4-BE49-F238E27FC236}">
              <a16:creationId xmlns:a16="http://schemas.microsoft.com/office/drawing/2014/main" id="{7885DD45-DB2E-4788-BFA5-66CDE02A814D}"/>
            </a:ext>
          </a:extLst>
        </xdr:cNvPr>
        <xdr:cNvSpPr txBox="1"/>
      </xdr:nvSpPr>
      <xdr:spPr>
        <a:xfrm>
          <a:off x="12325427" y="5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97058</xdr:rowOff>
    </xdr:from>
    <xdr:ext cx="469744" cy="259045"/>
    <xdr:sp macro="" textlink="">
      <xdr:nvSpPr>
        <xdr:cNvPr id="163" name="n_4aveValue債務償還比率">
          <a:extLst>
            <a:ext uri="{FF2B5EF4-FFF2-40B4-BE49-F238E27FC236}">
              <a16:creationId xmlns:a16="http://schemas.microsoft.com/office/drawing/2014/main" id="{3F6BBA1A-488C-4CCE-B167-8C176F8E51A9}"/>
            </a:ext>
          </a:extLst>
        </xdr:cNvPr>
        <xdr:cNvSpPr txBox="1"/>
      </xdr:nvSpPr>
      <xdr:spPr>
        <a:xfrm>
          <a:off x="11563427" y="566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33</xdr:row>
      <xdr:rowOff>153136</xdr:rowOff>
    </xdr:from>
    <xdr:ext cx="560923" cy="259045"/>
    <xdr:sp macro="" textlink="">
      <xdr:nvSpPr>
        <xdr:cNvPr id="164" name="n_1mainValue債務償還比率">
          <a:extLst>
            <a:ext uri="{FF2B5EF4-FFF2-40B4-BE49-F238E27FC236}">
              <a16:creationId xmlns:a16="http://schemas.microsoft.com/office/drawing/2014/main" id="{948913E9-6904-42B4-9EB4-AC1C0C684FA2}"/>
            </a:ext>
          </a:extLst>
        </xdr:cNvPr>
        <xdr:cNvSpPr txBox="1"/>
      </xdr:nvSpPr>
      <xdr:spPr>
        <a:xfrm>
          <a:off x="13791138" y="658251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134070</xdr:rowOff>
    </xdr:from>
    <xdr:ext cx="469744" cy="259045"/>
    <xdr:sp macro="" textlink="">
      <xdr:nvSpPr>
        <xdr:cNvPr id="165" name="n_2mainValue債務償還比率">
          <a:extLst>
            <a:ext uri="{FF2B5EF4-FFF2-40B4-BE49-F238E27FC236}">
              <a16:creationId xmlns:a16="http://schemas.microsoft.com/office/drawing/2014/main" id="{DBC503C3-C7C5-4EC2-BC2C-DE3ABD2011DD}"/>
            </a:ext>
          </a:extLst>
        </xdr:cNvPr>
        <xdr:cNvSpPr txBox="1"/>
      </xdr:nvSpPr>
      <xdr:spPr>
        <a:xfrm>
          <a:off x="13087427" y="6049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30</xdr:row>
      <xdr:rowOff>166383</xdr:rowOff>
    </xdr:from>
    <xdr:ext cx="560923" cy="259045"/>
    <xdr:sp macro="" textlink="">
      <xdr:nvSpPr>
        <xdr:cNvPr id="166" name="n_3mainValue債務償還比率">
          <a:extLst>
            <a:ext uri="{FF2B5EF4-FFF2-40B4-BE49-F238E27FC236}">
              <a16:creationId xmlns:a16="http://schemas.microsoft.com/office/drawing/2014/main" id="{918757B0-3DB2-42F4-ACAD-BDB7FCD59E01}"/>
            </a:ext>
          </a:extLst>
        </xdr:cNvPr>
        <xdr:cNvSpPr txBox="1"/>
      </xdr:nvSpPr>
      <xdr:spPr>
        <a:xfrm>
          <a:off x="12279838" y="608140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31924</xdr:rowOff>
    </xdr:from>
    <xdr:ext cx="469744" cy="259045"/>
    <xdr:sp macro="" textlink="">
      <xdr:nvSpPr>
        <xdr:cNvPr id="167" name="n_4mainValue債務償還比率">
          <a:extLst>
            <a:ext uri="{FF2B5EF4-FFF2-40B4-BE49-F238E27FC236}">
              <a16:creationId xmlns:a16="http://schemas.microsoft.com/office/drawing/2014/main" id="{24133D13-377D-4FDC-8313-E2B7FABC729B}"/>
            </a:ext>
          </a:extLst>
        </xdr:cNvPr>
        <xdr:cNvSpPr txBox="1"/>
      </xdr:nvSpPr>
      <xdr:spPr>
        <a:xfrm>
          <a:off x="11563427" y="526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38143AF7-4120-47C9-BFC3-A61D6253CA9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C56181FC-F2BA-4216-B8CD-8B3EE3468FE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88DE07B6-31F3-4B90-ACDE-E5D76BAD9E7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F305B0CD-CF33-4F8C-ABCB-564996778DB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EA34D756-CC07-4CF1-A956-BCF238EB31C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5D2922C0-2635-467C-BB71-E5F5EE533FE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8CA0E8A-866B-47C3-9AC8-664D4BBE475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D04D1FE-6D03-4DAC-BA2F-EE3CB0E1C31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A34626B-C190-400E-BC53-3006AC42FA8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EFBF8BA-44B6-401C-B689-D4B1CFE07F8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福島県新地町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C6D52D7-7F87-43CA-BA7B-CBC7E0471C6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75B7E44-33BE-4C30-B12B-1C27B276AEC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B12097A-48E3-4152-9684-B7D0831764C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FDC2328-611E-464D-8969-F8FF0AC5F71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147E4AE-34BE-46DA-A5F0-DAF130FCCA8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A60D5C-C731-4AEC-91E9-6D62C61573A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7,445
7,384
46.70
6,614,262
6,268,738
335,350
3,868,619
5,093,746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E4CC0EB-6334-4370-9E25-C6EE10D027C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10DF84-C2F5-445F-9F12-19F5C0242DD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7E7AB61-0B8F-4CFB-9E42-0B4CF06B060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DA9CC6D-E1AF-4810-945B-113178991E0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98E82F6-A96D-4E43-8792-D2F94DF3DF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D601331-77E7-4D25-8C57-9508E66AF3F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AE74231-856A-4B42-9DDC-A34A9EB0972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B93BAE9-1909-4165-BB9E-9CACA6E31C4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98202E9-7632-49F9-A524-9FDB4EBC80C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891D949-8D6C-4A13-985F-958808CD8E2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C0687B4-4541-4A59-B4A9-9EFD0B0F7B2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094B7B3-5198-4C57-878A-C50EEFD6440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0F6C640-19F4-4C67-A818-60A3D209CDB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71E5C0F-8F22-4AF4-8CD9-49BE731B3C3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AF3006A-AC4A-4DA5-9E41-176A6DFD140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82A0495-44ED-4E6F-BD18-7555100121F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18E919-C0FF-4798-9BFD-23529BA73D4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E696BD3-CF45-417A-B5FF-CF377D9AB4D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BD66157-0D6C-4F97-B2BD-09357AFF80B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ADF9836-083C-4F91-B62A-34B80CD2647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0FC7AFE-1690-4B44-8E8C-6FFF8C76D4D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20AC1D-2CEB-4D65-BAF8-72A533715E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3F23D0-C39D-4D60-8D5C-2D64C3F0A02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6EEC4B7-3E24-4774-A485-B82EE739435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F615A58-A5A4-41CB-80B0-4F958DDCD40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E0DA27B-5FBB-4C66-892D-A9E8016F9F9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719C6F-750E-400B-843A-C327FFE1F3C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3802304-C170-42DF-8876-655954AFF79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5496B3E-21FD-4B81-9575-62C1400A213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336F755-56BD-41A9-B613-6988BE72CF2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783D693-E3A8-447D-B68A-5BB34307FBC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DBEA544-8CCA-4A30-9AB3-B3DDBAC16B4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939BD68-3520-4FAA-B3CC-77EB876DB3C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30CA440-3F2D-4855-A08A-640301BF2E7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1D987C8-AE2C-4B43-83DE-6EB6D3997CA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3657104-A15A-4F36-AA7F-746158EDFFE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3890657-1194-470B-B3B6-F6420A564D6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3BAB654-A609-444F-A053-A47047DF9AC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8F0EC1A-ACEF-4002-A50A-687949DB6CD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76F03BD-C558-4BEA-B224-A20A49C91B9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EB0BB2B-330D-447B-AF9D-FA232F94CAE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199072B-A90C-4A21-A781-B915E7E2932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E2BE040-FDA0-47A6-A3C6-DE5AD0C4E16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A9F7DDF-ACED-4CB3-895A-E019E21F9A3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767FF52-C3A4-4E7D-81E9-4429D23E4C8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B478CD10-3CB1-4668-ADEE-A6253CD3117F}"/>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23D63A6D-CA1E-4ACE-9818-1B9ED055407F}"/>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52B121BF-54A8-45AA-8495-467023AE8139}"/>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A287493B-74F1-441B-9570-57C2B81CAF7E}"/>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67D85F2D-E0C0-4B67-AFF0-B90C57272169}"/>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2708BBF6-2E7A-4BE2-B00A-E5C908DBB16E}"/>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349797D4-98E9-46FF-8BB7-335A95340CBE}"/>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AAF6408-9EA2-4437-B9B4-412E51465568}"/>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D5B73745-6DE7-4D8E-9105-04E8F2125649}"/>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2ACB9E34-0692-4E7D-93D7-3A15B1D1581D}"/>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9CBC9572-7BAE-40A9-ADCF-13D8B735DC55}"/>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73FB516-5CC1-4662-BF1E-B6D40D05DA9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647E60F-CAA8-4E74-A3FF-240720662B8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D6DD93B-7D8A-4676-8479-29760F32B1A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FB7C8EB-32B9-41BB-88EE-2E7D2DF842B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51A16FF-8234-4D44-85C1-399E4DEC22C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21590</xdr:rowOff>
    </xdr:from>
    <xdr:to>
      <xdr:col>24</xdr:col>
      <xdr:colOff>114300</xdr:colOff>
      <xdr:row>33</xdr:row>
      <xdr:rowOff>123190</xdr:rowOff>
    </xdr:to>
    <xdr:sp macro="" textlink="">
      <xdr:nvSpPr>
        <xdr:cNvPr id="73" name="楕円 72">
          <a:extLst>
            <a:ext uri="{FF2B5EF4-FFF2-40B4-BE49-F238E27FC236}">
              <a16:creationId xmlns:a16="http://schemas.microsoft.com/office/drawing/2014/main" id="{8AC985AA-3965-405A-987D-D2F3D681C7C3}"/>
            </a:ext>
          </a:extLst>
        </xdr:cNvPr>
        <xdr:cNvSpPr/>
      </xdr:nvSpPr>
      <xdr:spPr>
        <a:xfrm>
          <a:off x="45847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146067</xdr:rowOff>
    </xdr:from>
    <xdr:ext cx="405111" cy="259045"/>
    <xdr:sp macro="" textlink="">
      <xdr:nvSpPr>
        <xdr:cNvPr id="74" name="【道路】&#10;有形固定資産減価償却率該当値テキスト">
          <a:extLst>
            <a:ext uri="{FF2B5EF4-FFF2-40B4-BE49-F238E27FC236}">
              <a16:creationId xmlns:a16="http://schemas.microsoft.com/office/drawing/2014/main" id="{8BAB8D0A-C95B-45C9-BD67-4173C1D0CB09}"/>
            </a:ext>
          </a:extLst>
        </xdr:cNvPr>
        <xdr:cNvSpPr txBox="1"/>
      </xdr:nvSpPr>
      <xdr:spPr>
        <a:xfrm>
          <a:off x="4673600" y="5632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156845</xdr:rowOff>
    </xdr:from>
    <xdr:to>
      <xdr:col>20</xdr:col>
      <xdr:colOff>38100</xdr:colOff>
      <xdr:row>33</xdr:row>
      <xdr:rowOff>86995</xdr:rowOff>
    </xdr:to>
    <xdr:sp macro="" textlink="">
      <xdr:nvSpPr>
        <xdr:cNvPr id="75" name="楕円 74">
          <a:extLst>
            <a:ext uri="{FF2B5EF4-FFF2-40B4-BE49-F238E27FC236}">
              <a16:creationId xmlns:a16="http://schemas.microsoft.com/office/drawing/2014/main" id="{C7B918AE-3B12-4328-8658-2A24B6399F51}"/>
            </a:ext>
          </a:extLst>
        </xdr:cNvPr>
        <xdr:cNvSpPr/>
      </xdr:nvSpPr>
      <xdr:spPr>
        <a:xfrm>
          <a:off x="3746500" y="564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36195</xdr:rowOff>
    </xdr:from>
    <xdr:to>
      <xdr:col>24</xdr:col>
      <xdr:colOff>63500</xdr:colOff>
      <xdr:row>33</xdr:row>
      <xdr:rowOff>72390</xdr:rowOff>
    </xdr:to>
    <xdr:cxnSp macro="">
      <xdr:nvCxnSpPr>
        <xdr:cNvPr id="76" name="直線コネクタ 75">
          <a:extLst>
            <a:ext uri="{FF2B5EF4-FFF2-40B4-BE49-F238E27FC236}">
              <a16:creationId xmlns:a16="http://schemas.microsoft.com/office/drawing/2014/main" id="{60844442-156F-4901-895C-E6B4F324C956}"/>
            </a:ext>
          </a:extLst>
        </xdr:cNvPr>
        <xdr:cNvCxnSpPr/>
      </xdr:nvCxnSpPr>
      <xdr:spPr>
        <a:xfrm>
          <a:off x="3797300" y="569404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122555</xdr:rowOff>
    </xdr:from>
    <xdr:to>
      <xdr:col>15</xdr:col>
      <xdr:colOff>101600</xdr:colOff>
      <xdr:row>33</xdr:row>
      <xdr:rowOff>52705</xdr:rowOff>
    </xdr:to>
    <xdr:sp macro="" textlink="">
      <xdr:nvSpPr>
        <xdr:cNvPr id="77" name="楕円 76">
          <a:extLst>
            <a:ext uri="{FF2B5EF4-FFF2-40B4-BE49-F238E27FC236}">
              <a16:creationId xmlns:a16="http://schemas.microsoft.com/office/drawing/2014/main" id="{F26B43E0-D11E-4BB8-945F-8DF66C0F9DCD}"/>
            </a:ext>
          </a:extLst>
        </xdr:cNvPr>
        <xdr:cNvSpPr/>
      </xdr:nvSpPr>
      <xdr:spPr>
        <a:xfrm>
          <a:off x="2857500" y="560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1905</xdr:rowOff>
    </xdr:from>
    <xdr:to>
      <xdr:col>19</xdr:col>
      <xdr:colOff>177800</xdr:colOff>
      <xdr:row>33</xdr:row>
      <xdr:rowOff>36195</xdr:rowOff>
    </xdr:to>
    <xdr:cxnSp macro="">
      <xdr:nvCxnSpPr>
        <xdr:cNvPr id="78" name="直線コネクタ 77">
          <a:extLst>
            <a:ext uri="{FF2B5EF4-FFF2-40B4-BE49-F238E27FC236}">
              <a16:creationId xmlns:a16="http://schemas.microsoft.com/office/drawing/2014/main" id="{72DD666B-C86F-4ABC-B52E-33527AA19DC5}"/>
            </a:ext>
          </a:extLst>
        </xdr:cNvPr>
        <xdr:cNvCxnSpPr/>
      </xdr:nvCxnSpPr>
      <xdr:spPr>
        <a:xfrm>
          <a:off x="2908300" y="56597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84455</xdr:rowOff>
    </xdr:from>
    <xdr:to>
      <xdr:col>10</xdr:col>
      <xdr:colOff>165100</xdr:colOff>
      <xdr:row>33</xdr:row>
      <xdr:rowOff>14605</xdr:rowOff>
    </xdr:to>
    <xdr:sp macro="" textlink="">
      <xdr:nvSpPr>
        <xdr:cNvPr id="79" name="楕円 78">
          <a:extLst>
            <a:ext uri="{FF2B5EF4-FFF2-40B4-BE49-F238E27FC236}">
              <a16:creationId xmlns:a16="http://schemas.microsoft.com/office/drawing/2014/main" id="{E6BD29A4-4039-4968-A337-129B1D7529B4}"/>
            </a:ext>
          </a:extLst>
        </xdr:cNvPr>
        <xdr:cNvSpPr/>
      </xdr:nvSpPr>
      <xdr:spPr>
        <a:xfrm>
          <a:off x="1968500" y="557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32</xdr:row>
      <xdr:rowOff>135255</xdr:rowOff>
    </xdr:from>
    <xdr:to>
      <xdr:col>15</xdr:col>
      <xdr:colOff>50800</xdr:colOff>
      <xdr:row>33</xdr:row>
      <xdr:rowOff>1905</xdr:rowOff>
    </xdr:to>
    <xdr:cxnSp macro="">
      <xdr:nvCxnSpPr>
        <xdr:cNvPr id="80" name="直線コネクタ 79">
          <a:extLst>
            <a:ext uri="{FF2B5EF4-FFF2-40B4-BE49-F238E27FC236}">
              <a16:creationId xmlns:a16="http://schemas.microsoft.com/office/drawing/2014/main" id="{154196C4-FF75-4094-8C26-F0BD571F20BA}"/>
            </a:ext>
          </a:extLst>
        </xdr:cNvPr>
        <xdr:cNvCxnSpPr/>
      </xdr:nvCxnSpPr>
      <xdr:spPr>
        <a:xfrm>
          <a:off x="2019300" y="56216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65405</xdr:rowOff>
    </xdr:from>
    <xdr:to>
      <xdr:col>6</xdr:col>
      <xdr:colOff>38100</xdr:colOff>
      <xdr:row>32</xdr:row>
      <xdr:rowOff>167005</xdr:rowOff>
    </xdr:to>
    <xdr:sp macro="" textlink="">
      <xdr:nvSpPr>
        <xdr:cNvPr id="81" name="楕円 80">
          <a:extLst>
            <a:ext uri="{FF2B5EF4-FFF2-40B4-BE49-F238E27FC236}">
              <a16:creationId xmlns:a16="http://schemas.microsoft.com/office/drawing/2014/main" id="{08B0FC66-1798-4D18-9B9E-2ADB2707A9C0}"/>
            </a:ext>
          </a:extLst>
        </xdr:cNvPr>
        <xdr:cNvSpPr/>
      </xdr:nvSpPr>
      <xdr:spPr>
        <a:xfrm>
          <a:off x="1079500" y="555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32</xdr:row>
      <xdr:rowOff>116205</xdr:rowOff>
    </xdr:from>
    <xdr:to>
      <xdr:col>10</xdr:col>
      <xdr:colOff>114300</xdr:colOff>
      <xdr:row>32</xdr:row>
      <xdr:rowOff>135255</xdr:rowOff>
    </xdr:to>
    <xdr:cxnSp macro="">
      <xdr:nvCxnSpPr>
        <xdr:cNvPr id="82" name="直線コネクタ 81">
          <a:extLst>
            <a:ext uri="{FF2B5EF4-FFF2-40B4-BE49-F238E27FC236}">
              <a16:creationId xmlns:a16="http://schemas.microsoft.com/office/drawing/2014/main" id="{FC02B439-CE27-4B4B-B470-418CA64B39D7}"/>
            </a:ext>
          </a:extLst>
        </xdr:cNvPr>
        <xdr:cNvCxnSpPr/>
      </xdr:nvCxnSpPr>
      <xdr:spPr>
        <a:xfrm>
          <a:off x="1130300" y="56026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DA5E30A5-9DCE-40AA-9DB3-2632670900FF}"/>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0F074CED-1CB8-4CA9-89B0-37E4D4FA6D06}"/>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EB7AE3EE-26AB-4F8A-835A-B2D5D03633C2}"/>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A4BD8C41-FF80-40C9-BD89-2A53ABAF088A}"/>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31</xdr:row>
      <xdr:rowOff>103522</xdr:rowOff>
    </xdr:from>
    <xdr:ext cx="405111" cy="259045"/>
    <xdr:sp macro="" textlink="">
      <xdr:nvSpPr>
        <xdr:cNvPr id="87" name="n_1mainValue【道路】&#10;有形固定資産減価償却率">
          <a:extLst>
            <a:ext uri="{FF2B5EF4-FFF2-40B4-BE49-F238E27FC236}">
              <a16:creationId xmlns:a16="http://schemas.microsoft.com/office/drawing/2014/main" id="{F1451D06-0716-4067-844F-EB3C9EC4692A}"/>
            </a:ext>
          </a:extLst>
        </xdr:cNvPr>
        <xdr:cNvSpPr txBox="1"/>
      </xdr:nvSpPr>
      <xdr:spPr>
        <a:xfrm>
          <a:off x="3582044" y="54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69232</xdr:rowOff>
    </xdr:from>
    <xdr:ext cx="405111" cy="259045"/>
    <xdr:sp macro="" textlink="">
      <xdr:nvSpPr>
        <xdr:cNvPr id="88" name="n_2mainValue【道路】&#10;有形固定資産減価償却率">
          <a:extLst>
            <a:ext uri="{FF2B5EF4-FFF2-40B4-BE49-F238E27FC236}">
              <a16:creationId xmlns:a16="http://schemas.microsoft.com/office/drawing/2014/main" id="{EB54DFF6-820D-4C2E-9F07-C16EF50CD10D}"/>
            </a:ext>
          </a:extLst>
        </xdr:cNvPr>
        <xdr:cNvSpPr txBox="1"/>
      </xdr:nvSpPr>
      <xdr:spPr>
        <a:xfrm>
          <a:off x="2705744" y="53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31132</xdr:rowOff>
    </xdr:from>
    <xdr:ext cx="405111" cy="259045"/>
    <xdr:sp macro="" textlink="">
      <xdr:nvSpPr>
        <xdr:cNvPr id="89" name="n_3mainValue【道路】&#10;有形固定資産減価償却率">
          <a:extLst>
            <a:ext uri="{FF2B5EF4-FFF2-40B4-BE49-F238E27FC236}">
              <a16:creationId xmlns:a16="http://schemas.microsoft.com/office/drawing/2014/main" id="{737199EF-0F28-4A1F-B255-03C4295E8A1D}"/>
            </a:ext>
          </a:extLst>
        </xdr:cNvPr>
        <xdr:cNvSpPr txBox="1"/>
      </xdr:nvSpPr>
      <xdr:spPr>
        <a:xfrm>
          <a:off x="1816744" y="53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12082</xdr:rowOff>
    </xdr:from>
    <xdr:ext cx="405111" cy="259045"/>
    <xdr:sp macro="" textlink="">
      <xdr:nvSpPr>
        <xdr:cNvPr id="90" name="n_4mainValue【道路】&#10;有形固定資産減価償却率">
          <a:extLst>
            <a:ext uri="{FF2B5EF4-FFF2-40B4-BE49-F238E27FC236}">
              <a16:creationId xmlns:a16="http://schemas.microsoft.com/office/drawing/2014/main" id="{34D5DC20-778A-41CD-9323-265B5E646A45}"/>
            </a:ext>
          </a:extLst>
        </xdr:cNvPr>
        <xdr:cNvSpPr txBox="1"/>
      </xdr:nvSpPr>
      <xdr:spPr>
        <a:xfrm>
          <a:off x="927744" y="53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26D5E77-3B86-48DF-A963-98A22B83DDD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7E66978-6C93-4105-81B3-D65B0B85DE9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07F7A7C-063C-4364-A9B4-ED8EF5BC140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60C05EE-5EDB-4D90-B17D-F7A9893D7B0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94C282F-2E5A-454B-949C-78779ACC700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3C8B0F2-C6F8-49E0-B32D-5B583796830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1F544BD-00A4-4B55-8EA0-4ECEADAEC5B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793C6F3-EDEF-4DDA-A4CA-B9B3BF2EAB8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5173695-149E-46E4-9DA1-524E674E6FF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63B86B8-31B6-43EB-8011-166AF4C9039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6C8BF79-00F8-4203-B80D-66EC70F7118B}"/>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8B9C2EE-4597-4059-9797-42BD1F2E05A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8732D69-9DE8-46B3-A273-A721E3889DB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8115E2A-834D-4073-8204-CA9236D5173A}"/>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5C800B1-4D4B-4272-80B8-F8FDEA8260C3}"/>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F077DFE-DD8A-4B75-908C-89B65C9E6427}"/>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1B92173-CBFD-4BA4-B7B9-630B499C116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C37FF09-D18B-4246-B9C6-7D6787F2CF71}"/>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7B756C4-F2EF-4721-BA80-74CB5F7794E9}"/>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103420F-ED29-4E4F-98AA-6E44ED9D52C8}"/>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176E9EF-BA0F-4ECA-A8B3-898D8FCA8FBD}"/>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A14DD122-482F-4F49-9F61-E74AB3E69A86}"/>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6A623168-8430-4251-B085-D815C752BE2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3ABC638A-0D2E-4BBD-BA45-35A4001D1E6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DC936574-7F32-4341-8510-DE483AEEBD2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0EEAD21B-0E57-4621-87D9-FB8652538E96}"/>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FB6CF13A-9708-4B64-9C02-F116D3EE7E93}"/>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E1467F8A-B208-4DAA-9FEC-0B8D3BFC01C1}"/>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D20100A2-98FC-43A1-8E5B-3E9859EE8CFB}"/>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DFE0B55F-29BD-4CAA-A707-767625CDE502}"/>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3F9BA34B-F89F-40C8-9D67-9DEC5487D5F9}"/>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154B2966-EA2F-47BF-AB67-CBAEDBDE6DE8}"/>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27750A1A-8294-42E0-B94D-10A95C15C168}"/>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A90D4AD5-8FE6-45EA-A25E-3459AA29297D}"/>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9CE9CEA3-0DAA-4648-8898-92BB03D9754D}"/>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F730015B-AAC2-4719-80E7-07911D6AA1B2}"/>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313FB24-FA17-4D92-BD8D-DD247067791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C6A49DE-2ACC-45D4-B881-B50D2B1BB71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52B0ECB-91D6-474A-ADAA-56E248C3A0B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DB293B5-B61E-43C7-AA0C-7578C830480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8CDF889-270A-4BA1-97BA-1DCB9473CF4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168226</xdr:rowOff>
    </xdr:from>
    <xdr:to>
      <xdr:col>55</xdr:col>
      <xdr:colOff>50800</xdr:colOff>
      <xdr:row>39</xdr:row>
      <xdr:rowOff>98376</xdr:rowOff>
    </xdr:to>
    <xdr:sp macro="" textlink="">
      <xdr:nvSpPr>
        <xdr:cNvPr id="132" name="楕円 131">
          <a:extLst>
            <a:ext uri="{FF2B5EF4-FFF2-40B4-BE49-F238E27FC236}">
              <a16:creationId xmlns:a16="http://schemas.microsoft.com/office/drawing/2014/main" id="{B43999EE-46E5-423A-9592-FBF5903A397A}"/>
            </a:ext>
          </a:extLst>
        </xdr:cNvPr>
        <xdr:cNvSpPr/>
      </xdr:nvSpPr>
      <xdr:spPr>
        <a:xfrm>
          <a:off x="10426700" y="668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146653</xdr:rowOff>
    </xdr:from>
    <xdr:ext cx="534377" cy="259045"/>
    <xdr:sp macro="" textlink="">
      <xdr:nvSpPr>
        <xdr:cNvPr id="133" name="【道路】&#10;一人当たり延長該当値テキスト">
          <a:extLst>
            <a:ext uri="{FF2B5EF4-FFF2-40B4-BE49-F238E27FC236}">
              <a16:creationId xmlns:a16="http://schemas.microsoft.com/office/drawing/2014/main" id="{66DF7E08-07B8-421E-ABDB-6CB60199290E}"/>
            </a:ext>
          </a:extLst>
        </xdr:cNvPr>
        <xdr:cNvSpPr txBox="1"/>
      </xdr:nvSpPr>
      <xdr:spPr>
        <a:xfrm>
          <a:off x="10515600" y="666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51102</xdr:rowOff>
    </xdr:from>
    <xdr:to>
      <xdr:col>50</xdr:col>
      <xdr:colOff>165100</xdr:colOff>
      <xdr:row>39</xdr:row>
      <xdr:rowOff>152702</xdr:rowOff>
    </xdr:to>
    <xdr:sp macro="" textlink="">
      <xdr:nvSpPr>
        <xdr:cNvPr id="134" name="楕円 133">
          <a:extLst>
            <a:ext uri="{FF2B5EF4-FFF2-40B4-BE49-F238E27FC236}">
              <a16:creationId xmlns:a16="http://schemas.microsoft.com/office/drawing/2014/main" id="{5D7C8E13-9268-4DF7-A758-1C4730A82663}"/>
            </a:ext>
          </a:extLst>
        </xdr:cNvPr>
        <xdr:cNvSpPr/>
      </xdr:nvSpPr>
      <xdr:spPr>
        <a:xfrm>
          <a:off x="9588500" y="673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47576</xdr:rowOff>
    </xdr:from>
    <xdr:to>
      <xdr:col>55</xdr:col>
      <xdr:colOff>0</xdr:colOff>
      <xdr:row>39</xdr:row>
      <xdr:rowOff>101902</xdr:rowOff>
    </xdr:to>
    <xdr:cxnSp macro="">
      <xdr:nvCxnSpPr>
        <xdr:cNvPr id="135" name="直線コネクタ 134">
          <a:extLst>
            <a:ext uri="{FF2B5EF4-FFF2-40B4-BE49-F238E27FC236}">
              <a16:creationId xmlns:a16="http://schemas.microsoft.com/office/drawing/2014/main" id="{CD77ECA1-AC69-42AE-B08E-193FB5797050}"/>
            </a:ext>
          </a:extLst>
        </xdr:cNvPr>
        <xdr:cNvCxnSpPr/>
      </xdr:nvCxnSpPr>
      <xdr:spPr>
        <a:xfrm flipV="1">
          <a:off x="9639300" y="6734126"/>
          <a:ext cx="838200" cy="5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30870</xdr:rowOff>
    </xdr:from>
    <xdr:to>
      <xdr:col>46</xdr:col>
      <xdr:colOff>38100</xdr:colOff>
      <xdr:row>39</xdr:row>
      <xdr:rowOff>132470</xdr:rowOff>
    </xdr:to>
    <xdr:sp macro="" textlink="">
      <xdr:nvSpPr>
        <xdr:cNvPr id="136" name="楕円 135">
          <a:extLst>
            <a:ext uri="{FF2B5EF4-FFF2-40B4-BE49-F238E27FC236}">
              <a16:creationId xmlns:a16="http://schemas.microsoft.com/office/drawing/2014/main" id="{C0206A4F-6AB6-4400-81BB-DE9A20B29587}"/>
            </a:ext>
          </a:extLst>
        </xdr:cNvPr>
        <xdr:cNvSpPr/>
      </xdr:nvSpPr>
      <xdr:spPr>
        <a:xfrm>
          <a:off x="8699500" y="671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81670</xdr:rowOff>
    </xdr:from>
    <xdr:to>
      <xdr:col>50</xdr:col>
      <xdr:colOff>114300</xdr:colOff>
      <xdr:row>39</xdr:row>
      <xdr:rowOff>101902</xdr:rowOff>
    </xdr:to>
    <xdr:cxnSp macro="">
      <xdr:nvCxnSpPr>
        <xdr:cNvPr id="137" name="直線コネクタ 136">
          <a:extLst>
            <a:ext uri="{FF2B5EF4-FFF2-40B4-BE49-F238E27FC236}">
              <a16:creationId xmlns:a16="http://schemas.microsoft.com/office/drawing/2014/main" id="{0097C983-33E6-471F-B9B3-463FA0DF9B86}"/>
            </a:ext>
          </a:extLst>
        </xdr:cNvPr>
        <xdr:cNvCxnSpPr/>
      </xdr:nvCxnSpPr>
      <xdr:spPr>
        <a:xfrm>
          <a:off x="8750300" y="6768220"/>
          <a:ext cx="889000" cy="2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66042</xdr:rowOff>
    </xdr:from>
    <xdr:to>
      <xdr:col>41</xdr:col>
      <xdr:colOff>101600</xdr:colOff>
      <xdr:row>39</xdr:row>
      <xdr:rowOff>167642</xdr:rowOff>
    </xdr:to>
    <xdr:sp macro="" textlink="">
      <xdr:nvSpPr>
        <xdr:cNvPr id="138" name="楕円 137">
          <a:extLst>
            <a:ext uri="{FF2B5EF4-FFF2-40B4-BE49-F238E27FC236}">
              <a16:creationId xmlns:a16="http://schemas.microsoft.com/office/drawing/2014/main" id="{92531526-B26B-48D1-BC7C-761B060B3A23}"/>
            </a:ext>
          </a:extLst>
        </xdr:cNvPr>
        <xdr:cNvSpPr/>
      </xdr:nvSpPr>
      <xdr:spPr>
        <a:xfrm>
          <a:off x="7810500" y="675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81670</xdr:rowOff>
    </xdr:from>
    <xdr:to>
      <xdr:col>45</xdr:col>
      <xdr:colOff>177800</xdr:colOff>
      <xdr:row>39</xdr:row>
      <xdr:rowOff>116842</xdr:rowOff>
    </xdr:to>
    <xdr:cxnSp macro="">
      <xdr:nvCxnSpPr>
        <xdr:cNvPr id="139" name="直線コネクタ 138">
          <a:extLst>
            <a:ext uri="{FF2B5EF4-FFF2-40B4-BE49-F238E27FC236}">
              <a16:creationId xmlns:a16="http://schemas.microsoft.com/office/drawing/2014/main" id="{E7276D1F-6881-4512-BA3F-5D061FFD7D96}"/>
            </a:ext>
          </a:extLst>
        </xdr:cNvPr>
        <xdr:cNvCxnSpPr/>
      </xdr:nvCxnSpPr>
      <xdr:spPr>
        <a:xfrm flipV="1">
          <a:off x="7861300" y="6768220"/>
          <a:ext cx="889000" cy="3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163311</xdr:rowOff>
    </xdr:from>
    <xdr:to>
      <xdr:col>36</xdr:col>
      <xdr:colOff>165100</xdr:colOff>
      <xdr:row>40</xdr:row>
      <xdr:rowOff>93461</xdr:rowOff>
    </xdr:to>
    <xdr:sp macro="" textlink="">
      <xdr:nvSpPr>
        <xdr:cNvPr id="140" name="楕円 139">
          <a:extLst>
            <a:ext uri="{FF2B5EF4-FFF2-40B4-BE49-F238E27FC236}">
              <a16:creationId xmlns:a16="http://schemas.microsoft.com/office/drawing/2014/main" id="{5003E2FB-6061-4859-B180-0BE1ABD906DE}"/>
            </a:ext>
          </a:extLst>
        </xdr:cNvPr>
        <xdr:cNvSpPr/>
      </xdr:nvSpPr>
      <xdr:spPr>
        <a:xfrm>
          <a:off x="6921500" y="684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116842</xdr:rowOff>
    </xdr:from>
    <xdr:to>
      <xdr:col>41</xdr:col>
      <xdr:colOff>50800</xdr:colOff>
      <xdr:row>40</xdr:row>
      <xdr:rowOff>42661</xdr:rowOff>
    </xdr:to>
    <xdr:cxnSp macro="">
      <xdr:nvCxnSpPr>
        <xdr:cNvPr id="141" name="直線コネクタ 140">
          <a:extLst>
            <a:ext uri="{FF2B5EF4-FFF2-40B4-BE49-F238E27FC236}">
              <a16:creationId xmlns:a16="http://schemas.microsoft.com/office/drawing/2014/main" id="{11B02CA6-E621-47F1-A596-13D4506E7D3E}"/>
            </a:ext>
          </a:extLst>
        </xdr:cNvPr>
        <xdr:cNvCxnSpPr/>
      </xdr:nvCxnSpPr>
      <xdr:spPr>
        <a:xfrm flipV="1">
          <a:off x="6972300" y="6803392"/>
          <a:ext cx="889000" cy="9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A91EC41F-07F0-4DF2-97C6-16BE839DE1C3}"/>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B9CE48C1-AFE4-4524-9138-779074F99605}"/>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F10D84DE-90F0-45D2-9600-822F46AF006C}"/>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3C50FBE0-1425-4E53-99E2-5C6DBA25C6BF}"/>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143829</xdr:rowOff>
    </xdr:from>
    <xdr:ext cx="534377" cy="259045"/>
    <xdr:sp macro="" textlink="">
      <xdr:nvSpPr>
        <xdr:cNvPr id="146" name="n_1mainValue【道路】&#10;一人当たり延長">
          <a:extLst>
            <a:ext uri="{FF2B5EF4-FFF2-40B4-BE49-F238E27FC236}">
              <a16:creationId xmlns:a16="http://schemas.microsoft.com/office/drawing/2014/main" id="{7E894464-82A5-4F23-BC5A-D785C27CE160}"/>
            </a:ext>
          </a:extLst>
        </xdr:cNvPr>
        <xdr:cNvSpPr txBox="1"/>
      </xdr:nvSpPr>
      <xdr:spPr>
        <a:xfrm>
          <a:off x="9359411" y="683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123597</xdr:rowOff>
    </xdr:from>
    <xdr:ext cx="534377" cy="259045"/>
    <xdr:sp macro="" textlink="">
      <xdr:nvSpPr>
        <xdr:cNvPr id="147" name="n_2mainValue【道路】&#10;一人当たり延長">
          <a:extLst>
            <a:ext uri="{FF2B5EF4-FFF2-40B4-BE49-F238E27FC236}">
              <a16:creationId xmlns:a16="http://schemas.microsoft.com/office/drawing/2014/main" id="{04DD1AD9-1764-49C6-8CD7-D09A4019298B}"/>
            </a:ext>
          </a:extLst>
        </xdr:cNvPr>
        <xdr:cNvSpPr txBox="1"/>
      </xdr:nvSpPr>
      <xdr:spPr>
        <a:xfrm>
          <a:off x="8483111" y="681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158769</xdr:rowOff>
    </xdr:from>
    <xdr:ext cx="534377" cy="259045"/>
    <xdr:sp macro="" textlink="">
      <xdr:nvSpPr>
        <xdr:cNvPr id="148" name="n_3mainValue【道路】&#10;一人当たり延長">
          <a:extLst>
            <a:ext uri="{FF2B5EF4-FFF2-40B4-BE49-F238E27FC236}">
              <a16:creationId xmlns:a16="http://schemas.microsoft.com/office/drawing/2014/main" id="{EFFEC1A7-FDA6-45ED-8CCC-B1393C24E0E6}"/>
            </a:ext>
          </a:extLst>
        </xdr:cNvPr>
        <xdr:cNvSpPr txBox="1"/>
      </xdr:nvSpPr>
      <xdr:spPr>
        <a:xfrm>
          <a:off x="7594111" y="684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84588</xdr:rowOff>
    </xdr:from>
    <xdr:ext cx="534377" cy="259045"/>
    <xdr:sp macro="" textlink="">
      <xdr:nvSpPr>
        <xdr:cNvPr id="149" name="n_4mainValue【道路】&#10;一人当たり延長">
          <a:extLst>
            <a:ext uri="{FF2B5EF4-FFF2-40B4-BE49-F238E27FC236}">
              <a16:creationId xmlns:a16="http://schemas.microsoft.com/office/drawing/2014/main" id="{BAC1C281-3654-4864-A7E1-C0CF80995219}"/>
            </a:ext>
          </a:extLst>
        </xdr:cNvPr>
        <xdr:cNvSpPr txBox="1"/>
      </xdr:nvSpPr>
      <xdr:spPr>
        <a:xfrm>
          <a:off x="6705111" y="694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D536597-6F8B-4C46-B590-DBC39681546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D503ECA7-6D2B-4157-9690-F18BD106F0D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7382D84-3344-4434-87DF-28E6C165670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85D906C-7F30-45B3-AE4F-6B03139085E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C576A842-F5AA-48A2-9972-72AAFD0E3F9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31F5A4A-9FC8-4E2E-BAE1-65811C14B1F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186C4341-DEF4-4672-8C6A-42598EC8BF9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90A95B0-6A56-40B5-AC7C-A58A1AC5FE1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199125C-E3E1-478C-B690-696BB39AD75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140B3AA-ED06-4B16-9A7A-200AE67DC24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D98AE5B-0C5C-4766-B6A4-D78DFCAB43F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200D62F8-555B-47DA-B3B0-08BCD425632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9FD9AC4D-F2F6-43B4-83C9-6A803D9E4EC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C446DF0-93CA-4A76-9F1D-6AFD6DFAB31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9014B0D2-A7BC-462F-9A3D-E1F5C9E13C7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A231AAEF-F2E0-49F3-88D2-6C224B4B598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47CA5E9-8318-4913-BDCF-0626CBE4018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98CD0B6C-6431-47D8-8A19-3D7D6A24CDC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C14EDB63-62B1-4211-A490-713C9E37B3A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1274DDBB-478C-498F-AD12-FAB06456FD8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27CA3DC7-ADB4-451B-B8B5-B486109CCAA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884C594D-9E42-433D-982F-1C44D666B48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B62CDA4-0B48-41AF-82A2-435B7CB512B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A98A585-D21A-432C-A3ED-911A80EBDF5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3C9D54B9-06A7-4CEA-A91A-001E2B52602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36A9CF73-4141-4AD6-AFE6-D5D970C1A04B}"/>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67B844C-88AE-40E5-9F72-A6F335710430}"/>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162CFF2F-0229-483D-9FBA-7087A44A1D34}"/>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C768E03-C5B8-4D8E-B178-BBA1B4BCBEEB}"/>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24D2FFAD-73C1-41E4-A3B5-56A73DB82E04}"/>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B68457A5-9643-4AF5-B4EC-E351C347E26D}"/>
            </a:ext>
          </a:extLst>
        </xdr:cNvPr>
        <xdr:cNvSpPr txBox="1"/>
      </xdr:nvSpPr>
      <xdr:spPr>
        <a:xfrm>
          <a:off x="4673600" y="1046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55AFD31D-5FBA-4129-8E01-6A0D57FB1E06}"/>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C3A05D93-192B-42E5-A7AF-C2D93700362E}"/>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BF8F9D56-A8B5-49DA-BFFD-7F3C01D8C5F7}"/>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45CAB1C3-7E23-4395-AC94-5F361F56EAF6}"/>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1E6B7DBB-6CD5-4BB3-B9E8-98D24FE1E303}"/>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114FA39-8143-4C9D-9585-A3C2A1D89B7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345ECBF-B6B1-4F8A-98BF-D6EDD12EE8D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05A710C-4E1F-446E-A822-06D9ECF0A70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EF65FBA-9E0E-4A1C-B92F-BD20B6D4EE8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019988B-CCAC-4F1B-B87D-8D765B58F75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107587</xdr:rowOff>
    </xdr:from>
    <xdr:to>
      <xdr:col>24</xdr:col>
      <xdr:colOff>114300</xdr:colOff>
      <xdr:row>57</xdr:row>
      <xdr:rowOff>37737</xdr:rowOff>
    </xdr:to>
    <xdr:sp macro="" textlink="">
      <xdr:nvSpPr>
        <xdr:cNvPr id="191" name="楕円 190">
          <a:extLst>
            <a:ext uri="{FF2B5EF4-FFF2-40B4-BE49-F238E27FC236}">
              <a16:creationId xmlns:a16="http://schemas.microsoft.com/office/drawing/2014/main" id="{AFEFF8C3-65B5-4830-81CC-1346AE699790}"/>
            </a:ext>
          </a:extLst>
        </xdr:cNvPr>
        <xdr:cNvSpPr/>
      </xdr:nvSpPr>
      <xdr:spPr>
        <a:xfrm>
          <a:off x="4584700" y="970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130464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90879B4-7053-4DF4-950B-0DDFFE437035}"/>
            </a:ext>
          </a:extLst>
        </xdr:cNvPr>
        <xdr:cNvSpPr txBox="1"/>
      </xdr:nvSpPr>
      <xdr:spPr>
        <a:xfrm>
          <a:off x="4673600" y="956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79828</xdr:rowOff>
    </xdr:from>
    <xdr:to>
      <xdr:col>20</xdr:col>
      <xdr:colOff>38100</xdr:colOff>
      <xdr:row>57</xdr:row>
      <xdr:rowOff>9978</xdr:rowOff>
    </xdr:to>
    <xdr:sp macro="" textlink="">
      <xdr:nvSpPr>
        <xdr:cNvPr id="193" name="楕円 192">
          <a:extLst>
            <a:ext uri="{FF2B5EF4-FFF2-40B4-BE49-F238E27FC236}">
              <a16:creationId xmlns:a16="http://schemas.microsoft.com/office/drawing/2014/main" id="{8F54767A-1823-429A-A35A-A4429B4253FD}"/>
            </a:ext>
          </a:extLst>
        </xdr:cNvPr>
        <xdr:cNvSpPr/>
      </xdr:nvSpPr>
      <xdr:spPr>
        <a:xfrm>
          <a:off x="3746500" y="968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130628</xdr:rowOff>
    </xdr:from>
    <xdr:to>
      <xdr:col>24</xdr:col>
      <xdr:colOff>63500</xdr:colOff>
      <xdr:row>56</xdr:row>
      <xdr:rowOff>158387</xdr:rowOff>
    </xdr:to>
    <xdr:cxnSp macro="">
      <xdr:nvCxnSpPr>
        <xdr:cNvPr id="194" name="直線コネクタ 193">
          <a:extLst>
            <a:ext uri="{FF2B5EF4-FFF2-40B4-BE49-F238E27FC236}">
              <a16:creationId xmlns:a16="http://schemas.microsoft.com/office/drawing/2014/main" id="{36455C39-DFB2-42BE-8947-2143A055B5EF}"/>
            </a:ext>
          </a:extLst>
        </xdr:cNvPr>
        <xdr:cNvCxnSpPr/>
      </xdr:nvCxnSpPr>
      <xdr:spPr>
        <a:xfrm>
          <a:off x="3797300" y="9731828"/>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52070</xdr:rowOff>
    </xdr:from>
    <xdr:to>
      <xdr:col>15</xdr:col>
      <xdr:colOff>101600</xdr:colOff>
      <xdr:row>56</xdr:row>
      <xdr:rowOff>153670</xdr:rowOff>
    </xdr:to>
    <xdr:sp macro="" textlink="">
      <xdr:nvSpPr>
        <xdr:cNvPr id="195" name="楕円 194">
          <a:extLst>
            <a:ext uri="{FF2B5EF4-FFF2-40B4-BE49-F238E27FC236}">
              <a16:creationId xmlns:a16="http://schemas.microsoft.com/office/drawing/2014/main" id="{E96858EC-3EBF-41FC-8A20-A1B46012DE1E}"/>
            </a:ext>
          </a:extLst>
        </xdr:cNvPr>
        <xdr:cNvSpPr/>
      </xdr:nvSpPr>
      <xdr:spPr>
        <a:xfrm>
          <a:off x="2857500" y="965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102870</xdr:rowOff>
    </xdr:from>
    <xdr:to>
      <xdr:col>19</xdr:col>
      <xdr:colOff>177800</xdr:colOff>
      <xdr:row>56</xdr:row>
      <xdr:rowOff>130628</xdr:rowOff>
    </xdr:to>
    <xdr:cxnSp macro="">
      <xdr:nvCxnSpPr>
        <xdr:cNvPr id="196" name="直線コネクタ 195">
          <a:extLst>
            <a:ext uri="{FF2B5EF4-FFF2-40B4-BE49-F238E27FC236}">
              <a16:creationId xmlns:a16="http://schemas.microsoft.com/office/drawing/2014/main" id="{8BCCC99D-5BA3-4E76-8F24-613D9647259B}"/>
            </a:ext>
          </a:extLst>
        </xdr:cNvPr>
        <xdr:cNvCxnSpPr/>
      </xdr:nvCxnSpPr>
      <xdr:spPr>
        <a:xfrm>
          <a:off x="2908300" y="970407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24312</xdr:rowOff>
    </xdr:from>
    <xdr:to>
      <xdr:col>10</xdr:col>
      <xdr:colOff>165100</xdr:colOff>
      <xdr:row>56</xdr:row>
      <xdr:rowOff>125912</xdr:rowOff>
    </xdr:to>
    <xdr:sp macro="" textlink="">
      <xdr:nvSpPr>
        <xdr:cNvPr id="197" name="楕円 196">
          <a:extLst>
            <a:ext uri="{FF2B5EF4-FFF2-40B4-BE49-F238E27FC236}">
              <a16:creationId xmlns:a16="http://schemas.microsoft.com/office/drawing/2014/main" id="{A0027B1A-492E-477B-BCB6-A45AA0E8977A}"/>
            </a:ext>
          </a:extLst>
        </xdr:cNvPr>
        <xdr:cNvSpPr/>
      </xdr:nvSpPr>
      <xdr:spPr>
        <a:xfrm>
          <a:off x="1968500" y="962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75112</xdr:rowOff>
    </xdr:from>
    <xdr:to>
      <xdr:col>15</xdr:col>
      <xdr:colOff>50800</xdr:colOff>
      <xdr:row>56</xdr:row>
      <xdr:rowOff>102870</xdr:rowOff>
    </xdr:to>
    <xdr:cxnSp macro="">
      <xdr:nvCxnSpPr>
        <xdr:cNvPr id="198" name="直線コネクタ 197">
          <a:extLst>
            <a:ext uri="{FF2B5EF4-FFF2-40B4-BE49-F238E27FC236}">
              <a16:creationId xmlns:a16="http://schemas.microsoft.com/office/drawing/2014/main" id="{5033D363-0CFF-4D66-A232-5090D33BA868}"/>
            </a:ext>
          </a:extLst>
        </xdr:cNvPr>
        <xdr:cNvCxnSpPr/>
      </xdr:nvCxnSpPr>
      <xdr:spPr>
        <a:xfrm>
          <a:off x="2019300" y="967631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22678</xdr:rowOff>
    </xdr:from>
    <xdr:to>
      <xdr:col>6</xdr:col>
      <xdr:colOff>38100</xdr:colOff>
      <xdr:row>56</xdr:row>
      <xdr:rowOff>124278</xdr:rowOff>
    </xdr:to>
    <xdr:sp macro="" textlink="">
      <xdr:nvSpPr>
        <xdr:cNvPr id="199" name="楕円 198">
          <a:extLst>
            <a:ext uri="{FF2B5EF4-FFF2-40B4-BE49-F238E27FC236}">
              <a16:creationId xmlns:a16="http://schemas.microsoft.com/office/drawing/2014/main" id="{614F457D-273F-47F1-987E-37F59AE3EACF}"/>
            </a:ext>
          </a:extLst>
        </xdr:cNvPr>
        <xdr:cNvSpPr/>
      </xdr:nvSpPr>
      <xdr:spPr>
        <a:xfrm>
          <a:off x="1079500" y="962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73478</xdr:rowOff>
    </xdr:from>
    <xdr:to>
      <xdr:col>10</xdr:col>
      <xdr:colOff>114300</xdr:colOff>
      <xdr:row>56</xdr:row>
      <xdr:rowOff>75112</xdr:rowOff>
    </xdr:to>
    <xdr:cxnSp macro="">
      <xdr:nvCxnSpPr>
        <xdr:cNvPr id="200" name="直線コネクタ 199">
          <a:extLst>
            <a:ext uri="{FF2B5EF4-FFF2-40B4-BE49-F238E27FC236}">
              <a16:creationId xmlns:a16="http://schemas.microsoft.com/office/drawing/2014/main" id="{F38066A2-89D3-4E55-87C0-94EA1642D6BE}"/>
            </a:ext>
          </a:extLst>
        </xdr:cNvPr>
        <xdr:cNvCxnSpPr/>
      </xdr:nvCxnSpPr>
      <xdr:spPr>
        <a:xfrm>
          <a:off x="1130300" y="9674678"/>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A71951A-8333-40E6-BE7D-7442250E8A3B}"/>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C62E364E-B4A9-4130-8655-08F6BE021799}"/>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671E9533-FC5A-4E20-BFFD-7A8017B7F4C2}"/>
            </a:ext>
          </a:extLst>
        </xdr:cNvPr>
        <xdr:cNvSpPr txBox="1"/>
      </xdr:nvSpPr>
      <xdr:spPr>
        <a:xfrm>
          <a:off x="1816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1A4FFA63-E9BF-496D-89F9-9A2331299691}"/>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26505</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ACC39DE4-239D-41F1-9A7A-0FA26E757CBF}"/>
            </a:ext>
          </a:extLst>
        </xdr:cNvPr>
        <xdr:cNvSpPr txBox="1"/>
      </xdr:nvSpPr>
      <xdr:spPr>
        <a:xfrm>
          <a:off x="3582044" y="945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170197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CF7B5E0-3495-47B8-9915-3381CBAFB218}"/>
            </a:ext>
          </a:extLst>
        </xdr:cNvPr>
        <xdr:cNvSpPr txBox="1"/>
      </xdr:nvSpPr>
      <xdr:spPr>
        <a:xfrm>
          <a:off x="2705744" y="942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142439</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18F1236-1369-4951-8951-12F7EDA0158E}"/>
            </a:ext>
          </a:extLst>
        </xdr:cNvPr>
        <xdr:cNvSpPr txBox="1"/>
      </xdr:nvSpPr>
      <xdr:spPr>
        <a:xfrm>
          <a:off x="1816744" y="940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140805</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17EDC556-12A0-4CFF-95FD-F955ADDF8F9C}"/>
            </a:ext>
          </a:extLst>
        </xdr:cNvPr>
        <xdr:cNvSpPr txBox="1"/>
      </xdr:nvSpPr>
      <xdr:spPr>
        <a:xfrm>
          <a:off x="927744" y="9399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399180C-C4EF-4E74-99C5-3B073AFB071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9A7D9579-FD3A-45B3-9690-5627A1080A9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F3FF9F2C-323D-4957-9EC9-C72E89422B6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4A29411-7300-4680-8BDC-9E1C4E1F753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A993955-50B5-480B-8BC1-020953D44AD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354564B-1BF4-4664-91CC-BFBA4FC3361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CB0480E-A229-4C0B-AE0E-F7D94791237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3463E90-A899-4E74-A202-23FA7C00270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6BB4EC9-53FF-4BCF-9AD3-A01B48275B6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0F0E5EE-012F-43CB-84C1-D708A27AAF0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0D48381-66E5-4719-AA92-A288648390E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F633CFFE-6DE0-43D5-99A6-07943505113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4A97650-4D85-431A-8D7A-3AC201B4697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77EC4453-0D35-4EF6-A674-FA069B57605F}"/>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B156193B-9CEA-4C67-8619-B322B146402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60A4FEE2-3261-4C44-BF5B-587A20C41F66}"/>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FAC6BE2-F465-425D-A1B5-F2D06449A8C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9D6E50A7-786F-44F9-A0A0-56232CB4D89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3FED3EF-DE7E-442D-83D2-0B7EFFA4FBA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1D49196A-8EBA-4991-873D-8272D643CB5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79386E8-CAE9-4C5F-9521-153118C7DC2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7E435EC-1A6C-42A7-94E6-02B29F6FED8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F4CDAF5-BFAF-421F-A13A-105D7F48373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C626BCFD-CFD9-45A3-829A-B01841D88031}"/>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9F833A0D-D9A1-4D53-B43C-D5078464B6D0}"/>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6F270F01-96A0-4A8A-B9E2-410B1ED43821}"/>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914B43C-AE1A-42F2-AA5E-DE76659E9C48}"/>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BC85D01C-3FBC-44B9-88DE-D78D472EAB8E}"/>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29A5AAA-77AC-4DD7-B8BB-E80DCAE4C433}"/>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A0DC62E7-CD39-4FB4-9ADD-2EF0008E0FE3}"/>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41EB1433-BD80-4069-9718-FD372582D8E0}"/>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D1071E55-DC33-4438-AC71-5A6B94BC9A92}"/>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9DCD1EBA-FEFA-46FC-98F6-594C6EEBAEB5}"/>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60416A79-34CC-4334-BDD3-52CB558E6BBA}"/>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7546507-CC64-4B76-8A31-59FAEBFB26B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905364D-6D18-4E07-8EA2-61A6632321F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00BCBA4-DBD0-4592-B505-E0325917FC7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B311DB2-CCFA-441D-916C-5008A246199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94F5722-6705-468E-8FE4-C3DE081687F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128866</xdr:rowOff>
    </xdr:from>
    <xdr:to>
      <xdr:col>55</xdr:col>
      <xdr:colOff>50800</xdr:colOff>
      <xdr:row>64</xdr:row>
      <xdr:rowOff>59016</xdr:rowOff>
    </xdr:to>
    <xdr:sp macro="" textlink="">
      <xdr:nvSpPr>
        <xdr:cNvPr id="248" name="楕円 247">
          <a:extLst>
            <a:ext uri="{FF2B5EF4-FFF2-40B4-BE49-F238E27FC236}">
              <a16:creationId xmlns:a16="http://schemas.microsoft.com/office/drawing/2014/main" id="{27998838-9ADE-4630-935B-8D1B34B3E580}"/>
            </a:ext>
          </a:extLst>
        </xdr:cNvPr>
        <xdr:cNvSpPr/>
      </xdr:nvSpPr>
      <xdr:spPr>
        <a:xfrm>
          <a:off x="10426700" y="1093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43793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3200812-83ED-4612-8199-885C99CE9659}"/>
            </a:ext>
          </a:extLst>
        </xdr:cNvPr>
        <xdr:cNvSpPr txBox="1"/>
      </xdr:nvSpPr>
      <xdr:spPr>
        <a:xfrm>
          <a:off x="10515600" y="1084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130085</xdr:rowOff>
    </xdr:from>
    <xdr:to>
      <xdr:col>50</xdr:col>
      <xdr:colOff>165100</xdr:colOff>
      <xdr:row>64</xdr:row>
      <xdr:rowOff>60235</xdr:rowOff>
    </xdr:to>
    <xdr:sp macro="" textlink="">
      <xdr:nvSpPr>
        <xdr:cNvPr id="250" name="楕円 249">
          <a:extLst>
            <a:ext uri="{FF2B5EF4-FFF2-40B4-BE49-F238E27FC236}">
              <a16:creationId xmlns:a16="http://schemas.microsoft.com/office/drawing/2014/main" id="{789A1B94-877F-4705-938E-F3CE537FA289}"/>
            </a:ext>
          </a:extLst>
        </xdr:cNvPr>
        <xdr:cNvSpPr/>
      </xdr:nvSpPr>
      <xdr:spPr>
        <a:xfrm>
          <a:off x="9588500" y="1093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8216</xdr:rowOff>
    </xdr:from>
    <xdr:to>
      <xdr:col>55</xdr:col>
      <xdr:colOff>0</xdr:colOff>
      <xdr:row>64</xdr:row>
      <xdr:rowOff>9435</xdr:rowOff>
    </xdr:to>
    <xdr:cxnSp macro="">
      <xdr:nvCxnSpPr>
        <xdr:cNvPr id="251" name="直線コネクタ 250">
          <a:extLst>
            <a:ext uri="{FF2B5EF4-FFF2-40B4-BE49-F238E27FC236}">
              <a16:creationId xmlns:a16="http://schemas.microsoft.com/office/drawing/2014/main" id="{E074BA09-55BC-4194-80D0-2E62FCE2F8E7}"/>
            </a:ext>
          </a:extLst>
        </xdr:cNvPr>
        <xdr:cNvCxnSpPr/>
      </xdr:nvCxnSpPr>
      <xdr:spPr>
        <a:xfrm flipV="1">
          <a:off x="9639300" y="10981016"/>
          <a:ext cx="8382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131253</xdr:rowOff>
    </xdr:from>
    <xdr:to>
      <xdr:col>46</xdr:col>
      <xdr:colOff>38100</xdr:colOff>
      <xdr:row>64</xdr:row>
      <xdr:rowOff>61403</xdr:rowOff>
    </xdr:to>
    <xdr:sp macro="" textlink="">
      <xdr:nvSpPr>
        <xdr:cNvPr id="252" name="楕円 251">
          <a:extLst>
            <a:ext uri="{FF2B5EF4-FFF2-40B4-BE49-F238E27FC236}">
              <a16:creationId xmlns:a16="http://schemas.microsoft.com/office/drawing/2014/main" id="{AB1EB51F-E8D2-45CA-89F6-047112010AF2}"/>
            </a:ext>
          </a:extLst>
        </xdr:cNvPr>
        <xdr:cNvSpPr/>
      </xdr:nvSpPr>
      <xdr:spPr>
        <a:xfrm>
          <a:off x="8699500" y="1093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9435</xdr:rowOff>
    </xdr:from>
    <xdr:to>
      <xdr:col>50</xdr:col>
      <xdr:colOff>114300</xdr:colOff>
      <xdr:row>64</xdr:row>
      <xdr:rowOff>10603</xdr:rowOff>
    </xdr:to>
    <xdr:cxnSp macro="">
      <xdr:nvCxnSpPr>
        <xdr:cNvPr id="253" name="直線コネクタ 252">
          <a:extLst>
            <a:ext uri="{FF2B5EF4-FFF2-40B4-BE49-F238E27FC236}">
              <a16:creationId xmlns:a16="http://schemas.microsoft.com/office/drawing/2014/main" id="{40C207ED-C0CB-46FA-9F48-D637C02E90AC}"/>
            </a:ext>
          </a:extLst>
        </xdr:cNvPr>
        <xdr:cNvCxnSpPr/>
      </xdr:nvCxnSpPr>
      <xdr:spPr>
        <a:xfrm flipV="1">
          <a:off x="8750300" y="10982235"/>
          <a:ext cx="889000" cy="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132059</xdr:rowOff>
    </xdr:from>
    <xdr:to>
      <xdr:col>41</xdr:col>
      <xdr:colOff>101600</xdr:colOff>
      <xdr:row>64</xdr:row>
      <xdr:rowOff>62209</xdr:rowOff>
    </xdr:to>
    <xdr:sp macro="" textlink="">
      <xdr:nvSpPr>
        <xdr:cNvPr id="254" name="楕円 253">
          <a:extLst>
            <a:ext uri="{FF2B5EF4-FFF2-40B4-BE49-F238E27FC236}">
              <a16:creationId xmlns:a16="http://schemas.microsoft.com/office/drawing/2014/main" id="{FA8DF10E-BB50-4A9D-8354-C9F0085EDC64}"/>
            </a:ext>
          </a:extLst>
        </xdr:cNvPr>
        <xdr:cNvSpPr/>
      </xdr:nvSpPr>
      <xdr:spPr>
        <a:xfrm>
          <a:off x="7810500" y="1093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10603</xdr:rowOff>
    </xdr:from>
    <xdr:to>
      <xdr:col>45</xdr:col>
      <xdr:colOff>177800</xdr:colOff>
      <xdr:row>64</xdr:row>
      <xdr:rowOff>11409</xdr:rowOff>
    </xdr:to>
    <xdr:cxnSp macro="">
      <xdr:nvCxnSpPr>
        <xdr:cNvPr id="255" name="直線コネクタ 254">
          <a:extLst>
            <a:ext uri="{FF2B5EF4-FFF2-40B4-BE49-F238E27FC236}">
              <a16:creationId xmlns:a16="http://schemas.microsoft.com/office/drawing/2014/main" id="{57FB8C23-B776-41C0-87BF-B9535F224CB2}"/>
            </a:ext>
          </a:extLst>
        </xdr:cNvPr>
        <xdr:cNvCxnSpPr/>
      </xdr:nvCxnSpPr>
      <xdr:spPr>
        <a:xfrm flipV="1">
          <a:off x="7861300" y="10983403"/>
          <a:ext cx="889000" cy="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138426</xdr:rowOff>
    </xdr:from>
    <xdr:to>
      <xdr:col>36</xdr:col>
      <xdr:colOff>165100</xdr:colOff>
      <xdr:row>64</xdr:row>
      <xdr:rowOff>68576</xdr:rowOff>
    </xdr:to>
    <xdr:sp macro="" textlink="">
      <xdr:nvSpPr>
        <xdr:cNvPr id="256" name="楕円 255">
          <a:extLst>
            <a:ext uri="{FF2B5EF4-FFF2-40B4-BE49-F238E27FC236}">
              <a16:creationId xmlns:a16="http://schemas.microsoft.com/office/drawing/2014/main" id="{5428D716-AE2F-4465-8EFA-D6B4D0EDA442}"/>
            </a:ext>
          </a:extLst>
        </xdr:cNvPr>
        <xdr:cNvSpPr/>
      </xdr:nvSpPr>
      <xdr:spPr>
        <a:xfrm>
          <a:off x="6921500" y="1093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11409</xdr:rowOff>
    </xdr:from>
    <xdr:to>
      <xdr:col>41</xdr:col>
      <xdr:colOff>50800</xdr:colOff>
      <xdr:row>64</xdr:row>
      <xdr:rowOff>17776</xdr:rowOff>
    </xdr:to>
    <xdr:cxnSp macro="">
      <xdr:nvCxnSpPr>
        <xdr:cNvPr id="257" name="直線コネクタ 256">
          <a:extLst>
            <a:ext uri="{FF2B5EF4-FFF2-40B4-BE49-F238E27FC236}">
              <a16:creationId xmlns:a16="http://schemas.microsoft.com/office/drawing/2014/main" id="{3A8F7E04-4555-441C-873B-BBEF694F2EDF}"/>
            </a:ext>
          </a:extLst>
        </xdr:cNvPr>
        <xdr:cNvCxnSpPr/>
      </xdr:nvCxnSpPr>
      <xdr:spPr>
        <a:xfrm flipV="1">
          <a:off x="6972300" y="10984209"/>
          <a:ext cx="889000" cy="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493000F9-493B-4A8B-8233-1043F6DC2E35}"/>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58E49309-D34E-47E4-A64E-4D94C08846C4}"/>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FCF7674-0379-4150-B038-D16110BE6643}"/>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DFBA0B2B-FAA0-4B75-B579-D252A1B91CE9}"/>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51362</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64CEF3BF-6A4D-4C63-B5EB-A8DD98E60AA0}"/>
            </a:ext>
          </a:extLst>
        </xdr:cNvPr>
        <xdr:cNvSpPr txBox="1"/>
      </xdr:nvSpPr>
      <xdr:spPr>
        <a:xfrm>
          <a:off x="9327095" y="11024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52530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BDB4C10F-D917-4720-A540-155678C5735B}"/>
            </a:ext>
          </a:extLst>
        </xdr:cNvPr>
        <xdr:cNvSpPr txBox="1"/>
      </xdr:nvSpPr>
      <xdr:spPr>
        <a:xfrm>
          <a:off x="8450795" y="11025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53336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6B05EEB-CD17-4EA7-A62D-E8E20E90F209}"/>
            </a:ext>
          </a:extLst>
        </xdr:cNvPr>
        <xdr:cNvSpPr txBox="1"/>
      </xdr:nvSpPr>
      <xdr:spPr>
        <a:xfrm>
          <a:off x="7561795" y="11026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59703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F4B2B683-1D45-4B9A-9709-3782BC2655E3}"/>
            </a:ext>
          </a:extLst>
        </xdr:cNvPr>
        <xdr:cNvSpPr txBox="1"/>
      </xdr:nvSpPr>
      <xdr:spPr>
        <a:xfrm>
          <a:off x="6672795" y="11032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0FB62F3-A57D-4B44-830D-A580DA6A0E7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72BFCDA-165C-487E-9B26-8F5DA26B404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DAF13C9-1BF7-40E8-96D4-F4BD5E442C9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DE4036D-BA40-455D-9199-BE61EBF49AD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56634DE-1784-415C-BBE1-2E76CDDE53C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B839E07F-F00A-488F-9B96-9A3C5A64A05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1794C4F-8C05-4E3C-95D5-9C9002C41DB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F682C36-B4E4-44F8-8C34-24B57722E8D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D11197B-A762-4FED-98A3-B0F3910D71F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7B6FBE9-4E15-4F73-B3D9-06FE78ED614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C572424-934B-49FE-B2B3-0AF5619FEBF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6A30609-6B8B-412C-B405-A1B4DCE1B66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D256060-6B70-4007-899A-05D1CA8C50E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1E16D3F-6046-4A18-9FAA-E78CDB411B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6FD750E-3296-4C0D-BA12-ECE593B9270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3F3F81B6-37E8-437F-B60A-143D9AD363A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F7517763-1C1E-41F2-98F1-692B64E60F3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DA60574-D951-4E04-B242-03B47A97305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72BAF3FF-186B-4BC0-89A1-AE08E464823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ADCA5A5B-02C7-4FDE-A7D7-AB83EBDD737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D2DBF71-A324-42A5-A41C-1379D864DFE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E647FFF-DC8B-490C-8A41-2695405A017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FC6B2D1-B697-4EED-9998-EED49D5AC33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FBC47F3-7C00-4261-B4D0-0979A951EB1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CE2AA26D-7FAA-43C2-91DA-8DBA32518C57}"/>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31C8AAB8-14F7-4228-AEA7-3BBD31C5849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F2742393-2D79-47BF-A835-039A8F3C3FE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6B28CE4F-2BA0-4B8E-A8C5-FB84BE6983EC}"/>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E58C2471-39C9-4930-BCB8-848E1508C862}"/>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D6970BE-2863-4CB1-8411-A689390487D9}"/>
            </a:ext>
          </a:extLst>
        </xdr:cNvPr>
        <xdr:cNvSpPr txBox="1"/>
      </xdr:nvSpPr>
      <xdr:spPr>
        <a:xfrm>
          <a:off x="4673600" y="1414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567B3424-8285-4CA8-B7E4-E3754BD978BD}"/>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8CD54FDC-6972-4B3A-A22D-0ED1577BFD82}"/>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FA105B70-E1FE-495B-9639-280DCDF2C3B1}"/>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F4BC2EBF-8061-4086-B8E9-FA30AA53BF4F}"/>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775D580D-8313-41BC-B098-332244EBB541}"/>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D43FB63-046F-4708-B6F0-4C7627791E6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A29DFB8-01F7-40F2-885B-A490CBFEB1D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84EEBBF-7FC2-4126-84CC-D8428AC1266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27213CE-6692-48FF-BC7F-5AC5E1757EC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5F79EEE-C9FE-4DBE-8975-129EB29CD5B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10161</xdr:rowOff>
    </xdr:from>
    <xdr:to>
      <xdr:col>24</xdr:col>
      <xdr:colOff>114300</xdr:colOff>
      <xdr:row>81</xdr:row>
      <xdr:rowOff>111761</xdr:rowOff>
    </xdr:to>
    <xdr:sp macro="" textlink="">
      <xdr:nvSpPr>
        <xdr:cNvPr id="306" name="楕円 305">
          <a:extLst>
            <a:ext uri="{FF2B5EF4-FFF2-40B4-BE49-F238E27FC236}">
              <a16:creationId xmlns:a16="http://schemas.microsoft.com/office/drawing/2014/main" id="{DDED4A24-DC48-481D-A598-976262E2C1E0}"/>
            </a:ext>
          </a:extLst>
        </xdr:cNvPr>
        <xdr:cNvSpPr/>
      </xdr:nvSpPr>
      <xdr:spPr>
        <a:xfrm>
          <a:off x="45847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33038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5678E3A-C0F9-457F-BDB6-90D41A07B764}"/>
            </a:ext>
          </a:extLst>
        </xdr:cNvPr>
        <xdr:cNvSpPr txBox="1"/>
      </xdr:nvSpPr>
      <xdr:spPr>
        <a:xfrm>
          <a:off x="4673600"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118745</xdr:rowOff>
    </xdr:from>
    <xdr:to>
      <xdr:col>20</xdr:col>
      <xdr:colOff>38100</xdr:colOff>
      <xdr:row>81</xdr:row>
      <xdr:rowOff>48895</xdr:rowOff>
    </xdr:to>
    <xdr:sp macro="" textlink="">
      <xdr:nvSpPr>
        <xdr:cNvPr id="308" name="楕円 307">
          <a:extLst>
            <a:ext uri="{FF2B5EF4-FFF2-40B4-BE49-F238E27FC236}">
              <a16:creationId xmlns:a16="http://schemas.microsoft.com/office/drawing/2014/main" id="{B40E397A-3026-421A-B57F-4A1D3E926D1C}"/>
            </a:ext>
          </a:extLst>
        </xdr:cNvPr>
        <xdr:cNvSpPr/>
      </xdr:nvSpPr>
      <xdr:spPr>
        <a:xfrm>
          <a:off x="3746500" y="138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169545</xdr:rowOff>
    </xdr:from>
    <xdr:to>
      <xdr:col>24</xdr:col>
      <xdr:colOff>63500</xdr:colOff>
      <xdr:row>81</xdr:row>
      <xdr:rowOff>60961</xdr:rowOff>
    </xdr:to>
    <xdr:cxnSp macro="">
      <xdr:nvCxnSpPr>
        <xdr:cNvPr id="309" name="直線コネクタ 308">
          <a:extLst>
            <a:ext uri="{FF2B5EF4-FFF2-40B4-BE49-F238E27FC236}">
              <a16:creationId xmlns:a16="http://schemas.microsoft.com/office/drawing/2014/main" id="{281A4089-D10E-4517-9296-D05C4746262B}"/>
            </a:ext>
          </a:extLst>
        </xdr:cNvPr>
        <xdr:cNvCxnSpPr/>
      </xdr:nvCxnSpPr>
      <xdr:spPr>
        <a:xfrm>
          <a:off x="3797300" y="13885545"/>
          <a:ext cx="8382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53975</xdr:rowOff>
    </xdr:from>
    <xdr:to>
      <xdr:col>15</xdr:col>
      <xdr:colOff>101600</xdr:colOff>
      <xdr:row>80</xdr:row>
      <xdr:rowOff>155575</xdr:rowOff>
    </xdr:to>
    <xdr:sp macro="" textlink="">
      <xdr:nvSpPr>
        <xdr:cNvPr id="310" name="楕円 309">
          <a:extLst>
            <a:ext uri="{FF2B5EF4-FFF2-40B4-BE49-F238E27FC236}">
              <a16:creationId xmlns:a16="http://schemas.microsoft.com/office/drawing/2014/main" id="{8810D626-E74A-46F1-8E71-D272FED9D223}"/>
            </a:ext>
          </a:extLst>
        </xdr:cNvPr>
        <xdr:cNvSpPr/>
      </xdr:nvSpPr>
      <xdr:spPr>
        <a:xfrm>
          <a:off x="2857500" y="1376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104775</xdr:rowOff>
    </xdr:from>
    <xdr:to>
      <xdr:col>19</xdr:col>
      <xdr:colOff>177800</xdr:colOff>
      <xdr:row>80</xdr:row>
      <xdr:rowOff>169545</xdr:rowOff>
    </xdr:to>
    <xdr:cxnSp macro="">
      <xdr:nvCxnSpPr>
        <xdr:cNvPr id="311" name="直線コネクタ 310">
          <a:extLst>
            <a:ext uri="{FF2B5EF4-FFF2-40B4-BE49-F238E27FC236}">
              <a16:creationId xmlns:a16="http://schemas.microsoft.com/office/drawing/2014/main" id="{F1BEFDCF-7059-4A49-839A-B3A161B40F85}"/>
            </a:ext>
          </a:extLst>
        </xdr:cNvPr>
        <xdr:cNvCxnSpPr/>
      </xdr:nvCxnSpPr>
      <xdr:spPr>
        <a:xfrm>
          <a:off x="2908300" y="1382077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145414</xdr:rowOff>
    </xdr:from>
    <xdr:to>
      <xdr:col>10</xdr:col>
      <xdr:colOff>165100</xdr:colOff>
      <xdr:row>80</xdr:row>
      <xdr:rowOff>75564</xdr:rowOff>
    </xdr:to>
    <xdr:sp macro="" textlink="">
      <xdr:nvSpPr>
        <xdr:cNvPr id="312" name="楕円 311">
          <a:extLst>
            <a:ext uri="{FF2B5EF4-FFF2-40B4-BE49-F238E27FC236}">
              <a16:creationId xmlns:a16="http://schemas.microsoft.com/office/drawing/2014/main" id="{F5FC5827-4531-43AB-8BCE-10AA6F9B0DDD}"/>
            </a:ext>
          </a:extLst>
        </xdr:cNvPr>
        <xdr:cNvSpPr/>
      </xdr:nvSpPr>
      <xdr:spPr>
        <a:xfrm>
          <a:off x="1968500" y="136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24764</xdr:rowOff>
    </xdr:from>
    <xdr:to>
      <xdr:col>15</xdr:col>
      <xdr:colOff>50800</xdr:colOff>
      <xdr:row>80</xdr:row>
      <xdr:rowOff>104775</xdr:rowOff>
    </xdr:to>
    <xdr:cxnSp macro="">
      <xdr:nvCxnSpPr>
        <xdr:cNvPr id="313" name="直線コネクタ 312">
          <a:extLst>
            <a:ext uri="{FF2B5EF4-FFF2-40B4-BE49-F238E27FC236}">
              <a16:creationId xmlns:a16="http://schemas.microsoft.com/office/drawing/2014/main" id="{63DCE830-186D-4223-AD1D-2FF8A5BD255E}"/>
            </a:ext>
          </a:extLst>
        </xdr:cNvPr>
        <xdr:cNvCxnSpPr/>
      </xdr:nvCxnSpPr>
      <xdr:spPr>
        <a:xfrm>
          <a:off x="2019300" y="13740764"/>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63500</xdr:rowOff>
    </xdr:from>
    <xdr:to>
      <xdr:col>6</xdr:col>
      <xdr:colOff>38100</xdr:colOff>
      <xdr:row>79</xdr:row>
      <xdr:rowOff>165100</xdr:rowOff>
    </xdr:to>
    <xdr:sp macro="" textlink="">
      <xdr:nvSpPr>
        <xdr:cNvPr id="314" name="楕円 313">
          <a:extLst>
            <a:ext uri="{FF2B5EF4-FFF2-40B4-BE49-F238E27FC236}">
              <a16:creationId xmlns:a16="http://schemas.microsoft.com/office/drawing/2014/main" id="{58492F52-A2CE-4EE6-A5BE-6A167EC7E14A}"/>
            </a:ext>
          </a:extLst>
        </xdr:cNvPr>
        <xdr:cNvSpPr/>
      </xdr:nvSpPr>
      <xdr:spPr>
        <a:xfrm>
          <a:off x="107950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114300</xdr:rowOff>
    </xdr:from>
    <xdr:to>
      <xdr:col>10</xdr:col>
      <xdr:colOff>114300</xdr:colOff>
      <xdr:row>80</xdr:row>
      <xdr:rowOff>24764</xdr:rowOff>
    </xdr:to>
    <xdr:cxnSp macro="">
      <xdr:nvCxnSpPr>
        <xdr:cNvPr id="315" name="直線コネクタ 314">
          <a:extLst>
            <a:ext uri="{FF2B5EF4-FFF2-40B4-BE49-F238E27FC236}">
              <a16:creationId xmlns:a16="http://schemas.microsoft.com/office/drawing/2014/main" id="{62424234-4CC2-4DEB-A543-5ED059FFB1B2}"/>
            </a:ext>
          </a:extLst>
        </xdr:cNvPr>
        <xdr:cNvCxnSpPr/>
      </xdr:nvCxnSpPr>
      <xdr:spPr>
        <a:xfrm>
          <a:off x="1130300" y="13658850"/>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310D199D-C939-4AC5-9183-B9D91046D8CB}"/>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77D8F60B-761E-4BE7-B164-948882B2F4EE}"/>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A6AEE557-9C0C-4C74-8086-46CD653E085F}"/>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30663EE6-2C48-41C0-A56E-9251486DE545}"/>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65422</xdr:rowOff>
    </xdr:from>
    <xdr:ext cx="405111" cy="259045"/>
    <xdr:sp macro="" textlink="">
      <xdr:nvSpPr>
        <xdr:cNvPr id="320" name="n_1mainValue【公営住宅】&#10;有形固定資産減価償却率">
          <a:extLst>
            <a:ext uri="{FF2B5EF4-FFF2-40B4-BE49-F238E27FC236}">
              <a16:creationId xmlns:a16="http://schemas.microsoft.com/office/drawing/2014/main" id="{6762652B-A88D-4E90-B98D-F392A3033292}"/>
            </a:ext>
          </a:extLst>
        </xdr:cNvPr>
        <xdr:cNvSpPr txBox="1"/>
      </xdr:nvSpPr>
      <xdr:spPr>
        <a:xfrm>
          <a:off x="358204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652</xdr:rowOff>
    </xdr:from>
    <xdr:ext cx="405111" cy="259045"/>
    <xdr:sp macro="" textlink="">
      <xdr:nvSpPr>
        <xdr:cNvPr id="321" name="n_2mainValue【公営住宅】&#10;有形固定資産減価償却率">
          <a:extLst>
            <a:ext uri="{FF2B5EF4-FFF2-40B4-BE49-F238E27FC236}">
              <a16:creationId xmlns:a16="http://schemas.microsoft.com/office/drawing/2014/main" id="{69D8AB23-E3C0-426A-8C10-8AB376A2D3A6}"/>
            </a:ext>
          </a:extLst>
        </xdr:cNvPr>
        <xdr:cNvSpPr txBox="1"/>
      </xdr:nvSpPr>
      <xdr:spPr>
        <a:xfrm>
          <a:off x="270574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92091</xdr:rowOff>
    </xdr:from>
    <xdr:ext cx="405111" cy="259045"/>
    <xdr:sp macro="" textlink="">
      <xdr:nvSpPr>
        <xdr:cNvPr id="322" name="n_3mainValue【公営住宅】&#10;有形固定資産減価償却率">
          <a:extLst>
            <a:ext uri="{FF2B5EF4-FFF2-40B4-BE49-F238E27FC236}">
              <a16:creationId xmlns:a16="http://schemas.microsoft.com/office/drawing/2014/main" id="{9BAD7B05-1148-4C4B-85AB-5678F300F056}"/>
            </a:ext>
          </a:extLst>
        </xdr:cNvPr>
        <xdr:cNvSpPr txBox="1"/>
      </xdr:nvSpPr>
      <xdr:spPr>
        <a:xfrm>
          <a:off x="181674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10177</xdr:rowOff>
    </xdr:from>
    <xdr:ext cx="405111" cy="259045"/>
    <xdr:sp macro="" textlink="">
      <xdr:nvSpPr>
        <xdr:cNvPr id="323" name="n_4mainValue【公営住宅】&#10;有形固定資産減価償却率">
          <a:extLst>
            <a:ext uri="{FF2B5EF4-FFF2-40B4-BE49-F238E27FC236}">
              <a16:creationId xmlns:a16="http://schemas.microsoft.com/office/drawing/2014/main" id="{82A9E3A9-CA61-4A16-B8F6-A6A82E888B22}"/>
            </a:ext>
          </a:extLst>
        </xdr:cNvPr>
        <xdr:cNvSpPr txBox="1"/>
      </xdr:nvSpPr>
      <xdr:spPr>
        <a:xfrm>
          <a:off x="927744" y="1338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4363609-A6D6-4410-AECF-84D5245B25A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8E89A05-1B41-40CD-A542-97D8634C14D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FC1262C1-3DC1-4407-8545-D9703C93556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9501F6BB-83A1-4D12-961F-8013CCE8CCA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C8EE65F-C7A3-4F4A-B50D-A8C4866AA3C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6A37EF8-25E1-438B-875C-BF8D242DEEB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280F5B64-1CD2-4681-9A87-5D837089B58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5DFD136-6EB8-401E-BA6A-477CE30AF97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C019A1F8-A85A-4BD5-8378-CAFBE2EA0BA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0343496-ED63-438F-8F43-A91F806091A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34F42375-DAE4-4A97-9EB5-4CEB1ECECA2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18730025-6C26-4603-821C-586BEE7B5D8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1CB211E8-486A-4E3C-9906-6FCA9E252001}"/>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9B8DDA35-2EDC-4746-B580-E04E0D0F3B3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13A54EC3-DE47-4E55-98F1-BDDB0308BE7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301BB970-ACA1-497E-BAD8-B530F8AA696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3875C30C-81C2-4AC6-B178-83F2EF033CF8}"/>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EC078623-3379-4A7F-90CD-ABF559089BC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D72152DB-8F7A-453A-B9C3-B5DF1518672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F277B141-6AA3-46E7-86B2-3A1E4B1207F4}"/>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97EF5271-4706-4B64-8E94-34C3FAB94A9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7AE379F3-8D0F-4F24-B606-335D1163248D}"/>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A15305B9-7AF5-4904-8D34-7DCB59C5770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F484856B-BDB6-48E9-92F6-A256937F923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EA7474B2-0B9C-49C2-9F56-8FA97901B18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2ADB757F-F265-409C-906B-6FFDD4D580F8}"/>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4D2EC15E-18BC-4F87-8658-8483605C2323}"/>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FA821341-76F8-462A-AA72-3E696A8E6783}"/>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B195647D-3C63-4B94-8458-0A5E2E4332A1}"/>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D805C3D1-60D1-495D-99A3-E37163686312}"/>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FC999587-C9EF-417F-9D5C-60DED76DEF0A}"/>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1F593319-A7AF-44B4-8ACB-298EE02965B8}"/>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452B8457-A410-4536-AD96-20EAFA312D95}"/>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7A9F70E9-9869-4B23-AE1C-50CE04A74ACB}"/>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887AAA9D-837E-470A-8FDC-0A45EA45F9A8}"/>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464E71AA-4B22-4403-90AF-8748CD9C215A}"/>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5E98A67-7C31-47EB-AAE2-439D0743D31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F4462DB-3718-4AE2-8251-93A42E71220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65DA3F5-49E1-4E68-B87B-C4619F994F4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6391979-7314-4759-B4FE-9562B9B0DC9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B033DAE5-5FD9-4657-B191-CF1F2F05EA8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12881</xdr:rowOff>
    </xdr:from>
    <xdr:to>
      <xdr:col>55</xdr:col>
      <xdr:colOff>50800</xdr:colOff>
      <xdr:row>85</xdr:row>
      <xdr:rowOff>114481</xdr:rowOff>
    </xdr:to>
    <xdr:sp macro="" textlink="">
      <xdr:nvSpPr>
        <xdr:cNvPr id="365" name="楕円 364">
          <a:extLst>
            <a:ext uri="{FF2B5EF4-FFF2-40B4-BE49-F238E27FC236}">
              <a16:creationId xmlns:a16="http://schemas.microsoft.com/office/drawing/2014/main" id="{009EF219-49AB-4EB2-9742-02A0BD90084E}"/>
            </a:ext>
          </a:extLst>
        </xdr:cNvPr>
        <xdr:cNvSpPr/>
      </xdr:nvSpPr>
      <xdr:spPr>
        <a:xfrm>
          <a:off x="10426700" y="1458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35758</xdr:rowOff>
    </xdr:from>
    <xdr:ext cx="469744" cy="259045"/>
    <xdr:sp macro="" textlink="">
      <xdr:nvSpPr>
        <xdr:cNvPr id="366" name="【公営住宅】&#10;一人当たり面積該当値テキスト">
          <a:extLst>
            <a:ext uri="{FF2B5EF4-FFF2-40B4-BE49-F238E27FC236}">
              <a16:creationId xmlns:a16="http://schemas.microsoft.com/office/drawing/2014/main" id="{3A75EB1E-00AA-41D5-8BF9-03AD7A5A26BF}"/>
            </a:ext>
          </a:extLst>
        </xdr:cNvPr>
        <xdr:cNvSpPr txBox="1"/>
      </xdr:nvSpPr>
      <xdr:spPr>
        <a:xfrm>
          <a:off x="10515600" y="1443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17889</xdr:rowOff>
    </xdr:from>
    <xdr:to>
      <xdr:col>50</xdr:col>
      <xdr:colOff>165100</xdr:colOff>
      <xdr:row>85</xdr:row>
      <xdr:rowOff>119489</xdr:rowOff>
    </xdr:to>
    <xdr:sp macro="" textlink="">
      <xdr:nvSpPr>
        <xdr:cNvPr id="367" name="楕円 366">
          <a:extLst>
            <a:ext uri="{FF2B5EF4-FFF2-40B4-BE49-F238E27FC236}">
              <a16:creationId xmlns:a16="http://schemas.microsoft.com/office/drawing/2014/main" id="{38AEE0AF-AB5F-42C5-A3F4-8A07D945E5A7}"/>
            </a:ext>
          </a:extLst>
        </xdr:cNvPr>
        <xdr:cNvSpPr/>
      </xdr:nvSpPr>
      <xdr:spPr>
        <a:xfrm>
          <a:off x="9588500" y="1459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63681</xdr:rowOff>
    </xdr:from>
    <xdr:to>
      <xdr:col>55</xdr:col>
      <xdr:colOff>0</xdr:colOff>
      <xdr:row>85</xdr:row>
      <xdr:rowOff>68689</xdr:rowOff>
    </xdr:to>
    <xdr:cxnSp macro="">
      <xdr:nvCxnSpPr>
        <xdr:cNvPr id="368" name="直線コネクタ 367">
          <a:extLst>
            <a:ext uri="{FF2B5EF4-FFF2-40B4-BE49-F238E27FC236}">
              <a16:creationId xmlns:a16="http://schemas.microsoft.com/office/drawing/2014/main" id="{AB1B6D32-3EED-42DE-8B27-6B3B3C73AAF0}"/>
            </a:ext>
          </a:extLst>
        </xdr:cNvPr>
        <xdr:cNvCxnSpPr/>
      </xdr:nvCxnSpPr>
      <xdr:spPr>
        <a:xfrm flipV="1">
          <a:off x="9639300" y="14636931"/>
          <a:ext cx="838200" cy="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22569</xdr:rowOff>
    </xdr:from>
    <xdr:to>
      <xdr:col>46</xdr:col>
      <xdr:colOff>38100</xdr:colOff>
      <xdr:row>85</xdr:row>
      <xdr:rowOff>124169</xdr:rowOff>
    </xdr:to>
    <xdr:sp macro="" textlink="">
      <xdr:nvSpPr>
        <xdr:cNvPr id="369" name="楕円 368">
          <a:extLst>
            <a:ext uri="{FF2B5EF4-FFF2-40B4-BE49-F238E27FC236}">
              <a16:creationId xmlns:a16="http://schemas.microsoft.com/office/drawing/2014/main" id="{05B671F3-F9CA-4A25-82D4-F2D6449900A2}"/>
            </a:ext>
          </a:extLst>
        </xdr:cNvPr>
        <xdr:cNvSpPr/>
      </xdr:nvSpPr>
      <xdr:spPr>
        <a:xfrm>
          <a:off x="8699500" y="1459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68689</xdr:rowOff>
    </xdr:from>
    <xdr:to>
      <xdr:col>50</xdr:col>
      <xdr:colOff>114300</xdr:colOff>
      <xdr:row>85</xdr:row>
      <xdr:rowOff>73369</xdr:rowOff>
    </xdr:to>
    <xdr:cxnSp macro="">
      <xdr:nvCxnSpPr>
        <xdr:cNvPr id="370" name="直線コネクタ 369">
          <a:extLst>
            <a:ext uri="{FF2B5EF4-FFF2-40B4-BE49-F238E27FC236}">
              <a16:creationId xmlns:a16="http://schemas.microsoft.com/office/drawing/2014/main" id="{D23083BE-3E96-4756-B43B-6792F7100F38}"/>
            </a:ext>
          </a:extLst>
        </xdr:cNvPr>
        <xdr:cNvCxnSpPr/>
      </xdr:nvCxnSpPr>
      <xdr:spPr>
        <a:xfrm flipV="1">
          <a:off x="8750300" y="14641939"/>
          <a:ext cx="889000" cy="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18977</xdr:rowOff>
    </xdr:from>
    <xdr:to>
      <xdr:col>41</xdr:col>
      <xdr:colOff>101600</xdr:colOff>
      <xdr:row>85</xdr:row>
      <xdr:rowOff>120577</xdr:rowOff>
    </xdr:to>
    <xdr:sp macro="" textlink="">
      <xdr:nvSpPr>
        <xdr:cNvPr id="371" name="楕円 370">
          <a:extLst>
            <a:ext uri="{FF2B5EF4-FFF2-40B4-BE49-F238E27FC236}">
              <a16:creationId xmlns:a16="http://schemas.microsoft.com/office/drawing/2014/main" id="{9B52197D-5076-4AC5-9C7A-53CBE71982D8}"/>
            </a:ext>
          </a:extLst>
        </xdr:cNvPr>
        <xdr:cNvSpPr/>
      </xdr:nvSpPr>
      <xdr:spPr>
        <a:xfrm>
          <a:off x="7810500" y="1459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69777</xdr:rowOff>
    </xdr:from>
    <xdr:to>
      <xdr:col>45</xdr:col>
      <xdr:colOff>177800</xdr:colOff>
      <xdr:row>85</xdr:row>
      <xdr:rowOff>73369</xdr:rowOff>
    </xdr:to>
    <xdr:cxnSp macro="">
      <xdr:nvCxnSpPr>
        <xdr:cNvPr id="372" name="直線コネクタ 371">
          <a:extLst>
            <a:ext uri="{FF2B5EF4-FFF2-40B4-BE49-F238E27FC236}">
              <a16:creationId xmlns:a16="http://schemas.microsoft.com/office/drawing/2014/main" id="{4B50A95F-A251-4414-9725-19888ED50897}"/>
            </a:ext>
          </a:extLst>
        </xdr:cNvPr>
        <xdr:cNvCxnSpPr/>
      </xdr:nvCxnSpPr>
      <xdr:spPr>
        <a:xfrm>
          <a:off x="7861300" y="14643027"/>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1343</xdr:rowOff>
    </xdr:from>
    <xdr:to>
      <xdr:col>36</xdr:col>
      <xdr:colOff>165100</xdr:colOff>
      <xdr:row>85</xdr:row>
      <xdr:rowOff>102943</xdr:rowOff>
    </xdr:to>
    <xdr:sp macro="" textlink="">
      <xdr:nvSpPr>
        <xdr:cNvPr id="373" name="楕円 372">
          <a:extLst>
            <a:ext uri="{FF2B5EF4-FFF2-40B4-BE49-F238E27FC236}">
              <a16:creationId xmlns:a16="http://schemas.microsoft.com/office/drawing/2014/main" id="{3865BA7D-112E-4B90-9242-6BA4562D1030}"/>
            </a:ext>
          </a:extLst>
        </xdr:cNvPr>
        <xdr:cNvSpPr/>
      </xdr:nvSpPr>
      <xdr:spPr>
        <a:xfrm>
          <a:off x="6921500" y="1457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52143</xdr:rowOff>
    </xdr:from>
    <xdr:to>
      <xdr:col>41</xdr:col>
      <xdr:colOff>50800</xdr:colOff>
      <xdr:row>85</xdr:row>
      <xdr:rowOff>69777</xdr:rowOff>
    </xdr:to>
    <xdr:cxnSp macro="">
      <xdr:nvCxnSpPr>
        <xdr:cNvPr id="374" name="直線コネクタ 373">
          <a:extLst>
            <a:ext uri="{FF2B5EF4-FFF2-40B4-BE49-F238E27FC236}">
              <a16:creationId xmlns:a16="http://schemas.microsoft.com/office/drawing/2014/main" id="{A2A2B190-DB26-4218-93B3-F3F89F2B6E83}"/>
            </a:ext>
          </a:extLst>
        </xdr:cNvPr>
        <xdr:cNvCxnSpPr/>
      </xdr:nvCxnSpPr>
      <xdr:spPr>
        <a:xfrm>
          <a:off x="6972300" y="14625393"/>
          <a:ext cx="889000" cy="1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AC9E4E2E-1088-4290-8F82-06C198C7BB47}"/>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A299A1CA-942A-41D5-839C-93A008366262}"/>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8D4086E9-2923-44E2-9A16-4057B162059D}"/>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5BBE6E81-E6A4-44F8-BC91-B4369B4FE782}"/>
            </a:ext>
          </a:extLst>
        </xdr:cNvPr>
        <xdr:cNvSpPr txBox="1"/>
      </xdr:nvSpPr>
      <xdr:spPr>
        <a:xfrm>
          <a:off x="6737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136016</xdr:rowOff>
    </xdr:from>
    <xdr:ext cx="469744" cy="259045"/>
    <xdr:sp macro="" textlink="">
      <xdr:nvSpPr>
        <xdr:cNvPr id="379" name="n_1mainValue【公営住宅】&#10;一人当たり面積">
          <a:extLst>
            <a:ext uri="{FF2B5EF4-FFF2-40B4-BE49-F238E27FC236}">
              <a16:creationId xmlns:a16="http://schemas.microsoft.com/office/drawing/2014/main" id="{3E3B573C-102D-4674-A4B6-360915D24ACB}"/>
            </a:ext>
          </a:extLst>
        </xdr:cNvPr>
        <xdr:cNvSpPr txBox="1"/>
      </xdr:nvSpPr>
      <xdr:spPr>
        <a:xfrm>
          <a:off x="9391727" y="1436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140696</xdr:rowOff>
    </xdr:from>
    <xdr:ext cx="469744" cy="259045"/>
    <xdr:sp macro="" textlink="">
      <xdr:nvSpPr>
        <xdr:cNvPr id="380" name="n_2mainValue【公営住宅】&#10;一人当たり面積">
          <a:extLst>
            <a:ext uri="{FF2B5EF4-FFF2-40B4-BE49-F238E27FC236}">
              <a16:creationId xmlns:a16="http://schemas.microsoft.com/office/drawing/2014/main" id="{B84731D9-CA10-403F-A38E-4372DD072340}"/>
            </a:ext>
          </a:extLst>
        </xdr:cNvPr>
        <xdr:cNvSpPr txBox="1"/>
      </xdr:nvSpPr>
      <xdr:spPr>
        <a:xfrm>
          <a:off x="8515427" y="1437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137104</xdr:rowOff>
    </xdr:from>
    <xdr:ext cx="469744" cy="259045"/>
    <xdr:sp macro="" textlink="">
      <xdr:nvSpPr>
        <xdr:cNvPr id="381" name="n_3mainValue【公営住宅】&#10;一人当たり面積">
          <a:extLst>
            <a:ext uri="{FF2B5EF4-FFF2-40B4-BE49-F238E27FC236}">
              <a16:creationId xmlns:a16="http://schemas.microsoft.com/office/drawing/2014/main" id="{4C103D44-1ABF-4F33-94EF-712131713956}"/>
            </a:ext>
          </a:extLst>
        </xdr:cNvPr>
        <xdr:cNvSpPr txBox="1"/>
      </xdr:nvSpPr>
      <xdr:spPr>
        <a:xfrm>
          <a:off x="7626427" y="1436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119470</xdr:rowOff>
    </xdr:from>
    <xdr:ext cx="469744" cy="259045"/>
    <xdr:sp macro="" textlink="">
      <xdr:nvSpPr>
        <xdr:cNvPr id="382" name="n_4mainValue【公営住宅】&#10;一人当たり面積">
          <a:extLst>
            <a:ext uri="{FF2B5EF4-FFF2-40B4-BE49-F238E27FC236}">
              <a16:creationId xmlns:a16="http://schemas.microsoft.com/office/drawing/2014/main" id="{AC167CF4-6C7F-496B-961C-35242038DACB}"/>
            </a:ext>
          </a:extLst>
        </xdr:cNvPr>
        <xdr:cNvSpPr txBox="1"/>
      </xdr:nvSpPr>
      <xdr:spPr>
        <a:xfrm>
          <a:off x="6737427" y="14349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227C3A37-F16E-4028-B572-CA95F9369B7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E15EDE31-F73A-4A8F-B36A-BBEAC2EC6C7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9503FF79-A9B5-498D-B90E-96CC74CA072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116EB314-95DE-4C7A-AA47-7EF4D5CAFCB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6764A21A-C34C-4499-A321-967B489AD1F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B7082966-6B1F-4F13-A3C4-07E0B3A348C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A68DE351-F040-48C3-A161-4D3672A98F6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99F90F58-62BD-4E5C-BD53-69E8941174D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3F631F41-B58D-4475-9D93-F4FDE3AFC28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C687D76F-4690-4AA3-BC5C-B2660587100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64F3AD0A-0C0D-46A4-9F40-D3BC14BE6D1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9334862A-59B4-4545-9486-3977C135460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C55801F7-BC9A-414B-A6D8-D3A79F4F82A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CF28CDE5-B8BC-4EC4-8532-78B9F4B028F6}"/>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0E796306-005D-418E-BC56-D90FCFC527E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8F0E9E76-27A9-4562-83D1-A050707A752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E0317245-A700-4FB1-A458-94FC97D9C25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F9DF8063-6ADB-41C2-AC8C-9EC7194C66B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968BEC8C-486B-4D1C-BE33-76B0BD2A17C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79EE902A-367B-4FA7-8E92-5C31A79F31A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DA9F86A3-A386-4AD3-BFF0-E1A6BF04186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B2F43522-F49C-4F15-9433-C2F633A0940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92FFD068-DE8E-4516-B0B3-C63E7F3E414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A25C2FB9-AF93-4E4E-BEEE-183112A8254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港湾・漁港】&#10;有形固定資産減価償却率グラフ枠">
          <a:extLst>
            <a:ext uri="{FF2B5EF4-FFF2-40B4-BE49-F238E27FC236}">
              <a16:creationId xmlns:a16="http://schemas.microsoft.com/office/drawing/2014/main" id="{B54828AC-286D-473B-B38B-83C8B0DF1B8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40277</xdr:rowOff>
    </xdr:from>
    <xdr:to>
      <xdr:col>24</xdr:col>
      <xdr:colOff>62865</xdr:colOff>
      <xdr:row>109</xdr:row>
      <xdr:rowOff>28848</xdr:rowOff>
    </xdr:to>
    <xdr:cxnSp macro="">
      <xdr:nvCxnSpPr>
        <xdr:cNvPr id="408" name="直線コネクタ 407">
          <a:extLst>
            <a:ext uri="{FF2B5EF4-FFF2-40B4-BE49-F238E27FC236}">
              <a16:creationId xmlns:a16="http://schemas.microsoft.com/office/drawing/2014/main" id="{14D51B5D-4B83-4E55-B6CC-ADFC47399AC9}"/>
            </a:ext>
          </a:extLst>
        </xdr:cNvPr>
        <xdr:cNvCxnSpPr/>
      </xdr:nvCxnSpPr>
      <xdr:spPr>
        <a:xfrm flipV="1">
          <a:off x="4634865" y="17356727"/>
          <a:ext cx="0" cy="1360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32675</xdr:rowOff>
    </xdr:from>
    <xdr:ext cx="405111" cy="259045"/>
    <xdr:sp macro="" textlink="">
      <xdr:nvSpPr>
        <xdr:cNvPr id="409" name="【港湾・漁港】&#10;有形固定資産減価償却率最小値テキスト">
          <a:extLst>
            <a:ext uri="{FF2B5EF4-FFF2-40B4-BE49-F238E27FC236}">
              <a16:creationId xmlns:a16="http://schemas.microsoft.com/office/drawing/2014/main" id="{FFE4A082-6516-41BD-8DAD-9AECB7E27FE9}"/>
            </a:ext>
          </a:extLst>
        </xdr:cNvPr>
        <xdr:cNvSpPr txBox="1"/>
      </xdr:nvSpPr>
      <xdr:spPr>
        <a:xfrm>
          <a:off x="4673600" y="18720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28848</xdr:rowOff>
    </xdr:from>
    <xdr:to>
      <xdr:col>24</xdr:col>
      <xdr:colOff>152400</xdr:colOff>
      <xdr:row>109</xdr:row>
      <xdr:rowOff>28848</xdr:rowOff>
    </xdr:to>
    <xdr:cxnSp macro="">
      <xdr:nvCxnSpPr>
        <xdr:cNvPr id="410" name="直線コネクタ 409">
          <a:extLst>
            <a:ext uri="{FF2B5EF4-FFF2-40B4-BE49-F238E27FC236}">
              <a16:creationId xmlns:a16="http://schemas.microsoft.com/office/drawing/2014/main" id="{2977F247-0B54-46BC-9210-53F00CD9F36F}"/>
            </a:ext>
          </a:extLst>
        </xdr:cNvPr>
        <xdr:cNvCxnSpPr/>
      </xdr:nvCxnSpPr>
      <xdr:spPr>
        <a:xfrm>
          <a:off x="4546600" y="1871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158404</xdr:rowOff>
    </xdr:from>
    <xdr:ext cx="405111" cy="259045"/>
    <xdr:sp macro="" textlink="">
      <xdr:nvSpPr>
        <xdr:cNvPr id="411" name="【港湾・漁港】&#10;有形固定資産減価償却率最大値テキスト">
          <a:extLst>
            <a:ext uri="{FF2B5EF4-FFF2-40B4-BE49-F238E27FC236}">
              <a16:creationId xmlns:a16="http://schemas.microsoft.com/office/drawing/2014/main" id="{BA3EA8C9-ABF1-4CD8-92C6-DAD1E514C5FA}"/>
            </a:ext>
          </a:extLst>
        </xdr:cNvPr>
        <xdr:cNvSpPr txBox="1"/>
      </xdr:nvSpPr>
      <xdr:spPr>
        <a:xfrm>
          <a:off x="4673600" y="17131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40277</xdr:rowOff>
    </xdr:from>
    <xdr:to>
      <xdr:col>24</xdr:col>
      <xdr:colOff>152400</xdr:colOff>
      <xdr:row>101</xdr:row>
      <xdr:rowOff>40277</xdr:rowOff>
    </xdr:to>
    <xdr:cxnSp macro="">
      <xdr:nvCxnSpPr>
        <xdr:cNvPr id="412" name="直線コネクタ 411">
          <a:extLst>
            <a:ext uri="{FF2B5EF4-FFF2-40B4-BE49-F238E27FC236}">
              <a16:creationId xmlns:a16="http://schemas.microsoft.com/office/drawing/2014/main" id="{4CE76587-13A2-4D52-93A3-4FE4497508DA}"/>
            </a:ext>
          </a:extLst>
        </xdr:cNvPr>
        <xdr:cNvCxnSpPr/>
      </xdr:nvCxnSpPr>
      <xdr:spPr>
        <a:xfrm>
          <a:off x="4546600" y="17356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52813</xdr:rowOff>
    </xdr:from>
    <xdr:ext cx="405111" cy="259045"/>
    <xdr:sp macro="" textlink="">
      <xdr:nvSpPr>
        <xdr:cNvPr id="413" name="【港湾・漁港】&#10;有形固定資産減価償却率平均値テキスト">
          <a:extLst>
            <a:ext uri="{FF2B5EF4-FFF2-40B4-BE49-F238E27FC236}">
              <a16:creationId xmlns:a16="http://schemas.microsoft.com/office/drawing/2014/main" id="{A1C5CD11-F0B2-4908-B758-262F17AD049F}"/>
            </a:ext>
          </a:extLst>
        </xdr:cNvPr>
        <xdr:cNvSpPr txBox="1"/>
      </xdr:nvSpPr>
      <xdr:spPr>
        <a:xfrm>
          <a:off x="4673600" y="18055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414" name="フローチャート: 判断 413">
          <a:extLst>
            <a:ext uri="{FF2B5EF4-FFF2-40B4-BE49-F238E27FC236}">
              <a16:creationId xmlns:a16="http://schemas.microsoft.com/office/drawing/2014/main" id="{C683E57C-B48C-4547-A7C5-8EA0C8ED573F}"/>
            </a:ext>
          </a:extLst>
        </xdr:cNvPr>
        <xdr:cNvSpPr/>
      </xdr:nvSpPr>
      <xdr:spPr>
        <a:xfrm>
          <a:off x="45847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61323</xdr:rowOff>
    </xdr:from>
    <xdr:to>
      <xdr:col>20</xdr:col>
      <xdr:colOff>38100</xdr:colOff>
      <xdr:row>105</xdr:row>
      <xdr:rowOff>162923</xdr:rowOff>
    </xdr:to>
    <xdr:sp macro="" textlink="">
      <xdr:nvSpPr>
        <xdr:cNvPr id="415" name="フローチャート: 判断 414">
          <a:extLst>
            <a:ext uri="{FF2B5EF4-FFF2-40B4-BE49-F238E27FC236}">
              <a16:creationId xmlns:a16="http://schemas.microsoft.com/office/drawing/2014/main" id="{4075A086-B294-41F2-9C16-52C553657F33}"/>
            </a:ext>
          </a:extLst>
        </xdr:cNvPr>
        <xdr:cNvSpPr/>
      </xdr:nvSpPr>
      <xdr:spPr>
        <a:xfrm>
          <a:off x="3746500" y="1806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41729</xdr:rowOff>
    </xdr:from>
    <xdr:to>
      <xdr:col>15</xdr:col>
      <xdr:colOff>101600</xdr:colOff>
      <xdr:row>105</xdr:row>
      <xdr:rowOff>143329</xdr:rowOff>
    </xdr:to>
    <xdr:sp macro="" textlink="">
      <xdr:nvSpPr>
        <xdr:cNvPr id="416" name="フローチャート: 判断 415">
          <a:extLst>
            <a:ext uri="{FF2B5EF4-FFF2-40B4-BE49-F238E27FC236}">
              <a16:creationId xmlns:a16="http://schemas.microsoft.com/office/drawing/2014/main" id="{1131FE47-83E1-49C1-9A1A-27F764391B81}"/>
            </a:ext>
          </a:extLst>
        </xdr:cNvPr>
        <xdr:cNvSpPr/>
      </xdr:nvSpPr>
      <xdr:spPr>
        <a:xfrm>
          <a:off x="2857500" y="1804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40095</xdr:rowOff>
    </xdr:from>
    <xdr:to>
      <xdr:col>10</xdr:col>
      <xdr:colOff>165100</xdr:colOff>
      <xdr:row>105</xdr:row>
      <xdr:rowOff>141695</xdr:rowOff>
    </xdr:to>
    <xdr:sp macro="" textlink="">
      <xdr:nvSpPr>
        <xdr:cNvPr id="417" name="フローチャート: 判断 416">
          <a:extLst>
            <a:ext uri="{FF2B5EF4-FFF2-40B4-BE49-F238E27FC236}">
              <a16:creationId xmlns:a16="http://schemas.microsoft.com/office/drawing/2014/main" id="{C6BC7ECC-4E65-497F-80FA-7AAA38A9D744}"/>
            </a:ext>
          </a:extLst>
        </xdr:cNvPr>
        <xdr:cNvSpPr/>
      </xdr:nvSpPr>
      <xdr:spPr>
        <a:xfrm>
          <a:off x="1968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66221</xdr:rowOff>
    </xdr:from>
    <xdr:to>
      <xdr:col>6</xdr:col>
      <xdr:colOff>38100</xdr:colOff>
      <xdr:row>104</xdr:row>
      <xdr:rowOff>167821</xdr:rowOff>
    </xdr:to>
    <xdr:sp macro="" textlink="">
      <xdr:nvSpPr>
        <xdr:cNvPr id="418" name="フローチャート: 判断 417">
          <a:extLst>
            <a:ext uri="{FF2B5EF4-FFF2-40B4-BE49-F238E27FC236}">
              <a16:creationId xmlns:a16="http://schemas.microsoft.com/office/drawing/2014/main" id="{D8A8313D-9B6A-4F51-98AA-A2ABBCD5B43D}"/>
            </a:ext>
          </a:extLst>
        </xdr:cNvPr>
        <xdr:cNvSpPr/>
      </xdr:nvSpPr>
      <xdr:spPr>
        <a:xfrm>
          <a:off x="10795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729BE1E-916B-4BFE-8DE5-2268AB7FF64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4A74BCFB-B0A6-416B-80D3-D45BB1AAAFD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9FA36B8C-5735-4991-808F-982EC75CED9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C2F81700-27E1-42A7-B5DC-58407AB5641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37E03CBB-26C8-4231-A8F3-5A8F86DF3AB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160927</xdr:rowOff>
    </xdr:from>
    <xdr:to>
      <xdr:col>24</xdr:col>
      <xdr:colOff>114300</xdr:colOff>
      <xdr:row>101</xdr:row>
      <xdr:rowOff>91077</xdr:rowOff>
    </xdr:to>
    <xdr:sp macro="" textlink="">
      <xdr:nvSpPr>
        <xdr:cNvPr id="424" name="楕円 423">
          <a:extLst>
            <a:ext uri="{FF2B5EF4-FFF2-40B4-BE49-F238E27FC236}">
              <a16:creationId xmlns:a16="http://schemas.microsoft.com/office/drawing/2014/main" id="{C489B4D3-C60C-461A-A609-87216737A6B5}"/>
            </a:ext>
          </a:extLst>
        </xdr:cNvPr>
        <xdr:cNvSpPr/>
      </xdr:nvSpPr>
      <xdr:spPr>
        <a:xfrm>
          <a:off x="4584700" y="1730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113954</xdr:rowOff>
    </xdr:from>
    <xdr:ext cx="405111" cy="259045"/>
    <xdr:sp macro="" textlink="">
      <xdr:nvSpPr>
        <xdr:cNvPr id="425" name="【港湾・漁港】&#10;有形固定資産減価償却率該当値テキスト">
          <a:extLst>
            <a:ext uri="{FF2B5EF4-FFF2-40B4-BE49-F238E27FC236}">
              <a16:creationId xmlns:a16="http://schemas.microsoft.com/office/drawing/2014/main" id="{44FA6E9F-BC66-4222-B446-9F5D95CF1E08}"/>
            </a:ext>
          </a:extLst>
        </xdr:cNvPr>
        <xdr:cNvSpPr txBox="1"/>
      </xdr:nvSpPr>
      <xdr:spPr>
        <a:xfrm>
          <a:off x="4673600" y="17258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23768</xdr:rowOff>
    </xdr:from>
    <xdr:to>
      <xdr:col>20</xdr:col>
      <xdr:colOff>38100</xdr:colOff>
      <xdr:row>101</xdr:row>
      <xdr:rowOff>125368</xdr:rowOff>
    </xdr:to>
    <xdr:sp macro="" textlink="">
      <xdr:nvSpPr>
        <xdr:cNvPr id="426" name="楕円 425">
          <a:extLst>
            <a:ext uri="{FF2B5EF4-FFF2-40B4-BE49-F238E27FC236}">
              <a16:creationId xmlns:a16="http://schemas.microsoft.com/office/drawing/2014/main" id="{324CEEE1-8B29-4001-BE46-EE03662000B6}"/>
            </a:ext>
          </a:extLst>
        </xdr:cNvPr>
        <xdr:cNvSpPr/>
      </xdr:nvSpPr>
      <xdr:spPr>
        <a:xfrm>
          <a:off x="3746500" y="1734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40277</xdr:rowOff>
    </xdr:from>
    <xdr:to>
      <xdr:col>24</xdr:col>
      <xdr:colOff>63500</xdr:colOff>
      <xdr:row>101</xdr:row>
      <xdr:rowOff>74568</xdr:rowOff>
    </xdr:to>
    <xdr:cxnSp macro="">
      <xdr:nvCxnSpPr>
        <xdr:cNvPr id="427" name="直線コネクタ 426">
          <a:extLst>
            <a:ext uri="{FF2B5EF4-FFF2-40B4-BE49-F238E27FC236}">
              <a16:creationId xmlns:a16="http://schemas.microsoft.com/office/drawing/2014/main" id="{7C6C7DA4-0E13-4303-8B1F-45D99F83735E}"/>
            </a:ext>
          </a:extLst>
        </xdr:cNvPr>
        <xdr:cNvCxnSpPr/>
      </xdr:nvCxnSpPr>
      <xdr:spPr>
        <a:xfrm flipV="1">
          <a:off x="3797300" y="17356727"/>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146231</xdr:rowOff>
    </xdr:from>
    <xdr:to>
      <xdr:col>15</xdr:col>
      <xdr:colOff>101600</xdr:colOff>
      <xdr:row>101</xdr:row>
      <xdr:rowOff>76381</xdr:rowOff>
    </xdr:to>
    <xdr:sp macro="" textlink="">
      <xdr:nvSpPr>
        <xdr:cNvPr id="428" name="楕円 427">
          <a:extLst>
            <a:ext uri="{FF2B5EF4-FFF2-40B4-BE49-F238E27FC236}">
              <a16:creationId xmlns:a16="http://schemas.microsoft.com/office/drawing/2014/main" id="{13F8F83C-4D70-4E77-A685-EB4FA62CDA4D}"/>
            </a:ext>
          </a:extLst>
        </xdr:cNvPr>
        <xdr:cNvSpPr/>
      </xdr:nvSpPr>
      <xdr:spPr>
        <a:xfrm>
          <a:off x="2857500" y="1729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25581</xdr:rowOff>
    </xdr:from>
    <xdr:to>
      <xdr:col>19</xdr:col>
      <xdr:colOff>177800</xdr:colOff>
      <xdr:row>101</xdr:row>
      <xdr:rowOff>74568</xdr:rowOff>
    </xdr:to>
    <xdr:cxnSp macro="">
      <xdr:nvCxnSpPr>
        <xdr:cNvPr id="429" name="直線コネクタ 428">
          <a:extLst>
            <a:ext uri="{FF2B5EF4-FFF2-40B4-BE49-F238E27FC236}">
              <a16:creationId xmlns:a16="http://schemas.microsoft.com/office/drawing/2014/main" id="{97685095-83D2-4D91-A398-B35D1811D3C8}"/>
            </a:ext>
          </a:extLst>
        </xdr:cNvPr>
        <xdr:cNvCxnSpPr/>
      </xdr:nvCxnSpPr>
      <xdr:spPr>
        <a:xfrm>
          <a:off x="2908300" y="17342031"/>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95613</xdr:rowOff>
    </xdr:from>
    <xdr:to>
      <xdr:col>10</xdr:col>
      <xdr:colOff>165100</xdr:colOff>
      <xdr:row>101</xdr:row>
      <xdr:rowOff>25763</xdr:rowOff>
    </xdr:to>
    <xdr:sp macro="" textlink="">
      <xdr:nvSpPr>
        <xdr:cNvPr id="430" name="楕円 429">
          <a:extLst>
            <a:ext uri="{FF2B5EF4-FFF2-40B4-BE49-F238E27FC236}">
              <a16:creationId xmlns:a16="http://schemas.microsoft.com/office/drawing/2014/main" id="{0A4DCE99-8040-43A0-B54D-F70F0617656E}"/>
            </a:ext>
          </a:extLst>
        </xdr:cNvPr>
        <xdr:cNvSpPr/>
      </xdr:nvSpPr>
      <xdr:spPr>
        <a:xfrm>
          <a:off x="1968500" y="1724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146413</xdr:rowOff>
    </xdr:from>
    <xdr:to>
      <xdr:col>15</xdr:col>
      <xdr:colOff>50800</xdr:colOff>
      <xdr:row>101</xdr:row>
      <xdr:rowOff>25581</xdr:rowOff>
    </xdr:to>
    <xdr:cxnSp macro="">
      <xdr:nvCxnSpPr>
        <xdr:cNvPr id="431" name="直線コネクタ 430">
          <a:extLst>
            <a:ext uri="{FF2B5EF4-FFF2-40B4-BE49-F238E27FC236}">
              <a16:creationId xmlns:a16="http://schemas.microsoft.com/office/drawing/2014/main" id="{B9C45194-3745-49EB-ACFD-56AEB58A2E66}"/>
            </a:ext>
          </a:extLst>
        </xdr:cNvPr>
        <xdr:cNvCxnSpPr/>
      </xdr:nvCxnSpPr>
      <xdr:spPr>
        <a:xfrm>
          <a:off x="2019300" y="17291413"/>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43362</xdr:rowOff>
    </xdr:from>
    <xdr:to>
      <xdr:col>6</xdr:col>
      <xdr:colOff>38100</xdr:colOff>
      <xdr:row>100</xdr:row>
      <xdr:rowOff>144962</xdr:rowOff>
    </xdr:to>
    <xdr:sp macro="" textlink="">
      <xdr:nvSpPr>
        <xdr:cNvPr id="432" name="楕円 431">
          <a:extLst>
            <a:ext uri="{FF2B5EF4-FFF2-40B4-BE49-F238E27FC236}">
              <a16:creationId xmlns:a16="http://schemas.microsoft.com/office/drawing/2014/main" id="{E9C0290F-02AE-4EA0-9543-8228EEA50BD2}"/>
            </a:ext>
          </a:extLst>
        </xdr:cNvPr>
        <xdr:cNvSpPr/>
      </xdr:nvSpPr>
      <xdr:spPr>
        <a:xfrm>
          <a:off x="1079500" y="1718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94162</xdr:rowOff>
    </xdr:from>
    <xdr:to>
      <xdr:col>10</xdr:col>
      <xdr:colOff>114300</xdr:colOff>
      <xdr:row>100</xdr:row>
      <xdr:rowOff>146413</xdr:rowOff>
    </xdr:to>
    <xdr:cxnSp macro="">
      <xdr:nvCxnSpPr>
        <xdr:cNvPr id="433" name="直線コネクタ 432">
          <a:extLst>
            <a:ext uri="{FF2B5EF4-FFF2-40B4-BE49-F238E27FC236}">
              <a16:creationId xmlns:a16="http://schemas.microsoft.com/office/drawing/2014/main" id="{432E065F-DCAA-43FD-A02E-ECAF0326709D}"/>
            </a:ext>
          </a:extLst>
        </xdr:cNvPr>
        <xdr:cNvCxnSpPr/>
      </xdr:nvCxnSpPr>
      <xdr:spPr>
        <a:xfrm>
          <a:off x="1130300" y="1723916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154050</xdr:rowOff>
    </xdr:from>
    <xdr:ext cx="405111" cy="259045"/>
    <xdr:sp macro="" textlink="">
      <xdr:nvSpPr>
        <xdr:cNvPr id="434" name="n_1aveValue【港湾・漁港】&#10;有形固定資産減価償却率">
          <a:extLst>
            <a:ext uri="{FF2B5EF4-FFF2-40B4-BE49-F238E27FC236}">
              <a16:creationId xmlns:a16="http://schemas.microsoft.com/office/drawing/2014/main" id="{3A4148A7-B68F-44DC-9FB6-17508458A193}"/>
            </a:ext>
          </a:extLst>
        </xdr:cNvPr>
        <xdr:cNvSpPr txBox="1"/>
      </xdr:nvSpPr>
      <xdr:spPr>
        <a:xfrm>
          <a:off x="3582044" y="1815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134456</xdr:rowOff>
    </xdr:from>
    <xdr:ext cx="405111" cy="259045"/>
    <xdr:sp macro="" textlink="">
      <xdr:nvSpPr>
        <xdr:cNvPr id="435" name="n_2aveValue【港湾・漁港】&#10;有形固定資産減価償却率">
          <a:extLst>
            <a:ext uri="{FF2B5EF4-FFF2-40B4-BE49-F238E27FC236}">
              <a16:creationId xmlns:a16="http://schemas.microsoft.com/office/drawing/2014/main" id="{31209B52-EC34-40AC-A123-8B77AF91A8BF}"/>
            </a:ext>
          </a:extLst>
        </xdr:cNvPr>
        <xdr:cNvSpPr txBox="1"/>
      </xdr:nvSpPr>
      <xdr:spPr>
        <a:xfrm>
          <a:off x="2705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132822</xdr:rowOff>
    </xdr:from>
    <xdr:ext cx="405111" cy="259045"/>
    <xdr:sp macro="" textlink="">
      <xdr:nvSpPr>
        <xdr:cNvPr id="436" name="n_3aveValue【港湾・漁港】&#10;有形固定資産減価償却率">
          <a:extLst>
            <a:ext uri="{FF2B5EF4-FFF2-40B4-BE49-F238E27FC236}">
              <a16:creationId xmlns:a16="http://schemas.microsoft.com/office/drawing/2014/main" id="{0C68600B-BE80-4854-A548-611233EF1B87}"/>
            </a:ext>
          </a:extLst>
        </xdr:cNvPr>
        <xdr:cNvSpPr txBox="1"/>
      </xdr:nvSpPr>
      <xdr:spPr>
        <a:xfrm>
          <a:off x="1816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158948</xdr:rowOff>
    </xdr:from>
    <xdr:ext cx="405111" cy="259045"/>
    <xdr:sp macro="" textlink="">
      <xdr:nvSpPr>
        <xdr:cNvPr id="437" name="n_4aveValue【港湾・漁港】&#10;有形固定資産減価償却率">
          <a:extLst>
            <a:ext uri="{FF2B5EF4-FFF2-40B4-BE49-F238E27FC236}">
              <a16:creationId xmlns:a16="http://schemas.microsoft.com/office/drawing/2014/main" id="{89DAC4A7-6ACA-4AAA-B991-768F65F4456F}"/>
            </a:ext>
          </a:extLst>
        </xdr:cNvPr>
        <xdr:cNvSpPr txBox="1"/>
      </xdr:nvSpPr>
      <xdr:spPr>
        <a:xfrm>
          <a:off x="927744" y="17989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141895</xdr:rowOff>
    </xdr:from>
    <xdr:ext cx="405111" cy="259045"/>
    <xdr:sp macro="" textlink="">
      <xdr:nvSpPr>
        <xdr:cNvPr id="438" name="n_1mainValue【港湾・漁港】&#10;有形固定資産減価償却率">
          <a:extLst>
            <a:ext uri="{FF2B5EF4-FFF2-40B4-BE49-F238E27FC236}">
              <a16:creationId xmlns:a16="http://schemas.microsoft.com/office/drawing/2014/main" id="{9501EF9C-99CC-488D-B2CF-D4B07CE29FDE}"/>
            </a:ext>
          </a:extLst>
        </xdr:cNvPr>
        <xdr:cNvSpPr txBox="1"/>
      </xdr:nvSpPr>
      <xdr:spPr>
        <a:xfrm>
          <a:off x="3582044" y="17115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92908</xdr:rowOff>
    </xdr:from>
    <xdr:ext cx="405111" cy="259045"/>
    <xdr:sp macro="" textlink="">
      <xdr:nvSpPr>
        <xdr:cNvPr id="439" name="n_2mainValue【港湾・漁港】&#10;有形固定資産減価償却率">
          <a:extLst>
            <a:ext uri="{FF2B5EF4-FFF2-40B4-BE49-F238E27FC236}">
              <a16:creationId xmlns:a16="http://schemas.microsoft.com/office/drawing/2014/main" id="{86FFCA6D-7BE5-47D3-A417-E1E5BE327DC4}"/>
            </a:ext>
          </a:extLst>
        </xdr:cNvPr>
        <xdr:cNvSpPr txBox="1"/>
      </xdr:nvSpPr>
      <xdr:spPr>
        <a:xfrm>
          <a:off x="2705744" y="1706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42290</xdr:rowOff>
    </xdr:from>
    <xdr:ext cx="405111" cy="259045"/>
    <xdr:sp macro="" textlink="">
      <xdr:nvSpPr>
        <xdr:cNvPr id="440" name="n_3mainValue【港湾・漁港】&#10;有形固定資産減価償却率">
          <a:extLst>
            <a:ext uri="{FF2B5EF4-FFF2-40B4-BE49-F238E27FC236}">
              <a16:creationId xmlns:a16="http://schemas.microsoft.com/office/drawing/2014/main" id="{A734885B-0E0A-419F-8BF0-14872E481E39}"/>
            </a:ext>
          </a:extLst>
        </xdr:cNvPr>
        <xdr:cNvSpPr txBox="1"/>
      </xdr:nvSpPr>
      <xdr:spPr>
        <a:xfrm>
          <a:off x="1816744" y="1701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161489</xdr:rowOff>
    </xdr:from>
    <xdr:ext cx="340478" cy="259045"/>
    <xdr:sp macro="" textlink="">
      <xdr:nvSpPr>
        <xdr:cNvPr id="441" name="n_4mainValue【港湾・漁港】&#10;有形固定資産減価償却率">
          <a:extLst>
            <a:ext uri="{FF2B5EF4-FFF2-40B4-BE49-F238E27FC236}">
              <a16:creationId xmlns:a16="http://schemas.microsoft.com/office/drawing/2014/main" id="{AFC1B51F-7D86-40AF-B602-EF9C940DF2D3}"/>
            </a:ext>
          </a:extLst>
        </xdr:cNvPr>
        <xdr:cNvSpPr txBox="1"/>
      </xdr:nvSpPr>
      <xdr:spPr>
        <a:xfrm>
          <a:off x="960061" y="16963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7892737F-3567-457E-9160-CAEC6078F9C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27D3C45D-77FA-4A53-8C40-19587234E10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042782A9-E171-4E6C-9C7A-434416D7074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265DA894-A558-4E9E-9683-B6739287677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91564C17-4F77-4DDE-ADD4-E514EF39B99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82A381CB-9CA1-44E6-BE8E-6DD79BD2BCF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5CA627E1-60C8-467E-908B-0068F994A0F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1C450DDE-BB41-49C2-A50B-718345333A4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03D6AE84-3796-4B71-BD47-70C2FC36BB2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68D4D577-7315-4D0C-8AFB-DB037475F8F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236E2D14-F8B3-4DFE-9973-296A2D9E4A0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3" name="テキスト ボックス 452">
          <a:extLst>
            <a:ext uri="{FF2B5EF4-FFF2-40B4-BE49-F238E27FC236}">
              <a16:creationId xmlns:a16="http://schemas.microsoft.com/office/drawing/2014/main" id="{45272CA3-A6F0-43EA-88F6-C91228B0FD72}"/>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D899B93F-96F9-4A47-9207-85EE0F5FDEF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5" name="テキスト ボックス 454">
          <a:extLst>
            <a:ext uri="{FF2B5EF4-FFF2-40B4-BE49-F238E27FC236}">
              <a16:creationId xmlns:a16="http://schemas.microsoft.com/office/drawing/2014/main" id="{3572A7F3-33AF-4B78-9CE1-572C1D1C47C6}"/>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8EE149D6-1AE5-482D-AA99-1D88F756714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7" name="テキスト ボックス 456">
          <a:extLst>
            <a:ext uri="{FF2B5EF4-FFF2-40B4-BE49-F238E27FC236}">
              <a16:creationId xmlns:a16="http://schemas.microsoft.com/office/drawing/2014/main" id="{6515C77E-38CF-494D-80D4-3037CC2E28FC}"/>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971299BE-ABD2-4C32-8A9A-185B5DCA8C9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9" name="テキスト ボックス 458">
          <a:extLst>
            <a:ext uri="{FF2B5EF4-FFF2-40B4-BE49-F238E27FC236}">
              <a16:creationId xmlns:a16="http://schemas.microsoft.com/office/drawing/2014/main" id="{743CF79E-F93C-499B-9830-14FF85EC8041}"/>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AB22E676-5746-41D2-B0F5-7536AB633A2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61" name="テキスト ボックス 460">
          <a:extLst>
            <a:ext uri="{FF2B5EF4-FFF2-40B4-BE49-F238E27FC236}">
              <a16:creationId xmlns:a16="http://schemas.microsoft.com/office/drawing/2014/main" id="{13E085A8-928E-4924-A209-7750FB20135A}"/>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BFB00DBB-23C3-4341-8FCF-6750DE60B70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3" name="テキスト ボックス 462">
          <a:extLst>
            <a:ext uri="{FF2B5EF4-FFF2-40B4-BE49-F238E27FC236}">
              <a16:creationId xmlns:a16="http://schemas.microsoft.com/office/drawing/2014/main" id="{1053210E-FD5C-4DB5-90DC-EA72509D00DF}"/>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港湾・漁港】&#10;一人当たり有形固定資産（償却資産）額グラフ枠">
          <a:extLst>
            <a:ext uri="{FF2B5EF4-FFF2-40B4-BE49-F238E27FC236}">
              <a16:creationId xmlns:a16="http://schemas.microsoft.com/office/drawing/2014/main" id="{4075FE1E-8634-48AF-ACB4-547AC13E338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162748</xdr:rowOff>
    </xdr:from>
    <xdr:to>
      <xdr:col>54</xdr:col>
      <xdr:colOff>189865</xdr:colOff>
      <xdr:row>108</xdr:row>
      <xdr:rowOff>89027</xdr:rowOff>
    </xdr:to>
    <xdr:cxnSp macro="">
      <xdr:nvCxnSpPr>
        <xdr:cNvPr id="465" name="直線コネクタ 464">
          <a:extLst>
            <a:ext uri="{FF2B5EF4-FFF2-40B4-BE49-F238E27FC236}">
              <a16:creationId xmlns:a16="http://schemas.microsoft.com/office/drawing/2014/main" id="{BB793213-7FEC-49C7-90CB-03144863E65F}"/>
            </a:ext>
          </a:extLst>
        </xdr:cNvPr>
        <xdr:cNvCxnSpPr/>
      </xdr:nvCxnSpPr>
      <xdr:spPr>
        <a:xfrm flipV="1">
          <a:off x="10476865" y="17307748"/>
          <a:ext cx="0" cy="1297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92854</xdr:rowOff>
    </xdr:from>
    <xdr:ext cx="599010" cy="259045"/>
    <xdr:sp macro="" textlink="">
      <xdr:nvSpPr>
        <xdr:cNvPr id="466" name="【港湾・漁港】&#10;一人当たり有形固定資産（償却資産）額最小値テキスト">
          <a:extLst>
            <a:ext uri="{FF2B5EF4-FFF2-40B4-BE49-F238E27FC236}">
              <a16:creationId xmlns:a16="http://schemas.microsoft.com/office/drawing/2014/main" id="{02E5D594-D522-4FFF-BD7A-0A100555CC8F}"/>
            </a:ext>
          </a:extLst>
        </xdr:cNvPr>
        <xdr:cNvSpPr txBox="1"/>
      </xdr:nvSpPr>
      <xdr:spPr>
        <a:xfrm>
          <a:off x="10515600" y="1860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89027</xdr:rowOff>
    </xdr:from>
    <xdr:to>
      <xdr:col>55</xdr:col>
      <xdr:colOff>88900</xdr:colOff>
      <xdr:row>108</xdr:row>
      <xdr:rowOff>89027</xdr:rowOff>
    </xdr:to>
    <xdr:cxnSp macro="">
      <xdr:nvCxnSpPr>
        <xdr:cNvPr id="467" name="直線コネクタ 466">
          <a:extLst>
            <a:ext uri="{FF2B5EF4-FFF2-40B4-BE49-F238E27FC236}">
              <a16:creationId xmlns:a16="http://schemas.microsoft.com/office/drawing/2014/main" id="{4229BD2A-4582-498B-BBC2-513A859C011A}"/>
            </a:ext>
          </a:extLst>
        </xdr:cNvPr>
        <xdr:cNvCxnSpPr/>
      </xdr:nvCxnSpPr>
      <xdr:spPr>
        <a:xfrm>
          <a:off x="10388600" y="18605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109425</xdr:rowOff>
    </xdr:from>
    <xdr:ext cx="690189" cy="259045"/>
    <xdr:sp macro="" textlink="">
      <xdr:nvSpPr>
        <xdr:cNvPr id="468" name="【港湾・漁港】&#10;一人当たり有形固定資産（償却資産）額最大値テキスト">
          <a:extLst>
            <a:ext uri="{FF2B5EF4-FFF2-40B4-BE49-F238E27FC236}">
              <a16:creationId xmlns:a16="http://schemas.microsoft.com/office/drawing/2014/main" id="{C2B14886-5683-47EC-B88F-6C37643E4363}"/>
            </a:ext>
          </a:extLst>
        </xdr:cNvPr>
        <xdr:cNvSpPr txBox="1"/>
      </xdr:nvSpPr>
      <xdr:spPr>
        <a:xfrm>
          <a:off x="10515600" y="170829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162748</xdr:rowOff>
    </xdr:from>
    <xdr:to>
      <xdr:col>55</xdr:col>
      <xdr:colOff>88900</xdr:colOff>
      <xdr:row>100</xdr:row>
      <xdr:rowOff>162748</xdr:rowOff>
    </xdr:to>
    <xdr:cxnSp macro="">
      <xdr:nvCxnSpPr>
        <xdr:cNvPr id="469" name="直線コネクタ 468">
          <a:extLst>
            <a:ext uri="{FF2B5EF4-FFF2-40B4-BE49-F238E27FC236}">
              <a16:creationId xmlns:a16="http://schemas.microsoft.com/office/drawing/2014/main" id="{A0EDB1EA-4563-4CAF-AF96-60D4D84E8A69}"/>
            </a:ext>
          </a:extLst>
        </xdr:cNvPr>
        <xdr:cNvCxnSpPr/>
      </xdr:nvCxnSpPr>
      <xdr:spPr>
        <a:xfrm>
          <a:off x="10388600" y="17307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14034</xdr:rowOff>
    </xdr:from>
    <xdr:ext cx="690189" cy="259045"/>
    <xdr:sp macro="" textlink="">
      <xdr:nvSpPr>
        <xdr:cNvPr id="470" name="【港湾・漁港】&#10;一人当たり有形固定資産（償却資産）額平均値テキスト">
          <a:extLst>
            <a:ext uri="{FF2B5EF4-FFF2-40B4-BE49-F238E27FC236}">
              <a16:creationId xmlns:a16="http://schemas.microsoft.com/office/drawing/2014/main" id="{AF9BEBCB-0BEA-4134-96A2-7ABCAF90AA04}"/>
            </a:ext>
          </a:extLst>
        </xdr:cNvPr>
        <xdr:cNvSpPr txBox="1"/>
      </xdr:nvSpPr>
      <xdr:spPr>
        <a:xfrm>
          <a:off x="10515600" y="18016284"/>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162607</xdr:rowOff>
    </xdr:from>
    <xdr:to>
      <xdr:col>55</xdr:col>
      <xdr:colOff>50800</xdr:colOff>
      <xdr:row>106</xdr:row>
      <xdr:rowOff>92757</xdr:rowOff>
    </xdr:to>
    <xdr:sp macro="" textlink="">
      <xdr:nvSpPr>
        <xdr:cNvPr id="471" name="フローチャート: 判断 470">
          <a:extLst>
            <a:ext uri="{FF2B5EF4-FFF2-40B4-BE49-F238E27FC236}">
              <a16:creationId xmlns:a16="http://schemas.microsoft.com/office/drawing/2014/main" id="{5452A430-5DB1-4156-B4D3-31063D467580}"/>
            </a:ext>
          </a:extLst>
        </xdr:cNvPr>
        <xdr:cNvSpPr/>
      </xdr:nvSpPr>
      <xdr:spPr>
        <a:xfrm>
          <a:off x="10426700" y="1816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7170</xdr:rowOff>
    </xdr:from>
    <xdr:to>
      <xdr:col>50</xdr:col>
      <xdr:colOff>165100</xdr:colOff>
      <xdr:row>106</xdr:row>
      <xdr:rowOff>108770</xdr:rowOff>
    </xdr:to>
    <xdr:sp macro="" textlink="">
      <xdr:nvSpPr>
        <xdr:cNvPr id="472" name="フローチャート: 判断 471">
          <a:extLst>
            <a:ext uri="{FF2B5EF4-FFF2-40B4-BE49-F238E27FC236}">
              <a16:creationId xmlns:a16="http://schemas.microsoft.com/office/drawing/2014/main" id="{3B50E512-7B5D-4C1B-A866-B2C321994516}"/>
            </a:ext>
          </a:extLst>
        </xdr:cNvPr>
        <xdr:cNvSpPr/>
      </xdr:nvSpPr>
      <xdr:spPr>
        <a:xfrm>
          <a:off x="9588500" y="181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19064</xdr:rowOff>
    </xdr:from>
    <xdr:to>
      <xdr:col>46</xdr:col>
      <xdr:colOff>38100</xdr:colOff>
      <xdr:row>106</xdr:row>
      <xdr:rowOff>120664</xdr:rowOff>
    </xdr:to>
    <xdr:sp macro="" textlink="">
      <xdr:nvSpPr>
        <xdr:cNvPr id="473" name="フローチャート: 判断 472">
          <a:extLst>
            <a:ext uri="{FF2B5EF4-FFF2-40B4-BE49-F238E27FC236}">
              <a16:creationId xmlns:a16="http://schemas.microsoft.com/office/drawing/2014/main" id="{4081E9B4-3C4E-4093-9C33-5936A103252C}"/>
            </a:ext>
          </a:extLst>
        </xdr:cNvPr>
        <xdr:cNvSpPr/>
      </xdr:nvSpPr>
      <xdr:spPr>
        <a:xfrm>
          <a:off x="8699500" y="18192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103037</xdr:rowOff>
    </xdr:from>
    <xdr:to>
      <xdr:col>41</xdr:col>
      <xdr:colOff>101600</xdr:colOff>
      <xdr:row>106</xdr:row>
      <xdr:rowOff>33187</xdr:rowOff>
    </xdr:to>
    <xdr:sp macro="" textlink="">
      <xdr:nvSpPr>
        <xdr:cNvPr id="474" name="フローチャート: 判断 473">
          <a:extLst>
            <a:ext uri="{FF2B5EF4-FFF2-40B4-BE49-F238E27FC236}">
              <a16:creationId xmlns:a16="http://schemas.microsoft.com/office/drawing/2014/main" id="{F4842C39-0FB4-4D7E-8E88-5F43D860935C}"/>
            </a:ext>
          </a:extLst>
        </xdr:cNvPr>
        <xdr:cNvSpPr/>
      </xdr:nvSpPr>
      <xdr:spPr>
        <a:xfrm>
          <a:off x="7810500" y="18105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138494</xdr:rowOff>
    </xdr:from>
    <xdr:to>
      <xdr:col>36</xdr:col>
      <xdr:colOff>165100</xdr:colOff>
      <xdr:row>107</xdr:row>
      <xdr:rowOff>68644</xdr:rowOff>
    </xdr:to>
    <xdr:sp macro="" textlink="">
      <xdr:nvSpPr>
        <xdr:cNvPr id="475" name="フローチャート: 判断 474">
          <a:extLst>
            <a:ext uri="{FF2B5EF4-FFF2-40B4-BE49-F238E27FC236}">
              <a16:creationId xmlns:a16="http://schemas.microsoft.com/office/drawing/2014/main" id="{BF90FB0F-DB65-47D3-83A6-BC352233DE10}"/>
            </a:ext>
          </a:extLst>
        </xdr:cNvPr>
        <xdr:cNvSpPr/>
      </xdr:nvSpPr>
      <xdr:spPr>
        <a:xfrm>
          <a:off x="6921500" y="1831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680CAA3-538C-4197-B84E-B7788A5A824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4A8B5F8D-78C9-43C3-BEA9-03EE1F74C10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94985698-171A-4983-ACF6-EAE4BA9D514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B3B3A978-96B9-4F33-8C62-150B489057A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DDBA9CD2-2334-432F-87F0-A7F7AD99666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38227</xdr:rowOff>
    </xdr:from>
    <xdr:to>
      <xdr:col>55</xdr:col>
      <xdr:colOff>50800</xdr:colOff>
      <xdr:row>108</xdr:row>
      <xdr:rowOff>139827</xdr:rowOff>
    </xdr:to>
    <xdr:sp macro="" textlink="">
      <xdr:nvSpPr>
        <xdr:cNvPr id="481" name="楕円 480">
          <a:extLst>
            <a:ext uri="{FF2B5EF4-FFF2-40B4-BE49-F238E27FC236}">
              <a16:creationId xmlns:a16="http://schemas.microsoft.com/office/drawing/2014/main" id="{BC81B60A-2E27-4FE4-879E-82CF4735DD79}"/>
            </a:ext>
          </a:extLst>
        </xdr:cNvPr>
        <xdr:cNvSpPr/>
      </xdr:nvSpPr>
      <xdr:spPr>
        <a:xfrm>
          <a:off x="10426700" y="1855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124604</xdr:rowOff>
    </xdr:from>
    <xdr:ext cx="599010" cy="259045"/>
    <xdr:sp macro="" textlink="">
      <xdr:nvSpPr>
        <xdr:cNvPr id="482" name="【港湾・漁港】&#10;一人当たり有形固定資産（償却資産）額該当値テキスト">
          <a:extLst>
            <a:ext uri="{FF2B5EF4-FFF2-40B4-BE49-F238E27FC236}">
              <a16:creationId xmlns:a16="http://schemas.microsoft.com/office/drawing/2014/main" id="{E0C22551-D5FC-464B-AA3E-0615654E2866}"/>
            </a:ext>
          </a:extLst>
        </xdr:cNvPr>
        <xdr:cNvSpPr txBox="1"/>
      </xdr:nvSpPr>
      <xdr:spPr>
        <a:xfrm>
          <a:off x="10515600" y="1846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54406</xdr:rowOff>
    </xdr:from>
    <xdr:to>
      <xdr:col>50</xdr:col>
      <xdr:colOff>165100</xdr:colOff>
      <xdr:row>108</xdr:row>
      <xdr:rowOff>156006</xdr:rowOff>
    </xdr:to>
    <xdr:sp macro="" textlink="">
      <xdr:nvSpPr>
        <xdr:cNvPr id="483" name="楕円 482">
          <a:extLst>
            <a:ext uri="{FF2B5EF4-FFF2-40B4-BE49-F238E27FC236}">
              <a16:creationId xmlns:a16="http://schemas.microsoft.com/office/drawing/2014/main" id="{21553927-0000-452A-A2AD-61F765D732E5}"/>
            </a:ext>
          </a:extLst>
        </xdr:cNvPr>
        <xdr:cNvSpPr/>
      </xdr:nvSpPr>
      <xdr:spPr>
        <a:xfrm>
          <a:off x="9588500" y="1857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89027</xdr:rowOff>
    </xdr:from>
    <xdr:to>
      <xdr:col>55</xdr:col>
      <xdr:colOff>0</xdr:colOff>
      <xdr:row>108</xdr:row>
      <xdr:rowOff>105206</xdr:rowOff>
    </xdr:to>
    <xdr:cxnSp macro="">
      <xdr:nvCxnSpPr>
        <xdr:cNvPr id="484" name="直線コネクタ 483">
          <a:extLst>
            <a:ext uri="{FF2B5EF4-FFF2-40B4-BE49-F238E27FC236}">
              <a16:creationId xmlns:a16="http://schemas.microsoft.com/office/drawing/2014/main" id="{6D00B5FE-19A0-4238-8C0F-1C8F48A93F8F}"/>
            </a:ext>
          </a:extLst>
        </xdr:cNvPr>
        <xdr:cNvCxnSpPr/>
      </xdr:nvCxnSpPr>
      <xdr:spPr>
        <a:xfrm flipV="1">
          <a:off x="9639300" y="18605627"/>
          <a:ext cx="838200" cy="1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55232</xdr:rowOff>
    </xdr:from>
    <xdr:to>
      <xdr:col>46</xdr:col>
      <xdr:colOff>38100</xdr:colOff>
      <xdr:row>108</xdr:row>
      <xdr:rowOff>156832</xdr:rowOff>
    </xdr:to>
    <xdr:sp macro="" textlink="">
      <xdr:nvSpPr>
        <xdr:cNvPr id="485" name="楕円 484">
          <a:extLst>
            <a:ext uri="{FF2B5EF4-FFF2-40B4-BE49-F238E27FC236}">
              <a16:creationId xmlns:a16="http://schemas.microsoft.com/office/drawing/2014/main" id="{40CB88FE-6B92-4B39-84CA-88918A2B4AF0}"/>
            </a:ext>
          </a:extLst>
        </xdr:cNvPr>
        <xdr:cNvSpPr/>
      </xdr:nvSpPr>
      <xdr:spPr>
        <a:xfrm>
          <a:off x="8699500" y="1857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105206</xdr:rowOff>
    </xdr:from>
    <xdr:to>
      <xdr:col>50</xdr:col>
      <xdr:colOff>114300</xdr:colOff>
      <xdr:row>108</xdr:row>
      <xdr:rowOff>106032</xdr:rowOff>
    </xdr:to>
    <xdr:cxnSp macro="">
      <xdr:nvCxnSpPr>
        <xdr:cNvPr id="486" name="直線コネクタ 485">
          <a:extLst>
            <a:ext uri="{FF2B5EF4-FFF2-40B4-BE49-F238E27FC236}">
              <a16:creationId xmlns:a16="http://schemas.microsoft.com/office/drawing/2014/main" id="{2B56E67B-5F72-4B4F-BC04-A742B0CEC733}"/>
            </a:ext>
          </a:extLst>
        </xdr:cNvPr>
        <xdr:cNvCxnSpPr/>
      </xdr:nvCxnSpPr>
      <xdr:spPr>
        <a:xfrm flipV="1">
          <a:off x="8750300" y="18621806"/>
          <a:ext cx="889000" cy="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55801</xdr:rowOff>
    </xdr:from>
    <xdr:to>
      <xdr:col>41</xdr:col>
      <xdr:colOff>101600</xdr:colOff>
      <xdr:row>108</xdr:row>
      <xdr:rowOff>157401</xdr:rowOff>
    </xdr:to>
    <xdr:sp macro="" textlink="">
      <xdr:nvSpPr>
        <xdr:cNvPr id="487" name="楕円 486">
          <a:extLst>
            <a:ext uri="{FF2B5EF4-FFF2-40B4-BE49-F238E27FC236}">
              <a16:creationId xmlns:a16="http://schemas.microsoft.com/office/drawing/2014/main" id="{9852AD4C-5C56-4283-80D1-5019395C2F4D}"/>
            </a:ext>
          </a:extLst>
        </xdr:cNvPr>
        <xdr:cNvSpPr/>
      </xdr:nvSpPr>
      <xdr:spPr>
        <a:xfrm>
          <a:off x="7810500" y="1857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106032</xdr:rowOff>
    </xdr:from>
    <xdr:to>
      <xdr:col>45</xdr:col>
      <xdr:colOff>177800</xdr:colOff>
      <xdr:row>108</xdr:row>
      <xdr:rowOff>106601</xdr:rowOff>
    </xdr:to>
    <xdr:cxnSp macro="">
      <xdr:nvCxnSpPr>
        <xdr:cNvPr id="488" name="直線コネクタ 487">
          <a:extLst>
            <a:ext uri="{FF2B5EF4-FFF2-40B4-BE49-F238E27FC236}">
              <a16:creationId xmlns:a16="http://schemas.microsoft.com/office/drawing/2014/main" id="{361352FF-2E8B-4576-9EA8-30C793B22C40}"/>
            </a:ext>
          </a:extLst>
        </xdr:cNvPr>
        <xdr:cNvCxnSpPr/>
      </xdr:nvCxnSpPr>
      <xdr:spPr>
        <a:xfrm flipV="1">
          <a:off x="7861300" y="18622632"/>
          <a:ext cx="889000" cy="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53646</xdr:rowOff>
    </xdr:from>
    <xdr:to>
      <xdr:col>36</xdr:col>
      <xdr:colOff>165100</xdr:colOff>
      <xdr:row>108</xdr:row>
      <xdr:rowOff>155246</xdr:rowOff>
    </xdr:to>
    <xdr:sp macro="" textlink="">
      <xdr:nvSpPr>
        <xdr:cNvPr id="489" name="楕円 488">
          <a:extLst>
            <a:ext uri="{FF2B5EF4-FFF2-40B4-BE49-F238E27FC236}">
              <a16:creationId xmlns:a16="http://schemas.microsoft.com/office/drawing/2014/main" id="{6E93089F-1C56-4E17-AE10-432439D060A0}"/>
            </a:ext>
          </a:extLst>
        </xdr:cNvPr>
        <xdr:cNvSpPr/>
      </xdr:nvSpPr>
      <xdr:spPr>
        <a:xfrm>
          <a:off x="6921500" y="1857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104446</xdr:rowOff>
    </xdr:from>
    <xdr:to>
      <xdr:col>41</xdr:col>
      <xdr:colOff>50800</xdr:colOff>
      <xdr:row>108</xdr:row>
      <xdr:rowOff>106601</xdr:rowOff>
    </xdr:to>
    <xdr:cxnSp macro="">
      <xdr:nvCxnSpPr>
        <xdr:cNvPr id="490" name="直線コネクタ 489">
          <a:extLst>
            <a:ext uri="{FF2B5EF4-FFF2-40B4-BE49-F238E27FC236}">
              <a16:creationId xmlns:a16="http://schemas.microsoft.com/office/drawing/2014/main" id="{007DEC66-07BB-446E-A061-32CA5FCA32C1}"/>
            </a:ext>
          </a:extLst>
        </xdr:cNvPr>
        <xdr:cNvCxnSpPr/>
      </xdr:nvCxnSpPr>
      <xdr:spPr>
        <a:xfrm>
          <a:off x="6972300" y="18621046"/>
          <a:ext cx="889000" cy="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104</xdr:row>
      <xdr:rowOff>125297</xdr:rowOff>
    </xdr:from>
    <xdr:ext cx="690189" cy="259045"/>
    <xdr:sp macro="" textlink="">
      <xdr:nvSpPr>
        <xdr:cNvPr id="491" name="n_1aveValue【港湾・漁港】&#10;一人当たり有形固定資産（償却資産）額">
          <a:extLst>
            <a:ext uri="{FF2B5EF4-FFF2-40B4-BE49-F238E27FC236}">
              <a16:creationId xmlns:a16="http://schemas.microsoft.com/office/drawing/2014/main" id="{BB37EB61-3057-4565-A077-8AE9F8A5A7A6}"/>
            </a:ext>
          </a:extLst>
        </xdr:cNvPr>
        <xdr:cNvSpPr txBox="1"/>
      </xdr:nvSpPr>
      <xdr:spPr>
        <a:xfrm>
          <a:off x="9281505" y="179560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104</xdr:row>
      <xdr:rowOff>137191</xdr:rowOff>
    </xdr:from>
    <xdr:ext cx="690189" cy="259045"/>
    <xdr:sp macro="" textlink="">
      <xdr:nvSpPr>
        <xdr:cNvPr id="492" name="n_2aveValue【港湾・漁港】&#10;一人当たり有形固定資産（償却資産）額">
          <a:extLst>
            <a:ext uri="{FF2B5EF4-FFF2-40B4-BE49-F238E27FC236}">
              <a16:creationId xmlns:a16="http://schemas.microsoft.com/office/drawing/2014/main" id="{10A7306B-CDD8-4F97-BADC-1BA4D8938F8A}"/>
            </a:ext>
          </a:extLst>
        </xdr:cNvPr>
        <xdr:cNvSpPr txBox="1"/>
      </xdr:nvSpPr>
      <xdr:spPr>
        <a:xfrm>
          <a:off x="8405205" y="179679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104</xdr:row>
      <xdr:rowOff>49714</xdr:rowOff>
    </xdr:from>
    <xdr:ext cx="690189" cy="259045"/>
    <xdr:sp macro="" textlink="">
      <xdr:nvSpPr>
        <xdr:cNvPr id="493" name="n_3aveValue【港湾・漁港】&#10;一人当たり有形固定資産（償却資産）額">
          <a:extLst>
            <a:ext uri="{FF2B5EF4-FFF2-40B4-BE49-F238E27FC236}">
              <a16:creationId xmlns:a16="http://schemas.microsoft.com/office/drawing/2014/main" id="{84840418-350F-46C9-B3CD-178C0118CFEF}"/>
            </a:ext>
          </a:extLst>
        </xdr:cNvPr>
        <xdr:cNvSpPr txBox="1"/>
      </xdr:nvSpPr>
      <xdr:spPr>
        <a:xfrm>
          <a:off x="7516205" y="178805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85171</xdr:rowOff>
    </xdr:from>
    <xdr:ext cx="599010" cy="259045"/>
    <xdr:sp macro="" textlink="">
      <xdr:nvSpPr>
        <xdr:cNvPr id="494" name="n_4aveValue【港湾・漁港】&#10;一人当たり有形固定資産（償却資産）額">
          <a:extLst>
            <a:ext uri="{FF2B5EF4-FFF2-40B4-BE49-F238E27FC236}">
              <a16:creationId xmlns:a16="http://schemas.microsoft.com/office/drawing/2014/main" id="{A09E71E4-A4F5-486C-953A-92C25670F796}"/>
            </a:ext>
          </a:extLst>
        </xdr:cNvPr>
        <xdr:cNvSpPr txBox="1"/>
      </xdr:nvSpPr>
      <xdr:spPr>
        <a:xfrm>
          <a:off x="6672795" y="1808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147133</xdr:rowOff>
    </xdr:from>
    <xdr:ext cx="599010" cy="259045"/>
    <xdr:sp macro="" textlink="">
      <xdr:nvSpPr>
        <xdr:cNvPr id="495" name="n_1mainValue【港湾・漁港】&#10;一人当たり有形固定資産（償却資産）額">
          <a:extLst>
            <a:ext uri="{FF2B5EF4-FFF2-40B4-BE49-F238E27FC236}">
              <a16:creationId xmlns:a16="http://schemas.microsoft.com/office/drawing/2014/main" id="{1DCA7650-F673-4179-A9A6-1EB3AFF210C6}"/>
            </a:ext>
          </a:extLst>
        </xdr:cNvPr>
        <xdr:cNvSpPr txBox="1"/>
      </xdr:nvSpPr>
      <xdr:spPr>
        <a:xfrm>
          <a:off x="9327095" y="18663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147959</xdr:rowOff>
    </xdr:from>
    <xdr:ext cx="599010" cy="259045"/>
    <xdr:sp macro="" textlink="">
      <xdr:nvSpPr>
        <xdr:cNvPr id="496" name="n_2mainValue【港湾・漁港】&#10;一人当たり有形固定資産（償却資産）額">
          <a:extLst>
            <a:ext uri="{FF2B5EF4-FFF2-40B4-BE49-F238E27FC236}">
              <a16:creationId xmlns:a16="http://schemas.microsoft.com/office/drawing/2014/main" id="{DA7CC74C-0E3D-4D22-854C-C2405D44B9EF}"/>
            </a:ext>
          </a:extLst>
        </xdr:cNvPr>
        <xdr:cNvSpPr txBox="1"/>
      </xdr:nvSpPr>
      <xdr:spPr>
        <a:xfrm>
          <a:off x="8450795" y="18664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148528</xdr:rowOff>
    </xdr:from>
    <xdr:ext cx="599010" cy="259045"/>
    <xdr:sp macro="" textlink="">
      <xdr:nvSpPr>
        <xdr:cNvPr id="497" name="n_3mainValue【港湾・漁港】&#10;一人当たり有形固定資産（償却資産）額">
          <a:extLst>
            <a:ext uri="{FF2B5EF4-FFF2-40B4-BE49-F238E27FC236}">
              <a16:creationId xmlns:a16="http://schemas.microsoft.com/office/drawing/2014/main" id="{00833D46-24B4-4B74-816A-1413140DF695}"/>
            </a:ext>
          </a:extLst>
        </xdr:cNvPr>
        <xdr:cNvSpPr txBox="1"/>
      </xdr:nvSpPr>
      <xdr:spPr>
        <a:xfrm>
          <a:off x="7561795" y="1866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146373</xdr:rowOff>
    </xdr:from>
    <xdr:ext cx="599010" cy="259045"/>
    <xdr:sp macro="" textlink="">
      <xdr:nvSpPr>
        <xdr:cNvPr id="498" name="n_4mainValue【港湾・漁港】&#10;一人当たり有形固定資産（償却資産）額">
          <a:extLst>
            <a:ext uri="{FF2B5EF4-FFF2-40B4-BE49-F238E27FC236}">
              <a16:creationId xmlns:a16="http://schemas.microsoft.com/office/drawing/2014/main" id="{256C4889-F16D-4815-ABA3-F9EB0FA27EEC}"/>
            </a:ext>
          </a:extLst>
        </xdr:cNvPr>
        <xdr:cNvSpPr txBox="1"/>
      </xdr:nvSpPr>
      <xdr:spPr>
        <a:xfrm>
          <a:off x="6672795" y="1866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8BDABF97-FD75-4AD0-B34A-CE1E4ADE874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99888F4A-2DC4-4BA8-9402-8779D7D4B80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D0E4AC8B-176C-498F-A7CD-462E8218F26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DF3B4A0B-9475-44CC-84CB-E43ADA8FAC9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67CA5E79-258E-481F-B6BE-96003752D75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E05D8CAB-702A-49AC-9A12-1B853C9CCC8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EFC0DF5D-0E36-4A77-ADE0-7E134A8C0DE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C47F9425-2696-4DA3-B1FC-AC2FA17E0B5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C83ECBF9-1C39-4C32-9801-62B511D0428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1D7AB520-790F-4C81-B8C8-D2D7D9244DA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8B233163-7807-4F31-92B9-DE1B0F0816B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79E6F4D0-D980-4A6C-B1D2-9B1182631AB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6D8764BC-0AB7-4AA3-B3F8-3B66AC25A52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07883C2A-8DBA-4A32-A87B-0902E5F44CB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4EC0D494-3518-479D-95EE-87D155596B6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A7EFB470-5DFB-48F9-B3C7-0FF6C76DF91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28C9132C-432F-4A52-8790-1C268F57816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1E69CB95-251A-4B69-B7FA-8124347BDFF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99C16EE7-65AF-4023-B5DD-778E3C5263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C823FC27-A2A4-4C4C-9A3A-6B41ED57228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CC37F4EA-CA29-4224-875A-AF3E9CF1538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8BF16D55-C336-435D-979F-9B10D8C607D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47C33C66-48C5-4211-8A50-3484446F7C8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A1ACF050-AC25-45E0-B64D-B8890D629CD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認定こども園・幼稚園・保育所】&#10;有形固定資産減価償却率グラフ枠">
          <a:extLst>
            <a:ext uri="{FF2B5EF4-FFF2-40B4-BE49-F238E27FC236}">
              <a16:creationId xmlns:a16="http://schemas.microsoft.com/office/drawing/2014/main" id="{FCA432C4-0A69-489F-ACD5-901564ECB25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524" name="直線コネクタ 523">
          <a:extLst>
            <a:ext uri="{FF2B5EF4-FFF2-40B4-BE49-F238E27FC236}">
              <a16:creationId xmlns:a16="http://schemas.microsoft.com/office/drawing/2014/main" id="{DF489D5C-1C8F-44E5-908A-F161DF442556}"/>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5" name="【認定こども園・幼稚園・保育所】&#10;有形固定資産減価償却率最小値テキスト">
          <a:extLst>
            <a:ext uri="{FF2B5EF4-FFF2-40B4-BE49-F238E27FC236}">
              <a16:creationId xmlns:a16="http://schemas.microsoft.com/office/drawing/2014/main" id="{5285650A-1EA0-47F1-AFFD-CC4CC30A60C6}"/>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6" name="直線コネクタ 525">
          <a:extLst>
            <a:ext uri="{FF2B5EF4-FFF2-40B4-BE49-F238E27FC236}">
              <a16:creationId xmlns:a16="http://schemas.microsoft.com/office/drawing/2014/main" id="{DA22F0F4-193D-44C9-AFF1-2787243CFFF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527" name="【認定こども園・幼稚園・保育所】&#10;有形固定資産減価償却率最大値テキスト">
          <a:extLst>
            <a:ext uri="{FF2B5EF4-FFF2-40B4-BE49-F238E27FC236}">
              <a16:creationId xmlns:a16="http://schemas.microsoft.com/office/drawing/2014/main" id="{93C91358-8FCA-46A8-8684-BD6A22D451D6}"/>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528" name="直線コネクタ 527">
          <a:extLst>
            <a:ext uri="{FF2B5EF4-FFF2-40B4-BE49-F238E27FC236}">
              <a16:creationId xmlns:a16="http://schemas.microsoft.com/office/drawing/2014/main" id="{8D60FF1C-2BE4-4E83-8419-1062302AF6EE}"/>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529" name="【認定こども園・幼稚園・保育所】&#10;有形固定資産減価償却率平均値テキスト">
          <a:extLst>
            <a:ext uri="{FF2B5EF4-FFF2-40B4-BE49-F238E27FC236}">
              <a16:creationId xmlns:a16="http://schemas.microsoft.com/office/drawing/2014/main" id="{53CB8EAB-DE63-46CD-9647-B222A6ACD382}"/>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530" name="フローチャート: 判断 529">
          <a:extLst>
            <a:ext uri="{FF2B5EF4-FFF2-40B4-BE49-F238E27FC236}">
              <a16:creationId xmlns:a16="http://schemas.microsoft.com/office/drawing/2014/main" id="{2136E6E9-5144-4458-88B1-9909BBF6C790}"/>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531" name="フローチャート: 判断 530">
          <a:extLst>
            <a:ext uri="{FF2B5EF4-FFF2-40B4-BE49-F238E27FC236}">
              <a16:creationId xmlns:a16="http://schemas.microsoft.com/office/drawing/2014/main" id="{F800D74D-09DA-492F-B3B3-A1A56059F9C7}"/>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532" name="フローチャート: 判断 531">
          <a:extLst>
            <a:ext uri="{FF2B5EF4-FFF2-40B4-BE49-F238E27FC236}">
              <a16:creationId xmlns:a16="http://schemas.microsoft.com/office/drawing/2014/main" id="{CDBB2FDA-8A95-4C24-8D8F-7DF057C2AE04}"/>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533" name="フローチャート: 判断 532">
          <a:extLst>
            <a:ext uri="{FF2B5EF4-FFF2-40B4-BE49-F238E27FC236}">
              <a16:creationId xmlns:a16="http://schemas.microsoft.com/office/drawing/2014/main" id="{62BB31A2-12DB-46CC-9053-F27A5A3637B1}"/>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534" name="フローチャート: 判断 533">
          <a:extLst>
            <a:ext uri="{FF2B5EF4-FFF2-40B4-BE49-F238E27FC236}">
              <a16:creationId xmlns:a16="http://schemas.microsoft.com/office/drawing/2014/main" id="{CA5BBBF5-FBF9-44E0-85E8-CBEFC7D584E9}"/>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468805CD-6038-479B-A1A9-3BAF0C3BB2E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CC7A3A36-C22D-4AF8-BC9E-05C7BE71A6F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A1BC7846-A224-4B9E-B9BB-FD86B783E86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B57A6207-D681-4AF9-95D8-C570588C9B7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A14D9DAA-89C6-4761-977F-613E6D7E49C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97246</xdr:rowOff>
    </xdr:from>
    <xdr:to>
      <xdr:col>85</xdr:col>
      <xdr:colOff>177800</xdr:colOff>
      <xdr:row>37</xdr:row>
      <xdr:rowOff>27396</xdr:rowOff>
    </xdr:to>
    <xdr:sp macro="" textlink="">
      <xdr:nvSpPr>
        <xdr:cNvPr id="540" name="楕円 539">
          <a:extLst>
            <a:ext uri="{FF2B5EF4-FFF2-40B4-BE49-F238E27FC236}">
              <a16:creationId xmlns:a16="http://schemas.microsoft.com/office/drawing/2014/main" id="{A5742A1E-6A22-442D-B37D-08E55F1DEAAB}"/>
            </a:ext>
          </a:extLst>
        </xdr:cNvPr>
        <xdr:cNvSpPr/>
      </xdr:nvSpPr>
      <xdr:spPr>
        <a:xfrm>
          <a:off x="16268700" y="62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120123</xdr:rowOff>
    </xdr:from>
    <xdr:ext cx="405111" cy="259045"/>
    <xdr:sp macro="" textlink="">
      <xdr:nvSpPr>
        <xdr:cNvPr id="541" name="【認定こども園・幼稚園・保育所】&#10;有形固定資産減価償却率該当値テキスト">
          <a:extLst>
            <a:ext uri="{FF2B5EF4-FFF2-40B4-BE49-F238E27FC236}">
              <a16:creationId xmlns:a16="http://schemas.microsoft.com/office/drawing/2014/main" id="{ED776A89-0904-43E7-8529-672C02BF9304}"/>
            </a:ext>
          </a:extLst>
        </xdr:cNvPr>
        <xdr:cNvSpPr txBox="1"/>
      </xdr:nvSpPr>
      <xdr:spPr>
        <a:xfrm>
          <a:off x="16357600" y="6120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44994</xdr:rowOff>
    </xdr:from>
    <xdr:to>
      <xdr:col>81</xdr:col>
      <xdr:colOff>101600</xdr:colOff>
      <xdr:row>36</xdr:row>
      <xdr:rowOff>146594</xdr:rowOff>
    </xdr:to>
    <xdr:sp macro="" textlink="">
      <xdr:nvSpPr>
        <xdr:cNvPr id="542" name="楕円 541">
          <a:extLst>
            <a:ext uri="{FF2B5EF4-FFF2-40B4-BE49-F238E27FC236}">
              <a16:creationId xmlns:a16="http://schemas.microsoft.com/office/drawing/2014/main" id="{1488F7F0-1A6B-4B9E-9844-0E559BF3E6DE}"/>
            </a:ext>
          </a:extLst>
        </xdr:cNvPr>
        <xdr:cNvSpPr/>
      </xdr:nvSpPr>
      <xdr:spPr>
        <a:xfrm>
          <a:off x="15430500" y="621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95794</xdr:rowOff>
    </xdr:from>
    <xdr:to>
      <xdr:col>85</xdr:col>
      <xdr:colOff>127000</xdr:colOff>
      <xdr:row>36</xdr:row>
      <xdr:rowOff>148046</xdr:rowOff>
    </xdr:to>
    <xdr:cxnSp macro="">
      <xdr:nvCxnSpPr>
        <xdr:cNvPr id="543" name="直線コネクタ 542">
          <a:extLst>
            <a:ext uri="{FF2B5EF4-FFF2-40B4-BE49-F238E27FC236}">
              <a16:creationId xmlns:a16="http://schemas.microsoft.com/office/drawing/2014/main" id="{5FAD69B9-A203-441B-9B30-90D60CE96C18}"/>
            </a:ext>
          </a:extLst>
        </xdr:cNvPr>
        <xdr:cNvCxnSpPr/>
      </xdr:nvCxnSpPr>
      <xdr:spPr>
        <a:xfrm>
          <a:off x="15481300" y="6267994"/>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164193</xdr:rowOff>
    </xdr:from>
    <xdr:to>
      <xdr:col>76</xdr:col>
      <xdr:colOff>165100</xdr:colOff>
      <xdr:row>36</xdr:row>
      <xdr:rowOff>94343</xdr:rowOff>
    </xdr:to>
    <xdr:sp macro="" textlink="">
      <xdr:nvSpPr>
        <xdr:cNvPr id="544" name="楕円 543">
          <a:extLst>
            <a:ext uri="{FF2B5EF4-FFF2-40B4-BE49-F238E27FC236}">
              <a16:creationId xmlns:a16="http://schemas.microsoft.com/office/drawing/2014/main" id="{C9DF6783-45F7-437E-BC69-17F9F3071760}"/>
            </a:ext>
          </a:extLst>
        </xdr:cNvPr>
        <xdr:cNvSpPr/>
      </xdr:nvSpPr>
      <xdr:spPr>
        <a:xfrm>
          <a:off x="14541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43543</xdr:rowOff>
    </xdr:from>
    <xdr:to>
      <xdr:col>81</xdr:col>
      <xdr:colOff>50800</xdr:colOff>
      <xdr:row>36</xdr:row>
      <xdr:rowOff>95794</xdr:rowOff>
    </xdr:to>
    <xdr:cxnSp macro="">
      <xdr:nvCxnSpPr>
        <xdr:cNvPr id="545" name="直線コネクタ 544">
          <a:extLst>
            <a:ext uri="{FF2B5EF4-FFF2-40B4-BE49-F238E27FC236}">
              <a16:creationId xmlns:a16="http://schemas.microsoft.com/office/drawing/2014/main" id="{55448C53-EA61-4462-9BD8-B26C4F989E78}"/>
            </a:ext>
          </a:extLst>
        </xdr:cNvPr>
        <xdr:cNvCxnSpPr/>
      </xdr:nvCxnSpPr>
      <xdr:spPr>
        <a:xfrm>
          <a:off x="14592300" y="621574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111942</xdr:rowOff>
    </xdr:from>
    <xdr:to>
      <xdr:col>72</xdr:col>
      <xdr:colOff>38100</xdr:colOff>
      <xdr:row>36</xdr:row>
      <xdr:rowOff>42092</xdr:rowOff>
    </xdr:to>
    <xdr:sp macro="" textlink="">
      <xdr:nvSpPr>
        <xdr:cNvPr id="546" name="楕円 545">
          <a:extLst>
            <a:ext uri="{FF2B5EF4-FFF2-40B4-BE49-F238E27FC236}">
              <a16:creationId xmlns:a16="http://schemas.microsoft.com/office/drawing/2014/main" id="{5FCD3F56-CCF8-4A53-91AD-176F5E272B2B}"/>
            </a:ext>
          </a:extLst>
        </xdr:cNvPr>
        <xdr:cNvSpPr/>
      </xdr:nvSpPr>
      <xdr:spPr>
        <a:xfrm>
          <a:off x="13652500" y="611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162742</xdr:rowOff>
    </xdr:from>
    <xdr:to>
      <xdr:col>76</xdr:col>
      <xdr:colOff>114300</xdr:colOff>
      <xdr:row>36</xdr:row>
      <xdr:rowOff>43543</xdr:rowOff>
    </xdr:to>
    <xdr:cxnSp macro="">
      <xdr:nvCxnSpPr>
        <xdr:cNvPr id="547" name="直線コネクタ 546">
          <a:extLst>
            <a:ext uri="{FF2B5EF4-FFF2-40B4-BE49-F238E27FC236}">
              <a16:creationId xmlns:a16="http://schemas.microsoft.com/office/drawing/2014/main" id="{1DD1C3EC-43BC-4666-AC41-D242A75590BD}"/>
            </a:ext>
          </a:extLst>
        </xdr:cNvPr>
        <xdr:cNvCxnSpPr/>
      </xdr:nvCxnSpPr>
      <xdr:spPr>
        <a:xfrm>
          <a:off x="13703300" y="616349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17235</xdr:rowOff>
    </xdr:from>
    <xdr:to>
      <xdr:col>67</xdr:col>
      <xdr:colOff>101600</xdr:colOff>
      <xdr:row>40</xdr:row>
      <xdr:rowOff>118835</xdr:rowOff>
    </xdr:to>
    <xdr:sp macro="" textlink="">
      <xdr:nvSpPr>
        <xdr:cNvPr id="548" name="楕円 547">
          <a:extLst>
            <a:ext uri="{FF2B5EF4-FFF2-40B4-BE49-F238E27FC236}">
              <a16:creationId xmlns:a16="http://schemas.microsoft.com/office/drawing/2014/main" id="{613714F3-8D84-4C35-BE28-40611CB024ED}"/>
            </a:ext>
          </a:extLst>
        </xdr:cNvPr>
        <xdr:cNvSpPr/>
      </xdr:nvSpPr>
      <xdr:spPr>
        <a:xfrm>
          <a:off x="12763500" y="68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162742</xdr:rowOff>
    </xdr:from>
    <xdr:to>
      <xdr:col>71</xdr:col>
      <xdr:colOff>177800</xdr:colOff>
      <xdr:row>40</xdr:row>
      <xdr:rowOff>68035</xdr:rowOff>
    </xdr:to>
    <xdr:cxnSp macro="">
      <xdr:nvCxnSpPr>
        <xdr:cNvPr id="549" name="直線コネクタ 548">
          <a:extLst>
            <a:ext uri="{FF2B5EF4-FFF2-40B4-BE49-F238E27FC236}">
              <a16:creationId xmlns:a16="http://schemas.microsoft.com/office/drawing/2014/main" id="{D4EC6F46-4A76-413E-96BD-1B661D7972E4}"/>
            </a:ext>
          </a:extLst>
        </xdr:cNvPr>
        <xdr:cNvCxnSpPr/>
      </xdr:nvCxnSpPr>
      <xdr:spPr>
        <a:xfrm flipV="1">
          <a:off x="12814300" y="6163492"/>
          <a:ext cx="889000" cy="76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550" name="n_1aveValue【認定こども園・幼稚園・保育所】&#10;有形固定資産減価償却率">
          <a:extLst>
            <a:ext uri="{FF2B5EF4-FFF2-40B4-BE49-F238E27FC236}">
              <a16:creationId xmlns:a16="http://schemas.microsoft.com/office/drawing/2014/main" id="{5ED2C454-075F-427A-8DAE-B511D9CE976C}"/>
            </a:ext>
          </a:extLst>
        </xdr:cNvPr>
        <xdr:cNvSpPr txBox="1"/>
      </xdr:nvSpPr>
      <xdr:spPr>
        <a:xfrm>
          <a:off x="152660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551" name="n_2aveValue【認定こども園・幼稚園・保育所】&#10;有形固定資産減価償却率">
          <a:extLst>
            <a:ext uri="{FF2B5EF4-FFF2-40B4-BE49-F238E27FC236}">
              <a16:creationId xmlns:a16="http://schemas.microsoft.com/office/drawing/2014/main" id="{74203533-DEB6-4ACC-8DAE-C6E785083D96}"/>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552" name="n_3aveValue【認定こども園・幼稚園・保育所】&#10;有形固定資産減価償却率">
          <a:extLst>
            <a:ext uri="{FF2B5EF4-FFF2-40B4-BE49-F238E27FC236}">
              <a16:creationId xmlns:a16="http://schemas.microsoft.com/office/drawing/2014/main" id="{6B8EFD14-FE5A-4FAC-A20A-A89B2E47E928}"/>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553" name="n_4aveValue【認定こども園・幼稚園・保育所】&#10;有形固定資産減価償却率">
          <a:extLst>
            <a:ext uri="{FF2B5EF4-FFF2-40B4-BE49-F238E27FC236}">
              <a16:creationId xmlns:a16="http://schemas.microsoft.com/office/drawing/2014/main" id="{E7DDE11A-9691-4AFD-9C18-58B250C22D4A}"/>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163121</xdr:rowOff>
    </xdr:from>
    <xdr:ext cx="405111" cy="259045"/>
    <xdr:sp macro="" textlink="">
      <xdr:nvSpPr>
        <xdr:cNvPr id="554" name="n_1mainValue【認定こども園・幼稚園・保育所】&#10;有形固定資産減価償却率">
          <a:extLst>
            <a:ext uri="{FF2B5EF4-FFF2-40B4-BE49-F238E27FC236}">
              <a16:creationId xmlns:a16="http://schemas.microsoft.com/office/drawing/2014/main" id="{47D3FC52-ED1A-4272-961E-1D52A203672B}"/>
            </a:ext>
          </a:extLst>
        </xdr:cNvPr>
        <xdr:cNvSpPr txBox="1"/>
      </xdr:nvSpPr>
      <xdr:spPr>
        <a:xfrm>
          <a:off x="15266044" y="599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110870</xdr:rowOff>
    </xdr:from>
    <xdr:ext cx="405111" cy="259045"/>
    <xdr:sp macro="" textlink="">
      <xdr:nvSpPr>
        <xdr:cNvPr id="555" name="n_2mainValue【認定こども園・幼稚園・保育所】&#10;有形固定資産減価償却率">
          <a:extLst>
            <a:ext uri="{FF2B5EF4-FFF2-40B4-BE49-F238E27FC236}">
              <a16:creationId xmlns:a16="http://schemas.microsoft.com/office/drawing/2014/main" id="{C5A89AAD-D1EE-4A36-B320-F61B9E80415A}"/>
            </a:ext>
          </a:extLst>
        </xdr:cNvPr>
        <xdr:cNvSpPr txBox="1"/>
      </xdr:nvSpPr>
      <xdr:spPr>
        <a:xfrm>
          <a:off x="143897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58619</xdr:rowOff>
    </xdr:from>
    <xdr:ext cx="405111" cy="259045"/>
    <xdr:sp macro="" textlink="">
      <xdr:nvSpPr>
        <xdr:cNvPr id="556" name="n_3mainValue【認定こども園・幼稚園・保育所】&#10;有形固定資産減価償却率">
          <a:extLst>
            <a:ext uri="{FF2B5EF4-FFF2-40B4-BE49-F238E27FC236}">
              <a16:creationId xmlns:a16="http://schemas.microsoft.com/office/drawing/2014/main" id="{E5967D91-B0BC-4F43-843D-CE4096E4DB37}"/>
            </a:ext>
          </a:extLst>
        </xdr:cNvPr>
        <xdr:cNvSpPr txBox="1"/>
      </xdr:nvSpPr>
      <xdr:spPr>
        <a:xfrm>
          <a:off x="13500744" y="5887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109962</xdr:rowOff>
    </xdr:from>
    <xdr:ext cx="405111" cy="259045"/>
    <xdr:sp macro="" textlink="">
      <xdr:nvSpPr>
        <xdr:cNvPr id="557" name="n_4mainValue【認定こども園・幼稚園・保育所】&#10;有形固定資産減価償却率">
          <a:extLst>
            <a:ext uri="{FF2B5EF4-FFF2-40B4-BE49-F238E27FC236}">
              <a16:creationId xmlns:a16="http://schemas.microsoft.com/office/drawing/2014/main" id="{AA303937-03E8-46D1-B172-B1A0C0C7481E}"/>
            </a:ext>
          </a:extLst>
        </xdr:cNvPr>
        <xdr:cNvSpPr txBox="1"/>
      </xdr:nvSpPr>
      <xdr:spPr>
        <a:xfrm>
          <a:off x="12611744" y="696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B0B1940F-F520-4399-9649-2DB08653F02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25B8B744-EA02-4B2C-BA94-ADA4C165F77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38B4A321-8DFF-4830-BFF9-268F1EC09C2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3F3C5ED7-3895-4537-8D81-34F6BF8FB36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A3DB3AA5-26F1-4291-8FA5-6F869C0F45D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62CC0275-0459-475F-8AB4-2A614CD847B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76BE47FA-B593-486D-A4B2-1E337FB0D89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29B8E595-B44E-4F77-B1AD-6CF035E69E8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E772044B-9F72-40BB-B960-436DFE4B8F1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0336149C-96C1-448B-84C3-51E36069433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8" name="直線コネクタ 567">
          <a:extLst>
            <a:ext uri="{FF2B5EF4-FFF2-40B4-BE49-F238E27FC236}">
              <a16:creationId xmlns:a16="http://schemas.microsoft.com/office/drawing/2014/main" id="{8E773868-F5BB-4BEE-82FD-C485E9394DF7}"/>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9" name="テキスト ボックス 568">
          <a:extLst>
            <a:ext uri="{FF2B5EF4-FFF2-40B4-BE49-F238E27FC236}">
              <a16:creationId xmlns:a16="http://schemas.microsoft.com/office/drawing/2014/main" id="{A5908538-435A-4A16-9C55-77666397FD3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0" name="直線コネクタ 569">
          <a:extLst>
            <a:ext uri="{FF2B5EF4-FFF2-40B4-BE49-F238E27FC236}">
              <a16:creationId xmlns:a16="http://schemas.microsoft.com/office/drawing/2014/main" id="{D9FF765F-6E03-45C6-90C1-1A5620185229}"/>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71" name="テキスト ボックス 570">
          <a:extLst>
            <a:ext uri="{FF2B5EF4-FFF2-40B4-BE49-F238E27FC236}">
              <a16:creationId xmlns:a16="http://schemas.microsoft.com/office/drawing/2014/main" id="{319CE985-658E-450F-A48E-E9E94BE69C7D}"/>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2" name="直線コネクタ 571">
          <a:extLst>
            <a:ext uri="{FF2B5EF4-FFF2-40B4-BE49-F238E27FC236}">
              <a16:creationId xmlns:a16="http://schemas.microsoft.com/office/drawing/2014/main" id="{CE95AAA8-43B1-46FF-84ED-BB3F4CF92F1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3" name="テキスト ボックス 572">
          <a:extLst>
            <a:ext uri="{FF2B5EF4-FFF2-40B4-BE49-F238E27FC236}">
              <a16:creationId xmlns:a16="http://schemas.microsoft.com/office/drawing/2014/main" id="{6474AE8A-777A-4E78-A04F-72524B63B21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4" name="直線コネクタ 573">
          <a:extLst>
            <a:ext uri="{FF2B5EF4-FFF2-40B4-BE49-F238E27FC236}">
              <a16:creationId xmlns:a16="http://schemas.microsoft.com/office/drawing/2014/main" id="{076E6BF6-D7A0-49AA-BCC6-A07175BA9889}"/>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5" name="テキスト ボックス 574">
          <a:extLst>
            <a:ext uri="{FF2B5EF4-FFF2-40B4-BE49-F238E27FC236}">
              <a16:creationId xmlns:a16="http://schemas.microsoft.com/office/drawing/2014/main" id="{038231C5-E175-4EE8-98A7-CDFAB49D1CA2}"/>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6" name="直線コネクタ 575">
          <a:extLst>
            <a:ext uri="{FF2B5EF4-FFF2-40B4-BE49-F238E27FC236}">
              <a16:creationId xmlns:a16="http://schemas.microsoft.com/office/drawing/2014/main" id="{7254E2EB-FA34-40F2-B3D7-096AA590576C}"/>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7" name="テキスト ボックス 576">
          <a:extLst>
            <a:ext uri="{FF2B5EF4-FFF2-40B4-BE49-F238E27FC236}">
              <a16:creationId xmlns:a16="http://schemas.microsoft.com/office/drawing/2014/main" id="{243EC4D0-0C23-4A80-AF4E-3C65D0AC228D}"/>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8" name="直線コネクタ 577">
          <a:extLst>
            <a:ext uri="{FF2B5EF4-FFF2-40B4-BE49-F238E27FC236}">
              <a16:creationId xmlns:a16="http://schemas.microsoft.com/office/drawing/2014/main" id="{026E35C2-95D3-4D08-8AE1-F410513D1454}"/>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9" name="テキスト ボックス 578">
          <a:extLst>
            <a:ext uri="{FF2B5EF4-FFF2-40B4-BE49-F238E27FC236}">
              <a16:creationId xmlns:a16="http://schemas.microsoft.com/office/drawing/2014/main" id="{842311E0-165E-492C-AD2E-790620164F71}"/>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20472DF0-B1DB-4709-A02D-1237A13938C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81" name="テキスト ボックス 580">
          <a:extLst>
            <a:ext uri="{FF2B5EF4-FFF2-40B4-BE49-F238E27FC236}">
              <a16:creationId xmlns:a16="http://schemas.microsoft.com/office/drawing/2014/main" id="{F3E5C204-3195-4428-8F6C-1E5F66DF957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認定こども園・幼稚園・保育所】&#10;一人当たり面積グラフ枠">
          <a:extLst>
            <a:ext uri="{FF2B5EF4-FFF2-40B4-BE49-F238E27FC236}">
              <a16:creationId xmlns:a16="http://schemas.microsoft.com/office/drawing/2014/main" id="{B366E5BA-DCDC-4AFC-A9B6-E78DEBB2D73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583" name="直線コネクタ 582">
          <a:extLst>
            <a:ext uri="{FF2B5EF4-FFF2-40B4-BE49-F238E27FC236}">
              <a16:creationId xmlns:a16="http://schemas.microsoft.com/office/drawing/2014/main" id="{BCB04242-5083-49C7-A697-616B2778CEB6}"/>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584" name="【認定こども園・幼稚園・保育所】&#10;一人当たり面積最小値テキスト">
          <a:extLst>
            <a:ext uri="{FF2B5EF4-FFF2-40B4-BE49-F238E27FC236}">
              <a16:creationId xmlns:a16="http://schemas.microsoft.com/office/drawing/2014/main" id="{6618BBBB-7C61-4C3F-A64D-25976F73AB1F}"/>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585" name="直線コネクタ 584">
          <a:extLst>
            <a:ext uri="{FF2B5EF4-FFF2-40B4-BE49-F238E27FC236}">
              <a16:creationId xmlns:a16="http://schemas.microsoft.com/office/drawing/2014/main" id="{981E74FA-CDD1-4759-8F51-1C11DC113323}"/>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586" name="【認定こども園・幼稚園・保育所】&#10;一人当たり面積最大値テキスト">
          <a:extLst>
            <a:ext uri="{FF2B5EF4-FFF2-40B4-BE49-F238E27FC236}">
              <a16:creationId xmlns:a16="http://schemas.microsoft.com/office/drawing/2014/main" id="{74AACEBF-4552-43F4-B41A-F767911AE2C8}"/>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587" name="直線コネクタ 586">
          <a:extLst>
            <a:ext uri="{FF2B5EF4-FFF2-40B4-BE49-F238E27FC236}">
              <a16:creationId xmlns:a16="http://schemas.microsoft.com/office/drawing/2014/main" id="{E1D2A509-CFF8-48C0-AE82-F9AA20F17C13}"/>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588" name="【認定こども園・幼稚園・保育所】&#10;一人当たり面積平均値テキスト">
          <a:extLst>
            <a:ext uri="{FF2B5EF4-FFF2-40B4-BE49-F238E27FC236}">
              <a16:creationId xmlns:a16="http://schemas.microsoft.com/office/drawing/2014/main" id="{C289E4DA-C5DD-455F-AF08-0CEE33D1CB1F}"/>
            </a:ext>
          </a:extLst>
        </xdr:cNvPr>
        <xdr:cNvSpPr txBox="1"/>
      </xdr:nvSpPr>
      <xdr:spPr>
        <a:xfrm>
          <a:off x="2219960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589" name="フローチャート: 判断 588">
          <a:extLst>
            <a:ext uri="{FF2B5EF4-FFF2-40B4-BE49-F238E27FC236}">
              <a16:creationId xmlns:a16="http://schemas.microsoft.com/office/drawing/2014/main" id="{243CD44F-B117-4FC4-B665-5AFCB8001D2A}"/>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590" name="フローチャート: 判断 589">
          <a:extLst>
            <a:ext uri="{FF2B5EF4-FFF2-40B4-BE49-F238E27FC236}">
              <a16:creationId xmlns:a16="http://schemas.microsoft.com/office/drawing/2014/main" id="{17D0F70D-79E1-41F8-9F4A-01ACB1944D27}"/>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591" name="フローチャート: 判断 590">
          <a:extLst>
            <a:ext uri="{FF2B5EF4-FFF2-40B4-BE49-F238E27FC236}">
              <a16:creationId xmlns:a16="http://schemas.microsoft.com/office/drawing/2014/main" id="{9967B7E5-6009-4DF9-926E-0C96B9125716}"/>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592" name="フローチャート: 判断 591">
          <a:extLst>
            <a:ext uri="{FF2B5EF4-FFF2-40B4-BE49-F238E27FC236}">
              <a16:creationId xmlns:a16="http://schemas.microsoft.com/office/drawing/2014/main" id="{182ECECE-0A04-4F02-B68D-33D80DED685D}"/>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593" name="フローチャート: 判断 592">
          <a:extLst>
            <a:ext uri="{FF2B5EF4-FFF2-40B4-BE49-F238E27FC236}">
              <a16:creationId xmlns:a16="http://schemas.microsoft.com/office/drawing/2014/main" id="{63B22601-28F5-41CE-8A69-24C2DF0F9956}"/>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1A5D5F75-1609-4D09-8743-C72A882F05E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EEC2461E-A345-4CC0-AAB9-6206720AB67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A7696D1C-FEEC-48C2-ADAD-0E195243A17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341D0934-552D-4064-9421-83FF1118C3D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1C650679-DF55-4723-A4F6-3985E52D370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69487</xdr:rowOff>
    </xdr:from>
    <xdr:to>
      <xdr:col>116</xdr:col>
      <xdr:colOff>114300</xdr:colOff>
      <xdr:row>38</xdr:row>
      <xdr:rowOff>171087</xdr:rowOff>
    </xdr:to>
    <xdr:sp macro="" textlink="">
      <xdr:nvSpPr>
        <xdr:cNvPr id="599" name="楕円 598">
          <a:extLst>
            <a:ext uri="{FF2B5EF4-FFF2-40B4-BE49-F238E27FC236}">
              <a16:creationId xmlns:a16="http://schemas.microsoft.com/office/drawing/2014/main" id="{DA1B9F26-2BF1-4361-8873-64DE9555F695}"/>
            </a:ext>
          </a:extLst>
        </xdr:cNvPr>
        <xdr:cNvSpPr/>
      </xdr:nvSpPr>
      <xdr:spPr>
        <a:xfrm>
          <a:off x="221107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92364</xdr:rowOff>
    </xdr:from>
    <xdr:ext cx="469744" cy="259045"/>
    <xdr:sp macro="" textlink="">
      <xdr:nvSpPr>
        <xdr:cNvPr id="600" name="【認定こども園・幼稚園・保育所】&#10;一人当たり面積該当値テキスト">
          <a:extLst>
            <a:ext uri="{FF2B5EF4-FFF2-40B4-BE49-F238E27FC236}">
              <a16:creationId xmlns:a16="http://schemas.microsoft.com/office/drawing/2014/main" id="{EAE67483-3B62-490C-AB39-41329CAB0E28}"/>
            </a:ext>
          </a:extLst>
        </xdr:cNvPr>
        <xdr:cNvSpPr txBox="1"/>
      </xdr:nvSpPr>
      <xdr:spPr>
        <a:xfrm>
          <a:off x="22199600" y="643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80917</xdr:rowOff>
    </xdr:from>
    <xdr:to>
      <xdr:col>112</xdr:col>
      <xdr:colOff>38100</xdr:colOff>
      <xdr:row>39</xdr:row>
      <xdr:rowOff>11067</xdr:rowOff>
    </xdr:to>
    <xdr:sp macro="" textlink="">
      <xdr:nvSpPr>
        <xdr:cNvPr id="601" name="楕円 600">
          <a:extLst>
            <a:ext uri="{FF2B5EF4-FFF2-40B4-BE49-F238E27FC236}">
              <a16:creationId xmlns:a16="http://schemas.microsoft.com/office/drawing/2014/main" id="{83E5175F-8D28-4B7A-9DB8-9B37998EDBBB}"/>
            </a:ext>
          </a:extLst>
        </xdr:cNvPr>
        <xdr:cNvSpPr/>
      </xdr:nvSpPr>
      <xdr:spPr>
        <a:xfrm>
          <a:off x="212725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120287</xdr:rowOff>
    </xdr:from>
    <xdr:to>
      <xdr:col>116</xdr:col>
      <xdr:colOff>63500</xdr:colOff>
      <xdr:row>38</xdr:row>
      <xdr:rowOff>131717</xdr:rowOff>
    </xdr:to>
    <xdr:cxnSp macro="">
      <xdr:nvCxnSpPr>
        <xdr:cNvPr id="602" name="直線コネクタ 601">
          <a:extLst>
            <a:ext uri="{FF2B5EF4-FFF2-40B4-BE49-F238E27FC236}">
              <a16:creationId xmlns:a16="http://schemas.microsoft.com/office/drawing/2014/main" id="{74EFE5DE-17BA-4E94-A960-3978BBE66ACC}"/>
            </a:ext>
          </a:extLst>
        </xdr:cNvPr>
        <xdr:cNvCxnSpPr/>
      </xdr:nvCxnSpPr>
      <xdr:spPr>
        <a:xfrm flipV="1">
          <a:off x="21323300" y="663538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92347</xdr:rowOff>
    </xdr:from>
    <xdr:to>
      <xdr:col>107</xdr:col>
      <xdr:colOff>101600</xdr:colOff>
      <xdr:row>39</xdr:row>
      <xdr:rowOff>22497</xdr:rowOff>
    </xdr:to>
    <xdr:sp macro="" textlink="">
      <xdr:nvSpPr>
        <xdr:cNvPr id="603" name="楕円 602">
          <a:extLst>
            <a:ext uri="{FF2B5EF4-FFF2-40B4-BE49-F238E27FC236}">
              <a16:creationId xmlns:a16="http://schemas.microsoft.com/office/drawing/2014/main" id="{5642B994-B61E-476B-B863-1DE7547449CB}"/>
            </a:ext>
          </a:extLst>
        </xdr:cNvPr>
        <xdr:cNvSpPr/>
      </xdr:nvSpPr>
      <xdr:spPr>
        <a:xfrm>
          <a:off x="20383500" y="66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131717</xdr:rowOff>
    </xdr:from>
    <xdr:to>
      <xdr:col>111</xdr:col>
      <xdr:colOff>177800</xdr:colOff>
      <xdr:row>38</xdr:row>
      <xdr:rowOff>143147</xdr:rowOff>
    </xdr:to>
    <xdr:cxnSp macro="">
      <xdr:nvCxnSpPr>
        <xdr:cNvPr id="604" name="直線コネクタ 603">
          <a:extLst>
            <a:ext uri="{FF2B5EF4-FFF2-40B4-BE49-F238E27FC236}">
              <a16:creationId xmlns:a16="http://schemas.microsoft.com/office/drawing/2014/main" id="{D18924CF-1302-4DAB-B3A1-B9213378B64F}"/>
            </a:ext>
          </a:extLst>
        </xdr:cNvPr>
        <xdr:cNvCxnSpPr/>
      </xdr:nvCxnSpPr>
      <xdr:spPr>
        <a:xfrm flipV="1">
          <a:off x="20434300" y="664681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98878</xdr:rowOff>
    </xdr:from>
    <xdr:to>
      <xdr:col>102</xdr:col>
      <xdr:colOff>165100</xdr:colOff>
      <xdr:row>39</xdr:row>
      <xdr:rowOff>29028</xdr:rowOff>
    </xdr:to>
    <xdr:sp macro="" textlink="">
      <xdr:nvSpPr>
        <xdr:cNvPr id="605" name="楕円 604">
          <a:extLst>
            <a:ext uri="{FF2B5EF4-FFF2-40B4-BE49-F238E27FC236}">
              <a16:creationId xmlns:a16="http://schemas.microsoft.com/office/drawing/2014/main" id="{E690F921-1F27-4215-8E31-42EC7DE18EAE}"/>
            </a:ext>
          </a:extLst>
        </xdr:cNvPr>
        <xdr:cNvSpPr/>
      </xdr:nvSpPr>
      <xdr:spPr>
        <a:xfrm>
          <a:off x="194945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143147</xdr:rowOff>
    </xdr:from>
    <xdr:to>
      <xdr:col>107</xdr:col>
      <xdr:colOff>50800</xdr:colOff>
      <xdr:row>38</xdr:row>
      <xdr:rowOff>149678</xdr:rowOff>
    </xdr:to>
    <xdr:cxnSp macro="">
      <xdr:nvCxnSpPr>
        <xdr:cNvPr id="606" name="直線コネクタ 605">
          <a:extLst>
            <a:ext uri="{FF2B5EF4-FFF2-40B4-BE49-F238E27FC236}">
              <a16:creationId xmlns:a16="http://schemas.microsoft.com/office/drawing/2014/main" id="{664F6C70-C35E-456F-871E-F3E89F5C6A4B}"/>
            </a:ext>
          </a:extLst>
        </xdr:cNvPr>
        <xdr:cNvCxnSpPr/>
      </xdr:nvCxnSpPr>
      <xdr:spPr>
        <a:xfrm flipV="1">
          <a:off x="19545300" y="665824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136434</xdr:rowOff>
    </xdr:from>
    <xdr:to>
      <xdr:col>98</xdr:col>
      <xdr:colOff>38100</xdr:colOff>
      <xdr:row>40</xdr:row>
      <xdr:rowOff>66584</xdr:rowOff>
    </xdr:to>
    <xdr:sp macro="" textlink="">
      <xdr:nvSpPr>
        <xdr:cNvPr id="607" name="楕円 606">
          <a:extLst>
            <a:ext uri="{FF2B5EF4-FFF2-40B4-BE49-F238E27FC236}">
              <a16:creationId xmlns:a16="http://schemas.microsoft.com/office/drawing/2014/main" id="{2E2EC5CC-0683-4444-A620-3634A80CD68E}"/>
            </a:ext>
          </a:extLst>
        </xdr:cNvPr>
        <xdr:cNvSpPr/>
      </xdr:nvSpPr>
      <xdr:spPr>
        <a:xfrm>
          <a:off x="18605500" y="682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149678</xdr:rowOff>
    </xdr:from>
    <xdr:to>
      <xdr:col>102</xdr:col>
      <xdr:colOff>114300</xdr:colOff>
      <xdr:row>40</xdr:row>
      <xdr:rowOff>15784</xdr:rowOff>
    </xdr:to>
    <xdr:cxnSp macro="">
      <xdr:nvCxnSpPr>
        <xdr:cNvPr id="608" name="直線コネクタ 607">
          <a:extLst>
            <a:ext uri="{FF2B5EF4-FFF2-40B4-BE49-F238E27FC236}">
              <a16:creationId xmlns:a16="http://schemas.microsoft.com/office/drawing/2014/main" id="{E4E66330-F77C-48DB-9D95-4678BD112B70}"/>
            </a:ext>
          </a:extLst>
        </xdr:cNvPr>
        <xdr:cNvCxnSpPr/>
      </xdr:nvCxnSpPr>
      <xdr:spPr>
        <a:xfrm flipV="1">
          <a:off x="18656300" y="6664778"/>
          <a:ext cx="889000" cy="20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609" name="n_1aveValue【認定こども園・幼稚園・保育所】&#10;一人当たり面積">
          <a:extLst>
            <a:ext uri="{FF2B5EF4-FFF2-40B4-BE49-F238E27FC236}">
              <a16:creationId xmlns:a16="http://schemas.microsoft.com/office/drawing/2014/main" id="{D013D57A-4580-475B-B700-F75E340D318F}"/>
            </a:ext>
          </a:extLst>
        </xdr:cNvPr>
        <xdr:cNvSpPr txBox="1"/>
      </xdr:nvSpPr>
      <xdr:spPr>
        <a:xfrm>
          <a:off x="21075727" y="674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610" name="n_2aveValue【認定こども園・幼稚園・保育所】&#10;一人当たり面積">
          <a:extLst>
            <a:ext uri="{FF2B5EF4-FFF2-40B4-BE49-F238E27FC236}">
              <a16:creationId xmlns:a16="http://schemas.microsoft.com/office/drawing/2014/main" id="{C0D68F70-2EDF-4F47-854A-9510540EDE59}"/>
            </a:ext>
          </a:extLst>
        </xdr:cNvPr>
        <xdr:cNvSpPr txBox="1"/>
      </xdr:nvSpPr>
      <xdr:spPr>
        <a:xfrm>
          <a:off x="20199427" y="67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611" name="n_3aveValue【認定こども園・幼稚園・保育所】&#10;一人当たり面積">
          <a:extLst>
            <a:ext uri="{FF2B5EF4-FFF2-40B4-BE49-F238E27FC236}">
              <a16:creationId xmlns:a16="http://schemas.microsoft.com/office/drawing/2014/main" id="{4DAA4679-4B00-46D4-97F1-A7A287A4DC1F}"/>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612" name="n_4aveValue【認定こども園・幼稚園・保育所】&#10;一人当たり面積">
          <a:extLst>
            <a:ext uri="{FF2B5EF4-FFF2-40B4-BE49-F238E27FC236}">
              <a16:creationId xmlns:a16="http://schemas.microsoft.com/office/drawing/2014/main" id="{8AEA2078-DAE9-4F92-99EA-E1F1587DA48B}"/>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27594</xdr:rowOff>
    </xdr:from>
    <xdr:ext cx="469744" cy="259045"/>
    <xdr:sp macro="" textlink="">
      <xdr:nvSpPr>
        <xdr:cNvPr id="613" name="n_1mainValue【認定こども園・幼稚園・保育所】&#10;一人当たり面積">
          <a:extLst>
            <a:ext uri="{FF2B5EF4-FFF2-40B4-BE49-F238E27FC236}">
              <a16:creationId xmlns:a16="http://schemas.microsoft.com/office/drawing/2014/main" id="{F89A31D3-3B05-48C0-8658-BF18317DA106}"/>
            </a:ext>
          </a:extLst>
        </xdr:cNvPr>
        <xdr:cNvSpPr txBox="1"/>
      </xdr:nvSpPr>
      <xdr:spPr>
        <a:xfrm>
          <a:off x="21075727" y="637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39024</xdr:rowOff>
    </xdr:from>
    <xdr:ext cx="469744" cy="259045"/>
    <xdr:sp macro="" textlink="">
      <xdr:nvSpPr>
        <xdr:cNvPr id="614" name="n_2mainValue【認定こども園・幼稚園・保育所】&#10;一人当たり面積">
          <a:extLst>
            <a:ext uri="{FF2B5EF4-FFF2-40B4-BE49-F238E27FC236}">
              <a16:creationId xmlns:a16="http://schemas.microsoft.com/office/drawing/2014/main" id="{F821F8DA-0385-48B7-920D-8E5AEAEA6873}"/>
            </a:ext>
          </a:extLst>
        </xdr:cNvPr>
        <xdr:cNvSpPr txBox="1"/>
      </xdr:nvSpPr>
      <xdr:spPr>
        <a:xfrm>
          <a:off x="20199427" y="6382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45555</xdr:rowOff>
    </xdr:from>
    <xdr:ext cx="469744" cy="259045"/>
    <xdr:sp macro="" textlink="">
      <xdr:nvSpPr>
        <xdr:cNvPr id="615" name="n_3mainValue【認定こども園・幼稚園・保育所】&#10;一人当たり面積">
          <a:extLst>
            <a:ext uri="{FF2B5EF4-FFF2-40B4-BE49-F238E27FC236}">
              <a16:creationId xmlns:a16="http://schemas.microsoft.com/office/drawing/2014/main" id="{26C4FB49-BA14-4EB9-8CA8-B3B0315F7191}"/>
            </a:ext>
          </a:extLst>
        </xdr:cNvPr>
        <xdr:cNvSpPr txBox="1"/>
      </xdr:nvSpPr>
      <xdr:spPr>
        <a:xfrm>
          <a:off x="19310427" y="638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57711</xdr:rowOff>
    </xdr:from>
    <xdr:ext cx="469744" cy="259045"/>
    <xdr:sp macro="" textlink="">
      <xdr:nvSpPr>
        <xdr:cNvPr id="616" name="n_4mainValue【認定こども園・幼稚園・保育所】&#10;一人当たり面積">
          <a:extLst>
            <a:ext uri="{FF2B5EF4-FFF2-40B4-BE49-F238E27FC236}">
              <a16:creationId xmlns:a16="http://schemas.microsoft.com/office/drawing/2014/main" id="{28FC5F38-EA60-4425-8E2A-E752C353CAD6}"/>
            </a:ext>
          </a:extLst>
        </xdr:cNvPr>
        <xdr:cNvSpPr txBox="1"/>
      </xdr:nvSpPr>
      <xdr:spPr>
        <a:xfrm>
          <a:off x="18421427" y="6915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AB68258A-E186-4008-9721-0ECE7C4E1FA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638570F9-0C36-406F-B264-0A68BE0CADC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76E552A1-35B9-4AA8-B4C2-BD82E140935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AC1527E3-0F0F-4DFF-9AA4-92DE1C95DED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8232F68C-333F-4A3A-B257-6CF5EBB9D26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4797A378-0A6E-4FA0-816D-9D9F6285B27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E9150554-0EA8-41F7-A813-1181D31E3CC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CCD95BD6-0B6D-46D6-A97A-3B68708E09C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63CB3826-972F-46D4-81A3-989BC437FB4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EA21F7FD-14A3-4AC6-8567-51EB933D028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58AE1AED-024D-4086-8860-4B7DDCC767F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8" name="直線コネクタ 627">
          <a:extLst>
            <a:ext uri="{FF2B5EF4-FFF2-40B4-BE49-F238E27FC236}">
              <a16:creationId xmlns:a16="http://schemas.microsoft.com/office/drawing/2014/main" id="{D27DEFFA-FFC5-4AB2-ABE6-3FC3DEBE4F3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9" name="テキスト ボックス 628">
          <a:extLst>
            <a:ext uri="{FF2B5EF4-FFF2-40B4-BE49-F238E27FC236}">
              <a16:creationId xmlns:a16="http://schemas.microsoft.com/office/drawing/2014/main" id="{F18179B2-BA00-4221-BC19-0ED23BD54A1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30" name="直線コネクタ 629">
          <a:extLst>
            <a:ext uri="{FF2B5EF4-FFF2-40B4-BE49-F238E27FC236}">
              <a16:creationId xmlns:a16="http://schemas.microsoft.com/office/drawing/2014/main" id="{3A122EE5-E3DB-4950-894A-7A61B8DB0EB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31" name="テキスト ボックス 630">
          <a:extLst>
            <a:ext uri="{FF2B5EF4-FFF2-40B4-BE49-F238E27FC236}">
              <a16:creationId xmlns:a16="http://schemas.microsoft.com/office/drawing/2014/main" id="{923D7063-A99A-485A-BB34-A40141E992F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2" name="直線コネクタ 631">
          <a:extLst>
            <a:ext uri="{FF2B5EF4-FFF2-40B4-BE49-F238E27FC236}">
              <a16:creationId xmlns:a16="http://schemas.microsoft.com/office/drawing/2014/main" id="{E8396831-99E2-4848-B795-25A6F94493C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3" name="テキスト ボックス 632">
          <a:extLst>
            <a:ext uri="{FF2B5EF4-FFF2-40B4-BE49-F238E27FC236}">
              <a16:creationId xmlns:a16="http://schemas.microsoft.com/office/drawing/2014/main" id="{B46D93B0-D5A1-4D50-B3B5-FE238AA89CB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4" name="直線コネクタ 633">
          <a:extLst>
            <a:ext uri="{FF2B5EF4-FFF2-40B4-BE49-F238E27FC236}">
              <a16:creationId xmlns:a16="http://schemas.microsoft.com/office/drawing/2014/main" id="{91FD77B7-BC5E-4A4E-9574-A69D728CC57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5" name="テキスト ボックス 634">
          <a:extLst>
            <a:ext uri="{FF2B5EF4-FFF2-40B4-BE49-F238E27FC236}">
              <a16:creationId xmlns:a16="http://schemas.microsoft.com/office/drawing/2014/main" id="{C7B92523-6525-438A-835A-90AE0A3344B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6" name="直線コネクタ 635">
          <a:extLst>
            <a:ext uri="{FF2B5EF4-FFF2-40B4-BE49-F238E27FC236}">
              <a16:creationId xmlns:a16="http://schemas.microsoft.com/office/drawing/2014/main" id="{DEE1F8CA-246A-439F-99B2-4B3D5D9BF0F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7" name="テキスト ボックス 636">
          <a:extLst>
            <a:ext uri="{FF2B5EF4-FFF2-40B4-BE49-F238E27FC236}">
              <a16:creationId xmlns:a16="http://schemas.microsoft.com/office/drawing/2014/main" id="{1EFC8885-0771-4581-9E99-FD63316B2DA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8" name="直線コネクタ 637">
          <a:extLst>
            <a:ext uri="{FF2B5EF4-FFF2-40B4-BE49-F238E27FC236}">
              <a16:creationId xmlns:a16="http://schemas.microsoft.com/office/drawing/2014/main" id="{E748EACD-CE47-4B4B-BA46-4290916065A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9" name="テキスト ボックス 638">
          <a:extLst>
            <a:ext uri="{FF2B5EF4-FFF2-40B4-BE49-F238E27FC236}">
              <a16:creationId xmlns:a16="http://schemas.microsoft.com/office/drawing/2014/main" id="{1E6AEA5C-CA74-434C-9FC7-2ADBA07D921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40" name="【学校施設】&#10;有形固定資産減価償却率グラフ枠">
          <a:extLst>
            <a:ext uri="{FF2B5EF4-FFF2-40B4-BE49-F238E27FC236}">
              <a16:creationId xmlns:a16="http://schemas.microsoft.com/office/drawing/2014/main" id="{B55C10C0-0771-425A-AB23-3DFD4B06891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641" name="直線コネクタ 640">
          <a:extLst>
            <a:ext uri="{FF2B5EF4-FFF2-40B4-BE49-F238E27FC236}">
              <a16:creationId xmlns:a16="http://schemas.microsoft.com/office/drawing/2014/main" id="{13435B24-CD77-4C94-B858-363570A213A7}"/>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642" name="【学校施設】&#10;有形固定資産減価償却率最小値テキスト">
          <a:extLst>
            <a:ext uri="{FF2B5EF4-FFF2-40B4-BE49-F238E27FC236}">
              <a16:creationId xmlns:a16="http://schemas.microsoft.com/office/drawing/2014/main" id="{5D5C59BF-398A-406C-8B7D-8AE1158C3E3B}"/>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643" name="直線コネクタ 642">
          <a:extLst>
            <a:ext uri="{FF2B5EF4-FFF2-40B4-BE49-F238E27FC236}">
              <a16:creationId xmlns:a16="http://schemas.microsoft.com/office/drawing/2014/main" id="{14E701DB-AC09-4458-8BF3-EF818784DB29}"/>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44" name="【学校施設】&#10;有形固定資産減価償却率最大値テキスト">
          <a:extLst>
            <a:ext uri="{FF2B5EF4-FFF2-40B4-BE49-F238E27FC236}">
              <a16:creationId xmlns:a16="http://schemas.microsoft.com/office/drawing/2014/main" id="{1FD525E5-8E2D-4954-9A34-54F740898326}"/>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45" name="直線コネクタ 644">
          <a:extLst>
            <a:ext uri="{FF2B5EF4-FFF2-40B4-BE49-F238E27FC236}">
              <a16:creationId xmlns:a16="http://schemas.microsoft.com/office/drawing/2014/main" id="{07E3A246-F8F3-403D-B6EB-33286C2B74AD}"/>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646" name="【学校施設】&#10;有形固定資産減価償却率平均値テキスト">
          <a:extLst>
            <a:ext uri="{FF2B5EF4-FFF2-40B4-BE49-F238E27FC236}">
              <a16:creationId xmlns:a16="http://schemas.microsoft.com/office/drawing/2014/main" id="{0A85A451-C369-4590-A893-DEB41056D521}"/>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647" name="フローチャート: 判断 646">
          <a:extLst>
            <a:ext uri="{FF2B5EF4-FFF2-40B4-BE49-F238E27FC236}">
              <a16:creationId xmlns:a16="http://schemas.microsoft.com/office/drawing/2014/main" id="{39EF8772-5161-4EA6-A60C-A92D07D84D6F}"/>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648" name="フローチャート: 判断 647">
          <a:extLst>
            <a:ext uri="{FF2B5EF4-FFF2-40B4-BE49-F238E27FC236}">
              <a16:creationId xmlns:a16="http://schemas.microsoft.com/office/drawing/2014/main" id="{2ADF091B-D489-49C2-B068-B3E3DC5038B8}"/>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649" name="フローチャート: 判断 648">
          <a:extLst>
            <a:ext uri="{FF2B5EF4-FFF2-40B4-BE49-F238E27FC236}">
              <a16:creationId xmlns:a16="http://schemas.microsoft.com/office/drawing/2014/main" id="{4113EE56-8F25-4335-B267-2B6D59842E3C}"/>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650" name="フローチャート: 判断 649">
          <a:extLst>
            <a:ext uri="{FF2B5EF4-FFF2-40B4-BE49-F238E27FC236}">
              <a16:creationId xmlns:a16="http://schemas.microsoft.com/office/drawing/2014/main" id="{1FDDB695-7B8F-4146-B049-328D34DA4206}"/>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651" name="フローチャート: 判断 650">
          <a:extLst>
            <a:ext uri="{FF2B5EF4-FFF2-40B4-BE49-F238E27FC236}">
              <a16:creationId xmlns:a16="http://schemas.microsoft.com/office/drawing/2014/main" id="{8BA751F3-E8C0-49D2-BDAF-D12115980D8C}"/>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7AA77A4E-5EF7-49D7-A4DA-1D462EB346A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B5C69521-AC2A-425E-9E5D-F19F28601C1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21660F41-2A5C-401E-94D0-576CD1CA129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4A2EA222-04DF-4FF5-A336-2E23AAB1E49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68C67653-439B-4DFE-BA71-8CD887DA4DC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657" name="楕円 656">
          <a:extLst>
            <a:ext uri="{FF2B5EF4-FFF2-40B4-BE49-F238E27FC236}">
              <a16:creationId xmlns:a16="http://schemas.microsoft.com/office/drawing/2014/main" id="{78BF02F3-EEC5-40A1-BD17-CA2AAD58AA95}"/>
            </a:ext>
          </a:extLst>
        </xdr:cNvPr>
        <xdr:cNvSpPr/>
      </xdr:nvSpPr>
      <xdr:spPr>
        <a:xfrm>
          <a:off x="162687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21607</xdr:rowOff>
    </xdr:from>
    <xdr:ext cx="405111" cy="259045"/>
    <xdr:sp macro="" textlink="">
      <xdr:nvSpPr>
        <xdr:cNvPr id="658" name="【学校施設】&#10;有形固定資産減価償却率該当値テキスト">
          <a:extLst>
            <a:ext uri="{FF2B5EF4-FFF2-40B4-BE49-F238E27FC236}">
              <a16:creationId xmlns:a16="http://schemas.microsoft.com/office/drawing/2014/main" id="{2E2FF924-C355-4C82-B84F-023773D2A2A6}"/>
            </a:ext>
          </a:extLst>
        </xdr:cNvPr>
        <xdr:cNvSpPr txBox="1"/>
      </xdr:nvSpPr>
      <xdr:spPr>
        <a:xfrm>
          <a:off x="16357600"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132080</xdr:rowOff>
    </xdr:from>
    <xdr:to>
      <xdr:col>81</xdr:col>
      <xdr:colOff>101600</xdr:colOff>
      <xdr:row>60</xdr:row>
      <xdr:rowOff>62230</xdr:rowOff>
    </xdr:to>
    <xdr:sp macro="" textlink="">
      <xdr:nvSpPr>
        <xdr:cNvPr id="659" name="楕円 658">
          <a:extLst>
            <a:ext uri="{FF2B5EF4-FFF2-40B4-BE49-F238E27FC236}">
              <a16:creationId xmlns:a16="http://schemas.microsoft.com/office/drawing/2014/main" id="{F049AD1E-6F0C-423F-AC5B-88DB320DA0F6}"/>
            </a:ext>
          </a:extLst>
        </xdr:cNvPr>
        <xdr:cNvSpPr/>
      </xdr:nvSpPr>
      <xdr:spPr>
        <a:xfrm>
          <a:off x="15430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xdr:rowOff>
    </xdr:from>
    <xdr:to>
      <xdr:col>85</xdr:col>
      <xdr:colOff>127000</xdr:colOff>
      <xdr:row>60</xdr:row>
      <xdr:rowOff>49530</xdr:rowOff>
    </xdr:to>
    <xdr:cxnSp macro="">
      <xdr:nvCxnSpPr>
        <xdr:cNvPr id="660" name="直線コネクタ 659">
          <a:extLst>
            <a:ext uri="{FF2B5EF4-FFF2-40B4-BE49-F238E27FC236}">
              <a16:creationId xmlns:a16="http://schemas.microsoft.com/office/drawing/2014/main" id="{B321BE8D-71D3-4F13-8972-8AF1205839F1}"/>
            </a:ext>
          </a:extLst>
        </xdr:cNvPr>
        <xdr:cNvCxnSpPr/>
      </xdr:nvCxnSpPr>
      <xdr:spPr>
        <a:xfrm>
          <a:off x="15481300" y="102984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92075</xdr:rowOff>
    </xdr:from>
    <xdr:to>
      <xdr:col>76</xdr:col>
      <xdr:colOff>165100</xdr:colOff>
      <xdr:row>60</xdr:row>
      <xdr:rowOff>22225</xdr:rowOff>
    </xdr:to>
    <xdr:sp macro="" textlink="">
      <xdr:nvSpPr>
        <xdr:cNvPr id="661" name="楕円 660">
          <a:extLst>
            <a:ext uri="{FF2B5EF4-FFF2-40B4-BE49-F238E27FC236}">
              <a16:creationId xmlns:a16="http://schemas.microsoft.com/office/drawing/2014/main" id="{DEAAE6AD-8BBC-4623-9831-83A76A28D24B}"/>
            </a:ext>
          </a:extLst>
        </xdr:cNvPr>
        <xdr:cNvSpPr/>
      </xdr:nvSpPr>
      <xdr:spPr>
        <a:xfrm>
          <a:off x="14541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142875</xdr:rowOff>
    </xdr:from>
    <xdr:to>
      <xdr:col>81</xdr:col>
      <xdr:colOff>50800</xdr:colOff>
      <xdr:row>60</xdr:row>
      <xdr:rowOff>11430</xdr:rowOff>
    </xdr:to>
    <xdr:cxnSp macro="">
      <xdr:nvCxnSpPr>
        <xdr:cNvPr id="662" name="直線コネクタ 661">
          <a:extLst>
            <a:ext uri="{FF2B5EF4-FFF2-40B4-BE49-F238E27FC236}">
              <a16:creationId xmlns:a16="http://schemas.microsoft.com/office/drawing/2014/main" id="{555BE9C9-A097-4B2B-A4D2-082609287CC2}"/>
            </a:ext>
          </a:extLst>
        </xdr:cNvPr>
        <xdr:cNvCxnSpPr/>
      </xdr:nvCxnSpPr>
      <xdr:spPr>
        <a:xfrm>
          <a:off x="14592300" y="102584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53975</xdr:rowOff>
    </xdr:from>
    <xdr:to>
      <xdr:col>72</xdr:col>
      <xdr:colOff>38100</xdr:colOff>
      <xdr:row>59</xdr:row>
      <xdr:rowOff>155575</xdr:rowOff>
    </xdr:to>
    <xdr:sp macro="" textlink="">
      <xdr:nvSpPr>
        <xdr:cNvPr id="663" name="楕円 662">
          <a:extLst>
            <a:ext uri="{FF2B5EF4-FFF2-40B4-BE49-F238E27FC236}">
              <a16:creationId xmlns:a16="http://schemas.microsoft.com/office/drawing/2014/main" id="{E8DE9CC0-C792-479B-8581-7A747F5A0AF3}"/>
            </a:ext>
          </a:extLst>
        </xdr:cNvPr>
        <xdr:cNvSpPr/>
      </xdr:nvSpPr>
      <xdr:spPr>
        <a:xfrm>
          <a:off x="13652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104775</xdr:rowOff>
    </xdr:from>
    <xdr:to>
      <xdr:col>76</xdr:col>
      <xdr:colOff>114300</xdr:colOff>
      <xdr:row>59</xdr:row>
      <xdr:rowOff>142875</xdr:rowOff>
    </xdr:to>
    <xdr:cxnSp macro="">
      <xdr:nvCxnSpPr>
        <xdr:cNvPr id="664" name="直線コネクタ 663">
          <a:extLst>
            <a:ext uri="{FF2B5EF4-FFF2-40B4-BE49-F238E27FC236}">
              <a16:creationId xmlns:a16="http://schemas.microsoft.com/office/drawing/2014/main" id="{7E927B94-8CE1-4A53-9132-15EA11AD5830}"/>
            </a:ext>
          </a:extLst>
        </xdr:cNvPr>
        <xdr:cNvCxnSpPr/>
      </xdr:nvCxnSpPr>
      <xdr:spPr>
        <a:xfrm>
          <a:off x="13703300" y="102203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6350</xdr:rowOff>
    </xdr:from>
    <xdr:to>
      <xdr:col>67</xdr:col>
      <xdr:colOff>101600</xdr:colOff>
      <xdr:row>59</xdr:row>
      <xdr:rowOff>107950</xdr:rowOff>
    </xdr:to>
    <xdr:sp macro="" textlink="">
      <xdr:nvSpPr>
        <xdr:cNvPr id="665" name="楕円 664">
          <a:extLst>
            <a:ext uri="{FF2B5EF4-FFF2-40B4-BE49-F238E27FC236}">
              <a16:creationId xmlns:a16="http://schemas.microsoft.com/office/drawing/2014/main" id="{EB169D46-E437-42A8-BBFE-990A1B407377}"/>
            </a:ext>
          </a:extLst>
        </xdr:cNvPr>
        <xdr:cNvSpPr/>
      </xdr:nvSpPr>
      <xdr:spPr>
        <a:xfrm>
          <a:off x="12763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57150</xdr:rowOff>
    </xdr:from>
    <xdr:to>
      <xdr:col>71</xdr:col>
      <xdr:colOff>177800</xdr:colOff>
      <xdr:row>59</xdr:row>
      <xdr:rowOff>104775</xdr:rowOff>
    </xdr:to>
    <xdr:cxnSp macro="">
      <xdr:nvCxnSpPr>
        <xdr:cNvPr id="666" name="直線コネクタ 665">
          <a:extLst>
            <a:ext uri="{FF2B5EF4-FFF2-40B4-BE49-F238E27FC236}">
              <a16:creationId xmlns:a16="http://schemas.microsoft.com/office/drawing/2014/main" id="{3B591B30-EA0C-4D8A-9593-A3AA2533934A}"/>
            </a:ext>
          </a:extLst>
        </xdr:cNvPr>
        <xdr:cNvCxnSpPr/>
      </xdr:nvCxnSpPr>
      <xdr:spPr>
        <a:xfrm>
          <a:off x="12814300" y="101727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667" name="n_1aveValue【学校施設】&#10;有形固定資産減価償却率">
          <a:extLst>
            <a:ext uri="{FF2B5EF4-FFF2-40B4-BE49-F238E27FC236}">
              <a16:creationId xmlns:a16="http://schemas.microsoft.com/office/drawing/2014/main" id="{40B130C0-ADB5-4EFF-AF5E-51C36D2C3C63}"/>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668" name="n_2aveValue【学校施設】&#10;有形固定資産減価償却率">
          <a:extLst>
            <a:ext uri="{FF2B5EF4-FFF2-40B4-BE49-F238E27FC236}">
              <a16:creationId xmlns:a16="http://schemas.microsoft.com/office/drawing/2014/main" id="{DA2182AA-CC85-4F49-BB1F-4763D37BF688}"/>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669" name="n_3aveValue【学校施設】&#10;有形固定資産減価償却率">
          <a:extLst>
            <a:ext uri="{FF2B5EF4-FFF2-40B4-BE49-F238E27FC236}">
              <a16:creationId xmlns:a16="http://schemas.microsoft.com/office/drawing/2014/main" id="{E837F833-E2C6-4D1A-A9F3-71FDEC86E691}"/>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670" name="n_4aveValue【学校施設】&#10;有形固定資産減価償却率">
          <a:extLst>
            <a:ext uri="{FF2B5EF4-FFF2-40B4-BE49-F238E27FC236}">
              <a16:creationId xmlns:a16="http://schemas.microsoft.com/office/drawing/2014/main" id="{AF0F02B4-780E-4A21-9DFA-9EBB0EBCB2FB}"/>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78757</xdr:rowOff>
    </xdr:from>
    <xdr:ext cx="405111" cy="259045"/>
    <xdr:sp macro="" textlink="">
      <xdr:nvSpPr>
        <xdr:cNvPr id="671" name="n_1mainValue【学校施設】&#10;有形固定資産減価償却率">
          <a:extLst>
            <a:ext uri="{FF2B5EF4-FFF2-40B4-BE49-F238E27FC236}">
              <a16:creationId xmlns:a16="http://schemas.microsoft.com/office/drawing/2014/main" id="{52ED7829-6A19-404D-BC73-78FF33E1B70D}"/>
            </a:ext>
          </a:extLst>
        </xdr:cNvPr>
        <xdr:cNvSpPr txBox="1"/>
      </xdr:nvSpPr>
      <xdr:spPr>
        <a:xfrm>
          <a:off x="152660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38752</xdr:rowOff>
    </xdr:from>
    <xdr:ext cx="405111" cy="259045"/>
    <xdr:sp macro="" textlink="">
      <xdr:nvSpPr>
        <xdr:cNvPr id="672" name="n_2mainValue【学校施設】&#10;有形固定資産減価償却率">
          <a:extLst>
            <a:ext uri="{FF2B5EF4-FFF2-40B4-BE49-F238E27FC236}">
              <a16:creationId xmlns:a16="http://schemas.microsoft.com/office/drawing/2014/main" id="{A110E2C4-B2AF-4FBA-B443-E83ACFD84B42}"/>
            </a:ext>
          </a:extLst>
        </xdr:cNvPr>
        <xdr:cNvSpPr txBox="1"/>
      </xdr:nvSpPr>
      <xdr:spPr>
        <a:xfrm>
          <a:off x="14389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652</xdr:rowOff>
    </xdr:from>
    <xdr:ext cx="405111" cy="259045"/>
    <xdr:sp macro="" textlink="">
      <xdr:nvSpPr>
        <xdr:cNvPr id="673" name="n_3mainValue【学校施設】&#10;有形固定資産減価償却率">
          <a:extLst>
            <a:ext uri="{FF2B5EF4-FFF2-40B4-BE49-F238E27FC236}">
              <a16:creationId xmlns:a16="http://schemas.microsoft.com/office/drawing/2014/main" id="{3AA15CAD-4476-4221-833C-AAB61CD01F71}"/>
            </a:ext>
          </a:extLst>
        </xdr:cNvPr>
        <xdr:cNvSpPr txBox="1"/>
      </xdr:nvSpPr>
      <xdr:spPr>
        <a:xfrm>
          <a:off x="13500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124477</xdr:rowOff>
    </xdr:from>
    <xdr:ext cx="405111" cy="259045"/>
    <xdr:sp macro="" textlink="">
      <xdr:nvSpPr>
        <xdr:cNvPr id="674" name="n_4mainValue【学校施設】&#10;有形固定資産減価償却率">
          <a:extLst>
            <a:ext uri="{FF2B5EF4-FFF2-40B4-BE49-F238E27FC236}">
              <a16:creationId xmlns:a16="http://schemas.microsoft.com/office/drawing/2014/main" id="{288955D9-48F6-4384-864D-7CB55E8901A6}"/>
            </a:ext>
          </a:extLst>
        </xdr:cNvPr>
        <xdr:cNvSpPr txBox="1"/>
      </xdr:nvSpPr>
      <xdr:spPr>
        <a:xfrm>
          <a:off x="12611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5" name="正方形/長方形 674">
          <a:extLst>
            <a:ext uri="{FF2B5EF4-FFF2-40B4-BE49-F238E27FC236}">
              <a16:creationId xmlns:a16="http://schemas.microsoft.com/office/drawing/2014/main" id="{EFF4E03C-CDAC-4FC4-A257-EDAA64448A1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6" name="正方形/長方形 675">
          <a:extLst>
            <a:ext uri="{FF2B5EF4-FFF2-40B4-BE49-F238E27FC236}">
              <a16:creationId xmlns:a16="http://schemas.microsoft.com/office/drawing/2014/main" id="{31C0BC79-58F2-427B-8875-753F873BD48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7" name="正方形/長方形 676">
          <a:extLst>
            <a:ext uri="{FF2B5EF4-FFF2-40B4-BE49-F238E27FC236}">
              <a16:creationId xmlns:a16="http://schemas.microsoft.com/office/drawing/2014/main" id="{5A7DF8CB-DFFE-4A58-BE78-0DF200CC25B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8" name="正方形/長方形 677">
          <a:extLst>
            <a:ext uri="{FF2B5EF4-FFF2-40B4-BE49-F238E27FC236}">
              <a16:creationId xmlns:a16="http://schemas.microsoft.com/office/drawing/2014/main" id="{99929CB0-FEF2-45FD-A75C-1396C4A310A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9" name="正方形/長方形 678">
          <a:extLst>
            <a:ext uri="{FF2B5EF4-FFF2-40B4-BE49-F238E27FC236}">
              <a16:creationId xmlns:a16="http://schemas.microsoft.com/office/drawing/2014/main" id="{ECF7DB16-7059-4DD6-ADB2-BBDC9F05696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0" name="正方形/長方形 679">
          <a:extLst>
            <a:ext uri="{FF2B5EF4-FFF2-40B4-BE49-F238E27FC236}">
              <a16:creationId xmlns:a16="http://schemas.microsoft.com/office/drawing/2014/main" id="{F94ED592-DDF2-4B88-AF77-AA7D2EDDF28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1" name="正方形/長方形 680">
          <a:extLst>
            <a:ext uri="{FF2B5EF4-FFF2-40B4-BE49-F238E27FC236}">
              <a16:creationId xmlns:a16="http://schemas.microsoft.com/office/drawing/2014/main" id="{149384DA-8462-4DA7-8E1C-C9CB3AB9B62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2" name="正方形/長方形 681">
          <a:extLst>
            <a:ext uri="{FF2B5EF4-FFF2-40B4-BE49-F238E27FC236}">
              <a16:creationId xmlns:a16="http://schemas.microsoft.com/office/drawing/2014/main" id="{6757D7D2-07AF-4A8F-BAA6-EE88CDD567E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3" name="テキスト ボックス 682">
          <a:extLst>
            <a:ext uri="{FF2B5EF4-FFF2-40B4-BE49-F238E27FC236}">
              <a16:creationId xmlns:a16="http://schemas.microsoft.com/office/drawing/2014/main" id="{758A632C-F7BE-4558-868B-62769F9CD5F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4" name="直線コネクタ 683">
          <a:extLst>
            <a:ext uri="{FF2B5EF4-FFF2-40B4-BE49-F238E27FC236}">
              <a16:creationId xmlns:a16="http://schemas.microsoft.com/office/drawing/2014/main" id="{42618955-D540-4F0D-AC44-2829F8B09C3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5" name="直線コネクタ 684">
          <a:extLst>
            <a:ext uri="{FF2B5EF4-FFF2-40B4-BE49-F238E27FC236}">
              <a16:creationId xmlns:a16="http://schemas.microsoft.com/office/drawing/2014/main" id="{8D0DFA4E-97B8-443F-9A3C-CA8E0E3981B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6" name="テキスト ボックス 685">
          <a:extLst>
            <a:ext uri="{FF2B5EF4-FFF2-40B4-BE49-F238E27FC236}">
              <a16:creationId xmlns:a16="http://schemas.microsoft.com/office/drawing/2014/main" id="{BA12A62C-9ABD-41BB-A697-74026756135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7" name="直線コネクタ 686">
          <a:extLst>
            <a:ext uri="{FF2B5EF4-FFF2-40B4-BE49-F238E27FC236}">
              <a16:creationId xmlns:a16="http://schemas.microsoft.com/office/drawing/2014/main" id="{3BA729F8-5868-4597-B0CA-5BC3280D83D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8" name="テキスト ボックス 687">
          <a:extLst>
            <a:ext uri="{FF2B5EF4-FFF2-40B4-BE49-F238E27FC236}">
              <a16:creationId xmlns:a16="http://schemas.microsoft.com/office/drawing/2014/main" id="{8471326B-E47B-43F6-9826-0258E73ACDB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9" name="直線コネクタ 688">
          <a:extLst>
            <a:ext uri="{FF2B5EF4-FFF2-40B4-BE49-F238E27FC236}">
              <a16:creationId xmlns:a16="http://schemas.microsoft.com/office/drawing/2014/main" id="{9D1532E2-D2C2-4F36-886F-8263DEFD5AE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0" name="テキスト ボックス 689">
          <a:extLst>
            <a:ext uri="{FF2B5EF4-FFF2-40B4-BE49-F238E27FC236}">
              <a16:creationId xmlns:a16="http://schemas.microsoft.com/office/drawing/2014/main" id="{5B48E17E-0A58-40DA-A7A9-255796DD495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1" name="直線コネクタ 690">
          <a:extLst>
            <a:ext uri="{FF2B5EF4-FFF2-40B4-BE49-F238E27FC236}">
              <a16:creationId xmlns:a16="http://schemas.microsoft.com/office/drawing/2014/main" id="{09F4C5EB-4E99-4444-9F7D-B6CA4A7D4CE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2" name="テキスト ボックス 691">
          <a:extLst>
            <a:ext uri="{FF2B5EF4-FFF2-40B4-BE49-F238E27FC236}">
              <a16:creationId xmlns:a16="http://schemas.microsoft.com/office/drawing/2014/main" id="{61C7BD32-52BE-4E2F-94C1-3D07A5D23C4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3" name="直線コネクタ 692">
          <a:extLst>
            <a:ext uri="{FF2B5EF4-FFF2-40B4-BE49-F238E27FC236}">
              <a16:creationId xmlns:a16="http://schemas.microsoft.com/office/drawing/2014/main" id="{DD3EACC3-3DB1-472B-9753-6192B10A9CC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4" name="テキスト ボックス 693">
          <a:extLst>
            <a:ext uri="{FF2B5EF4-FFF2-40B4-BE49-F238E27FC236}">
              <a16:creationId xmlns:a16="http://schemas.microsoft.com/office/drawing/2014/main" id="{1D0DFD58-15F9-414B-BE3F-59B2D8446DB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5" name="直線コネクタ 694">
          <a:extLst>
            <a:ext uri="{FF2B5EF4-FFF2-40B4-BE49-F238E27FC236}">
              <a16:creationId xmlns:a16="http://schemas.microsoft.com/office/drawing/2014/main" id="{7CF6A50C-00EE-4304-8CA5-09E5257C182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96" name="テキスト ボックス 695">
          <a:extLst>
            <a:ext uri="{FF2B5EF4-FFF2-40B4-BE49-F238E27FC236}">
              <a16:creationId xmlns:a16="http://schemas.microsoft.com/office/drawing/2014/main" id="{0B81C65D-E3A2-412A-AF7A-CEE3CC26498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7" name="【学校施設】&#10;一人当たり面積グラフ枠">
          <a:extLst>
            <a:ext uri="{FF2B5EF4-FFF2-40B4-BE49-F238E27FC236}">
              <a16:creationId xmlns:a16="http://schemas.microsoft.com/office/drawing/2014/main" id="{60D9C54E-423E-4433-B62C-D4813DFEA54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698" name="直線コネクタ 697">
          <a:extLst>
            <a:ext uri="{FF2B5EF4-FFF2-40B4-BE49-F238E27FC236}">
              <a16:creationId xmlns:a16="http://schemas.microsoft.com/office/drawing/2014/main" id="{86C3554D-A7C0-47D2-8EBC-E14BF06B863A}"/>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699" name="【学校施設】&#10;一人当たり面積最小値テキスト">
          <a:extLst>
            <a:ext uri="{FF2B5EF4-FFF2-40B4-BE49-F238E27FC236}">
              <a16:creationId xmlns:a16="http://schemas.microsoft.com/office/drawing/2014/main" id="{DA2E4451-37EF-45D8-AE70-71457DC8FCEF}"/>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700" name="直線コネクタ 699">
          <a:extLst>
            <a:ext uri="{FF2B5EF4-FFF2-40B4-BE49-F238E27FC236}">
              <a16:creationId xmlns:a16="http://schemas.microsoft.com/office/drawing/2014/main" id="{205ED7D3-C1BB-4502-B65D-D4658898A949}"/>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701" name="【学校施設】&#10;一人当たり面積最大値テキスト">
          <a:extLst>
            <a:ext uri="{FF2B5EF4-FFF2-40B4-BE49-F238E27FC236}">
              <a16:creationId xmlns:a16="http://schemas.microsoft.com/office/drawing/2014/main" id="{4293C8FC-DC9E-402F-A130-810544705A30}"/>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702" name="直線コネクタ 701">
          <a:extLst>
            <a:ext uri="{FF2B5EF4-FFF2-40B4-BE49-F238E27FC236}">
              <a16:creationId xmlns:a16="http://schemas.microsoft.com/office/drawing/2014/main" id="{664EE383-82B7-4606-AC87-D92BFB28E7B9}"/>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703" name="【学校施設】&#10;一人当たり面積平均値テキスト">
          <a:extLst>
            <a:ext uri="{FF2B5EF4-FFF2-40B4-BE49-F238E27FC236}">
              <a16:creationId xmlns:a16="http://schemas.microsoft.com/office/drawing/2014/main" id="{A92E8546-D3C0-4D42-84EB-60A194252B9E}"/>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704" name="フローチャート: 判断 703">
          <a:extLst>
            <a:ext uri="{FF2B5EF4-FFF2-40B4-BE49-F238E27FC236}">
              <a16:creationId xmlns:a16="http://schemas.microsoft.com/office/drawing/2014/main" id="{3BFDFDF9-7A06-4187-8509-70C4B8B02ED3}"/>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705" name="フローチャート: 判断 704">
          <a:extLst>
            <a:ext uri="{FF2B5EF4-FFF2-40B4-BE49-F238E27FC236}">
              <a16:creationId xmlns:a16="http://schemas.microsoft.com/office/drawing/2014/main" id="{D6F0370F-C576-4C1E-9EB2-67071DC0F863}"/>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706" name="フローチャート: 判断 705">
          <a:extLst>
            <a:ext uri="{FF2B5EF4-FFF2-40B4-BE49-F238E27FC236}">
              <a16:creationId xmlns:a16="http://schemas.microsoft.com/office/drawing/2014/main" id="{B4814426-BA69-47B7-A5CA-E78002A780F4}"/>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707" name="フローチャート: 判断 706">
          <a:extLst>
            <a:ext uri="{FF2B5EF4-FFF2-40B4-BE49-F238E27FC236}">
              <a16:creationId xmlns:a16="http://schemas.microsoft.com/office/drawing/2014/main" id="{06A1AE4B-F80F-44CE-BEFC-6E5FAD8A822D}"/>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708" name="フローチャート: 判断 707">
          <a:extLst>
            <a:ext uri="{FF2B5EF4-FFF2-40B4-BE49-F238E27FC236}">
              <a16:creationId xmlns:a16="http://schemas.microsoft.com/office/drawing/2014/main" id="{0CA7EABE-FFCC-4D25-856F-F4180EF19B4A}"/>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BF135BDB-307C-414C-9B23-13E2F39BC17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CD0301C9-05BC-4915-9786-1E494F15D2B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66754885-AAE1-41F8-9ABF-22AA9FDDDAE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2E18C649-620F-4D72-ABAB-FB93C6AD398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2787EFA4-A16F-4DF1-B0FD-C9F61C445D9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54166</xdr:rowOff>
    </xdr:from>
    <xdr:to>
      <xdr:col>116</xdr:col>
      <xdr:colOff>114300</xdr:colOff>
      <xdr:row>61</xdr:row>
      <xdr:rowOff>155766</xdr:rowOff>
    </xdr:to>
    <xdr:sp macro="" textlink="">
      <xdr:nvSpPr>
        <xdr:cNvPr id="714" name="楕円 713">
          <a:extLst>
            <a:ext uri="{FF2B5EF4-FFF2-40B4-BE49-F238E27FC236}">
              <a16:creationId xmlns:a16="http://schemas.microsoft.com/office/drawing/2014/main" id="{50E85774-0D3A-44B7-AE2F-6772344DB9F1}"/>
            </a:ext>
          </a:extLst>
        </xdr:cNvPr>
        <xdr:cNvSpPr/>
      </xdr:nvSpPr>
      <xdr:spPr>
        <a:xfrm>
          <a:off x="22110700" y="1051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32593</xdr:rowOff>
    </xdr:from>
    <xdr:ext cx="469744" cy="259045"/>
    <xdr:sp macro="" textlink="">
      <xdr:nvSpPr>
        <xdr:cNvPr id="715" name="【学校施設】&#10;一人当たり面積該当値テキスト">
          <a:extLst>
            <a:ext uri="{FF2B5EF4-FFF2-40B4-BE49-F238E27FC236}">
              <a16:creationId xmlns:a16="http://schemas.microsoft.com/office/drawing/2014/main" id="{1FB55F41-CD62-4E44-8297-7490C8174F59}"/>
            </a:ext>
          </a:extLst>
        </xdr:cNvPr>
        <xdr:cNvSpPr txBox="1"/>
      </xdr:nvSpPr>
      <xdr:spPr>
        <a:xfrm>
          <a:off x="22199600" y="1049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62929</xdr:rowOff>
    </xdr:from>
    <xdr:to>
      <xdr:col>112</xdr:col>
      <xdr:colOff>38100</xdr:colOff>
      <xdr:row>61</xdr:row>
      <xdr:rowOff>164529</xdr:rowOff>
    </xdr:to>
    <xdr:sp macro="" textlink="">
      <xdr:nvSpPr>
        <xdr:cNvPr id="716" name="楕円 715">
          <a:extLst>
            <a:ext uri="{FF2B5EF4-FFF2-40B4-BE49-F238E27FC236}">
              <a16:creationId xmlns:a16="http://schemas.microsoft.com/office/drawing/2014/main" id="{9941D3AD-4C72-4738-98A2-710FD993E3EF}"/>
            </a:ext>
          </a:extLst>
        </xdr:cNvPr>
        <xdr:cNvSpPr/>
      </xdr:nvSpPr>
      <xdr:spPr>
        <a:xfrm>
          <a:off x="21272500" y="1052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104966</xdr:rowOff>
    </xdr:from>
    <xdr:to>
      <xdr:col>116</xdr:col>
      <xdr:colOff>63500</xdr:colOff>
      <xdr:row>61</xdr:row>
      <xdr:rowOff>113729</xdr:rowOff>
    </xdr:to>
    <xdr:cxnSp macro="">
      <xdr:nvCxnSpPr>
        <xdr:cNvPr id="717" name="直線コネクタ 716">
          <a:extLst>
            <a:ext uri="{FF2B5EF4-FFF2-40B4-BE49-F238E27FC236}">
              <a16:creationId xmlns:a16="http://schemas.microsoft.com/office/drawing/2014/main" id="{CBD63722-6BE7-4831-A963-32AE7048CDF5}"/>
            </a:ext>
          </a:extLst>
        </xdr:cNvPr>
        <xdr:cNvCxnSpPr/>
      </xdr:nvCxnSpPr>
      <xdr:spPr>
        <a:xfrm flipV="1">
          <a:off x="21323300" y="10563416"/>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71120</xdr:rowOff>
    </xdr:from>
    <xdr:to>
      <xdr:col>107</xdr:col>
      <xdr:colOff>101600</xdr:colOff>
      <xdr:row>62</xdr:row>
      <xdr:rowOff>1270</xdr:rowOff>
    </xdr:to>
    <xdr:sp macro="" textlink="">
      <xdr:nvSpPr>
        <xdr:cNvPr id="718" name="楕円 717">
          <a:extLst>
            <a:ext uri="{FF2B5EF4-FFF2-40B4-BE49-F238E27FC236}">
              <a16:creationId xmlns:a16="http://schemas.microsoft.com/office/drawing/2014/main" id="{9DB128F4-6719-4FD9-B5E5-732F72022065}"/>
            </a:ext>
          </a:extLst>
        </xdr:cNvPr>
        <xdr:cNvSpPr/>
      </xdr:nvSpPr>
      <xdr:spPr>
        <a:xfrm>
          <a:off x="203835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113729</xdr:rowOff>
    </xdr:from>
    <xdr:to>
      <xdr:col>111</xdr:col>
      <xdr:colOff>177800</xdr:colOff>
      <xdr:row>61</xdr:row>
      <xdr:rowOff>121920</xdr:rowOff>
    </xdr:to>
    <xdr:cxnSp macro="">
      <xdr:nvCxnSpPr>
        <xdr:cNvPr id="719" name="直線コネクタ 718">
          <a:extLst>
            <a:ext uri="{FF2B5EF4-FFF2-40B4-BE49-F238E27FC236}">
              <a16:creationId xmlns:a16="http://schemas.microsoft.com/office/drawing/2014/main" id="{A50A8844-054F-4FCE-83E5-8AB3AF98F29A}"/>
            </a:ext>
          </a:extLst>
        </xdr:cNvPr>
        <xdr:cNvCxnSpPr/>
      </xdr:nvCxnSpPr>
      <xdr:spPr>
        <a:xfrm flipV="1">
          <a:off x="20434300" y="10572179"/>
          <a:ext cx="88900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77026</xdr:rowOff>
    </xdr:from>
    <xdr:to>
      <xdr:col>102</xdr:col>
      <xdr:colOff>165100</xdr:colOff>
      <xdr:row>62</xdr:row>
      <xdr:rowOff>7176</xdr:rowOff>
    </xdr:to>
    <xdr:sp macro="" textlink="">
      <xdr:nvSpPr>
        <xdr:cNvPr id="720" name="楕円 719">
          <a:extLst>
            <a:ext uri="{FF2B5EF4-FFF2-40B4-BE49-F238E27FC236}">
              <a16:creationId xmlns:a16="http://schemas.microsoft.com/office/drawing/2014/main" id="{9F3AF640-D55E-4D02-ACD7-AC0511A64FEA}"/>
            </a:ext>
          </a:extLst>
        </xdr:cNvPr>
        <xdr:cNvSpPr/>
      </xdr:nvSpPr>
      <xdr:spPr>
        <a:xfrm>
          <a:off x="19494500" y="1053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121920</xdr:rowOff>
    </xdr:from>
    <xdr:to>
      <xdr:col>107</xdr:col>
      <xdr:colOff>50800</xdr:colOff>
      <xdr:row>61</xdr:row>
      <xdr:rowOff>127826</xdr:rowOff>
    </xdr:to>
    <xdr:cxnSp macro="">
      <xdr:nvCxnSpPr>
        <xdr:cNvPr id="721" name="直線コネクタ 720">
          <a:extLst>
            <a:ext uri="{FF2B5EF4-FFF2-40B4-BE49-F238E27FC236}">
              <a16:creationId xmlns:a16="http://schemas.microsoft.com/office/drawing/2014/main" id="{A6F44F4D-E5EB-4FC1-9354-A57D4FEFE853}"/>
            </a:ext>
          </a:extLst>
        </xdr:cNvPr>
        <xdr:cNvCxnSpPr/>
      </xdr:nvCxnSpPr>
      <xdr:spPr>
        <a:xfrm flipV="1">
          <a:off x="19545300" y="10580370"/>
          <a:ext cx="889000" cy="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79883</xdr:rowOff>
    </xdr:from>
    <xdr:to>
      <xdr:col>98</xdr:col>
      <xdr:colOff>38100</xdr:colOff>
      <xdr:row>62</xdr:row>
      <xdr:rowOff>10033</xdr:rowOff>
    </xdr:to>
    <xdr:sp macro="" textlink="">
      <xdr:nvSpPr>
        <xdr:cNvPr id="722" name="楕円 721">
          <a:extLst>
            <a:ext uri="{FF2B5EF4-FFF2-40B4-BE49-F238E27FC236}">
              <a16:creationId xmlns:a16="http://schemas.microsoft.com/office/drawing/2014/main" id="{2E0AC713-D9CA-411F-9160-B5C24EF0F65C}"/>
            </a:ext>
          </a:extLst>
        </xdr:cNvPr>
        <xdr:cNvSpPr/>
      </xdr:nvSpPr>
      <xdr:spPr>
        <a:xfrm>
          <a:off x="18605500" y="1053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127826</xdr:rowOff>
    </xdr:from>
    <xdr:to>
      <xdr:col>102</xdr:col>
      <xdr:colOff>114300</xdr:colOff>
      <xdr:row>61</xdr:row>
      <xdr:rowOff>130683</xdr:rowOff>
    </xdr:to>
    <xdr:cxnSp macro="">
      <xdr:nvCxnSpPr>
        <xdr:cNvPr id="723" name="直線コネクタ 722">
          <a:extLst>
            <a:ext uri="{FF2B5EF4-FFF2-40B4-BE49-F238E27FC236}">
              <a16:creationId xmlns:a16="http://schemas.microsoft.com/office/drawing/2014/main" id="{CD0D8C94-54E5-4BB6-8B1E-5B08687CCB7B}"/>
            </a:ext>
          </a:extLst>
        </xdr:cNvPr>
        <xdr:cNvCxnSpPr/>
      </xdr:nvCxnSpPr>
      <xdr:spPr>
        <a:xfrm flipV="1">
          <a:off x="18656300" y="10586276"/>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724" name="n_1aveValue【学校施設】&#10;一人当たり面積">
          <a:extLst>
            <a:ext uri="{FF2B5EF4-FFF2-40B4-BE49-F238E27FC236}">
              <a16:creationId xmlns:a16="http://schemas.microsoft.com/office/drawing/2014/main" id="{8C0E9548-AAC8-4B98-B4B5-32F9D285D001}"/>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725" name="n_2aveValue【学校施設】&#10;一人当たり面積">
          <a:extLst>
            <a:ext uri="{FF2B5EF4-FFF2-40B4-BE49-F238E27FC236}">
              <a16:creationId xmlns:a16="http://schemas.microsoft.com/office/drawing/2014/main" id="{946A88A8-EC37-4B83-8B36-BF17F3EE1FF7}"/>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726" name="n_3aveValue【学校施設】&#10;一人当たり面積">
          <a:extLst>
            <a:ext uri="{FF2B5EF4-FFF2-40B4-BE49-F238E27FC236}">
              <a16:creationId xmlns:a16="http://schemas.microsoft.com/office/drawing/2014/main" id="{D16E21C0-ED14-446C-9CDA-6E18281A5A32}"/>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727" name="n_4aveValue【学校施設】&#10;一人当たり面積">
          <a:extLst>
            <a:ext uri="{FF2B5EF4-FFF2-40B4-BE49-F238E27FC236}">
              <a16:creationId xmlns:a16="http://schemas.microsoft.com/office/drawing/2014/main" id="{D5E370FD-61E1-45A1-9651-8F2D3260D0C1}"/>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155656</xdr:rowOff>
    </xdr:from>
    <xdr:ext cx="469744" cy="259045"/>
    <xdr:sp macro="" textlink="">
      <xdr:nvSpPr>
        <xdr:cNvPr id="728" name="n_1mainValue【学校施設】&#10;一人当たり面積">
          <a:extLst>
            <a:ext uri="{FF2B5EF4-FFF2-40B4-BE49-F238E27FC236}">
              <a16:creationId xmlns:a16="http://schemas.microsoft.com/office/drawing/2014/main" id="{C5319AEB-F28A-4F75-BF02-632263970A5F}"/>
            </a:ext>
          </a:extLst>
        </xdr:cNvPr>
        <xdr:cNvSpPr txBox="1"/>
      </xdr:nvSpPr>
      <xdr:spPr>
        <a:xfrm>
          <a:off x="21075727" y="10614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163847</xdr:rowOff>
    </xdr:from>
    <xdr:ext cx="469744" cy="259045"/>
    <xdr:sp macro="" textlink="">
      <xdr:nvSpPr>
        <xdr:cNvPr id="729" name="n_2mainValue【学校施設】&#10;一人当たり面積">
          <a:extLst>
            <a:ext uri="{FF2B5EF4-FFF2-40B4-BE49-F238E27FC236}">
              <a16:creationId xmlns:a16="http://schemas.microsoft.com/office/drawing/2014/main" id="{896AD711-0E89-4F07-B6AF-4AA0F23A02A3}"/>
            </a:ext>
          </a:extLst>
        </xdr:cNvPr>
        <xdr:cNvSpPr txBox="1"/>
      </xdr:nvSpPr>
      <xdr:spPr>
        <a:xfrm>
          <a:off x="20199427" y="1062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169753</xdr:rowOff>
    </xdr:from>
    <xdr:ext cx="469744" cy="259045"/>
    <xdr:sp macro="" textlink="">
      <xdr:nvSpPr>
        <xdr:cNvPr id="730" name="n_3mainValue【学校施設】&#10;一人当たり面積">
          <a:extLst>
            <a:ext uri="{FF2B5EF4-FFF2-40B4-BE49-F238E27FC236}">
              <a16:creationId xmlns:a16="http://schemas.microsoft.com/office/drawing/2014/main" id="{06789E54-F0FC-4869-83B7-E716F68B4953}"/>
            </a:ext>
          </a:extLst>
        </xdr:cNvPr>
        <xdr:cNvSpPr txBox="1"/>
      </xdr:nvSpPr>
      <xdr:spPr>
        <a:xfrm>
          <a:off x="19310427" y="1062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1160</xdr:rowOff>
    </xdr:from>
    <xdr:ext cx="469744" cy="259045"/>
    <xdr:sp macro="" textlink="">
      <xdr:nvSpPr>
        <xdr:cNvPr id="731" name="n_4mainValue【学校施設】&#10;一人当たり面積">
          <a:extLst>
            <a:ext uri="{FF2B5EF4-FFF2-40B4-BE49-F238E27FC236}">
              <a16:creationId xmlns:a16="http://schemas.microsoft.com/office/drawing/2014/main" id="{8C0AB8AE-B45F-4AE6-83F6-CD88393FC90A}"/>
            </a:ext>
          </a:extLst>
        </xdr:cNvPr>
        <xdr:cNvSpPr txBox="1"/>
      </xdr:nvSpPr>
      <xdr:spPr>
        <a:xfrm>
          <a:off x="18421427" y="10631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2" name="正方形/長方形 731">
          <a:extLst>
            <a:ext uri="{FF2B5EF4-FFF2-40B4-BE49-F238E27FC236}">
              <a16:creationId xmlns:a16="http://schemas.microsoft.com/office/drawing/2014/main" id="{D0B9BA90-A7E8-4D74-BF3F-2DB2FAB6548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3" name="正方形/長方形 732">
          <a:extLst>
            <a:ext uri="{FF2B5EF4-FFF2-40B4-BE49-F238E27FC236}">
              <a16:creationId xmlns:a16="http://schemas.microsoft.com/office/drawing/2014/main" id="{E7533BF5-9FB6-4825-8D17-203FA5E5C9B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4" name="正方形/長方形 733">
          <a:extLst>
            <a:ext uri="{FF2B5EF4-FFF2-40B4-BE49-F238E27FC236}">
              <a16:creationId xmlns:a16="http://schemas.microsoft.com/office/drawing/2014/main" id="{986F7CCD-D6F9-46E0-A79F-4ABC33AC08F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5" name="正方形/長方形 734">
          <a:extLst>
            <a:ext uri="{FF2B5EF4-FFF2-40B4-BE49-F238E27FC236}">
              <a16:creationId xmlns:a16="http://schemas.microsoft.com/office/drawing/2014/main" id="{A9E3D953-778A-4F86-AA04-20102CA33C6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6" name="正方形/長方形 735">
          <a:extLst>
            <a:ext uri="{FF2B5EF4-FFF2-40B4-BE49-F238E27FC236}">
              <a16:creationId xmlns:a16="http://schemas.microsoft.com/office/drawing/2014/main" id="{23A30E2C-A71C-4E00-93E6-EAE8275B1D3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7" name="正方形/長方形 736">
          <a:extLst>
            <a:ext uri="{FF2B5EF4-FFF2-40B4-BE49-F238E27FC236}">
              <a16:creationId xmlns:a16="http://schemas.microsoft.com/office/drawing/2014/main" id="{3470DE2F-E26C-42EC-A298-6B3405DC81A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8" name="正方形/長方形 737">
          <a:extLst>
            <a:ext uri="{FF2B5EF4-FFF2-40B4-BE49-F238E27FC236}">
              <a16:creationId xmlns:a16="http://schemas.microsoft.com/office/drawing/2014/main" id="{8717727A-7C83-4065-B830-C2BDCA6A93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9" name="正方形/長方形 738">
          <a:extLst>
            <a:ext uri="{FF2B5EF4-FFF2-40B4-BE49-F238E27FC236}">
              <a16:creationId xmlns:a16="http://schemas.microsoft.com/office/drawing/2014/main" id="{7B14D991-7954-4A3E-AE84-162E62386AF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0" name="テキスト ボックス 739">
          <a:extLst>
            <a:ext uri="{FF2B5EF4-FFF2-40B4-BE49-F238E27FC236}">
              <a16:creationId xmlns:a16="http://schemas.microsoft.com/office/drawing/2014/main" id="{6E2B4046-924A-476D-A35F-B3048E6A0BD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1" name="直線コネクタ 740">
          <a:extLst>
            <a:ext uri="{FF2B5EF4-FFF2-40B4-BE49-F238E27FC236}">
              <a16:creationId xmlns:a16="http://schemas.microsoft.com/office/drawing/2014/main" id="{AD5EBD5D-1A6B-4249-893D-E2CE944CF44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2" name="テキスト ボックス 741">
          <a:extLst>
            <a:ext uri="{FF2B5EF4-FFF2-40B4-BE49-F238E27FC236}">
              <a16:creationId xmlns:a16="http://schemas.microsoft.com/office/drawing/2014/main" id="{5067044B-35C9-4C84-B4CF-6FA9EA72634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3" name="直線コネクタ 742">
          <a:extLst>
            <a:ext uri="{FF2B5EF4-FFF2-40B4-BE49-F238E27FC236}">
              <a16:creationId xmlns:a16="http://schemas.microsoft.com/office/drawing/2014/main" id="{1DFDCF88-5E4F-4BE2-B17C-762C457DE94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4" name="テキスト ボックス 743">
          <a:extLst>
            <a:ext uri="{FF2B5EF4-FFF2-40B4-BE49-F238E27FC236}">
              <a16:creationId xmlns:a16="http://schemas.microsoft.com/office/drawing/2014/main" id="{6AE0F9AA-2CC6-4992-9353-F39D6AAD22C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5" name="直線コネクタ 744">
          <a:extLst>
            <a:ext uri="{FF2B5EF4-FFF2-40B4-BE49-F238E27FC236}">
              <a16:creationId xmlns:a16="http://schemas.microsoft.com/office/drawing/2014/main" id="{398A5035-6BD7-472D-8CC5-5B2976CE7E4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6" name="テキスト ボックス 745">
          <a:extLst>
            <a:ext uri="{FF2B5EF4-FFF2-40B4-BE49-F238E27FC236}">
              <a16:creationId xmlns:a16="http://schemas.microsoft.com/office/drawing/2014/main" id="{0F1CC92A-D3CA-4D8A-9B0E-490D456F94E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7" name="直線コネクタ 746">
          <a:extLst>
            <a:ext uri="{FF2B5EF4-FFF2-40B4-BE49-F238E27FC236}">
              <a16:creationId xmlns:a16="http://schemas.microsoft.com/office/drawing/2014/main" id="{53DCC41B-8939-42D7-A66C-78966D3ADB4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8" name="テキスト ボックス 747">
          <a:extLst>
            <a:ext uri="{FF2B5EF4-FFF2-40B4-BE49-F238E27FC236}">
              <a16:creationId xmlns:a16="http://schemas.microsoft.com/office/drawing/2014/main" id="{1E2C5A37-05F0-4120-AC0E-38F517C736A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9" name="直線コネクタ 748">
          <a:extLst>
            <a:ext uri="{FF2B5EF4-FFF2-40B4-BE49-F238E27FC236}">
              <a16:creationId xmlns:a16="http://schemas.microsoft.com/office/drawing/2014/main" id="{DB5031E7-04AD-457D-A065-4B95D145C5A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0" name="テキスト ボックス 749">
          <a:extLst>
            <a:ext uri="{FF2B5EF4-FFF2-40B4-BE49-F238E27FC236}">
              <a16:creationId xmlns:a16="http://schemas.microsoft.com/office/drawing/2014/main" id="{F4B672D4-36D8-4F3F-9651-12180A1A5C6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1" name="直線コネクタ 750">
          <a:extLst>
            <a:ext uri="{FF2B5EF4-FFF2-40B4-BE49-F238E27FC236}">
              <a16:creationId xmlns:a16="http://schemas.microsoft.com/office/drawing/2014/main" id="{6C0840F3-24DB-4C4F-9C0C-7C2785F54B4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52" name="テキスト ボックス 751">
          <a:extLst>
            <a:ext uri="{FF2B5EF4-FFF2-40B4-BE49-F238E27FC236}">
              <a16:creationId xmlns:a16="http://schemas.microsoft.com/office/drawing/2014/main" id="{7E496F40-6E90-4771-8FDD-B609FC7D316D}"/>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3" name="直線コネクタ 752">
          <a:extLst>
            <a:ext uri="{FF2B5EF4-FFF2-40B4-BE49-F238E27FC236}">
              <a16:creationId xmlns:a16="http://schemas.microsoft.com/office/drawing/2014/main" id="{0BCE993A-C876-4F0E-A2BF-292204C087B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4" name="【児童館】&#10;有形固定資産減価償却率グラフ枠">
          <a:extLst>
            <a:ext uri="{FF2B5EF4-FFF2-40B4-BE49-F238E27FC236}">
              <a16:creationId xmlns:a16="http://schemas.microsoft.com/office/drawing/2014/main" id="{B22F8B3C-6973-4197-8585-1085D9FD5EE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55" name="直線コネクタ 754">
          <a:extLst>
            <a:ext uri="{FF2B5EF4-FFF2-40B4-BE49-F238E27FC236}">
              <a16:creationId xmlns:a16="http://schemas.microsoft.com/office/drawing/2014/main" id="{97E971AC-8D90-448E-A571-4CB205C0027C}"/>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56" name="【児童館】&#10;有形固定資産減価償却率最小値テキスト">
          <a:extLst>
            <a:ext uri="{FF2B5EF4-FFF2-40B4-BE49-F238E27FC236}">
              <a16:creationId xmlns:a16="http://schemas.microsoft.com/office/drawing/2014/main" id="{2986BE1E-730E-4863-ABF2-8A8815A1B473}"/>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57" name="直線コネクタ 756">
          <a:extLst>
            <a:ext uri="{FF2B5EF4-FFF2-40B4-BE49-F238E27FC236}">
              <a16:creationId xmlns:a16="http://schemas.microsoft.com/office/drawing/2014/main" id="{A577F403-D963-49E5-AF21-879A016EF652}"/>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58" name="【児童館】&#10;有形固定資産減価償却率最大値テキスト">
          <a:extLst>
            <a:ext uri="{FF2B5EF4-FFF2-40B4-BE49-F238E27FC236}">
              <a16:creationId xmlns:a16="http://schemas.microsoft.com/office/drawing/2014/main" id="{04E47B8D-6CD0-42B8-947A-FF4D78F648C3}"/>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59" name="直線コネクタ 758">
          <a:extLst>
            <a:ext uri="{FF2B5EF4-FFF2-40B4-BE49-F238E27FC236}">
              <a16:creationId xmlns:a16="http://schemas.microsoft.com/office/drawing/2014/main" id="{BBBD0834-78ED-4175-89E4-917751034B96}"/>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87647</xdr:rowOff>
    </xdr:from>
    <xdr:ext cx="405111" cy="259045"/>
    <xdr:sp macro="" textlink="">
      <xdr:nvSpPr>
        <xdr:cNvPr id="760" name="【児童館】&#10;有形固定資産減価償却率平均値テキスト">
          <a:extLst>
            <a:ext uri="{FF2B5EF4-FFF2-40B4-BE49-F238E27FC236}">
              <a16:creationId xmlns:a16="http://schemas.microsoft.com/office/drawing/2014/main" id="{31725BD0-45D3-4159-A60A-DE1C17E88082}"/>
            </a:ext>
          </a:extLst>
        </xdr:cNvPr>
        <xdr:cNvSpPr txBox="1"/>
      </xdr:nvSpPr>
      <xdr:spPr>
        <a:xfrm>
          <a:off x="16357600" y="13975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761" name="フローチャート: 判断 760">
          <a:extLst>
            <a:ext uri="{FF2B5EF4-FFF2-40B4-BE49-F238E27FC236}">
              <a16:creationId xmlns:a16="http://schemas.microsoft.com/office/drawing/2014/main" id="{507BA709-2126-44D1-901B-622DAB031973}"/>
            </a:ext>
          </a:extLst>
        </xdr:cNvPr>
        <xdr:cNvSpPr/>
      </xdr:nvSpPr>
      <xdr:spPr>
        <a:xfrm>
          <a:off x="16268700" y="1412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147320</xdr:rowOff>
    </xdr:to>
    <xdr:sp macro="" textlink="">
      <xdr:nvSpPr>
        <xdr:cNvPr id="762" name="フローチャート: 判断 761">
          <a:extLst>
            <a:ext uri="{FF2B5EF4-FFF2-40B4-BE49-F238E27FC236}">
              <a16:creationId xmlns:a16="http://schemas.microsoft.com/office/drawing/2014/main" id="{E215B06D-C0C2-4B2F-9726-0FA5246C5738}"/>
            </a:ext>
          </a:extLst>
        </xdr:cNvPr>
        <xdr:cNvSpPr/>
      </xdr:nvSpPr>
      <xdr:spPr>
        <a:xfrm>
          <a:off x="15430500" y="1410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133350</xdr:rowOff>
    </xdr:to>
    <xdr:sp macro="" textlink="">
      <xdr:nvSpPr>
        <xdr:cNvPr id="763" name="フローチャート: 判断 762">
          <a:extLst>
            <a:ext uri="{FF2B5EF4-FFF2-40B4-BE49-F238E27FC236}">
              <a16:creationId xmlns:a16="http://schemas.microsoft.com/office/drawing/2014/main" id="{F47CE603-CC24-43E6-9B15-5E136D8E2363}"/>
            </a:ext>
          </a:extLst>
        </xdr:cNvPr>
        <xdr:cNvSpPr/>
      </xdr:nvSpPr>
      <xdr:spPr>
        <a:xfrm>
          <a:off x="14541500" y="1409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163830</xdr:rowOff>
    </xdr:from>
    <xdr:to>
      <xdr:col>72</xdr:col>
      <xdr:colOff>38100</xdr:colOff>
      <xdr:row>82</xdr:row>
      <xdr:rowOff>93980</xdr:rowOff>
    </xdr:to>
    <xdr:sp macro="" textlink="">
      <xdr:nvSpPr>
        <xdr:cNvPr id="764" name="フローチャート: 判断 763">
          <a:extLst>
            <a:ext uri="{FF2B5EF4-FFF2-40B4-BE49-F238E27FC236}">
              <a16:creationId xmlns:a16="http://schemas.microsoft.com/office/drawing/2014/main" id="{807E2DF5-551A-4B5E-92AF-573AEC7B1996}"/>
            </a:ext>
          </a:extLst>
        </xdr:cNvPr>
        <xdr:cNvSpPr/>
      </xdr:nvSpPr>
      <xdr:spPr>
        <a:xfrm>
          <a:off x="13652500" y="140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11430</xdr:rowOff>
    </xdr:from>
    <xdr:to>
      <xdr:col>67</xdr:col>
      <xdr:colOff>101600</xdr:colOff>
      <xdr:row>82</xdr:row>
      <xdr:rowOff>113030</xdr:rowOff>
    </xdr:to>
    <xdr:sp macro="" textlink="">
      <xdr:nvSpPr>
        <xdr:cNvPr id="765" name="フローチャート: 判断 764">
          <a:extLst>
            <a:ext uri="{FF2B5EF4-FFF2-40B4-BE49-F238E27FC236}">
              <a16:creationId xmlns:a16="http://schemas.microsoft.com/office/drawing/2014/main" id="{45752B01-3D60-46C5-9E61-87748EAE0BF1}"/>
            </a:ext>
          </a:extLst>
        </xdr:cNvPr>
        <xdr:cNvSpPr/>
      </xdr:nvSpPr>
      <xdr:spPr>
        <a:xfrm>
          <a:off x="12763500" y="1407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41B94FD7-977E-42FD-B70B-947E127D990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A1A9D9FF-0C07-4DF8-B168-F8FC8606D45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D0EACF85-18FC-442C-988A-D22FCAA853F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66EA7230-EEBD-42C7-B336-FC509087DC7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03186130-5314-456A-BEC7-379FC204EC9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163830</xdr:rowOff>
    </xdr:from>
    <xdr:to>
      <xdr:col>85</xdr:col>
      <xdr:colOff>177800</xdr:colOff>
      <xdr:row>84</xdr:row>
      <xdr:rowOff>93980</xdr:rowOff>
    </xdr:to>
    <xdr:sp macro="" textlink="">
      <xdr:nvSpPr>
        <xdr:cNvPr id="771" name="楕円 770">
          <a:extLst>
            <a:ext uri="{FF2B5EF4-FFF2-40B4-BE49-F238E27FC236}">
              <a16:creationId xmlns:a16="http://schemas.microsoft.com/office/drawing/2014/main" id="{10F0BB01-68D2-41F4-BF35-AC6618EA707C}"/>
            </a:ext>
          </a:extLst>
        </xdr:cNvPr>
        <xdr:cNvSpPr/>
      </xdr:nvSpPr>
      <xdr:spPr>
        <a:xfrm>
          <a:off x="16268700" y="1439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142257</xdr:rowOff>
    </xdr:from>
    <xdr:ext cx="405111" cy="259045"/>
    <xdr:sp macro="" textlink="">
      <xdr:nvSpPr>
        <xdr:cNvPr id="772" name="【児童館】&#10;有形固定資産減価償却率該当値テキスト">
          <a:extLst>
            <a:ext uri="{FF2B5EF4-FFF2-40B4-BE49-F238E27FC236}">
              <a16:creationId xmlns:a16="http://schemas.microsoft.com/office/drawing/2014/main" id="{B8F13561-C93F-4BBD-A06D-849FE0085552}"/>
            </a:ext>
          </a:extLst>
        </xdr:cNvPr>
        <xdr:cNvSpPr txBox="1"/>
      </xdr:nvSpPr>
      <xdr:spPr>
        <a:xfrm>
          <a:off x="16357600" y="1437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105411</xdr:rowOff>
    </xdr:from>
    <xdr:to>
      <xdr:col>81</xdr:col>
      <xdr:colOff>101600</xdr:colOff>
      <xdr:row>84</xdr:row>
      <xdr:rowOff>35561</xdr:rowOff>
    </xdr:to>
    <xdr:sp macro="" textlink="">
      <xdr:nvSpPr>
        <xdr:cNvPr id="773" name="楕円 772">
          <a:extLst>
            <a:ext uri="{FF2B5EF4-FFF2-40B4-BE49-F238E27FC236}">
              <a16:creationId xmlns:a16="http://schemas.microsoft.com/office/drawing/2014/main" id="{ED1F8F1E-B235-40F7-8186-43387FD980B7}"/>
            </a:ext>
          </a:extLst>
        </xdr:cNvPr>
        <xdr:cNvSpPr/>
      </xdr:nvSpPr>
      <xdr:spPr>
        <a:xfrm>
          <a:off x="15430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156211</xdr:rowOff>
    </xdr:from>
    <xdr:to>
      <xdr:col>85</xdr:col>
      <xdr:colOff>127000</xdr:colOff>
      <xdr:row>84</xdr:row>
      <xdr:rowOff>43180</xdr:rowOff>
    </xdr:to>
    <xdr:cxnSp macro="">
      <xdr:nvCxnSpPr>
        <xdr:cNvPr id="774" name="直線コネクタ 773">
          <a:extLst>
            <a:ext uri="{FF2B5EF4-FFF2-40B4-BE49-F238E27FC236}">
              <a16:creationId xmlns:a16="http://schemas.microsoft.com/office/drawing/2014/main" id="{4799CA09-525C-408A-B429-EBD8C813D87E}"/>
            </a:ext>
          </a:extLst>
        </xdr:cNvPr>
        <xdr:cNvCxnSpPr/>
      </xdr:nvCxnSpPr>
      <xdr:spPr>
        <a:xfrm>
          <a:off x="15481300" y="14386561"/>
          <a:ext cx="838200" cy="5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46989</xdr:rowOff>
    </xdr:from>
    <xdr:to>
      <xdr:col>76</xdr:col>
      <xdr:colOff>165100</xdr:colOff>
      <xdr:row>83</xdr:row>
      <xdr:rowOff>148589</xdr:rowOff>
    </xdr:to>
    <xdr:sp macro="" textlink="">
      <xdr:nvSpPr>
        <xdr:cNvPr id="775" name="楕円 774">
          <a:extLst>
            <a:ext uri="{FF2B5EF4-FFF2-40B4-BE49-F238E27FC236}">
              <a16:creationId xmlns:a16="http://schemas.microsoft.com/office/drawing/2014/main" id="{DBDA1C4B-43DB-49B3-8BF1-B713C3405548}"/>
            </a:ext>
          </a:extLst>
        </xdr:cNvPr>
        <xdr:cNvSpPr/>
      </xdr:nvSpPr>
      <xdr:spPr>
        <a:xfrm>
          <a:off x="14541500" y="1427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97789</xdr:rowOff>
    </xdr:from>
    <xdr:to>
      <xdr:col>81</xdr:col>
      <xdr:colOff>50800</xdr:colOff>
      <xdr:row>83</xdr:row>
      <xdr:rowOff>156211</xdr:rowOff>
    </xdr:to>
    <xdr:cxnSp macro="">
      <xdr:nvCxnSpPr>
        <xdr:cNvPr id="776" name="直線コネクタ 775">
          <a:extLst>
            <a:ext uri="{FF2B5EF4-FFF2-40B4-BE49-F238E27FC236}">
              <a16:creationId xmlns:a16="http://schemas.microsoft.com/office/drawing/2014/main" id="{A1F043C7-129A-446D-9B8A-B2EBBD625636}"/>
            </a:ext>
          </a:extLst>
        </xdr:cNvPr>
        <xdr:cNvCxnSpPr/>
      </xdr:nvCxnSpPr>
      <xdr:spPr>
        <a:xfrm>
          <a:off x="14592300" y="14328139"/>
          <a:ext cx="889000" cy="5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160020</xdr:rowOff>
    </xdr:from>
    <xdr:to>
      <xdr:col>72</xdr:col>
      <xdr:colOff>38100</xdr:colOff>
      <xdr:row>83</xdr:row>
      <xdr:rowOff>90170</xdr:rowOff>
    </xdr:to>
    <xdr:sp macro="" textlink="">
      <xdr:nvSpPr>
        <xdr:cNvPr id="777" name="楕円 776">
          <a:extLst>
            <a:ext uri="{FF2B5EF4-FFF2-40B4-BE49-F238E27FC236}">
              <a16:creationId xmlns:a16="http://schemas.microsoft.com/office/drawing/2014/main" id="{0EA727A3-0CBD-41E5-BE7B-A8AC34559DD7}"/>
            </a:ext>
          </a:extLst>
        </xdr:cNvPr>
        <xdr:cNvSpPr/>
      </xdr:nvSpPr>
      <xdr:spPr>
        <a:xfrm>
          <a:off x="13652500" y="1421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39370</xdr:rowOff>
    </xdr:from>
    <xdr:to>
      <xdr:col>76</xdr:col>
      <xdr:colOff>114300</xdr:colOff>
      <xdr:row>83</xdr:row>
      <xdr:rowOff>97789</xdr:rowOff>
    </xdr:to>
    <xdr:cxnSp macro="">
      <xdr:nvCxnSpPr>
        <xdr:cNvPr id="778" name="直線コネクタ 777">
          <a:extLst>
            <a:ext uri="{FF2B5EF4-FFF2-40B4-BE49-F238E27FC236}">
              <a16:creationId xmlns:a16="http://schemas.microsoft.com/office/drawing/2014/main" id="{838386DD-A5FF-456A-9C41-CB224F0F9F78}"/>
            </a:ext>
          </a:extLst>
        </xdr:cNvPr>
        <xdr:cNvCxnSpPr/>
      </xdr:nvCxnSpPr>
      <xdr:spPr>
        <a:xfrm>
          <a:off x="13703300" y="14269720"/>
          <a:ext cx="889000" cy="5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101600</xdr:rowOff>
    </xdr:from>
    <xdr:to>
      <xdr:col>67</xdr:col>
      <xdr:colOff>101600</xdr:colOff>
      <xdr:row>83</xdr:row>
      <xdr:rowOff>31750</xdr:rowOff>
    </xdr:to>
    <xdr:sp macro="" textlink="">
      <xdr:nvSpPr>
        <xdr:cNvPr id="779" name="楕円 778">
          <a:extLst>
            <a:ext uri="{FF2B5EF4-FFF2-40B4-BE49-F238E27FC236}">
              <a16:creationId xmlns:a16="http://schemas.microsoft.com/office/drawing/2014/main" id="{BAA3D354-EF4F-4CBC-8570-66DB90162FA3}"/>
            </a:ext>
          </a:extLst>
        </xdr:cNvPr>
        <xdr:cNvSpPr/>
      </xdr:nvSpPr>
      <xdr:spPr>
        <a:xfrm>
          <a:off x="1276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152400</xdr:rowOff>
    </xdr:from>
    <xdr:to>
      <xdr:col>71</xdr:col>
      <xdr:colOff>177800</xdr:colOff>
      <xdr:row>83</xdr:row>
      <xdr:rowOff>39370</xdr:rowOff>
    </xdr:to>
    <xdr:cxnSp macro="">
      <xdr:nvCxnSpPr>
        <xdr:cNvPr id="780" name="直線コネクタ 779">
          <a:extLst>
            <a:ext uri="{FF2B5EF4-FFF2-40B4-BE49-F238E27FC236}">
              <a16:creationId xmlns:a16="http://schemas.microsoft.com/office/drawing/2014/main" id="{60C73409-AB1C-461B-8AD6-A86ED349A1DB}"/>
            </a:ext>
          </a:extLst>
        </xdr:cNvPr>
        <xdr:cNvCxnSpPr/>
      </xdr:nvCxnSpPr>
      <xdr:spPr>
        <a:xfrm>
          <a:off x="12814300" y="1421130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163847</xdr:rowOff>
    </xdr:from>
    <xdr:ext cx="405111" cy="259045"/>
    <xdr:sp macro="" textlink="">
      <xdr:nvSpPr>
        <xdr:cNvPr id="781" name="n_1aveValue【児童館】&#10;有形固定資産減価償却率">
          <a:extLst>
            <a:ext uri="{FF2B5EF4-FFF2-40B4-BE49-F238E27FC236}">
              <a16:creationId xmlns:a16="http://schemas.microsoft.com/office/drawing/2014/main" id="{26CB2454-AA43-4BE2-BF50-801F2C130300}"/>
            </a:ext>
          </a:extLst>
        </xdr:cNvPr>
        <xdr:cNvSpPr txBox="1"/>
      </xdr:nvSpPr>
      <xdr:spPr>
        <a:xfrm>
          <a:off x="152660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149877</xdr:rowOff>
    </xdr:from>
    <xdr:ext cx="405111" cy="259045"/>
    <xdr:sp macro="" textlink="">
      <xdr:nvSpPr>
        <xdr:cNvPr id="782" name="n_2aveValue【児童館】&#10;有形固定資産減価償却率">
          <a:extLst>
            <a:ext uri="{FF2B5EF4-FFF2-40B4-BE49-F238E27FC236}">
              <a16:creationId xmlns:a16="http://schemas.microsoft.com/office/drawing/2014/main" id="{BCC7D45E-91B1-4A82-923C-34D4B05F9842}"/>
            </a:ext>
          </a:extLst>
        </xdr:cNvPr>
        <xdr:cNvSpPr txBox="1"/>
      </xdr:nvSpPr>
      <xdr:spPr>
        <a:xfrm>
          <a:off x="14389744" y="1386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110507</xdr:rowOff>
    </xdr:from>
    <xdr:ext cx="405111" cy="259045"/>
    <xdr:sp macro="" textlink="">
      <xdr:nvSpPr>
        <xdr:cNvPr id="783" name="n_3aveValue【児童館】&#10;有形固定資産減価償却率">
          <a:extLst>
            <a:ext uri="{FF2B5EF4-FFF2-40B4-BE49-F238E27FC236}">
              <a16:creationId xmlns:a16="http://schemas.microsoft.com/office/drawing/2014/main" id="{B205B659-004E-4E15-BF81-9CF4E297E7AF}"/>
            </a:ext>
          </a:extLst>
        </xdr:cNvPr>
        <xdr:cNvSpPr txBox="1"/>
      </xdr:nvSpPr>
      <xdr:spPr>
        <a:xfrm>
          <a:off x="1350074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129557</xdr:rowOff>
    </xdr:from>
    <xdr:ext cx="405111" cy="259045"/>
    <xdr:sp macro="" textlink="">
      <xdr:nvSpPr>
        <xdr:cNvPr id="784" name="n_4aveValue【児童館】&#10;有形固定資産減価償却率">
          <a:extLst>
            <a:ext uri="{FF2B5EF4-FFF2-40B4-BE49-F238E27FC236}">
              <a16:creationId xmlns:a16="http://schemas.microsoft.com/office/drawing/2014/main" id="{7E706F48-2796-4BB3-BE00-A1D402B8090F}"/>
            </a:ext>
          </a:extLst>
        </xdr:cNvPr>
        <xdr:cNvSpPr txBox="1"/>
      </xdr:nvSpPr>
      <xdr:spPr>
        <a:xfrm>
          <a:off x="12611744" y="1384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26688</xdr:rowOff>
    </xdr:from>
    <xdr:ext cx="405111" cy="259045"/>
    <xdr:sp macro="" textlink="">
      <xdr:nvSpPr>
        <xdr:cNvPr id="785" name="n_1mainValue【児童館】&#10;有形固定資産減価償却率">
          <a:extLst>
            <a:ext uri="{FF2B5EF4-FFF2-40B4-BE49-F238E27FC236}">
              <a16:creationId xmlns:a16="http://schemas.microsoft.com/office/drawing/2014/main" id="{24C15D7C-9069-49FB-87D5-81B58F197057}"/>
            </a:ext>
          </a:extLst>
        </xdr:cNvPr>
        <xdr:cNvSpPr txBox="1"/>
      </xdr:nvSpPr>
      <xdr:spPr>
        <a:xfrm>
          <a:off x="15266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139716</xdr:rowOff>
    </xdr:from>
    <xdr:ext cx="405111" cy="259045"/>
    <xdr:sp macro="" textlink="">
      <xdr:nvSpPr>
        <xdr:cNvPr id="786" name="n_2mainValue【児童館】&#10;有形固定資産減価償却率">
          <a:extLst>
            <a:ext uri="{FF2B5EF4-FFF2-40B4-BE49-F238E27FC236}">
              <a16:creationId xmlns:a16="http://schemas.microsoft.com/office/drawing/2014/main" id="{46F6E784-3C69-4544-B901-AABB6782A8E2}"/>
            </a:ext>
          </a:extLst>
        </xdr:cNvPr>
        <xdr:cNvSpPr txBox="1"/>
      </xdr:nvSpPr>
      <xdr:spPr>
        <a:xfrm>
          <a:off x="14389744" y="14370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81297</xdr:rowOff>
    </xdr:from>
    <xdr:ext cx="405111" cy="259045"/>
    <xdr:sp macro="" textlink="">
      <xdr:nvSpPr>
        <xdr:cNvPr id="787" name="n_3mainValue【児童館】&#10;有形固定資産減価償却率">
          <a:extLst>
            <a:ext uri="{FF2B5EF4-FFF2-40B4-BE49-F238E27FC236}">
              <a16:creationId xmlns:a16="http://schemas.microsoft.com/office/drawing/2014/main" id="{CB004709-F075-48C0-8B73-605EEB2B0D18}"/>
            </a:ext>
          </a:extLst>
        </xdr:cNvPr>
        <xdr:cNvSpPr txBox="1"/>
      </xdr:nvSpPr>
      <xdr:spPr>
        <a:xfrm>
          <a:off x="13500744" y="1431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22877</xdr:rowOff>
    </xdr:from>
    <xdr:ext cx="405111" cy="259045"/>
    <xdr:sp macro="" textlink="">
      <xdr:nvSpPr>
        <xdr:cNvPr id="788" name="n_4mainValue【児童館】&#10;有形固定資産減価償却率">
          <a:extLst>
            <a:ext uri="{FF2B5EF4-FFF2-40B4-BE49-F238E27FC236}">
              <a16:creationId xmlns:a16="http://schemas.microsoft.com/office/drawing/2014/main" id="{03946323-A5EF-48E0-9EE4-8DD06D95FB61}"/>
            </a:ext>
          </a:extLst>
        </xdr:cNvPr>
        <xdr:cNvSpPr txBox="1"/>
      </xdr:nvSpPr>
      <xdr:spPr>
        <a:xfrm>
          <a:off x="12611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9" name="正方形/長方形 788">
          <a:extLst>
            <a:ext uri="{FF2B5EF4-FFF2-40B4-BE49-F238E27FC236}">
              <a16:creationId xmlns:a16="http://schemas.microsoft.com/office/drawing/2014/main" id="{D5D226DE-04A7-4014-867A-1429B673442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0" name="正方形/長方形 789">
          <a:extLst>
            <a:ext uri="{FF2B5EF4-FFF2-40B4-BE49-F238E27FC236}">
              <a16:creationId xmlns:a16="http://schemas.microsoft.com/office/drawing/2014/main" id="{E191CD2A-A84A-46C3-BF94-59AF3A60500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1" name="正方形/長方形 790">
          <a:extLst>
            <a:ext uri="{FF2B5EF4-FFF2-40B4-BE49-F238E27FC236}">
              <a16:creationId xmlns:a16="http://schemas.microsoft.com/office/drawing/2014/main" id="{C69620E0-EB22-4EC5-8DEC-0E2610EC0EE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2" name="正方形/長方形 791">
          <a:extLst>
            <a:ext uri="{FF2B5EF4-FFF2-40B4-BE49-F238E27FC236}">
              <a16:creationId xmlns:a16="http://schemas.microsoft.com/office/drawing/2014/main" id="{B346580E-9D2D-4127-8101-B440B35214C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3" name="正方形/長方形 792">
          <a:extLst>
            <a:ext uri="{FF2B5EF4-FFF2-40B4-BE49-F238E27FC236}">
              <a16:creationId xmlns:a16="http://schemas.microsoft.com/office/drawing/2014/main" id="{C2A24837-01EB-4037-A7D8-3BEB47B9668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4" name="正方形/長方形 793">
          <a:extLst>
            <a:ext uri="{FF2B5EF4-FFF2-40B4-BE49-F238E27FC236}">
              <a16:creationId xmlns:a16="http://schemas.microsoft.com/office/drawing/2014/main" id="{3D300737-16AE-46AB-AA88-78D32B2D640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5" name="正方形/長方形 794">
          <a:extLst>
            <a:ext uri="{FF2B5EF4-FFF2-40B4-BE49-F238E27FC236}">
              <a16:creationId xmlns:a16="http://schemas.microsoft.com/office/drawing/2014/main" id="{CD2C1B8F-16BF-4FDE-9A62-89B6C337142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6" name="正方形/長方形 795">
          <a:extLst>
            <a:ext uri="{FF2B5EF4-FFF2-40B4-BE49-F238E27FC236}">
              <a16:creationId xmlns:a16="http://schemas.microsoft.com/office/drawing/2014/main" id="{E0297E01-C9E2-42A8-9D3F-18273549DE2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7" name="テキスト ボックス 796">
          <a:extLst>
            <a:ext uri="{FF2B5EF4-FFF2-40B4-BE49-F238E27FC236}">
              <a16:creationId xmlns:a16="http://schemas.microsoft.com/office/drawing/2014/main" id="{2E3F93B3-0329-4BF9-AAF2-270337CE424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8" name="直線コネクタ 797">
          <a:extLst>
            <a:ext uri="{FF2B5EF4-FFF2-40B4-BE49-F238E27FC236}">
              <a16:creationId xmlns:a16="http://schemas.microsoft.com/office/drawing/2014/main" id="{0C70D853-3DEC-4B0A-8188-FB23E4A0553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9" name="直線コネクタ 798">
          <a:extLst>
            <a:ext uri="{FF2B5EF4-FFF2-40B4-BE49-F238E27FC236}">
              <a16:creationId xmlns:a16="http://schemas.microsoft.com/office/drawing/2014/main" id="{38B39EC0-E729-47E7-A742-AF013A5F842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800" name="テキスト ボックス 799">
          <a:extLst>
            <a:ext uri="{FF2B5EF4-FFF2-40B4-BE49-F238E27FC236}">
              <a16:creationId xmlns:a16="http://schemas.microsoft.com/office/drawing/2014/main" id="{1B9E98E6-8C7D-4F68-B4A7-90B757E0FE54}"/>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801" name="直線コネクタ 800">
          <a:extLst>
            <a:ext uri="{FF2B5EF4-FFF2-40B4-BE49-F238E27FC236}">
              <a16:creationId xmlns:a16="http://schemas.microsoft.com/office/drawing/2014/main" id="{B5DA4C0B-30AB-47E0-AAEF-67C7B96B079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2" name="テキスト ボックス 801">
          <a:extLst>
            <a:ext uri="{FF2B5EF4-FFF2-40B4-BE49-F238E27FC236}">
              <a16:creationId xmlns:a16="http://schemas.microsoft.com/office/drawing/2014/main" id="{53E76458-E189-498E-A706-B1DAC3600F8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3" name="直線コネクタ 802">
          <a:extLst>
            <a:ext uri="{FF2B5EF4-FFF2-40B4-BE49-F238E27FC236}">
              <a16:creationId xmlns:a16="http://schemas.microsoft.com/office/drawing/2014/main" id="{6A0F2FAD-C842-47DA-9385-3242E16D40D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4" name="テキスト ボックス 803">
          <a:extLst>
            <a:ext uri="{FF2B5EF4-FFF2-40B4-BE49-F238E27FC236}">
              <a16:creationId xmlns:a16="http://schemas.microsoft.com/office/drawing/2014/main" id="{4CD1750D-0316-403F-A924-1787EE8D7FD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5" name="直線コネクタ 804">
          <a:extLst>
            <a:ext uri="{FF2B5EF4-FFF2-40B4-BE49-F238E27FC236}">
              <a16:creationId xmlns:a16="http://schemas.microsoft.com/office/drawing/2014/main" id="{328916FF-8441-40F1-ABB3-B2A6DBD376C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6" name="テキスト ボックス 805">
          <a:extLst>
            <a:ext uri="{FF2B5EF4-FFF2-40B4-BE49-F238E27FC236}">
              <a16:creationId xmlns:a16="http://schemas.microsoft.com/office/drawing/2014/main" id="{7AC0541A-A54D-4331-B813-9B5BF9BA6B5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7" name="直線コネクタ 806">
          <a:extLst>
            <a:ext uri="{FF2B5EF4-FFF2-40B4-BE49-F238E27FC236}">
              <a16:creationId xmlns:a16="http://schemas.microsoft.com/office/drawing/2014/main" id="{9B8A3257-79BC-4FFA-A1EA-D1F9D0EDD5B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8" name="テキスト ボックス 807">
          <a:extLst>
            <a:ext uri="{FF2B5EF4-FFF2-40B4-BE49-F238E27FC236}">
              <a16:creationId xmlns:a16="http://schemas.microsoft.com/office/drawing/2014/main" id="{B6356E21-C805-4F68-ADD0-E85FEEAB2EF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9" name="直線コネクタ 808">
          <a:extLst>
            <a:ext uri="{FF2B5EF4-FFF2-40B4-BE49-F238E27FC236}">
              <a16:creationId xmlns:a16="http://schemas.microsoft.com/office/drawing/2014/main" id="{843BAEF5-E3A0-4F80-A25E-5AB5E0D83F6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0" name="テキスト ボックス 809">
          <a:extLst>
            <a:ext uri="{FF2B5EF4-FFF2-40B4-BE49-F238E27FC236}">
              <a16:creationId xmlns:a16="http://schemas.microsoft.com/office/drawing/2014/main" id="{A9C2ED8A-9C93-4C86-B8B1-AFC5EDB995B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1" name="【児童館】&#10;一人当たり面積グラフ枠">
          <a:extLst>
            <a:ext uri="{FF2B5EF4-FFF2-40B4-BE49-F238E27FC236}">
              <a16:creationId xmlns:a16="http://schemas.microsoft.com/office/drawing/2014/main" id="{6880FC46-3B91-470E-8318-7DB2E745287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139064</xdr:rowOff>
    </xdr:from>
    <xdr:to>
      <xdr:col>116</xdr:col>
      <xdr:colOff>62864</xdr:colOff>
      <xdr:row>86</xdr:row>
      <xdr:rowOff>80011</xdr:rowOff>
    </xdr:to>
    <xdr:cxnSp macro="">
      <xdr:nvCxnSpPr>
        <xdr:cNvPr id="812" name="直線コネクタ 811">
          <a:extLst>
            <a:ext uri="{FF2B5EF4-FFF2-40B4-BE49-F238E27FC236}">
              <a16:creationId xmlns:a16="http://schemas.microsoft.com/office/drawing/2014/main" id="{6DDD0BAB-2AB4-47F3-AADD-197B872362A1}"/>
            </a:ext>
          </a:extLst>
        </xdr:cNvPr>
        <xdr:cNvCxnSpPr/>
      </xdr:nvCxnSpPr>
      <xdr:spPr>
        <a:xfrm flipV="1">
          <a:off x="22160864" y="13512164"/>
          <a:ext cx="0" cy="1312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83838</xdr:rowOff>
    </xdr:from>
    <xdr:ext cx="469744" cy="259045"/>
    <xdr:sp macro="" textlink="">
      <xdr:nvSpPr>
        <xdr:cNvPr id="813" name="【児童館】&#10;一人当たり面積最小値テキスト">
          <a:extLst>
            <a:ext uri="{FF2B5EF4-FFF2-40B4-BE49-F238E27FC236}">
              <a16:creationId xmlns:a16="http://schemas.microsoft.com/office/drawing/2014/main" id="{0F5735CD-7428-4757-B9BB-2CFB2FC717E5}"/>
            </a:ext>
          </a:extLst>
        </xdr:cNvPr>
        <xdr:cNvSpPr txBox="1"/>
      </xdr:nvSpPr>
      <xdr:spPr>
        <a:xfrm>
          <a:off x="22199600"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80011</xdr:rowOff>
    </xdr:from>
    <xdr:to>
      <xdr:col>116</xdr:col>
      <xdr:colOff>152400</xdr:colOff>
      <xdr:row>86</xdr:row>
      <xdr:rowOff>80011</xdr:rowOff>
    </xdr:to>
    <xdr:cxnSp macro="">
      <xdr:nvCxnSpPr>
        <xdr:cNvPr id="814" name="直線コネクタ 813">
          <a:extLst>
            <a:ext uri="{FF2B5EF4-FFF2-40B4-BE49-F238E27FC236}">
              <a16:creationId xmlns:a16="http://schemas.microsoft.com/office/drawing/2014/main" id="{845B7AD4-4A6A-4D85-BB59-846E6FF8D5B8}"/>
            </a:ext>
          </a:extLst>
        </xdr:cNvPr>
        <xdr:cNvCxnSpPr/>
      </xdr:nvCxnSpPr>
      <xdr:spPr>
        <a:xfrm>
          <a:off x="22072600" y="1482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85741</xdr:rowOff>
    </xdr:from>
    <xdr:ext cx="469744" cy="259045"/>
    <xdr:sp macro="" textlink="">
      <xdr:nvSpPr>
        <xdr:cNvPr id="815" name="【児童館】&#10;一人当たり面積最大値テキスト">
          <a:extLst>
            <a:ext uri="{FF2B5EF4-FFF2-40B4-BE49-F238E27FC236}">
              <a16:creationId xmlns:a16="http://schemas.microsoft.com/office/drawing/2014/main" id="{EF82BE1E-DBDF-4972-A3F7-ED71A037AD42}"/>
            </a:ext>
          </a:extLst>
        </xdr:cNvPr>
        <xdr:cNvSpPr txBox="1"/>
      </xdr:nvSpPr>
      <xdr:spPr>
        <a:xfrm>
          <a:off x="22199600" y="1328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139064</xdr:rowOff>
    </xdr:from>
    <xdr:to>
      <xdr:col>116</xdr:col>
      <xdr:colOff>152400</xdr:colOff>
      <xdr:row>78</xdr:row>
      <xdr:rowOff>139064</xdr:rowOff>
    </xdr:to>
    <xdr:cxnSp macro="">
      <xdr:nvCxnSpPr>
        <xdr:cNvPr id="816" name="直線コネクタ 815">
          <a:extLst>
            <a:ext uri="{FF2B5EF4-FFF2-40B4-BE49-F238E27FC236}">
              <a16:creationId xmlns:a16="http://schemas.microsoft.com/office/drawing/2014/main" id="{FFB4E068-E4A7-442A-995E-D5018BE5FA0C}"/>
            </a:ext>
          </a:extLst>
        </xdr:cNvPr>
        <xdr:cNvCxnSpPr/>
      </xdr:nvCxnSpPr>
      <xdr:spPr>
        <a:xfrm>
          <a:off x="22072600" y="13512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27322</xdr:rowOff>
    </xdr:from>
    <xdr:ext cx="469744" cy="259045"/>
    <xdr:sp macro="" textlink="">
      <xdr:nvSpPr>
        <xdr:cNvPr id="817" name="【児童館】&#10;一人当たり面積平均値テキスト">
          <a:extLst>
            <a:ext uri="{FF2B5EF4-FFF2-40B4-BE49-F238E27FC236}">
              <a16:creationId xmlns:a16="http://schemas.microsoft.com/office/drawing/2014/main" id="{6EBEA4BE-15CC-4BE6-A25C-2EE130FED090}"/>
            </a:ext>
          </a:extLst>
        </xdr:cNvPr>
        <xdr:cNvSpPr txBox="1"/>
      </xdr:nvSpPr>
      <xdr:spPr>
        <a:xfrm>
          <a:off x="22199600" y="14429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818" name="フローチャート: 判断 817">
          <a:extLst>
            <a:ext uri="{FF2B5EF4-FFF2-40B4-BE49-F238E27FC236}">
              <a16:creationId xmlns:a16="http://schemas.microsoft.com/office/drawing/2014/main" id="{8B46316B-80D6-42A3-9B99-5B6DE9811439}"/>
            </a:ext>
          </a:extLst>
        </xdr:cNvPr>
        <xdr:cNvSpPr/>
      </xdr:nvSpPr>
      <xdr:spPr>
        <a:xfrm>
          <a:off x="22110700" y="1457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59689</xdr:rowOff>
    </xdr:from>
    <xdr:to>
      <xdr:col>112</xdr:col>
      <xdr:colOff>38100</xdr:colOff>
      <xdr:row>85</xdr:row>
      <xdr:rowOff>161289</xdr:rowOff>
    </xdr:to>
    <xdr:sp macro="" textlink="">
      <xdr:nvSpPr>
        <xdr:cNvPr id="819" name="フローチャート: 判断 818">
          <a:extLst>
            <a:ext uri="{FF2B5EF4-FFF2-40B4-BE49-F238E27FC236}">
              <a16:creationId xmlns:a16="http://schemas.microsoft.com/office/drawing/2014/main" id="{2D6766E8-1E89-41CE-903B-B9DF40E29F0A}"/>
            </a:ext>
          </a:extLst>
        </xdr:cNvPr>
        <xdr:cNvSpPr/>
      </xdr:nvSpPr>
      <xdr:spPr>
        <a:xfrm>
          <a:off x="21272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57786</xdr:rowOff>
    </xdr:from>
    <xdr:to>
      <xdr:col>107</xdr:col>
      <xdr:colOff>101600</xdr:colOff>
      <xdr:row>85</xdr:row>
      <xdr:rowOff>159386</xdr:rowOff>
    </xdr:to>
    <xdr:sp macro="" textlink="">
      <xdr:nvSpPr>
        <xdr:cNvPr id="820" name="フローチャート: 判断 819">
          <a:extLst>
            <a:ext uri="{FF2B5EF4-FFF2-40B4-BE49-F238E27FC236}">
              <a16:creationId xmlns:a16="http://schemas.microsoft.com/office/drawing/2014/main" id="{E1027A2A-F823-432A-B675-6529C60B66D8}"/>
            </a:ext>
          </a:extLst>
        </xdr:cNvPr>
        <xdr:cNvSpPr/>
      </xdr:nvSpPr>
      <xdr:spPr>
        <a:xfrm>
          <a:off x="20383500" y="1463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821" name="フローチャート: 判断 820">
          <a:extLst>
            <a:ext uri="{FF2B5EF4-FFF2-40B4-BE49-F238E27FC236}">
              <a16:creationId xmlns:a16="http://schemas.microsoft.com/office/drawing/2014/main" id="{86E9CBD4-FE45-4772-BE2D-33CD060B8CBE}"/>
            </a:ext>
          </a:extLst>
        </xdr:cNvPr>
        <xdr:cNvSpPr/>
      </xdr:nvSpPr>
      <xdr:spPr>
        <a:xfrm>
          <a:off x="19494500" y="1463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822" name="フローチャート: 判断 821">
          <a:extLst>
            <a:ext uri="{FF2B5EF4-FFF2-40B4-BE49-F238E27FC236}">
              <a16:creationId xmlns:a16="http://schemas.microsoft.com/office/drawing/2014/main" id="{B5499B0D-9B0F-4B02-B678-2A80278E8C65}"/>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56C5047E-469A-4139-A2A5-4EBA983F341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A5E6CC5B-CE2B-473A-B09D-0996C028F56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B565A938-DCB2-427D-B7CF-10FCDAA40D4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6C1E62BD-2C20-4A4A-B769-41F1D11E1DE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DB9570E7-025D-46E2-942A-E3D02FEA473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170180</xdr:rowOff>
    </xdr:from>
    <xdr:to>
      <xdr:col>116</xdr:col>
      <xdr:colOff>114300</xdr:colOff>
      <xdr:row>86</xdr:row>
      <xdr:rowOff>100330</xdr:rowOff>
    </xdr:to>
    <xdr:sp macro="" textlink="">
      <xdr:nvSpPr>
        <xdr:cNvPr id="828" name="楕円 827">
          <a:extLst>
            <a:ext uri="{FF2B5EF4-FFF2-40B4-BE49-F238E27FC236}">
              <a16:creationId xmlns:a16="http://schemas.microsoft.com/office/drawing/2014/main" id="{03D25AD4-F84A-47A3-8F98-6AB5D116671A}"/>
            </a:ext>
          </a:extLst>
        </xdr:cNvPr>
        <xdr:cNvSpPr/>
      </xdr:nvSpPr>
      <xdr:spPr>
        <a:xfrm>
          <a:off x="221107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85107</xdr:rowOff>
    </xdr:from>
    <xdr:ext cx="469744" cy="259045"/>
    <xdr:sp macro="" textlink="">
      <xdr:nvSpPr>
        <xdr:cNvPr id="829" name="【児童館】&#10;一人当たり面積該当値テキスト">
          <a:extLst>
            <a:ext uri="{FF2B5EF4-FFF2-40B4-BE49-F238E27FC236}">
              <a16:creationId xmlns:a16="http://schemas.microsoft.com/office/drawing/2014/main" id="{8CDA7B7B-433F-4534-B2E2-5760D9889789}"/>
            </a:ext>
          </a:extLst>
        </xdr:cNvPr>
        <xdr:cNvSpPr txBox="1"/>
      </xdr:nvSpPr>
      <xdr:spPr>
        <a:xfrm>
          <a:off x="22199600" y="1465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170180</xdr:rowOff>
    </xdr:from>
    <xdr:to>
      <xdr:col>112</xdr:col>
      <xdr:colOff>38100</xdr:colOff>
      <xdr:row>86</xdr:row>
      <xdr:rowOff>100330</xdr:rowOff>
    </xdr:to>
    <xdr:sp macro="" textlink="">
      <xdr:nvSpPr>
        <xdr:cNvPr id="830" name="楕円 829">
          <a:extLst>
            <a:ext uri="{FF2B5EF4-FFF2-40B4-BE49-F238E27FC236}">
              <a16:creationId xmlns:a16="http://schemas.microsoft.com/office/drawing/2014/main" id="{5C7C458C-3E51-47EF-AA26-3A6DEC2F8686}"/>
            </a:ext>
          </a:extLst>
        </xdr:cNvPr>
        <xdr:cNvSpPr/>
      </xdr:nvSpPr>
      <xdr:spPr>
        <a:xfrm>
          <a:off x="21272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49530</xdr:rowOff>
    </xdr:from>
    <xdr:to>
      <xdr:col>116</xdr:col>
      <xdr:colOff>63500</xdr:colOff>
      <xdr:row>86</xdr:row>
      <xdr:rowOff>49530</xdr:rowOff>
    </xdr:to>
    <xdr:cxnSp macro="">
      <xdr:nvCxnSpPr>
        <xdr:cNvPr id="831" name="直線コネクタ 830">
          <a:extLst>
            <a:ext uri="{FF2B5EF4-FFF2-40B4-BE49-F238E27FC236}">
              <a16:creationId xmlns:a16="http://schemas.microsoft.com/office/drawing/2014/main" id="{BA0D88A9-F733-4979-A627-E1E8D8D2F654}"/>
            </a:ext>
          </a:extLst>
        </xdr:cNvPr>
        <xdr:cNvCxnSpPr/>
      </xdr:nvCxnSpPr>
      <xdr:spPr>
        <a:xfrm>
          <a:off x="21323300" y="147942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636</xdr:rowOff>
    </xdr:from>
    <xdr:to>
      <xdr:col>107</xdr:col>
      <xdr:colOff>101600</xdr:colOff>
      <xdr:row>86</xdr:row>
      <xdr:rowOff>102236</xdr:rowOff>
    </xdr:to>
    <xdr:sp macro="" textlink="">
      <xdr:nvSpPr>
        <xdr:cNvPr id="832" name="楕円 831">
          <a:extLst>
            <a:ext uri="{FF2B5EF4-FFF2-40B4-BE49-F238E27FC236}">
              <a16:creationId xmlns:a16="http://schemas.microsoft.com/office/drawing/2014/main" id="{90FC5AFB-916A-49F5-923C-F31FED16E8CA}"/>
            </a:ext>
          </a:extLst>
        </xdr:cNvPr>
        <xdr:cNvSpPr/>
      </xdr:nvSpPr>
      <xdr:spPr>
        <a:xfrm>
          <a:off x="20383500" y="1474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49530</xdr:rowOff>
    </xdr:from>
    <xdr:to>
      <xdr:col>111</xdr:col>
      <xdr:colOff>177800</xdr:colOff>
      <xdr:row>86</xdr:row>
      <xdr:rowOff>51436</xdr:rowOff>
    </xdr:to>
    <xdr:cxnSp macro="">
      <xdr:nvCxnSpPr>
        <xdr:cNvPr id="833" name="直線コネクタ 832">
          <a:extLst>
            <a:ext uri="{FF2B5EF4-FFF2-40B4-BE49-F238E27FC236}">
              <a16:creationId xmlns:a16="http://schemas.microsoft.com/office/drawing/2014/main" id="{A054379F-8276-4990-979D-F6D75F97F9B3}"/>
            </a:ext>
          </a:extLst>
        </xdr:cNvPr>
        <xdr:cNvCxnSpPr/>
      </xdr:nvCxnSpPr>
      <xdr:spPr>
        <a:xfrm flipV="1">
          <a:off x="20434300" y="1479423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636</xdr:rowOff>
    </xdr:from>
    <xdr:to>
      <xdr:col>102</xdr:col>
      <xdr:colOff>165100</xdr:colOff>
      <xdr:row>86</xdr:row>
      <xdr:rowOff>102236</xdr:rowOff>
    </xdr:to>
    <xdr:sp macro="" textlink="">
      <xdr:nvSpPr>
        <xdr:cNvPr id="834" name="楕円 833">
          <a:extLst>
            <a:ext uri="{FF2B5EF4-FFF2-40B4-BE49-F238E27FC236}">
              <a16:creationId xmlns:a16="http://schemas.microsoft.com/office/drawing/2014/main" id="{2553A621-217C-4F01-83C5-8F16986D7D52}"/>
            </a:ext>
          </a:extLst>
        </xdr:cNvPr>
        <xdr:cNvSpPr/>
      </xdr:nvSpPr>
      <xdr:spPr>
        <a:xfrm>
          <a:off x="19494500" y="1474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51436</xdr:rowOff>
    </xdr:from>
    <xdr:to>
      <xdr:col>107</xdr:col>
      <xdr:colOff>50800</xdr:colOff>
      <xdr:row>86</xdr:row>
      <xdr:rowOff>51436</xdr:rowOff>
    </xdr:to>
    <xdr:cxnSp macro="">
      <xdr:nvCxnSpPr>
        <xdr:cNvPr id="835" name="直線コネクタ 834">
          <a:extLst>
            <a:ext uri="{FF2B5EF4-FFF2-40B4-BE49-F238E27FC236}">
              <a16:creationId xmlns:a16="http://schemas.microsoft.com/office/drawing/2014/main" id="{562CD085-AE35-4D54-8A30-7CC7F5786601}"/>
            </a:ext>
          </a:extLst>
        </xdr:cNvPr>
        <xdr:cNvCxnSpPr/>
      </xdr:nvCxnSpPr>
      <xdr:spPr>
        <a:xfrm>
          <a:off x="19545300" y="147961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2539</xdr:rowOff>
    </xdr:from>
    <xdr:to>
      <xdr:col>98</xdr:col>
      <xdr:colOff>38100</xdr:colOff>
      <xdr:row>86</xdr:row>
      <xdr:rowOff>104139</xdr:rowOff>
    </xdr:to>
    <xdr:sp macro="" textlink="">
      <xdr:nvSpPr>
        <xdr:cNvPr id="836" name="楕円 835">
          <a:extLst>
            <a:ext uri="{FF2B5EF4-FFF2-40B4-BE49-F238E27FC236}">
              <a16:creationId xmlns:a16="http://schemas.microsoft.com/office/drawing/2014/main" id="{5FD6AD6A-14EA-4AE4-9DF8-5B3393F10085}"/>
            </a:ext>
          </a:extLst>
        </xdr:cNvPr>
        <xdr:cNvSpPr/>
      </xdr:nvSpPr>
      <xdr:spPr>
        <a:xfrm>
          <a:off x="18605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51436</xdr:rowOff>
    </xdr:from>
    <xdr:to>
      <xdr:col>102</xdr:col>
      <xdr:colOff>114300</xdr:colOff>
      <xdr:row>86</xdr:row>
      <xdr:rowOff>53339</xdr:rowOff>
    </xdr:to>
    <xdr:cxnSp macro="">
      <xdr:nvCxnSpPr>
        <xdr:cNvPr id="837" name="直線コネクタ 836">
          <a:extLst>
            <a:ext uri="{FF2B5EF4-FFF2-40B4-BE49-F238E27FC236}">
              <a16:creationId xmlns:a16="http://schemas.microsoft.com/office/drawing/2014/main" id="{62B7D398-53C3-4502-B341-A88CA152DC39}"/>
            </a:ext>
          </a:extLst>
        </xdr:cNvPr>
        <xdr:cNvCxnSpPr/>
      </xdr:nvCxnSpPr>
      <xdr:spPr>
        <a:xfrm flipV="1">
          <a:off x="18656300" y="147961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6366</xdr:rowOff>
    </xdr:from>
    <xdr:ext cx="469744" cy="259045"/>
    <xdr:sp macro="" textlink="">
      <xdr:nvSpPr>
        <xdr:cNvPr id="838" name="n_1aveValue【児童館】&#10;一人当たり面積">
          <a:extLst>
            <a:ext uri="{FF2B5EF4-FFF2-40B4-BE49-F238E27FC236}">
              <a16:creationId xmlns:a16="http://schemas.microsoft.com/office/drawing/2014/main" id="{28195D45-DC6B-4433-AD31-8085C13CC80E}"/>
            </a:ext>
          </a:extLst>
        </xdr:cNvPr>
        <xdr:cNvSpPr txBox="1"/>
      </xdr:nvSpPr>
      <xdr:spPr>
        <a:xfrm>
          <a:off x="210757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4463</xdr:rowOff>
    </xdr:from>
    <xdr:ext cx="469744" cy="259045"/>
    <xdr:sp macro="" textlink="">
      <xdr:nvSpPr>
        <xdr:cNvPr id="839" name="n_2aveValue【児童館】&#10;一人当たり面積">
          <a:extLst>
            <a:ext uri="{FF2B5EF4-FFF2-40B4-BE49-F238E27FC236}">
              <a16:creationId xmlns:a16="http://schemas.microsoft.com/office/drawing/2014/main" id="{079B9860-DA86-4EAF-83D6-8140BC6698A1}"/>
            </a:ext>
          </a:extLst>
        </xdr:cNvPr>
        <xdr:cNvSpPr txBox="1"/>
      </xdr:nvSpPr>
      <xdr:spPr>
        <a:xfrm>
          <a:off x="20199427" y="1440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12082</xdr:rowOff>
    </xdr:from>
    <xdr:ext cx="469744" cy="259045"/>
    <xdr:sp macro="" textlink="">
      <xdr:nvSpPr>
        <xdr:cNvPr id="840" name="n_3aveValue【児童館】&#10;一人当たり面積">
          <a:extLst>
            <a:ext uri="{FF2B5EF4-FFF2-40B4-BE49-F238E27FC236}">
              <a16:creationId xmlns:a16="http://schemas.microsoft.com/office/drawing/2014/main" id="{62FC227B-A2EF-4BA4-A8A8-D553565C8BD3}"/>
            </a:ext>
          </a:extLst>
        </xdr:cNvPr>
        <xdr:cNvSpPr txBox="1"/>
      </xdr:nvSpPr>
      <xdr:spPr>
        <a:xfrm>
          <a:off x="19310427" y="14413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841" name="n_4aveValue【児童館】&#10;一人当たり面積">
          <a:extLst>
            <a:ext uri="{FF2B5EF4-FFF2-40B4-BE49-F238E27FC236}">
              <a16:creationId xmlns:a16="http://schemas.microsoft.com/office/drawing/2014/main" id="{7A57C507-DAFA-4B8F-9F02-319CB477999A}"/>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91457</xdr:rowOff>
    </xdr:from>
    <xdr:ext cx="469744" cy="259045"/>
    <xdr:sp macro="" textlink="">
      <xdr:nvSpPr>
        <xdr:cNvPr id="842" name="n_1mainValue【児童館】&#10;一人当たり面積">
          <a:extLst>
            <a:ext uri="{FF2B5EF4-FFF2-40B4-BE49-F238E27FC236}">
              <a16:creationId xmlns:a16="http://schemas.microsoft.com/office/drawing/2014/main" id="{8158DF8C-FF0E-4096-B1D6-50AA3C4768CD}"/>
            </a:ext>
          </a:extLst>
        </xdr:cNvPr>
        <xdr:cNvSpPr txBox="1"/>
      </xdr:nvSpPr>
      <xdr:spPr>
        <a:xfrm>
          <a:off x="210757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93363</xdr:rowOff>
    </xdr:from>
    <xdr:ext cx="469744" cy="259045"/>
    <xdr:sp macro="" textlink="">
      <xdr:nvSpPr>
        <xdr:cNvPr id="843" name="n_2mainValue【児童館】&#10;一人当たり面積">
          <a:extLst>
            <a:ext uri="{FF2B5EF4-FFF2-40B4-BE49-F238E27FC236}">
              <a16:creationId xmlns:a16="http://schemas.microsoft.com/office/drawing/2014/main" id="{709E7331-B887-4DD4-A87F-05ADC8C3AF5A}"/>
            </a:ext>
          </a:extLst>
        </xdr:cNvPr>
        <xdr:cNvSpPr txBox="1"/>
      </xdr:nvSpPr>
      <xdr:spPr>
        <a:xfrm>
          <a:off x="20199427" y="1483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93363</xdr:rowOff>
    </xdr:from>
    <xdr:ext cx="469744" cy="259045"/>
    <xdr:sp macro="" textlink="">
      <xdr:nvSpPr>
        <xdr:cNvPr id="844" name="n_3mainValue【児童館】&#10;一人当たり面積">
          <a:extLst>
            <a:ext uri="{FF2B5EF4-FFF2-40B4-BE49-F238E27FC236}">
              <a16:creationId xmlns:a16="http://schemas.microsoft.com/office/drawing/2014/main" id="{ED9F5CB2-BAE5-4784-BF6B-2F1BFB34C0DB}"/>
            </a:ext>
          </a:extLst>
        </xdr:cNvPr>
        <xdr:cNvSpPr txBox="1"/>
      </xdr:nvSpPr>
      <xdr:spPr>
        <a:xfrm>
          <a:off x="19310427" y="1483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95266</xdr:rowOff>
    </xdr:from>
    <xdr:ext cx="469744" cy="259045"/>
    <xdr:sp macro="" textlink="">
      <xdr:nvSpPr>
        <xdr:cNvPr id="845" name="n_4mainValue【児童館】&#10;一人当たり面積">
          <a:extLst>
            <a:ext uri="{FF2B5EF4-FFF2-40B4-BE49-F238E27FC236}">
              <a16:creationId xmlns:a16="http://schemas.microsoft.com/office/drawing/2014/main" id="{0D93ABD0-4BA2-42C6-BED9-7D3E4846A77B}"/>
            </a:ext>
          </a:extLst>
        </xdr:cNvPr>
        <xdr:cNvSpPr txBox="1"/>
      </xdr:nvSpPr>
      <xdr:spPr>
        <a:xfrm>
          <a:off x="18421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6" name="正方形/長方形 845">
          <a:extLst>
            <a:ext uri="{FF2B5EF4-FFF2-40B4-BE49-F238E27FC236}">
              <a16:creationId xmlns:a16="http://schemas.microsoft.com/office/drawing/2014/main" id="{041959EF-311F-466D-B1BD-6F96FA1C421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7" name="正方形/長方形 846">
          <a:extLst>
            <a:ext uri="{FF2B5EF4-FFF2-40B4-BE49-F238E27FC236}">
              <a16:creationId xmlns:a16="http://schemas.microsoft.com/office/drawing/2014/main" id="{B38DBE67-A2D2-4836-A5F1-CAD5CEFF370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8" name="正方形/長方形 847">
          <a:extLst>
            <a:ext uri="{FF2B5EF4-FFF2-40B4-BE49-F238E27FC236}">
              <a16:creationId xmlns:a16="http://schemas.microsoft.com/office/drawing/2014/main" id="{86DD2007-35F9-4948-82C1-8797073C0BA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9" name="正方形/長方形 848">
          <a:extLst>
            <a:ext uri="{FF2B5EF4-FFF2-40B4-BE49-F238E27FC236}">
              <a16:creationId xmlns:a16="http://schemas.microsoft.com/office/drawing/2014/main" id="{397368D9-8FE6-4CF7-9DDC-ACF75651EE4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0" name="正方形/長方形 849">
          <a:extLst>
            <a:ext uri="{FF2B5EF4-FFF2-40B4-BE49-F238E27FC236}">
              <a16:creationId xmlns:a16="http://schemas.microsoft.com/office/drawing/2014/main" id="{4353146F-2CD5-44F9-8C5D-06E6E5F1727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1" name="正方形/長方形 850">
          <a:extLst>
            <a:ext uri="{FF2B5EF4-FFF2-40B4-BE49-F238E27FC236}">
              <a16:creationId xmlns:a16="http://schemas.microsoft.com/office/drawing/2014/main" id="{D535D778-24A0-4F88-8717-8C1D42687F5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2" name="正方形/長方形 851">
          <a:extLst>
            <a:ext uri="{FF2B5EF4-FFF2-40B4-BE49-F238E27FC236}">
              <a16:creationId xmlns:a16="http://schemas.microsoft.com/office/drawing/2014/main" id="{DAAFA700-2FB3-4811-B88B-0456A4FD224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正方形/長方形 852">
          <a:extLst>
            <a:ext uri="{FF2B5EF4-FFF2-40B4-BE49-F238E27FC236}">
              <a16:creationId xmlns:a16="http://schemas.microsoft.com/office/drawing/2014/main" id="{CB775637-B991-4EC6-B841-48DA0DE9177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4" name="テキスト ボックス 853">
          <a:extLst>
            <a:ext uri="{FF2B5EF4-FFF2-40B4-BE49-F238E27FC236}">
              <a16:creationId xmlns:a16="http://schemas.microsoft.com/office/drawing/2014/main" id="{EE732711-621F-41E9-BCB4-28924AF293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5" name="直線コネクタ 854">
          <a:extLst>
            <a:ext uri="{FF2B5EF4-FFF2-40B4-BE49-F238E27FC236}">
              <a16:creationId xmlns:a16="http://schemas.microsoft.com/office/drawing/2014/main" id="{2D39A9B6-7B79-4652-AF59-69AA6A8170F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6" name="テキスト ボックス 855">
          <a:extLst>
            <a:ext uri="{FF2B5EF4-FFF2-40B4-BE49-F238E27FC236}">
              <a16:creationId xmlns:a16="http://schemas.microsoft.com/office/drawing/2014/main" id="{3EC76DFF-A203-48F1-94BC-464479B6E18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7" name="直線コネクタ 856">
          <a:extLst>
            <a:ext uri="{FF2B5EF4-FFF2-40B4-BE49-F238E27FC236}">
              <a16:creationId xmlns:a16="http://schemas.microsoft.com/office/drawing/2014/main" id="{E1374776-D6D7-4CFD-90B5-F4BB8BB3E71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8" name="テキスト ボックス 857">
          <a:extLst>
            <a:ext uri="{FF2B5EF4-FFF2-40B4-BE49-F238E27FC236}">
              <a16:creationId xmlns:a16="http://schemas.microsoft.com/office/drawing/2014/main" id="{24C3D905-ADDA-44CA-BD40-E040C436A8E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9" name="直線コネクタ 858">
          <a:extLst>
            <a:ext uri="{FF2B5EF4-FFF2-40B4-BE49-F238E27FC236}">
              <a16:creationId xmlns:a16="http://schemas.microsoft.com/office/drawing/2014/main" id="{FC89AE63-1F16-4176-99FA-983A426BF1B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0" name="テキスト ボックス 859">
          <a:extLst>
            <a:ext uri="{FF2B5EF4-FFF2-40B4-BE49-F238E27FC236}">
              <a16:creationId xmlns:a16="http://schemas.microsoft.com/office/drawing/2014/main" id="{4843AF2E-701B-4420-BCD3-890FD199554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1" name="直線コネクタ 860">
          <a:extLst>
            <a:ext uri="{FF2B5EF4-FFF2-40B4-BE49-F238E27FC236}">
              <a16:creationId xmlns:a16="http://schemas.microsoft.com/office/drawing/2014/main" id="{B4D4754B-70D2-45A3-B350-00C019323F6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2" name="テキスト ボックス 861">
          <a:extLst>
            <a:ext uri="{FF2B5EF4-FFF2-40B4-BE49-F238E27FC236}">
              <a16:creationId xmlns:a16="http://schemas.microsoft.com/office/drawing/2014/main" id="{B0BDD922-F9BA-496E-B5F6-EF771742473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3" name="直線コネクタ 862">
          <a:extLst>
            <a:ext uri="{FF2B5EF4-FFF2-40B4-BE49-F238E27FC236}">
              <a16:creationId xmlns:a16="http://schemas.microsoft.com/office/drawing/2014/main" id="{CBE02A8A-7E41-4F49-81F1-22334E4596F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4" name="テキスト ボックス 863">
          <a:extLst>
            <a:ext uri="{FF2B5EF4-FFF2-40B4-BE49-F238E27FC236}">
              <a16:creationId xmlns:a16="http://schemas.microsoft.com/office/drawing/2014/main" id="{F122C668-1BD9-4C47-9FBF-4DB848CB081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5" name="直線コネクタ 864">
          <a:extLst>
            <a:ext uri="{FF2B5EF4-FFF2-40B4-BE49-F238E27FC236}">
              <a16:creationId xmlns:a16="http://schemas.microsoft.com/office/drawing/2014/main" id="{6302086B-132B-4807-B1F5-4000341D709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6" name="テキスト ボックス 865">
          <a:extLst>
            <a:ext uri="{FF2B5EF4-FFF2-40B4-BE49-F238E27FC236}">
              <a16:creationId xmlns:a16="http://schemas.microsoft.com/office/drawing/2014/main" id="{9F7E9E17-E5D0-4E32-A2D5-2062785127E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7" name="直線コネクタ 866">
          <a:extLst>
            <a:ext uri="{FF2B5EF4-FFF2-40B4-BE49-F238E27FC236}">
              <a16:creationId xmlns:a16="http://schemas.microsoft.com/office/drawing/2014/main" id="{7E4CA597-A935-4359-B9CB-4C36965AE8C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8" name="テキスト ボックス 867">
          <a:extLst>
            <a:ext uri="{FF2B5EF4-FFF2-40B4-BE49-F238E27FC236}">
              <a16:creationId xmlns:a16="http://schemas.microsoft.com/office/drawing/2014/main" id="{68624135-B0B3-4AD6-8256-999F302D8D7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9" name="直線コネクタ 868">
          <a:extLst>
            <a:ext uri="{FF2B5EF4-FFF2-40B4-BE49-F238E27FC236}">
              <a16:creationId xmlns:a16="http://schemas.microsoft.com/office/drawing/2014/main" id="{D99D4082-84B8-4209-9458-5E885CCD621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0" name="【公民館】&#10;有形固定資産減価償却率グラフ枠">
          <a:extLst>
            <a:ext uri="{FF2B5EF4-FFF2-40B4-BE49-F238E27FC236}">
              <a16:creationId xmlns:a16="http://schemas.microsoft.com/office/drawing/2014/main" id="{21D6C32F-A746-4671-A2AB-4A2DD5DB0FE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871" name="直線コネクタ 870">
          <a:extLst>
            <a:ext uri="{FF2B5EF4-FFF2-40B4-BE49-F238E27FC236}">
              <a16:creationId xmlns:a16="http://schemas.microsoft.com/office/drawing/2014/main" id="{EDA3875A-A56F-429F-946B-2F7110024B16}"/>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72" name="【公民館】&#10;有形固定資産減価償却率最小値テキスト">
          <a:extLst>
            <a:ext uri="{FF2B5EF4-FFF2-40B4-BE49-F238E27FC236}">
              <a16:creationId xmlns:a16="http://schemas.microsoft.com/office/drawing/2014/main" id="{A1F11D56-349C-4BA6-B881-EEF5D9B244C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73" name="直線コネクタ 872">
          <a:extLst>
            <a:ext uri="{FF2B5EF4-FFF2-40B4-BE49-F238E27FC236}">
              <a16:creationId xmlns:a16="http://schemas.microsoft.com/office/drawing/2014/main" id="{9EDB197A-D47B-4083-81DD-6E97264D874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874" name="【公民館】&#10;有形固定資産減価償却率最大値テキスト">
          <a:extLst>
            <a:ext uri="{FF2B5EF4-FFF2-40B4-BE49-F238E27FC236}">
              <a16:creationId xmlns:a16="http://schemas.microsoft.com/office/drawing/2014/main" id="{3BDDB49A-D965-4949-A9F2-74187DDCA3E8}"/>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875" name="直線コネクタ 874">
          <a:extLst>
            <a:ext uri="{FF2B5EF4-FFF2-40B4-BE49-F238E27FC236}">
              <a16:creationId xmlns:a16="http://schemas.microsoft.com/office/drawing/2014/main" id="{3ED0B311-6B75-4FE2-9683-752CBB707C41}"/>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876" name="【公民館】&#10;有形固定資産減価償却率平均値テキスト">
          <a:extLst>
            <a:ext uri="{FF2B5EF4-FFF2-40B4-BE49-F238E27FC236}">
              <a16:creationId xmlns:a16="http://schemas.microsoft.com/office/drawing/2014/main" id="{8760C028-626A-4F6F-82D7-1F58269E46FE}"/>
            </a:ext>
          </a:extLst>
        </xdr:cNvPr>
        <xdr:cNvSpPr txBox="1"/>
      </xdr:nvSpPr>
      <xdr:spPr>
        <a:xfrm>
          <a:off x="16357600" y="1816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877" name="フローチャート: 判断 876">
          <a:extLst>
            <a:ext uri="{FF2B5EF4-FFF2-40B4-BE49-F238E27FC236}">
              <a16:creationId xmlns:a16="http://schemas.microsoft.com/office/drawing/2014/main" id="{3FEFD6F9-A330-4EE4-BE2B-AE3C606815CB}"/>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878" name="フローチャート: 判断 877">
          <a:extLst>
            <a:ext uri="{FF2B5EF4-FFF2-40B4-BE49-F238E27FC236}">
              <a16:creationId xmlns:a16="http://schemas.microsoft.com/office/drawing/2014/main" id="{8EBFEAC5-CBA3-41D9-8E69-FFC66A01F93B}"/>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879" name="フローチャート: 判断 878">
          <a:extLst>
            <a:ext uri="{FF2B5EF4-FFF2-40B4-BE49-F238E27FC236}">
              <a16:creationId xmlns:a16="http://schemas.microsoft.com/office/drawing/2014/main" id="{C0D577B8-DDDE-4A5D-8FC0-BE8B31EB97D0}"/>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880" name="フローチャート: 判断 879">
          <a:extLst>
            <a:ext uri="{FF2B5EF4-FFF2-40B4-BE49-F238E27FC236}">
              <a16:creationId xmlns:a16="http://schemas.microsoft.com/office/drawing/2014/main" id="{AB920C12-8422-49C8-9E3D-46CAE74E4B17}"/>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881" name="フローチャート: 判断 880">
          <a:extLst>
            <a:ext uri="{FF2B5EF4-FFF2-40B4-BE49-F238E27FC236}">
              <a16:creationId xmlns:a16="http://schemas.microsoft.com/office/drawing/2014/main" id="{3CEC634B-3F7B-4E9F-8A67-DDDA855C9BE0}"/>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75404288-3671-4433-9C3F-86430C7CC64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8C0E7CDA-D478-4B7A-96E1-9A7CDFA8D2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04033D16-28D3-4765-9D06-8F4C5D75159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F2C7E2BE-3129-4018-9700-812EC455B24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2D6C1316-1A6D-420F-B90A-E304EDA304F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129902</xdr:rowOff>
    </xdr:from>
    <xdr:to>
      <xdr:col>85</xdr:col>
      <xdr:colOff>177800</xdr:colOff>
      <xdr:row>104</xdr:row>
      <xdr:rowOff>60052</xdr:rowOff>
    </xdr:to>
    <xdr:sp macro="" textlink="">
      <xdr:nvSpPr>
        <xdr:cNvPr id="887" name="楕円 886">
          <a:extLst>
            <a:ext uri="{FF2B5EF4-FFF2-40B4-BE49-F238E27FC236}">
              <a16:creationId xmlns:a16="http://schemas.microsoft.com/office/drawing/2014/main" id="{6201F1DA-14FD-4141-91E3-E703FE944076}"/>
            </a:ext>
          </a:extLst>
        </xdr:cNvPr>
        <xdr:cNvSpPr/>
      </xdr:nvSpPr>
      <xdr:spPr>
        <a:xfrm>
          <a:off x="16268700" y="1778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152779</xdr:rowOff>
    </xdr:from>
    <xdr:ext cx="405111" cy="259045"/>
    <xdr:sp macro="" textlink="">
      <xdr:nvSpPr>
        <xdr:cNvPr id="888" name="【公民館】&#10;有形固定資産減価償却率該当値テキスト">
          <a:extLst>
            <a:ext uri="{FF2B5EF4-FFF2-40B4-BE49-F238E27FC236}">
              <a16:creationId xmlns:a16="http://schemas.microsoft.com/office/drawing/2014/main" id="{17C2A3E0-0FB7-49B9-9513-078EA23C748A}"/>
            </a:ext>
          </a:extLst>
        </xdr:cNvPr>
        <xdr:cNvSpPr txBox="1"/>
      </xdr:nvSpPr>
      <xdr:spPr>
        <a:xfrm>
          <a:off x="16357600" y="1764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90714</xdr:rowOff>
    </xdr:from>
    <xdr:to>
      <xdr:col>81</xdr:col>
      <xdr:colOff>101600</xdr:colOff>
      <xdr:row>104</xdr:row>
      <xdr:rowOff>20864</xdr:rowOff>
    </xdr:to>
    <xdr:sp macro="" textlink="">
      <xdr:nvSpPr>
        <xdr:cNvPr id="889" name="楕円 888">
          <a:extLst>
            <a:ext uri="{FF2B5EF4-FFF2-40B4-BE49-F238E27FC236}">
              <a16:creationId xmlns:a16="http://schemas.microsoft.com/office/drawing/2014/main" id="{5B0DE48A-3963-47E2-85F2-18576BEA7D29}"/>
            </a:ext>
          </a:extLst>
        </xdr:cNvPr>
        <xdr:cNvSpPr/>
      </xdr:nvSpPr>
      <xdr:spPr>
        <a:xfrm>
          <a:off x="15430500" y="177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141514</xdr:rowOff>
    </xdr:from>
    <xdr:to>
      <xdr:col>85</xdr:col>
      <xdr:colOff>127000</xdr:colOff>
      <xdr:row>104</xdr:row>
      <xdr:rowOff>9252</xdr:rowOff>
    </xdr:to>
    <xdr:cxnSp macro="">
      <xdr:nvCxnSpPr>
        <xdr:cNvPr id="890" name="直線コネクタ 889">
          <a:extLst>
            <a:ext uri="{FF2B5EF4-FFF2-40B4-BE49-F238E27FC236}">
              <a16:creationId xmlns:a16="http://schemas.microsoft.com/office/drawing/2014/main" id="{79438C7D-8851-40EB-B0AE-AD918C276248}"/>
            </a:ext>
          </a:extLst>
        </xdr:cNvPr>
        <xdr:cNvCxnSpPr/>
      </xdr:nvCxnSpPr>
      <xdr:spPr>
        <a:xfrm>
          <a:off x="15481300" y="17800864"/>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69487</xdr:rowOff>
    </xdr:from>
    <xdr:to>
      <xdr:col>76</xdr:col>
      <xdr:colOff>165100</xdr:colOff>
      <xdr:row>103</xdr:row>
      <xdr:rowOff>171087</xdr:rowOff>
    </xdr:to>
    <xdr:sp macro="" textlink="">
      <xdr:nvSpPr>
        <xdr:cNvPr id="891" name="楕円 890">
          <a:extLst>
            <a:ext uri="{FF2B5EF4-FFF2-40B4-BE49-F238E27FC236}">
              <a16:creationId xmlns:a16="http://schemas.microsoft.com/office/drawing/2014/main" id="{010C053A-37F1-4224-BC25-99B6A9BAEE98}"/>
            </a:ext>
          </a:extLst>
        </xdr:cNvPr>
        <xdr:cNvSpPr/>
      </xdr:nvSpPr>
      <xdr:spPr>
        <a:xfrm>
          <a:off x="14541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120287</xdr:rowOff>
    </xdr:from>
    <xdr:to>
      <xdr:col>81</xdr:col>
      <xdr:colOff>50800</xdr:colOff>
      <xdr:row>103</xdr:row>
      <xdr:rowOff>141514</xdr:rowOff>
    </xdr:to>
    <xdr:cxnSp macro="">
      <xdr:nvCxnSpPr>
        <xdr:cNvPr id="892" name="直線コネクタ 891">
          <a:extLst>
            <a:ext uri="{FF2B5EF4-FFF2-40B4-BE49-F238E27FC236}">
              <a16:creationId xmlns:a16="http://schemas.microsoft.com/office/drawing/2014/main" id="{1E68C51A-CCCB-419C-9E41-E1863611D332}"/>
            </a:ext>
          </a:extLst>
        </xdr:cNvPr>
        <xdr:cNvCxnSpPr/>
      </xdr:nvCxnSpPr>
      <xdr:spPr>
        <a:xfrm>
          <a:off x="14592300" y="1777963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31931</xdr:rowOff>
    </xdr:from>
    <xdr:to>
      <xdr:col>72</xdr:col>
      <xdr:colOff>38100</xdr:colOff>
      <xdr:row>103</xdr:row>
      <xdr:rowOff>133531</xdr:rowOff>
    </xdr:to>
    <xdr:sp macro="" textlink="">
      <xdr:nvSpPr>
        <xdr:cNvPr id="893" name="楕円 892">
          <a:extLst>
            <a:ext uri="{FF2B5EF4-FFF2-40B4-BE49-F238E27FC236}">
              <a16:creationId xmlns:a16="http://schemas.microsoft.com/office/drawing/2014/main" id="{699EFF3B-5710-4569-8670-EDC22ED12895}"/>
            </a:ext>
          </a:extLst>
        </xdr:cNvPr>
        <xdr:cNvSpPr/>
      </xdr:nvSpPr>
      <xdr:spPr>
        <a:xfrm>
          <a:off x="13652500" y="1769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82731</xdr:rowOff>
    </xdr:from>
    <xdr:to>
      <xdr:col>76</xdr:col>
      <xdr:colOff>114300</xdr:colOff>
      <xdr:row>103</xdr:row>
      <xdr:rowOff>120287</xdr:rowOff>
    </xdr:to>
    <xdr:cxnSp macro="">
      <xdr:nvCxnSpPr>
        <xdr:cNvPr id="894" name="直線コネクタ 893">
          <a:extLst>
            <a:ext uri="{FF2B5EF4-FFF2-40B4-BE49-F238E27FC236}">
              <a16:creationId xmlns:a16="http://schemas.microsoft.com/office/drawing/2014/main" id="{8EB9382B-F4AA-4810-9E4A-E3B306BD86AD}"/>
            </a:ext>
          </a:extLst>
        </xdr:cNvPr>
        <xdr:cNvCxnSpPr/>
      </xdr:nvCxnSpPr>
      <xdr:spPr>
        <a:xfrm>
          <a:off x="13703300" y="1774208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56424</xdr:rowOff>
    </xdr:from>
    <xdr:to>
      <xdr:col>67</xdr:col>
      <xdr:colOff>101600</xdr:colOff>
      <xdr:row>106</xdr:row>
      <xdr:rowOff>158024</xdr:rowOff>
    </xdr:to>
    <xdr:sp macro="" textlink="">
      <xdr:nvSpPr>
        <xdr:cNvPr id="895" name="楕円 894">
          <a:extLst>
            <a:ext uri="{FF2B5EF4-FFF2-40B4-BE49-F238E27FC236}">
              <a16:creationId xmlns:a16="http://schemas.microsoft.com/office/drawing/2014/main" id="{7002EDB6-9E83-4974-8606-7E7B3934C234}"/>
            </a:ext>
          </a:extLst>
        </xdr:cNvPr>
        <xdr:cNvSpPr/>
      </xdr:nvSpPr>
      <xdr:spPr>
        <a:xfrm>
          <a:off x="12763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82731</xdr:rowOff>
    </xdr:from>
    <xdr:to>
      <xdr:col>71</xdr:col>
      <xdr:colOff>177800</xdr:colOff>
      <xdr:row>106</xdr:row>
      <xdr:rowOff>107224</xdr:rowOff>
    </xdr:to>
    <xdr:cxnSp macro="">
      <xdr:nvCxnSpPr>
        <xdr:cNvPr id="896" name="直線コネクタ 895">
          <a:extLst>
            <a:ext uri="{FF2B5EF4-FFF2-40B4-BE49-F238E27FC236}">
              <a16:creationId xmlns:a16="http://schemas.microsoft.com/office/drawing/2014/main" id="{AA3FEE17-1BFA-416C-9FCC-572932E83AFF}"/>
            </a:ext>
          </a:extLst>
        </xdr:cNvPr>
        <xdr:cNvCxnSpPr/>
      </xdr:nvCxnSpPr>
      <xdr:spPr>
        <a:xfrm flipV="1">
          <a:off x="12814300" y="17742081"/>
          <a:ext cx="889000" cy="53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131190</xdr:rowOff>
    </xdr:from>
    <xdr:ext cx="405111" cy="259045"/>
    <xdr:sp macro="" textlink="">
      <xdr:nvSpPr>
        <xdr:cNvPr id="897" name="n_1aveValue【公民館】&#10;有形固定資産減価償却率">
          <a:extLst>
            <a:ext uri="{FF2B5EF4-FFF2-40B4-BE49-F238E27FC236}">
              <a16:creationId xmlns:a16="http://schemas.microsoft.com/office/drawing/2014/main" id="{8191D524-A267-4E40-A06F-5F46C6DD8B7F}"/>
            </a:ext>
          </a:extLst>
        </xdr:cNvPr>
        <xdr:cNvSpPr txBox="1"/>
      </xdr:nvSpPr>
      <xdr:spPr>
        <a:xfrm>
          <a:off x="152660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898" name="n_2aveValue【公民館】&#10;有形固定資産減価償却率">
          <a:extLst>
            <a:ext uri="{FF2B5EF4-FFF2-40B4-BE49-F238E27FC236}">
              <a16:creationId xmlns:a16="http://schemas.microsoft.com/office/drawing/2014/main" id="{F3AB8984-6B5A-4CE7-A3CB-A13D5EDE51E8}"/>
            </a:ext>
          </a:extLst>
        </xdr:cNvPr>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899" name="n_3aveValue【公民館】&#10;有形固定資産減価償却率">
          <a:extLst>
            <a:ext uri="{FF2B5EF4-FFF2-40B4-BE49-F238E27FC236}">
              <a16:creationId xmlns:a16="http://schemas.microsoft.com/office/drawing/2014/main" id="{0710332E-B268-4BEF-AC6D-10ED37143526}"/>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900" name="n_4aveValue【公民館】&#10;有形固定資産減価償却率">
          <a:extLst>
            <a:ext uri="{FF2B5EF4-FFF2-40B4-BE49-F238E27FC236}">
              <a16:creationId xmlns:a16="http://schemas.microsoft.com/office/drawing/2014/main" id="{3844D11F-5360-4168-839B-F138C0040828}"/>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37391</xdr:rowOff>
    </xdr:from>
    <xdr:ext cx="405111" cy="259045"/>
    <xdr:sp macro="" textlink="">
      <xdr:nvSpPr>
        <xdr:cNvPr id="901" name="n_1mainValue【公民館】&#10;有形固定資産減価償却率">
          <a:extLst>
            <a:ext uri="{FF2B5EF4-FFF2-40B4-BE49-F238E27FC236}">
              <a16:creationId xmlns:a16="http://schemas.microsoft.com/office/drawing/2014/main" id="{5F0782AF-E6B2-499C-9121-E689A411D872}"/>
            </a:ext>
          </a:extLst>
        </xdr:cNvPr>
        <xdr:cNvSpPr txBox="1"/>
      </xdr:nvSpPr>
      <xdr:spPr>
        <a:xfrm>
          <a:off x="15266044" y="1752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16164</xdr:rowOff>
    </xdr:from>
    <xdr:ext cx="405111" cy="259045"/>
    <xdr:sp macro="" textlink="">
      <xdr:nvSpPr>
        <xdr:cNvPr id="902" name="n_2mainValue【公民館】&#10;有形固定資産減価償却率">
          <a:extLst>
            <a:ext uri="{FF2B5EF4-FFF2-40B4-BE49-F238E27FC236}">
              <a16:creationId xmlns:a16="http://schemas.microsoft.com/office/drawing/2014/main" id="{9031E99A-E1AB-46CC-B876-5FC161DDA220}"/>
            </a:ext>
          </a:extLst>
        </xdr:cNvPr>
        <xdr:cNvSpPr txBox="1"/>
      </xdr:nvSpPr>
      <xdr:spPr>
        <a:xfrm>
          <a:off x="143897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150058</xdr:rowOff>
    </xdr:from>
    <xdr:ext cx="405111" cy="259045"/>
    <xdr:sp macro="" textlink="">
      <xdr:nvSpPr>
        <xdr:cNvPr id="903" name="n_3mainValue【公民館】&#10;有形固定資産減価償却率">
          <a:extLst>
            <a:ext uri="{FF2B5EF4-FFF2-40B4-BE49-F238E27FC236}">
              <a16:creationId xmlns:a16="http://schemas.microsoft.com/office/drawing/2014/main" id="{74A14C1E-44BE-40E8-9B2C-A3148136BBA7}"/>
            </a:ext>
          </a:extLst>
        </xdr:cNvPr>
        <xdr:cNvSpPr txBox="1"/>
      </xdr:nvSpPr>
      <xdr:spPr>
        <a:xfrm>
          <a:off x="13500744" y="1746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149151</xdr:rowOff>
    </xdr:from>
    <xdr:ext cx="405111" cy="259045"/>
    <xdr:sp macro="" textlink="">
      <xdr:nvSpPr>
        <xdr:cNvPr id="904" name="n_4mainValue【公民館】&#10;有形固定資産減価償却率">
          <a:extLst>
            <a:ext uri="{FF2B5EF4-FFF2-40B4-BE49-F238E27FC236}">
              <a16:creationId xmlns:a16="http://schemas.microsoft.com/office/drawing/2014/main" id="{D4D18C24-5338-41F6-ADB0-9727FEC93A08}"/>
            </a:ext>
          </a:extLst>
        </xdr:cNvPr>
        <xdr:cNvSpPr txBox="1"/>
      </xdr:nvSpPr>
      <xdr:spPr>
        <a:xfrm>
          <a:off x="12611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5" name="正方形/長方形 904">
          <a:extLst>
            <a:ext uri="{FF2B5EF4-FFF2-40B4-BE49-F238E27FC236}">
              <a16:creationId xmlns:a16="http://schemas.microsoft.com/office/drawing/2014/main" id="{14CB8B04-A710-4B9C-BE2B-F971482EFF3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6" name="正方形/長方形 905">
          <a:extLst>
            <a:ext uri="{FF2B5EF4-FFF2-40B4-BE49-F238E27FC236}">
              <a16:creationId xmlns:a16="http://schemas.microsoft.com/office/drawing/2014/main" id="{443EC6F0-5CB9-4358-A351-2D6DC3119E2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7" name="正方形/長方形 906">
          <a:extLst>
            <a:ext uri="{FF2B5EF4-FFF2-40B4-BE49-F238E27FC236}">
              <a16:creationId xmlns:a16="http://schemas.microsoft.com/office/drawing/2014/main" id="{9F1E6A35-D2E6-4868-BCBD-49460C7A0E9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8" name="正方形/長方形 907">
          <a:extLst>
            <a:ext uri="{FF2B5EF4-FFF2-40B4-BE49-F238E27FC236}">
              <a16:creationId xmlns:a16="http://schemas.microsoft.com/office/drawing/2014/main" id="{3D186850-E08E-4A12-B5AB-6F26ED9D2C3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9" name="正方形/長方形 908">
          <a:extLst>
            <a:ext uri="{FF2B5EF4-FFF2-40B4-BE49-F238E27FC236}">
              <a16:creationId xmlns:a16="http://schemas.microsoft.com/office/drawing/2014/main" id="{2F68435B-CEFB-4457-82F6-8B12809EAC6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0" name="正方形/長方形 909">
          <a:extLst>
            <a:ext uri="{FF2B5EF4-FFF2-40B4-BE49-F238E27FC236}">
              <a16:creationId xmlns:a16="http://schemas.microsoft.com/office/drawing/2014/main" id="{7A4AC26E-4B33-4B2F-84A8-DC14897ABFC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1" name="正方形/長方形 910">
          <a:extLst>
            <a:ext uri="{FF2B5EF4-FFF2-40B4-BE49-F238E27FC236}">
              <a16:creationId xmlns:a16="http://schemas.microsoft.com/office/drawing/2014/main" id="{144C6C1D-AC73-47D9-83CD-BDDCE4B8FEA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2" name="正方形/長方形 911">
          <a:extLst>
            <a:ext uri="{FF2B5EF4-FFF2-40B4-BE49-F238E27FC236}">
              <a16:creationId xmlns:a16="http://schemas.microsoft.com/office/drawing/2014/main" id="{8C190D71-8284-49AC-9A5E-446CF57DD81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3" name="テキスト ボックス 912">
          <a:extLst>
            <a:ext uri="{FF2B5EF4-FFF2-40B4-BE49-F238E27FC236}">
              <a16:creationId xmlns:a16="http://schemas.microsoft.com/office/drawing/2014/main" id="{4C92FA32-F7FA-41FA-B9D0-50379BF48BE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4" name="直線コネクタ 913">
          <a:extLst>
            <a:ext uri="{FF2B5EF4-FFF2-40B4-BE49-F238E27FC236}">
              <a16:creationId xmlns:a16="http://schemas.microsoft.com/office/drawing/2014/main" id="{5F1DE2AB-C38D-4C66-BCC4-30AE9639D9E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5" name="直線コネクタ 914">
          <a:extLst>
            <a:ext uri="{FF2B5EF4-FFF2-40B4-BE49-F238E27FC236}">
              <a16:creationId xmlns:a16="http://schemas.microsoft.com/office/drawing/2014/main" id="{E92F1DA6-7A3D-47BE-B489-EDF13591947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6" name="テキスト ボックス 915">
          <a:extLst>
            <a:ext uri="{FF2B5EF4-FFF2-40B4-BE49-F238E27FC236}">
              <a16:creationId xmlns:a16="http://schemas.microsoft.com/office/drawing/2014/main" id="{CED4EBBD-CFDE-437C-8343-D82518A487A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7" name="直線コネクタ 916">
          <a:extLst>
            <a:ext uri="{FF2B5EF4-FFF2-40B4-BE49-F238E27FC236}">
              <a16:creationId xmlns:a16="http://schemas.microsoft.com/office/drawing/2014/main" id="{77A2C7F9-20DD-4BAF-8062-E839317E41C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8" name="テキスト ボックス 917">
          <a:extLst>
            <a:ext uri="{FF2B5EF4-FFF2-40B4-BE49-F238E27FC236}">
              <a16:creationId xmlns:a16="http://schemas.microsoft.com/office/drawing/2014/main" id="{687B7D42-104B-4465-A7D6-4D528B8642C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9" name="直線コネクタ 918">
          <a:extLst>
            <a:ext uri="{FF2B5EF4-FFF2-40B4-BE49-F238E27FC236}">
              <a16:creationId xmlns:a16="http://schemas.microsoft.com/office/drawing/2014/main" id="{F4922777-08FF-425D-ADD1-A8E01646FE7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0" name="テキスト ボックス 919">
          <a:extLst>
            <a:ext uri="{FF2B5EF4-FFF2-40B4-BE49-F238E27FC236}">
              <a16:creationId xmlns:a16="http://schemas.microsoft.com/office/drawing/2014/main" id="{27D917E5-2953-49CC-B449-B26BAE33600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1" name="直線コネクタ 920">
          <a:extLst>
            <a:ext uri="{FF2B5EF4-FFF2-40B4-BE49-F238E27FC236}">
              <a16:creationId xmlns:a16="http://schemas.microsoft.com/office/drawing/2014/main" id="{70CB8D39-F48E-4C6F-B4D8-35FB179FD16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2" name="テキスト ボックス 921">
          <a:extLst>
            <a:ext uri="{FF2B5EF4-FFF2-40B4-BE49-F238E27FC236}">
              <a16:creationId xmlns:a16="http://schemas.microsoft.com/office/drawing/2014/main" id="{8E1D3C43-DE33-4F94-AE36-BE913695F59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3" name="直線コネクタ 922">
          <a:extLst>
            <a:ext uri="{FF2B5EF4-FFF2-40B4-BE49-F238E27FC236}">
              <a16:creationId xmlns:a16="http://schemas.microsoft.com/office/drawing/2014/main" id="{E71E294D-BFA0-446E-B43F-8BFE87204C0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4" name="テキスト ボックス 923">
          <a:extLst>
            <a:ext uri="{FF2B5EF4-FFF2-40B4-BE49-F238E27FC236}">
              <a16:creationId xmlns:a16="http://schemas.microsoft.com/office/drawing/2014/main" id="{2BD8756D-FA84-448E-B5F2-419AAA0B7A0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5" name="直線コネクタ 924">
          <a:extLst>
            <a:ext uri="{FF2B5EF4-FFF2-40B4-BE49-F238E27FC236}">
              <a16:creationId xmlns:a16="http://schemas.microsoft.com/office/drawing/2014/main" id="{51DE0E7A-3003-436D-8B6F-B52BC5989BB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6" name="テキスト ボックス 925">
          <a:extLst>
            <a:ext uri="{FF2B5EF4-FFF2-40B4-BE49-F238E27FC236}">
              <a16:creationId xmlns:a16="http://schemas.microsoft.com/office/drawing/2014/main" id="{3035E989-E151-468E-8568-ED88A76E591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7" name="直線コネクタ 926">
          <a:extLst>
            <a:ext uri="{FF2B5EF4-FFF2-40B4-BE49-F238E27FC236}">
              <a16:creationId xmlns:a16="http://schemas.microsoft.com/office/drawing/2014/main" id="{2547766C-1E26-4367-8BD4-476774D4A93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8" name="テキスト ボックス 927">
          <a:extLst>
            <a:ext uri="{FF2B5EF4-FFF2-40B4-BE49-F238E27FC236}">
              <a16:creationId xmlns:a16="http://schemas.microsoft.com/office/drawing/2014/main" id="{BEBB5ECD-42D6-4BF0-B5D0-B6B3CF29303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9" name="【公民館】&#10;一人当たり面積グラフ枠">
          <a:extLst>
            <a:ext uri="{FF2B5EF4-FFF2-40B4-BE49-F238E27FC236}">
              <a16:creationId xmlns:a16="http://schemas.microsoft.com/office/drawing/2014/main" id="{89A5871B-5F9C-44CC-821E-F93680869E6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930" name="直線コネクタ 929">
          <a:extLst>
            <a:ext uri="{FF2B5EF4-FFF2-40B4-BE49-F238E27FC236}">
              <a16:creationId xmlns:a16="http://schemas.microsoft.com/office/drawing/2014/main" id="{C33E6C0E-91B2-4377-81D6-0EDAD4FF2272}"/>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931" name="【公民館】&#10;一人当たり面積最小値テキスト">
          <a:extLst>
            <a:ext uri="{FF2B5EF4-FFF2-40B4-BE49-F238E27FC236}">
              <a16:creationId xmlns:a16="http://schemas.microsoft.com/office/drawing/2014/main" id="{FD4CCAF7-CD03-4F2B-82B4-56CB4EF818BD}"/>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932" name="直線コネクタ 931">
          <a:extLst>
            <a:ext uri="{FF2B5EF4-FFF2-40B4-BE49-F238E27FC236}">
              <a16:creationId xmlns:a16="http://schemas.microsoft.com/office/drawing/2014/main" id="{CA54FA1E-9815-4F76-B807-4BDA0756BF02}"/>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933" name="【公民館】&#10;一人当たり面積最大値テキスト">
          <a:extLst>
            <a:ext uri="{FF2B5EF4-FFF2-40B4-BE49-F238E27FC236}">
              <a16:creationId xmlns:a16="http://schemas.microsoft.com/office/drawing/2014/main" id="{5E99227A-4628-43AE-A12B-E01FE466AC19}"/>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934" name="直線コネクタ 933">
          <a:extLst>
            <a:ext uri="{FF2B5EF4-FFF2-40B4-BE49-F238E27FC236}">
              <a16:creationId xmlns:a16="http://schemas.microsoft.com/office/drawing/2014/main" id="{7A2D50CE-6A0F-489E-8FD9-5657265D3879}"/>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935" name="【公民館】&#10;一人当たり面積平均値テキスト">
          <a:extLst>
            <a:ext uri="{FF2B5EF4-FFF2-40B4-BE49-F238E27FC236}">
              <a16:creationId xmlns:a16="http://schemas.microsoft.com/office/drawing/2014/main" id="{5330872B-DB25-420C-B738-4C02A970A4A3}"/>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936" name="フローチャート: 判断 935">
          <a:extLst>
            <a:ext uri="{FF2B5EF4-FFF2-40B4-BE49-F238E27FC236}">
              <a16:creationId xmlns:a16="http://schemas.microsoft.com/office/drawing/2014/main" id="{83ACAEFA-C61B-40EB-A02B-4168837EFD22}"/>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937" name="フローチャート: 判断 936">
          <a:extLst>
            <a:ext uri="{FF2B5EF4-FFF2-40B4-BE49-F238E27FC236}">
              <a16:creationId xmlns:a16="http://schemas.microsoft.com/office/drawing/2014/main" id="{F4721314-8869-41F2-A1E2-77AF4CE006E6}"/>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938" name="フローチャート: 判断 937">
          <a:extLst>
            <a:ext uri="{FF2B5EF4-FFF2-40B4-BE49-F238E27FC236}">
              <a16:creationId xmlns:a16="http://schemas.microsoft.com/office/drawing/2014/main" id="{69C9A522-6757-4938-BC1C-9ECE0D89D309}"/>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939" name="フローチャート: 判断 938">
          <a:extLst>
            <a:ext uri="{FF2B5EF4-FFF2-40B4-BE49-F238E27FC236}">
              <a16:creationId xmlns:a16="http://schemas.microsoft.com/office/drawing/2014/main" id="{C5987E62-22E0-45FA-9CBA-429205838D30}"/>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940" name="フローチャート: 判断 939">
          <a:extLst>
            <a:ext uri="{FF2B5EF4-FFF2-40B4-BE49-F238E27FC236}">
              <a16:creationId xmlns:a16="http://schemas.microsoft.com/office/drawing/2014/main" id="{61AFA9D6-DD97-4372-96D2-41A133E764FC}"/>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D8D12B75-5D64-4662-8C7C-88908DE936A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6352B55B-5B4B-490D-BF08-7CA4EFA5B68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3" name="テキスト ボックス 942">
          <a:extLst>
            <a:ext uri="{FF2B5EF4-FFF2-40B4-BE49-F238E27FC236}">
              <a16:creationId xmlns:a16="http://schemas.microsoft.com/office/drawing/2014/main" id="{9515C5B7-76BB-4E8B-B5FC-8505589423B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4" name="テキスト ボックス 943">
          <a:extLst>
            <a:ext uri="{FF2B5EF4-FFF2-40B4-BE49-F238E27FC236}">
              <a16:creationId xmlns:a16="http://schemas.microsoft.com/office/drawing/2014/main" id="{97131019-9287-4E9B-957D-B151FB5F4EC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000CA3B7-27C4-49F7-8EA0-373097B5A62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166478</xdr:rowOff>
    </xdr:from>
    <xdr:to>
      <xdr:col>116</xdr:col>
      <xdr:colOff>114300</xdr:colOff>
      <xdr:row>108</xdr:row>
      <xdr:rowOff>96628</xdr:rowOff>
    </xdr:to>
    <xdr:sp macro="" textlink="">
      <xdr:nvSpPr>
        <xdr:cNvPr id="946" name="楕円 945">
          <a:extLst>
            <a:ext uri="{FF2B5EF4-FFF2-40B4-BE49-F238E27FC236}">
              <a16:creationId xmlns:a16="http://schemas.microsoft.com/office/drawing/2014/main" id="{83A634DC-9B24-498D-B0D9-9FD69FD9A687}"/>
            </a:ext>
          </a:extLst>
        </xdr:cNvPr>
        <xdr:cNvSpPr/>
      </xdr:nvSpPr>
      <xdr:spPr>
        <a:xfrm>
          <a:off x="22110700" y="1851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144905</xdr:rowOff>
    </xdr:from>
    <xdr:ext cx="469744" cy="259045"/>
    <xdr:sp macro="" textlink="">
      <xdr:nvSpPr>
        <xdr:cNvPr id="947" name="【公民館】&#10;一人当たり面積該当値テキスト">
          <a:extLst>
            <a:ext uri="{FF2B5EF4-FFF2-40B4-BE49-F238E27FC236}">
              <a16:creationId xmlns:a16="http://schemas.microsoft.com/office/drawing/2014/main" id="{9FC270C8-2EDC-43F7-A1CA-A2CB667FAF7F}"/>
            </a:ext>
          </a:extLst>
        </xdr:cNvPr>
        <xdr:cNvSpPr txBox="1"/>
      </xdr:nvSpPr>
      <xdr:spPr>
        <a:xfrm>
          <a:off x="22199600" y="1849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169092</xdr:rowOff>
    </xdr:from>
    <xdr:to>
      <xdr:col>112</xdr:col>
      <xdr:colOff>38100</xdr:colOff>
      <xdr:row>108</xdr:row>
      <xdr:rowOff>99242</xdr:rowOff>
    </xdr:to>
    <xdr:sp macro="" textlink="">
      <xdr:nvSpPr>
        <xdr:cNvPr id="948" name="楕円 947">
          <a:extLst>
            <a:ext uri="{FF2B5EF4-FFF2-40B4-BE49-F238E27FC236}">
              <a16:creationId xmlns:a16="http://schemas.microsoft.com/office/drawing/2014/main" id="{07FA269B-119A-4F05-856D-691AE0322A0F}"/>
            </a:ext>
          </a:extLst>
        </xdr:cNvPr>
        <xdr:cNvSpPr/>
      </xdr:nvSpPr>
      <xdr:spPr>
        <a:xfrm>
          <a:off x="21272500" y="1851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45828</xdr:rowOff>
    </xdr:from>
    <xdr:to>
      <xdr:col>116</xdr:col>
      <xdr:colOff>63500</xdr:colOff>
      <xdr:row>108</xdr:row>
      <xdr:rowOff>48442</xdr:rowOff>
    </xdr:to>
    <xdr:cxnSp macro="">
      <xdr:nvCxnSpPr>
        <xdr:cNvPr id="949" name="直線コネクタ 948">
          <a:extLst>
            <a:ext uri="{FF2B5EF4-FFF2-40B4-BE49-F238E27FC236}">
              <a16:creationId xmlns:a16="http://schemas.microsoft.com/office/drawing/2014/main" id="{B63B9A29-A789-4056-9C24-F2DDFCFB63E4}"/>
            </a:ext>
          </a:extLst>
        </xdr:cNvPr>
        <xdr:cNvCxnSpPr/>
      </xdr:nvCxnSpPr>
      <xdr:spPr>
        <a:xfrm flipV="1">
          <a:off x="21323300" y="18562428"/>
          <a:ext cx="838200"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580</xdr:rowOff>
    </xdr:from>
    <xdr:to>
      <xdr:col>107</xdr:col>
      <xdr:colOff>101600</xdr:colOff>
      <xdr:row>108</xdr:row>
      <xdr:rowOff>102180</xdr:rowOff>
    </xdr:to>
    <xdr:sp macro="" textlink="">
      <xdr:nvSpPr>
        <xdr:cNvPr id="950" name="楕円 949">
          <a:extLst>
            <a:ext uri="{FF2B5EF4-FFF2-40B4-BE49-F238E27FC236}">
              <a16:creationId xmlns:a16="http://schemas.microsoft.com/office/drawing/2014/main" id="{EA3EDA7B-E12D-406D-882D-74715EE32E89}"/>
            </a:ext>
          </a:extLst>
        </xdr:cNvPr>
        <xdr:cNvSpPr/>
      </xdr:nvSpPr>
      <xdr:spPr>
        <a:xfrm>
          <a:off x="20383500" y="1851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48442</xdr:rowOff>
    </xdr:from>
    <xdr:to>
      <xdr:col>111</xdr:col>
      <xdr:colOff>177800</xdr:colOff>
      <xdr:row>108</xdr:row>
      <xdr:rowOff>51380</xdr:rowOff>
    </xdr:to>
    <xdr:cxnSp macro="">
      <xdr:nvCxnSpPr>
        <xdr:cNvPr id="951" name="直線コネクタ 950">
          <a:extLst>
            <a:ext uri="{FF2B5EF4-FFF2-40B4-BE49-F238E27FC236}">
              <a16:creationId xmlns:a16="http://schemas.microsoft.com/office/drawing/2014/main" id="{741A483B-3CC7-4E80-A109-EC101B37FE66}"/>
            </a:ext>
          </a:extLst>
        </xdr:cNvPr>
        <xdr:cNvCxnSpPr/>
      </xdr:nvCxnSpPr>
      <xdr:spPr>
        <a:xfrm flipV="1">
          <a:off x="20434300" y="18565042"/>
          <a:ext cx="8890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2539</xdr:rowOff>
    </xdr:from>
    <xdr:to>
      <xdr:col>102</xdr:col>
      <xdr:colOff>165100</xdr:colOff>
      <xdr:row>108</xdr:row>
      <xdr:rowOff>104139</xdr:rowOff>
    </xdr:to>
    <xdr:sp macro="" textlink="">
      <xdr:nvSpPr>
        <xdr:cNvPr id="952" name="楕円 951">
          <a:extLst>
            <a:ext uri="{FF2B5EF4-FFF2-40B4-BE49-F238E27FC236}">
              <a16:creationId xmlns:a16="http://schemas.microsoft.com/office/drawing/2014/main" id="{A58E8F31-0CD3-457F-955E-11F49E31E51B}"/>
            </a:ext>
          </a:extLst>
        </xdr:cNvPr>
        <xdr:cNvSpPr/>
      </xdr:nvSpPr>
      <xdr:spPr>
        <a:xfrm>
          <a:off x="19494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51380</xdr:rowOff>
    </xdr:from>
    <xdr:to>
      <xdr:col>107</xdr:col>
      <xdr:colOff>50800</xdr:colOff>
      <xdr:row>108</xdr:row>
      <xdr:rowOff>53339</xdr:rowOff>
    </xdr:to>
    <xdr:cxnSp macro="">
      <xdr:nvCxnSpPr>
        <xdr:cNvPr id="953" name="直線コネクタ 952">
          <a:extLst>
            <a:ext uri="{FF2B5EF4-FFF2-40B4-BE49-F238E27FC236}">
              <a16:creationId xmlns:a16="http://schemas.microsoft.com/office/drawing/2014/main" id="{C8F15CCC-51B1-4FE1-A919-FBFC3CFFEF7D}"/>
            </a:ext>
          </a:extLst>
        </xdr:cNvPr>
        <xdr:cNvCxnSpPr/>
      </xdr:nvCxnSpPr>
      <xdr:spPr>
        <a:xfrm flipV="1">
          <a:off x="19545300" y="18567980"/>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44667</xdr:rowOff>
    </xdr:from>
    <xdr:to>
      <xdr:col>98</xdr:col>
      <xdr:colOff>38100</xdr:colOff>
      <xdr:row>108</xdr:row>
      <xdr:rowOff>146267</xdr:rowOff>
    </xdr:to>
    <xdr:sp macro="" textlink="">
      <xdr:nvSpPr>
        <xdr:cNvPr id="954" name="楕円 953">
          <a:extLst>
            <a:ext uri="{FF2B5EF4-FFF2-40B4-BE49-F238E27FC236}">
              <a16:creationId xmlns:a16="http://schemas.microsoft.com/office/drawing/2014/main" id="{4FBA35B0-B22F-4CDD-ABF2-25674A3783B5}"/>
            </a:ext>
          </a:extLst>
        </xdr:cNvPr>
        <xdr:cNvSpPr/>
      </xdr:nvSpPr>
      <xdr:spPr>
        <a:xfrm>
          <a:off x="18605500" y="1856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53339</xdr:rowOff>
    </xdr:from>
    <xdr:to>
      <xdr:col>102</xdr:col>
      <xdr:colOff>114300</xdr:colOff>
      <xdr:row>108</xdr:row>
      <xdr:rowOff>95467</xdr:rowOff>
    </xdr:to>
    <xdr:cxnSp macro="">
      <xdr:nvCxnSpPr>
        <xdr:cNvPr id="955" name="直線コネクタ 954">
          <a:extLst>
            <a:ext uri="{FF2B5EF4-FFF2-40B4-BE49-F238E27FC236}">
              <a16:creationId xmlns:a16="http://schemas.microsoft.com/office/drawing/2014/main" id="{6505F99B-25F0-44C4-BEB0-2A99BC4EAD04}"/>
            </a:ext>
          </a:extLst>
        </xdr:cNvPr>
        <xdr:cNvCxnSpPr/>
      </xdr:nvCxnSpPr>
      <xdr:spPr>
        <a:xfrm flipV="1">
          <a:off x="18656300" y="18569939"/>
          <a:ext cx="889000" cy="4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956" name="n_1aveValue【公民館】&#10;一人当たり面積">
          <a:extLst>
            <a:ext uri="{FF2B5EF4-FFF2-40B4-BE49-F238E27FC236}">
              <a16:creationId xmlns:a16="http://schemas.microsoft.com/office/drawing/2014/main" id="{BB3A8C06-4356-4BA1-9C13-8EFE96DB4CB2}"/>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957" name="n_2aveValue【公民館】&#10;一人当たり面積">
          <a:extLst>
            <a:ext uri="{FF2B5EF4-FFF2-40B4-BE49-F238E27FC236}">
              <a16:creationId xmlns:a16="http://schemas.microsoft.com/office/drawing/2014/main" id="{C70B656D-C942-4BBB-984F-7327C21F4114}"/>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958" name="n_3aveValue【公民館】&#10;一人当たり面積">
          <a:extLst>
            <a:ext uri="{FF2B5EF4-FFF2-40B4-BE49-F238E27FC236}">
              <a16:creationId xmlns:a16="http://schemas.microsoft.com/office/drawing/2014/main" id="{6EE4A36B-4ECF-4D7E-AE15-E5B752D7D6A8}"/>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959" name="n_4aveValue【公民館】&#10;一人当たり面積">
          <a:extLst>
            <a:ext uri="{FF2B5EF4-FFF2-40B4-BE49-F238E27FC236}">
              <a16:creationId xmlns:a16="http://schemas.microsoft.com/office/drawing/2014/main" id="{A862D0B5-410F-44AF-AE27-993541F2F66D}"/>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90369</xdr:rowOff>
    </xdr:from>
    <xdr:ext cx="469744" cy="259045"/>
    <xdr:sp macro="" textlink="">
      <xdr:nvSpPr>
        <xdr:cNvPr id="960" name="n_1mainValue【公民館】&#10;一人当たり面積">
          <a:extLst>
            <a:ext uri="{FF2B5EF4-FFF2-40B4-BE49-F238E27FC236}">
              <a16:creationId xmlns:a16="http://schemas.microsoft.com/office/drawing/2014/main" id="{81F031D1-95DB-40F4-B860-D79383D657D9}"/>
            </a:ext>
          </a:extLst>
        </xdr:cNvPr>
        <xdr:cNvSpPr txBox="1"/>
      </xdr:nvSpPr>
      <xdr:spPr>
        <a:xfrm>
          <a:off x="21075727" y="1860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93307</xdr:rowOff>
    </xdr:from>
    <xdr:ext cx="469744" cy="259045"/>
    <xdr:sp macro="" textlink="">
      <xdr:nvSpPr>
        <xdr:cNvPr id="961" name="n_2mainValue【公民館】&#10;一人当たり面積">
          <a:extLst>
            <a:ext uri="{FF2B5EF4-FFF2-40B4-BE49-F238E27FC236}">
              <a16:creationId xmlns:a16="http://schemas.microsoft.com/office/drawing/2014/main" id="{B680ECF3-5F66-481D-93A5-FAD1C541455E}"/>
            </a:ext>
          </a:extLst>
        </xdr:cNvPr>
        <xdr:cNvSpPr txBox="1"/>
      </xdr:nvSpPr>
      <xdr:spPr>
        <a:xfrm>
          <a:off x="20199427" y="1860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95266</xdr:rowOff>
    </xdr:from>
    <xdr:ext cx="469744" cy="259045"/>
    <xdr:sp macro="" textlink="">
      <xdr:nvSpPr>
        <xdr:cNvPr id="962" name="n_3mainValue【公民館】&#10;一人当たり面積">
          <a:extLst>
            <a:ext uri="{FF2B5EF4-FFF2-40B4-BE49-F238E27FC236}">
              <a16:creationId xmlns:a16="http://schemas.microsoft.com/office/drawing/2014/main" id="{18226805-8CB8-4620-A554-33228240F679}"/>
            </a:ext>
          </a:extLst>
        </xdr:cNvPr>
        <xdr:cNvSpPr txBox="1"/>
      </xdr:nvSpPr>
      <xdr:spPr>
        <a:xfrm>
          <a:off x="19310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137394</xdr:rowOff>
    </xdr:from>
    <xdr:ext cx="469744" cy="259045"/>
    <xdr:sp macro="" textlink="">
      <xdr:nvSpPr>
        <xdr:cNvPr id="963" name="n_4mainValue【公民館】&#10;一人当たり面積">
          <a:extLst>
            <a:ext uri="{FF2B5EF4-FFF2-40B4-BE49-F238E27FC236}">
              <a16:creationId xmlns:a16="http://schemas.microsoft.com/office/drawing/2014/main" id="{FA8A9B6D-9F3A-4C6A-9171-1CD76D8FE3AE}"/>
            </a:ext>
          </a:extLst>
        </xdr:cNvPr>
        <xdr:cNvSpPr txBox="1"/>
      </xdr:nvSpPr>
      <xdr:spPr>
        <a:xfrm>
          <a:off x="18421427" y="1865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4" name="正方形/長方形 963">
          <a:extLst>
            <a:ext uri="{FF2B5EF4-FFF2-40B4-BE49-F238E27FC236}">
              <a16:creationId xmlns:a16="http://schemas.microsoft.com/office/drawing/2014/main" id="{A2E4F017-979B-4767-B724-A634255DC29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5" name="正方形/長方形 964">
          <a:extLst>
            <a:ext uri="{FF2B5EF4-FFF2-40B4-BE49-F238E27FC236}">
              <a16:creationId xmlns:a16="http://schemas.microsoft.com/office/drawing/2014/main" id="{7CB6AD03-3C51-4753-94D4-A4ACF9CF55E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6" name="テキスト ボックス 965">
          <a:extLst>
            <a:ext uri="{FF2B5EF4-FFF2-40B4-BE49-F238E27FC236}">
              <a16:creationId xmlns:a16="http://schemas.microsoft.com/office/drawing/2014/main" id="{CBFA52DF-C485-418C-9161-694CA4FE759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児童館を除く施設においては類似団体に比べ、有形固定資産減価償却率が低い。今後も適期に施設の更新を実施することを目指す。一方で、人口一人当たりの施設保有量は類似団体と比較すると全体的に多い傾向にある。これにより、今後の維持管理に要する経費は多大になることが想定される。公共施設等総合管理計画や個別施設計画に基づき、計画的な長寿命化を図りたい。</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0D8BD71-8636-49B7-9B00-D427E07C1BB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732C94-D217-4345-8D7D-40A06EB1FE5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50CBD1-516B-4BB5-9B0A-BB08CC2CC87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531549-2A42-4AF2-A1B7-C3DC0BFBE79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福島県新地町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FC187B-FF97-4919-B350-CAC6FBE09C4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10BEF68-8EED-4E4F-817F-FA12ABDDA98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01A7437-3CF3-4FE9-92D9-51104E52308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7BE7C28-1D08-4C64-96B3-88130BAF6F4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4C4B901-3D20-46ED-B3D3-1FED1BE2E24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B8C7ED9-EF56-43DC-A544-DAA71814916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7,445
7,384
46.70
6,614,262
6,268,738
335,350
3,868,619
5,093,746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183278-6755-4AB9-9799-D2F6C297AED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141FDAA-1FB4-447F-A046-E618B572CA7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952A145-279C-4F88-855E-F4042E66141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BEC1427-9C16-407E-BD97-DE7409FA603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19057FF-44F9-4537-BAF6-39907568004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97AAE5B-3CDF-4B10-B6B8-875E2BAB64B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1855452-2D8C-4680-AD2B-56F17181F30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69CF9C-A554-4E70-B246-03EA0644122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0FFB70-717D-44FB-B3F6-E8D6AC36FE7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962786-E8DA-4C4E-91DA-E3283D41375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AEB9673-5DFC-4712-97C5-2C2025430E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7541168-9946-43FD-831E-211C782E902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88B75DD-D9EF-4F3E-9433-A5008656E87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F929188-7708-43D9-8935-E33BE121030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4D1608F-45FE-4019-8A6A-C172398E636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CDD2521-6FB5-440F-A2FF-CC579BE46FC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CAC095A-B778-469C-A337-516CE13971E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BAC880F-3953-4EEA-8517-3BB9EF62191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D658CA7-02C3-4D65-AE77-7ECE86880C2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189B6C3-D260-4D15-BB80-CC053D59AF7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95DCFD8-F67C-48DD-B14E-6CCED98C766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16A840A-4F6A-4F56-AFBE-004E143A10E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E279AE-6232-4D81-ACDF-3F4F895BECC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C3E031-C08F-440F-8737-85A354FE0D7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B669281-5A94-4A59-8B1B-995DE0AA50F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9EC3ED6-1748-4EBA-83EE-EAF0DCFAA98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F4D2A8-1EE0-4980-A649-663129CA222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E87CD04-92BD-4F00-9A65-A3EEF83FB34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1CBA7BE-44D6-4ECD-8897-5BD7601F9B9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CD7A99C-AB1A-47AE-A1DE-DA0BFD2414C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7AF1EBE-F6DC-40AE-BBD8-F0AE8BEC958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003B70A-87F4-40CD-B555-C5EA2838C0B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DF198B0-A924-4628-AD21-FBCBF4F28AC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52669E1-92B5-4505-BE0F-E8C5EE984D5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94D733F-5650-4AE8-8FA2-8285228E6E6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AADF996-4504-45B4-ABB5-684B6839A77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C2E2BFC-ABCC-4C01-81BC-6783D31C2D1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4654F47-B714-4EF1-B82A-DBEBABDB8BF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03058EB-1065-449D-AE30-6F456E2376A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2EFC363-A03A-44D5-9B95-00C8E25424C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06D5E35-0744-489E-AFF3-18FF756E24A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7CC80C6-9752-43E2-9C47-8912C41ABCE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7B3D221-3BC5-40A4-B919-EF3A372AAD7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5ABBE95-9365-4E30-B015-497D0718D3C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7EB03E8-6AF7-45F7-B27B-B26E45778ED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6FDA4D2-755D-4A2E-8E6B-E1D8EB2B5E8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7DCF3A34-71D3-40B5-BBD2-3B219C3E49AB}"/>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FD861E2-B311-4547-9CB7-FF52D3B63DA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E7C387E-5F3C-4B23-BF51-6DDB13EFC129}"/>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B3D90169-FE25-41F4-B37F-DD74CA871484}"/>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93B598A2-9CFC-4292-80A0-A0A9B6090C70}"/>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603FB864-3093-49A3-9BCA-5C19E4B33D6B}"/>
            </a:ext>
          </a:extLst>
        </xdr:cNvPr>
        <xdr:cNvSpPr txBox="1"/>
      </xdr:nvSpPr>
      <xdr:spPr>
        <a:xfrm>
          <a:off x="4673600" y="6225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1C559FA4-1D04-448A-A067-BC01F76DD996}"/>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64381016-69FA-4A56-8FC9-580686504287}"/>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8E619D42-21C0-4147-8119-B17C0AEAE0AC}"/>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85AF53D6-6BAD-4637-96D2-C4763D4EFE7C}"/>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BA277A33-9599-43DF-835A-1C359F366B1F}"/>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E9FA03D-3143-4270-B941-F0392C9293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B0F3D5-F775-44FD-B0C8-4B4D81A5F01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F1B6EA6-C5B3-44A2-B3A9-589BFD272D9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B9822AB-77EB-4A7D-AAA1-256A884B43B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C8D117B-FD49-4210-86D3-A4AA1B0DD05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9072</xdr:rowOff>
    </xdr:from>
    <xdr:to>
      <xdr:col>24</xdr:col>
      <xdr:colOff>114300</xdr:colOff>
      <xdr:row>38</xdr:row>
      <xdr:rowOff>110672</xdr:rowOff>
    </xdr:to>
    <xdr:sp macro="" textlink="">
      <xdr:nvSpPr>
        <xdr:cNvPr id="74" name="楕円 73">
          <a:extLst>
            <a:ext uri="{FF2B5EF4-FFF2-40B4-BE49-F238E27FC236}">
              <a16:creationId xmlns:a16="http://schemas.microsoft.com/office/drawing/2014/main" id="{1C150FB9-C637-424A-A4A1-F15A90863C41}"/>
            </a:ext>
          </a:extLst>
        </xdr:cNvPr>
        <xdr:cNvSpPr/>
      </xdr:nvSpPr>
      <xdr:spPr>
        <a:xfrm>
          <a:off x="45847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158949</xdr:rowOff>
    </xdr:from>
    <xdr:ext cx="405111" cy="259045"/>
    <xdr:sp macro="" textlink="">
      <xdr:nvSpPr>
        <xdr:cNvPr id="75" name="【図書館】&#10;有形固定資産減価償却率該当値テキスト">
          <a:extLst>
            <a:ext uri="{FF2B5EF4-FFF2-40B4-BE49-F238E27FC236}">
              <a16:creationId xmlns:a16="http://schemas.microsoft.com/office/drawing/2014/main" id="{6525E3C6-15FC-44E1-82E9-2D06A3A39F16}"/>
            </a:ext>
          </a:extLst>
        </xdr:cNvPr>
        <xdr:cNvSpPr txBox="1"/>
      </xdr:nvSpPr>
      <xdr:spPr>
        <a:xfrm>
          <a:off x="4673600"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147864</xdr:rowOff>
    </xdr:from>
    <xdr:to>
      <xdr:col>20</xdr:col>
      <xdr:colOff>38100</xdr:colOff>
      <xdr:row>38</xdr:row>
      <xdr:rowOff>78014</xdr:rowOff>
    </xdr:to>
    <xdr:sp macro="" textlink="">
      <xdr:nvSpPr>
        <xdr:cNvPr id="76" name="楕円 75">
          <a:extLst>
            <a:ext uri="{FF2B5EF4-FFF2-40B4-BE49-F238E27FC236}">
              <a16:creationId xmlns:a16="http://schemas.microsoft.com/office/drawing/2014/main" id="{5FE1D2D4-DA23-4327-8D55-D874AD195ABB}"/>
            </a:ext>
          </a:extLst>
        </xdr:cNvPr>
        <xdr:cNvSpPr/>
      </xdr:nvSpPr>
      <xdr:spPr>
        <a:xfrm>
          <a:off x="3746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27215</xdr:rowOff>
    </xdr:from>
    <xdr:to>
      <xdr:col>24</xdr:col>
      <xdr:colOff>63500</xdr:colOff>
      <xdr:row>38</xdr:row>
      <xdr:rowOff>59872</xdr:rowOff>
    </xdr:to>
    <xdr:cxnSp macro="">
      <xdr:nvCxnSpPr>
        <xdr:cNvPr id="77" name="直線コネクタ 76">
          <a:extLst>
            <a:ext uri="{FF2B5EF4-FFF2-40B4-BE49-F238E27FC236}">
              <a16:creationId xmlns:a16="http://schemas.microsoft.com/office/drawing/2014/main" id="{30FCEC50-1575-460D-BD63-9BBD99B8EA6A}"/>
            </a:ext>
          </a:extLst>
        </xdr:cNvPr>
        <xdr:cNvCxnSpPr/>
      </xdr:nvCxnSpPr>
      <xdr:spPr>
        <a:xfrm>
          <a:off x="3797300" y="65423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115207</xdr:rowOff>
    </xdr:from>
    <xdr:to>
      <xdr:col>15</xdr:col>
      <xdr:colOff>101600</xdr:colOff>
      <xdr:row>38</xdr:row>
      <xdr:rowOff>45357</xdr:rowOff>
    </xdr:to>
    <xdr:sp macro="" textlink="">
      <xdr:nvSpPr>
        <xdr:cNvPr id="78" name="楕円 77">
          <a:extLst>
            <a:ext uri="{FF2B5EF4-FFF2-40B4-BE49-F238E27FC236}">
              <a16:creationId xmlns:a16="http://schemas.microsoft.com/office/drawing/2014/main" id="{66A7A61B-BB37-450B-80BA-A836FC560C90}"/>
            </a:ext>
          </a:extLst>
        </xdr:cNvPr>
        <xdr:cNvSpPr/>
      </xdr:nvSpPr>
      <xdr:spPr>
        <a:xfrm>
          <a:off x="2857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166007</xdr:rowOff>
    </xdr:from>
    <xdr:to>
      <xdr:col>19</xdr:col>
      <xdr:colOff>177800</xdr:colOff>
      <xdr:row>38</xdr:row>
      <xdr:rowOff>27215</xdr:rowOff>
    </xdr:to>
    <xdr:cxnSp macro="">
      <xdr:nvCxnSpPr>
        <xdr:cNvPr id="79" name="直線コネクタ 78">
          <a:extLst>
            <a:ext uri="{FF2B5EF4-FFF2-40B4-BE49-F238E27FC236}">
              <a16:creationId xmlns:a16="http://schemas.microsoft.com/office/drawing/2014/main" id="{EC2601D6-9B18-4DB3-8FE1-63247AA9A109}"/>
            </a:ext>
          </a:extLst>
        </xdr:cNvPr>
        <xdr:cNvCxnSpPr/>
      </xdr:nvCxnSpPr>
      <xdr:spPr>
        <a:xfrm>
          <a:off x="2908300" y="6509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82550</xdr:rowOff>
    </xdr:from>
    <xdr:to>
      <xdr:col>10</xdr:col>
      <xdr:colOff>165100</xdr:colOff>
      <xdr:row>38</xdr:row>
      <xdr:rowOff>12700</xdr:rowOff>
    </xdr:to>
    <xdr:sp macro="" textlink="">
      <xdr:nvSpPr>
        <xdr:cNvPr id="80" name="楕円 79">
          <a:extLst>
            <a:ext uri="{FF2B5EF4-FFF2-40B4-BE49-F238E27FC236}">
              <a16:creationId xmlns:a16="http://schemas.microsoft.com/office/drawing/2014/main" id="{77C5CF7D-437F-40BB-AF61-EA913C7258C2}"/>
            </a:ext>
          </a:extLst>
        </xdr:cNvPr>
        <xdr:cNvSpPr/>
      </xdr:nvSpPr>
      <xdr:spPr>
        <a:xfrm>
          <a:off x="1968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133350</xdr:rowOff>
    </xdr:from>
    <xdr:to>
      <xdr:col>15</xdr:col>
      <xdr:colOff>50800</xdr:colOff>
      <xdr:row>37</xdr:row>
      <xdr:rowOff>166007</xdr:rowOff>
    </xdr:to>
    <xdr:cxnSp macro="">
      <xdr:nvCxnSpPr>
        <xdr:cNvPr id="81" name="直線コネクタ 80">
          <a:extLst>
            <a:ext uri="{FF2B5EF4-FFF2-40B4-BE49-F238E27FC236}">
              <a16:creationId xmlns:a16="http://schemas.microsoft.com/office/drawing/2014/main" id="{75D8E21A-9EAC-421C-91C6-5B30F6CA36F7}"/>
            </a:ext>
          </a:extLst>
        </xdr:cNvPr>
        <xdr:cNvCxnSpPr/>
      </xdr:nvCxnSpPr>
      <xdr:spPr>
        <a:xfrm>
          <a:off x="2019300" y="647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48260</xdr:rowOff>
    </xdr:from>
    <xdr:to>
      <xdr:col>6</xdr:col>
      <xdr:colOff>38100</xdr:colOff>
      <xdr:row>37</xdr:row>
      <xdr:rowOff>149860</xdr:rowOff>
    </xdr:to>
    <xdr:sp macro="" textlink="">
      <xdr:nvSpPr>
        <xdr:cNvPr id="82" name="楕円 81">
          <a:extLst>
            <a:ext uri="{FF2B5EF4-FFF2-40B4-BE49-F238E27FC236}">
              <a16:creationId xmlns:a16="http://schemas.microsoft.com/office/drawing/2014/main" id="{1913545C-1977-49CF-A9E7-FFBCC57A881A}"/>
            </a:ext>
          </a:extLst>
        </xdr:cNvPr>
        <xdr:cNvSpPr/>
      </xdr:nvSpPr>
      <xdr:spPr>
        <a:xfrm>
          <a:off x="1079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99060</xdr:rowOff>
    </xdr:from>
    <xdr:to>
      <xdr:col>10</xdr:col>
      <xdr:colOff>114300</xdr:colOff>
      <xdr:row>37</xdr:row>
      <xdr:rowOff>133350</xdr:rowOff>
    </xdr:to>
    <xdr:cxnSp macro="">
      <xdr:nvCxnSpPr>
        <xdr:cNvPr id="83" name="直線コネクタ 82">
          <a:extLst>
            <a:ext uri="{FF2B5EF4-FFF2-40B4-BE49-F238E27FC236}">
              <a16:creationId xmlns:a16="http://schemas.microsoft.com/office/drawing/2014/main" id="{26135BAF-E0C1-42F3-A21E-4267D2A48BED}"/>
            </a:ext>
          </a:extLst>
        </xdr:cNvPr>
        <xdr:cNvCxnSpPr/>
      </xdr:nvCxnSpPr>
      <xdr:spPr>
        <a:xfrm>
          <a:off x="1130300" y="64427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15103F39-F751-44D4-9AC2-EE9618E21E93}"/>
            </a:ext>
          </a:extLst>
        </xdr:cNvPr>
        <xdr:cNvSpPr txBox="1"/>
      </xdr:nvSpPr>
      <xdr:spPr>
        <a:xfrm>
          <a:off x="35820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5" name="n_2aveValue【図書館】&#10;有形固定資産減価償却率">
          <a:extLst>
            <a:ext uri="{FF2B5EF4-FFF2-40B4-BE49-F238E27FC236}">
              <a16:creationId xmlns:a16="http://schemas.microsoft.com/office/drawing/2014/main" id="{5DFEB3EA-F6DA-4A0C-B141-B1BBA60C7C5E}"/>
            </a:ext>
          </a:extLst>
        </xdr:cNvPr>
        <xdr:cNvSpPr txBox="1"/>
      </xdr:nvSpPr>
      <xdr:spPr>
        <a:xfrm>
          <a:off x="2705744" y="61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6" name="n_3aveValue【図書館】&#10;有形固定資産減価償却率">
          <a:extLst>
            <a:ext uri="{FF2B5EF4-FFF2-40B4-BE49-F238E27FC236}">
              <a16:creationId xmlns:a16="http://schemas.microsoft.com/office/drawing/2014/main" id="{F4BFB482-CAA5-46E0-B66B-D3B7E55294BE}"/>
            </a:ext>
          </a:extLst>
        </xdr:cNvPr>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6E238149-FB72-4CE1-B66B-C61F97CFCF66}"/>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69142</xdr:rowOff>
    </xdr:from>
    <xdr:ext cx="405111" cy="259045"/>
    <xdr:sp macro="" textlink="">
      <xdr:nvSpPr>
        <xdr:cNvPr id="88" name="n_1mainValue【図書館】&#10;有形固定資産減価償却率">
          <a:extLst>
            <a:ext uri="{FF2B5EF4-FFF2-40B4-BE49-F238E27FC236}">
              <a16:creationId xmlns:a16="http://schemas.microsoft.com/office/drawing/2014/main" id="{1196C84F-4168-4BE7-9EB9-FE535745A334}"/>
            </a:ext>
          </a:extLst>
        </xdr:cNvPr>
        <xdr:cNvSpPr txBox="1"/>
      </xdr:nvSpPr>
      <xdr:spPr>
        <a:xfrm>
          <a:off x="35820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9" name="n_2mainValue【図書館】&#10;有形固定資産減価償却率">
          <a:extLst>
            <a:ext uri="{FF2B5EF4-FFF2-40B4-BE49-F238E27FC236}">
              <a16:creationId xmlns:a16="http://schemas.microsoft.com/office/drawing/2014/main" id="{97069CA9-D927-498B-8C61-FD8340E290FA}"/>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3827</xdr:rowOff>
    </xdr:from>
    <xdr:ext cx="405111" cy="259045"/>
    <xdr:sp macro="" textlink="">
      <xdr:nvSpPr>
        <xdr:cNvPr id="90" name="n_3mainValue【図書館】&#10;有形固定資産減価償却率">
          <a:extLst>
            <a:ext uri="{FF2B5EF4-FFF2-40B4-BE49-F238E27FC236}">
              <a16:creationId xmlns:a16="http://schemas.microsoft.com/office/drawing/2014/main" id="{C36E9857-B92B-45AD-9180-B141F7C30DE1}"/>
            </a:ext>
          </a:extLst>
        </xdr:cNvPr>
        <xdr:cNvSpPr txBox="1"/>
      </xdr:nvSpPr>
      <xdr:spPr>
        <a:xfrm>
          <a:off x="1816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140987</xdr:rowOff>
    </xdr:from>
    <xdr:ext cx="405111" cy="259045"/>
    <xdr:sp macro="" textlink="">
      <xdr:nvSpPr>
        <xdr:cNvPr id="91" name="n_4mainValue【図書館】&#10;有形固定資産減価償却率">
          <a:extLst>
            <a:ext uri="{FF2B5EF4-FFF2-40B4-BE49-F238E27FC236}">
              <a16:creationId xmlns:a16="http://schemas.microsoft.com/office/drawing/2014/main" id="{B753B715-7F17-468B-BBA3-E37AFD1CA024}"/>
            </a:ext>
          </a:extLst>
        </xdr:cNvPr>
        <xdr:cNvSpPr txBox="1"/>
      </xdr:nvSpPr>
      <xdr:spPr>
        <a:xfrm>
          <a:off x="927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1537862-97BA-4AD1-863C-471F8B5861A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64CCB59-BD44-409A-B539-16D3A1CA98E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5D7E0E6-6FC8-46E8-8EB8-971ADE967E0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39A2FFC-E872-4359-8FEF-557C3912B8B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09C9E34-A25D-4209-BA98-7F319C7E2D0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BF6BAA0-7A82-498C-866E-A9298C7424A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1B89F8D-FEEB-4298-B94B-84AA7256F76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DAD99C1-3925-40C2-B319-EBB8C91D316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6D29D53-1401-41DE-9DF5-E29AB8A3099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1A5429D-F9C2-4416-91A5-0AE0E181056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13B72EF5-912A-482A-83BC-1B010957E89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09B57E6-99DC-4BB9-844E-94D55D87D35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68316BF-F867-48B3-938C-B835DDCAF38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99FA9D8-23EB-40C2-95F9-D526BF27BCA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044C9C1-F2AF-480D-ADC2-3ECE5BD448C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C5F02B80-8314-4707-9D0F-ACCBF388FAFE}"/>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4FF5AF4F-A975-48C4-A8B1-30E9798223A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6E1AB09-79E7-43FC-967B-0FC0CFAA476B}"/>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1E9BCFD-ABC4-4CDB-B2EE-656736476BA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AE17C1F-D380-4EC6-9C99-A6D7213D26F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A4B76DF-8D5C-4C72-BB22-83A7CCE436A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E4E5F725-90F1-4F1F-B675-F0ACD1B06C1C}"/>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E349D63F-6E84-48F4-B968-991FED4C669F}"/>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9E1F8525-96D8-4263-A92E-0EEB229FDE09}"/>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32BDDA1F-6138-4FE5-A57C-FAFA7B69D2DA}"/>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5CA39D35-F40B-4AFD-A516-BA8ED6D6D86F}"/>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54119</xdr:rowOff>
    </xdr:from>
    <xdr:ext cx="469744" cy="259045"/>
    <xdr:sp macro="" textlink="">
      <xdr:nvSpPr>
        <xdr:cNvPr id="118" name="【図書館】&#10;一人当たり面積平均値テキスト">
          <a:extLst>
            <a:ext uri="{FF2B5EF4-FFF2-40B4-BE49-F238E27FC236}">
              <a16:creationId xmlns:a16="http://schemas.microsoft.com/office/drawing/2014/main" id="{78383CA2-B1C8-4A4B-911F-D8FC3436BDA1}"/>
            </a:ext>
          </a:extLst>
        </xdr:cNvPr>
        <xdr:cNvSpPr txBox="1"/>
      </xdr:nvSpPr>
      <xdr:spPr>
        <a:xfrm>
          <a:off x="10515600" y="674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54E31A8D-D10F-494B-98AC-5CCE41ED19EC}"/>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4E3ABF65-1E02-4969-9DAA-9E3AB71C9FF6}"/>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D3530610-886D-4E65-8DE1-6AACF219EFC8}"/>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8A0A3686-089D-46D0-B48E-8B9AACF79DB5}"/>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164CE095-96B1-462E-AEFA-D5B714AABF14}"/>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A7EE380-63D4-40F1-8AE7-C1A3D475BE0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2C4F463-81AF-4B16-B559-F7D376A20A5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2AA0BE2-DD7A-4BA3-B8A8-FD752BE54B9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119806A-694E-4355-89FF-40FEB52B825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612D307-D97E-46DE-B537-6560F67F16D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96266</xdr:rowOff>
    </xdr:from>
    <xdr:to>
      <xdr:col>55</xdr:col>
      <xdr:colOff>50800</xdr:colOff>
      <xdr:row>39</xdr:row>
      <xdr:rowOff>26416</xdr:rowOff>
    </xdr:to>
    <xdr:sp macro="" textlink="">
      <xdr:nvSpPr>
        <xdr:cNvPr id="129" name="楕円 128">
          <a:extLst>
            <a:ext uri="{FF2B5EF4-FFF2-40B4-BE49-F238E27FC236}">
              <a16:creationId xmlns:a16="http://schemas.microsoft.com/office/drawing/2014/main" id="{8E464E4C-2F71-449F-BCCE-75BA9AC852D5}"/>
            </a:ext>
          </a:extLst>
        </xdr:cNvPr>
        <xdr:cNvSpPr/>
      </xdr:nvSpPr>
      <xdr:spPr>
        <a:xfrm>
          <a:off x="10426700" y="66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119143</xdr:rowOff>
    </xdr:from>
    <xdr:ext cx="469744" cy="259045"/>
    <xdr:sp macro="" textlink="">
      <xdr:nvSpPr>
        <xdr:cNvPr id="130" name="【図書館】&#10;一人当たり面積該当値テキスト">
          <a:extLst>
            <a:ext uri="{FF2B5EF4-FFF2-40B4-BE49-F238E27FC236}">
              <a16:creationId xmlns:a16="http://schemas.microsoft.com/office/drawing/2014/main" id="{32F627FE-8862-4038-8AA4-4B23DE859EA0}"/>
            </a:ext>
          </a:extLst>
        </xdr:cNvPr>
        <xdr:cNvSpPr txBox="1"/>
      </xdr:nvSpPr>
      <xdr:spPr>
        <a:xfrm>
          <a:off x="10515600" y="646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105410</xdr:rowOff>
    </xdr:from>
    <xdr:to>
      <xdr:col>50</xdr:col>
      <xdr:colOff>165100</xdr:colOff>
      <xdr:row>39</xdr:row>
      <xdr:rowOff>35560</xdr:rowOff>
    </xdr:to>
    <xdr:sp macro="" textlink="">
      <xdr:nvSpPr>
        <xdr:cNvPr id="131" name="楕円 130">
          <a:extLst>
            <a:ext uri="{FF2B5EF4-FFF2-40B4-BE49-F238E27FC236}">
              <a16:creationId xmlns:a16="http://schemas.microsoft.com/office/drawing/2014/main" id="{EA16B0D6-FBA5-47DA-BF30-093F5FC369A8}"/>
            </a:ext>
          </a:extLst>
        </xdr:cNvPr>
        <xdr:cNvSpPr/>
      </xdr:nvSpPr>
      <xdr:spPr>
        <a:xfrm>
          <a:off x="9588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147066</xdr:rowOff>
    </xdr:from>
    <xdr:to>
      <xdr:col>55</xdr:col>
      <xdr:colOff>0</xdr:colOff>
      <xdr:row>38</xdr:row>
      <xdr:rowOff>156210</xdr:rowOff>
    </xdr:to>
    <xdr:cxnSp macro="">
      <xdr:nvCxnSpPr>
        <xdr:cNvPr id="132" name="直線コネクタ 131">
          <a:extLst>
            <a:ext uri="{FF2B5EF4-FFF2-40B4-BE49-F238E27FC236}">
              <a16:creationId xmlns:a16="http://schemas.microsoft.com/office/drawing/2014/main" id="{A870870A-9758-45F3-A7CB-CCDE87E3EC1C}"/>
            </a:ext>
          </a:extLst>
        </xdr:cNvPr>
        <xdr:cNvCxnSpPr/>
      </xdr:nvCxnSpPr>
      <xdr:spPr>
        <a:xfrm flipV="1">
          <a:off x="9639300" y="666216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112268</xdr:rowOff>
    </xdr:from>
    <xdr:to>
      <xdr:col>46</xdr:col>
      <xdr:colOff>38100</xdr:colOff>
      <xdr:row>39</xdr:row>
      <xdr:rowOff>42418</xdr:rowOff>
    </xdr:to>
    <xdr:sp macro="" textlink="">
      <xdr:nvSpPr>
        <xdr:cNvPr id="133" name="楕円 132">
          <a:extLst>
            <a:ext uri="{FF2B5EF4-FFF2-40B4-BE49-F238E27FC236}">
              <a16:creationId xmlns:a16="http://schemas.microsoft.com/office/drawing/2014/main" id="{7AC23EE7-A112-47AF-80E5-C89A8FFDE4CD}"/>
            </a:ext>
          </a:extLst>
        </xdr:cNvPr>
        <xdr:cNvSpPr/>
      </xdr:nvSpPr>
      <xdr:spPr>
        <a:xfrm>
          <a:off x="8699500" y="66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156210</xdr:rowOff>
    </xdr:from>
    <xdr:to>
      <xdr:col>50</xdr:col>
      <xdr:colOff>114300</xdr:colOff>
      <xdr:row>38</xdr:row>
      <xdr:rowOff>163068</xdr:rowOff>
    </xdr:to>
    <xdr:cxnSp macro="">
      <xdr:nvCxnSpPr>
        <xdr:cNvPr id="134" name="直線コネクタ 133">
          <a:extLst>
            <a:ext uri="{FF2B5EF4-FFF2-40B4-BE49-F238E27FC236}">
              <a16:creationId xmlns:a16="http://schemas.microsoft.com/office/drawing/2014/main" id="{06824AEF-1C24-4C9C-B9FD-BF79085B3E5D}"/>
            </a:ext>
          </a:extLst>
        </xdr:cNvPr>
        <xdr:cNvCxnSpPr/>
      </xdr:nvCxnSpPr>
      <xdr:spPr>
        <a:xfrm flipV="1">
          <a:off x="8750300" y="667131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119126</xdr:rowOff>
    </xdr:from>
    <xdr:to>
      <xdr:col>41</xdr:col>
      <xdr:colOff>101600</xdr:colOff>
      <xdr:row>39</xdr:row>
      <xdr:rowOff>49276</xdr:rowOff>
    </xdr:to>
    <xdr:sp macro="" textlink="">
      <xdr:nvSpPr>
        <xdr:cNvPr id="135" name="楕円 134">
          <a:extLst>
            <a:ext uri="{FF2B5EF4-FFF2-40B4-BE49-F238E27FC236}">
              <a16:creationId xmlns:a16="http://schemas.microsoft.com/office/drawing/2014/main" id="{FCD68832-24C4-40F7-A2FC-C38548D1C24B}"/>
            </a:ext>
          </a:extLst>
        </xdr:cNvPr>
        <xdr:cNvSpPr/>
      </xdr:nvSpPr>
      <xdr:spPr>
        <a:xfrm>
          <a:off x="7810500" y="66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163068</xdr:rowOff>
    </xdr:from>
    <xdr:to>
      <xdr:col>45</xdr:col>
      <xdr:colOff>177800</xdr:colOff>
      <xdr:row>38</xdr:row>
      <xdr:rowOff>169926</xdr:rowOff>
    </xdr:to>
    <xdr:cxnSp macro="">
      <xdr:nvCxnSpPr>
        <xdr:cNvPr id="136" name="直線コネクタ 135">
          <a:extLst>
            <a:ext uri="{FF2B5EF4-FFF2-40B4-BE49-F238E27FC236}">
              <a16:creationId xmlns:a16="http://schemas.microsoft.com/office/drawing/2014/main" id="{F8E98B45-2344-44CF-A119-014FF0857308}"/>
            </a:ext>
          </a:extLst>
        </xdr:cNvPr>
        <xdr:cNvCxnSpPr/>
      </xdr:nvCxnSpPr>
      <xdr:spPr>
        <a:xfrm flipV="1">
          <a:off x="7861300" y="667816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121412</xdr:rowOff>
    </xdr:from>
    <xdr:to>
      <xdr:col>36</xdr:col>
      <xdr:colOff>165100</xdr:colOff>
      <xdr:row>39</xdr:row>
      <xdr:rowOff>51562</xdr:rowOff>
    </xdr:to>
    <xdr:sp macro="" textlink="">
      <xdr:nvSpPr>
        <xdr:cNvPr id="137" name="楕円 136">
          <a:extLst>
            <a:ext uri="{FF2B5EF4-FFF2-40B4-BE49-F238E27FC236}">
              <a16:creationId xmlns:a16="http://schemas.microsoft.com/office/drawing/2014/main" id="{60E74B75-B978-453E-988E-FA9C953FE33C}"/>
            </a:ext>
          </a:extLst>
        </xdr:cNvPr>
        <xdr:cNvSpPr/>
      </xdr:nvSpPr>
      <xdr:spPr>
        <a:xfrm>
          <a:off x="6921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169926</xdr:rowOff>
    </xdr:from>
    <xdr:to>
      <xdr:col>41</xdr:col>
      <xdr:colOff>50800</xdr:colOff>
      <xdr:row>39</xdr:row>
      <xdr:rowOff>762</xdr:rowOff>
    </xdr:to>
    <xdr:cxnSp macro="">
      <xdr:nvCxnSpPr>
        <xdr:cNvPr id="138" name="直線コネクタ 137">
          <a:extLst>
            <a:ext uri="{FF2B5EF4-FFF2-40B4-BE49-F238E27FC236}">
              <a16:creationId xmlns:a16="http://schemas.microsoft.com/office/drawing/2014/main" id="{3DB9E442-825A-4641-89E9-444D31ED7067}"/>
            </a:ext>
          </a:extLst>
        </xdr:cNvPr>
        <xdr:cNvCxnSpPr/>
      </xdr:nvCxnSpPr>
      <xdr:spPr>
        <a:xfrm flipV="1">
          <a:off x="6972300" y="66850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6113</xdr:rowOff>
    </xdr:from>
    <xdr:ext cx="469744" cy="259045"/>
    <xdr:sp macro="" textlink="">
      <xdr:nvSpPr>
        <xdr:cNvPr id="139" name="n_1aveValue【図書館】&#10;一人当たり面積">
          <a:extLst>
            <a:ext uri="{FF2B5EF4-FFF2-40B4-BE49-F238E27FC236}">
              <a16:creationId xmlns:a16="http://schemas.microsoft.com/office/drawing/2014/main" id="{F945CE39-3060-4138-BD3E-4E12755BE7E1}"/>
            </a:ext>
          </a:extLst>
        </xdr:cNvPr>
        <xdr:cNvSpPr txBox="1"/>
      </xdr:nvSpPr>
      <xdr:spPr>
        <a:xfrm>
          <a:off x="9391727" y="686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143273</xdr:rowOff>
    </xdr:from>
    <xdr:ext cx="469744" cy="259045"/>
    <xdr:sp macro="" textlink="">
      <xdr:nvSpPr>
        <xdr:cNvPr id="140" name="n_2aveValue【図書館】&#10;一人当たり面積">
          <a:extLst>
            <a:ext uri="{FF2B5EF4-FFF2-40B4-BE49-F238E27FC236}">
              <a16:creationId xmlns:a16="http://schemas.microsoft.com/office/drawing/2014/main" id="{FD284584-81EB-4405-A436-6793C533C4BA}"/>
            </a:ext>
          </a:extLst>
        </xdr:cNvPr>
        <xdr:cNvSpPr txBox="1"/>
      </xdr:nvSpPr>
      <xdr:spPr>
        <a:xfrm>
          <a:off x="8515427"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127271</xdr:rowOff>
    </xdr:from>
    <xdr:ext cx="469744" cy="259045"/>
    <xdr:sp macro="" textlink="">
      <xdr:nvSpPr>
        <xdr:cNvPr id="141" name="n_3aveValue【図書館】&#10;一人当たり面積">
          <a:extLst>
            <a:ext uri="{FF2B5EF4-FFF2-40B4-BE49-F238E27FC236}">
              <a16:creationId xmlns:a16="http://schemas.microsoft.com/office/drawing/2014/main" id="{E1A2598D-BBEB-4A75-8162-D3CD3EAF09D0}"/>
            </a:ext>
          </a:extLst>
        </xdr:cNvPr>
        <xdr:cNvSpPr txBox="1"/>
      </xdr:nvSpPr>
      <xdr:spPr>
        <a:xfrm>
          <a:off x="7626427" y="68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2" name="n_4aveValue【図書館】&#10;一人当たり面積">
          <a:extLst>
            <a:ext uri="{FF2B5EF4-FFF2-40B4-BE49-F238E27FC236}">
              <a16:creationId xmlns:a16="http://schemas.microsoft.com/office/drawing/2014/main" id="{1675C561-B93C-4134-AA2F-749A8F84B3ED}"/>
            </a:ext>
          </a:extLst>
        </xdr:cNvPr>
        <xdr:cNvSpPr txBox="1"/>
      </xdr:nvSpPr>
      <xdr:spPr>
        <a:xfrm>
          <a:off x="6737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52087</xdr:rowOff>
    </xdr:from>
    <xdr:ext cx="469744" cy="259045"/>
    <xdr:sp macro="" textlink="">
      <xdr:nvSpPr>
        <xdr:cNvPr id="143" name="n_1mainValue【図書館】&#10;一人当たり面積">
          <a:extLst>
            <a:ext uri="{FF2B5EF4-FFF2-40B4-BE49-F238E27FC236}">
              <a16:creationId xmlns:a16="http://schemas.microsoft.com/office/drawing/2014/main" id="{35EAD57B-B4DE-4792-8E42-BAE1D2F57E3C}"/>
            </a:ext>
          </a:extLst>
        </xdr:cNvPr>
        <xdr:cNvSpPr txBox="1"/>
      </xdr:nvSpPr>
      <xdr:spPr>
        <a:xfrm>
          <a:off x="9391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58945</xdr:rowOff>
    </xdr:from>
    <xdr:ext cx="469744" cy="259045"/>
    <xdr:sp macro="" textlink="">
      <xdr:nvSpPr>
        <xdr:cNvPr id="144" name="n_2mainValue【図書館】&#10;一人当たり面積">
          <a:extLst>
            <a:ext uri="{FF2B5EF4-FFF2-40B4-BE49-F238E27FC236}">
              <a16:creationId xmlns:a16="http://schemas.microsoft.com/office/drawing/2014/main" id="{7B8379EA-33B5-4B22-87C8-936F0E744FB7}"/>
            </a:ext>
          </a:extLst>
        </xdr:cNvPr>
        <xdr:cNvSpPr txBox="1"/>
      </xdr:nvSpPr>
      <xdr:spPr>
        <a:xfrm>
          <a:off x="8515427" y="640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65803</xdr:rowOff>
    </xdr:from>
    <xdr:ext cx="469744" cy="259045"/>
    <xdr:sp macro="" textlink="">
      <xdr:nvSpPr>
        <xdr:cNvPr id="145" name="n_3mainValue【図書館】&#10;一人当たり面積">
          <a:extLst>
            <a:ext uri="{FF2B5EF4-FFF2-40B4-BE49-F238E27FC236}">
              <a16:creationId xmlns:a16="http://schemas.microsoft.com/office/drawing/2014/main" id="{AF61A62C-DEE1-4ACC-9265-4DEDFE4E479A}"/>
            </a:ext>
          </a:extLst>
        </xdr:cNvPr>
        <xdr:cNvSpPr txBox="1"/>
      </xdr:nvSpPr>
      <xdr:spPr>
        <a:xfrm>
          <a:off x="7626427" y="640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68089</xdr:rowOff>
    </xdr:from>
    <xdr:ext cx="469744" cy="259045"/>
    <xdr:sp macro="" textlink="">
      <xdr:nvSpPr>
        <xdr:cNvPr id="146" name="n_4mainValue【図書館】&#10;一人当たり面積">
          <a:extLst>
            <a:ext uri="{FF2B5EF4-FFF2-40B4-BE49-F238E27FC236}">
              <a16:creationId xmlns:a16="http://schemas.microsoft.com/office/drawing/2014/main" id="{5A43D959-9241-4335-936E-185A44F88660}"/>
            </a:ext>
          </a:extLst>
        </xdr:cNvPr>
        <xdr:cNvSpPr txBox="1"/>
      </xdr:nvSpPr>
      <xdr:spPr>
        <a:xfrm>
          <a:off x="6737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D272C95-D74C-49BB-8386-3721B166E3A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3E05B80-16D2-4756-96A5-601DD96FBA3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BDF5E57-3200-46B6-9776-714CD275245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6D4DB1D-9E05-46F9-9CC2-FF09ECE627B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BF809C3-FA7E-437E-8985-9027A2A4E22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408F95D-C0BA-4C0B-B52A-9BD7FC99FE3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2C18C32B-773B-4064-BE2B-46FD9DFA894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EF8790A-E162-4E94-A9A2-A9117839359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AAF29AC-F916-41F8-AAA5-0D8E12232C5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9479147-37A0-424D-B9DB-E88EA99FFB0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2888045-1D75-4D96-9A9B-A81DD686354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9F0CE85F-0261-447F-BC3A-E255C1F5818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D22CB47-3AC0-47BD-9A32-724C5CAE8B0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0509542-358D-46D8-A204-F880C564F03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BC2A288C-945B-4093-A48A-719EFA5E191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06D0612-A6AA-4F50-9C48-A658C347854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1E19536A-9CB4-4985-A96E-2AE49DD94A9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4241C1D-CD86-4C3C-8221-AC9CDC223F9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221C1DF-5109-4E62-886F-2586737DA6D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4C9E501A-133E-4412-BB94-BE5DD60F484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7DB4BA95-E458-46EC-ACD5-285ADFCE315E}"/>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DA5BA64C-1399-48B4-AD88-5A3DF8C8C78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AE2C58A0-2FEB-4DDB-B939-CBBD7E4545E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183E62B7-45FB-4744-9FE1-CB22C746824F}"/>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88E80FB9-6D7C-40B2-B46C-437D5A2D0CA9}"/>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378FAAEF-CDAC-49EB-9D02-59DE0AEBDDC3}"/>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E68BB4D8-24C5-4B73-B9C7-CFFBAC538838}"/>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51BE7AB5-734D-4E65-AB88-BDADF006641B}"/>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91647AB8-2709-4C53-B76E-D8582018041C}"/>
            </a:ext>
          </a:extLst>
        </xdr:cNvPr>
        <xdr:cNvSpPr txBox="1"/>
      </xdr:nvSpPr>
      <xdr:spPr>
        <a:xfrm>
          <a:off x="4673600" y="10334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DAEF5C65-025A-4961-88AB-3202FB60B3BF}"/>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E6E934A3-8FCF-46D2-B4E8-C98463E37E01}"/>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B744C76A-98D8-45B3-8A1E-7B9F18A5417D}"/>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3F519774-0FE5-4E7F-97EF-C7E03D7CEFAC}"/>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D7812B44-81C9-4C9C-B8A7-808E281648DC}"/>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5079347-915A-464B-9CE8-26A3147A62D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7FF167C-65CD-4F14-8F3C-8A1275A9CA6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149A63B-3BC9-454E-BE40-905122705F4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C9FDF86-0160-4BB6-93A4-A7B06D1BC4D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E4CCE16-2923-4B1D-A710-557462302C5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53340</xdr:rowOff>
    </xdr:from>
    <xdr:to>
      <xdr:col>24</xdr:col>
      <xdr:colOff>114300</xdr:colOff>
      <xdr:row>59</xdr:row>
      <xdr:rowOff>154940</xdr:rowOff>
    </xdr:to>
    <xdr:sp macro="" textlink="">
      <xdr:nvSpPr>
        <xdr:cNvPr id="186" name="楕円 185">
          <a:extLst>
            <a:ext uri="{FF2B5EF4-FFF2-40B4-BE49-F238E27FC236}">
              <a16:creationId xmlns:a16="http://schemas.microsoft.com/office/drawing/2014/main" id="{AA681442-5016-49A0-BE6E-A0572CBF2710}"/>
            </a:ext>
          </a:extLst>
        </xdr:cNvPr>
        <xdr:cNvSpPr/>
      </xdr:nvSpPr>
      <xdr:spPr>
        <a:xfrm>
          <a:off x="4584700" y="1016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76217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52AF9422-FE31-460E-BACB-E24915D3BC96}"/>
            </a:ext>
          </a:extLst>
        </xdr:cNvPr>
        <xdr:cNvSpPr txBox="1"/>
      </xdr:nvSpPr>
      <xdr:spPr>
        <a:xfrm>
          <a:off x="4673600"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26670</xdr:rowOff>
    </xdr:from>
    <xdr:to>
      <xdr:col>20</xdr:col>
      <xdr:colOff>38100</xdr:colOff>
      <xdr:row>59</xdr:row>
      <xdr:rowOff>128270</xdr:rowOff>
    </xdr:to>
    <xdr:sp macro="" textlink="">
      <xdr:nvSpPr>
        <xdr:cNvPr id="188" name="楕円 187">
          <a:extLst>
            <a:ext uri="{FF2B5EF4-FFF2-40B4-BE49-F238E27FC236}">
              <a16:creationId xmlns:a16="http://schemas.microsoft.com/office/drawing/2014/main" id="{23E61221-4E7E-4F8F-B14D-123FB66B8357}"/>
            </a:ext>
          </a:extLst>
        </xdr:cNvPr>
        <xdr:cNvSpPr/>
      </xdr:nvSpPr>
      <xdr:spPr>
        <a:xfrm>
          <a:off x="37465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77470</xdr:rowOff>
    </xdr:from>
    <xdr:to>
      <xdr:col>24</xdr:col>
      <xdr:colOff>63500</xdr:colOff>
      <xdr:row>59</xdr:row>
      <xdr:rowOff>104140</xdr:rowOff>
    </xdr:to>
    <xdr:cxnSp macro="">
      <xdr:nvCxnSpPr>
        <xdr:cNvPr id="189" name="直線コネクタ 188">
          <a:extLst>
            <a:ext uri="{FF2B5EF4-FFF2-40B4-BE49-F238E27FC236}">
              <a16:creationId xmlns:a16="http://schemas.microsoft.com/office/drawing/2014/main" id="{085E5948-7AF7-41D7-A6A5-A578159217CB}"/>
            </a:ext>
          </a:extLst>
        </xdr:cNvPr>
        <xdr:cNvCxnSpPr/>
      </xdr:nvCxnSpPr>
      <xdr:spPr>
        <a:xfrm>
          <a:off x="3797300" y="1019302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0</xdr:rowOff>
    </xdr:from>
    <xdr:to>
      <xdr:col>15</xdr:col>
      <xdr:colOff>101600</xdr:colOff>
      <xdr:row>59</xdr:row>
      <xdr:rowOff>101600</xdr:rowOff>
    </xdr:to>
    <xdr:sp macro="" textlink="">
      <xdr:nvSpPr>
        <xdr:cNvPr id="190" name="楕円 189">
          <a:extLst>
            <a:ext uri="{FF2B5EF4-FFF2-40B4-BE49-F238E27FC236}">
              <a16:creationId xmlns:a16="http://schemas.microsoft.com/office/drawing/2014/main" id="{8CCE19DF-FB8F-49A0-96C5-ECF9C7572C38}"/>
            </a:ext>
          </a:extLst>
        </xdr:cNvPr>
        <xdr:cNvSpPr/>
      </xdr:nvSpPr>
      <xdr:spPr>
        <a:xfrm>
          <a:off x="28575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50800</xdr:rowOff>
    </xdr:from>
    <xdr:to>
      <xdr:col>19</xdr:col>
      <xdr:colOff>177800</xdr:colOff>
      <xdr:row>59</xdr:row>
      <xdr:rowOff>77470</xdr:rowOff>
    </xdr:to>
    <xdr:cxnSp macro="">
      <xdr:nvCxnSpPr>
        <xdr:cNvPr id="191" name="直線コネクタ 190">
          <a:extLst>
            <a:ext uri="{FF2B5EF4-FFF2-40B4-BE49-F238E27FC236}">
              <a16:creationId xmlns:a16="http://schemas.microsoft.com/office/drawing/2014/main" id="{496E87E8-5D51-4862-9297-AA174BE0F691}"/>
            </a:ext>
          </a:extLst>
        </xdr:cNvPr>
        <xdr:cNvCxnSpPr/>
      </xdr:nvCxnSpPr>
      <xdr:spPr>
        <a:xfrm>
          <a:off x="2908300" y="101663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143510</xdr:rowOff>
    </xdr:from>
    <xdr:to>
      <xdr:col>10</xdr:col>
      <xdr:colOff>165100</xdr:colOff>
      <xdr:row>59</xdr:row>
      <xdr:rowOff>73660</xdr:rowOff>
    </xdr:to>
    <xdr:sp macro="" textlink="">
      <xdr:nvSpPr>
        <xdr:cNvPr id="192" name="楕円 191">
          <a:extLst>
            <a:ext uri="{FF2B5EF4-FFF2-40B4-BE49-F238E27FC236}">
              <a16:creationId xmlns:a16="http://schemas.microsoft.com/office/drawing/2014/main" id="{9ADE5138-209E-4CCD-91D9-DFD6859863EF}"/>
            </a:ext>
          </a:extLst>
        </xdr:cNvPr>
        <xdr:cNvSpPr/>
      </xdr:nvSpPr>
      <xdr:spPr>
        <a:xfrm>
          <a:off x="1968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22860</xdr:rowOff>
    </xdr:from>
    <xdr:to>
      <xdr:col>15</xdr:col>
      <xdr:colOff>50800</xdr:colOff>
      <xdr:row>59</xdr:row>
      <xdr:rowOff>50800</xdr:rowOff>
    </xdr:to>
    <xdr:cxnSp macro="">
      <xdr:nvCxnSpPr>
        <xdr:cNvPr id="193" name="直線コネクタ 192">
          <a:extLst>
            <a:ext uri="{FF2B5EF4-FFF2-40B4-BE49-F238E27FC236}">
              <a16:creationId xmlns:a16="http://schemas.microsoft.com/office/drawing/2014/main" id="{21F28091-F83E-4993-8C2B-29A9080C07BB}"/>
            </a:ext>
          </a:extLst>
        </xdr:cNvPr>
        <xdr:cNvCxnSpPr/>
      </xdr:nvCxnSpPr>
      <xdr:spPr>
        <a:xfrm>
          <a:off x="2019300" y="1013841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38100</xdr:rowOff>
    </xdr:from>
    <xdr:to>
      <xdr:col>6</xdr:col>
      <xdr:colOff>38100</xdr:colOff>
      <xdr:row>57</xdr:row>
      <xdr:rowOff>139700</xdr:rowOff>
    </xdr:to>
    <xdr:sp macro="" textlink="">
      <xdr:nvSpPr>
        <xdr:cNvPr id="194" name="楕円 193">
          <a:extLst>
            <a:ext uri="{FF2B5EF4-FFF2-40B4-BE49-F238E27FC236}">
              <a16:creationId xmlns:a16="http://schemas.microsoft.com/office/drawing/2014/main" id="{8F37BDB0-0F9D-4E1A-B8DC-A62BCCAC5160}"/>
            </a:ext>
          </a:extLst>
        </xdr:cNvPr>
        <xdr:cNvSpPr/>
      </xdr:nvSpPr>
      <xdr:spPr>
        <a:xfrm>
          <a:off x="10795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88900</xdr:rowOff>
    </xdr:from>
    <xdr:to>
      <xdr:col>10</xdr:col>
      <xdr:colOff>114300</xdr:colOff>
      <xdr:row>59</xdr:row>
      <xdr:rowOff>22860</xdr:rowOff>
    </xdr:to>
    <xdr:cxnSp macro="">
      <xdr:nvCxnSpPr>
        <xdr:cNvPr id="195" name="直線コネクタ 194">
          <a:extLst>
            <a:ext uri="{FF2B5EF4-FFF2-40B4-BE49-F238E27FC236}">
              <a16:creationId xmlns:a16="http://schemas.microsoft.com/office/drawing/2014/main" id="{31E17750-A099-41CE-A9E9-7ED97CE6F649}"/>
            </a:ext>
          </a:extLst>
        </xdr:cNvPr>
        <xdr:cNvCxnSpPr/>
      </xdr:nvCxnSpPr>
      <xdr:spPr>
        <a:xfrm>
          <a:off x="1130300" y="9861550"/>
          <a:ext cx="889000" cy="27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196" name="n_1aveValue【体育館・プール】&#10;有形固定資産減価償却率">
          <a:extLst>
            <a:ext uri="{FF2B5EF4-FFF2-40B4-BE49-F238E27FC236}">
              <a16:creationId xmlns:a16="http://schemas.microsoft.com/office/drawing/2014/main" id="{7DD01E8E-0713-416A-AF46-10B73E779D6F}"/>
            </a:ext>
          </a:extLst>
        </xdr:cNvPr>
        <xdr:cNvSpPr txBox="1"/>
      </xdr:nvSpPr>
      <xdr:spPr>
        <a:xfrm>
          <a:off x="3582044"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197" name="n_2aveValue【体育館・プール】&#10;有形固定資産減価償却率">
          <a:extLst>
            <a:ext uri="{FF2B5EF4-FFF2-40B4-BE49-F238E27FC236}">
              <a16:creationId xmlns:a16="http://schemas.microsoft.com/office/drawing/2014/main" id="{04FBE8A1-6136-4C04-9209-1D3B71C00D9D}"/>
            </a:ext>
          </a:extLst>
        </xdr:cNvPr>
        <xdr:cNvSpPr txBox="1"/>
      </xdr:nvSpPr>
      <xdr:spPr>
        <a:xfrm>
          <a:off x="2705744" y="1048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98" name="n_3aveValue【体育館・プール】&#10;有形固定資産減価償却率">
          <a:extLst>
            <a:ext uri="{FF2B5EF4-FFF2-40B4-BE49-F238E27FC236}">
              <a16:creationId xmlns:a16="http://schemas.microsoft.com/office/drawing/2014/main" id="{F43096AE-FBF5-4969-B348-EDBCB6AB1C0F}"/>
            </a:ext>
          </a:extLst>
        </xdr:cNvPr>
        <xdr:cNvSpPr txBox="1"/>
      </xdr:nvSpPr>
      <xdr:spPr>
        <a:xfrm>
          <a:off x="1816744" y="104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99" name="n_4aveValue【体育館・プール】&#10;有形固定資産減価償却率">
          <a:extLst>
            <a:ext uri="{FF2B5EF4-FFF2-40B4-BE49-F238E27FC236}">
              <a16:creationId xmlns:a16="http://schemas.microsoft.com/office/drawing/2014/main" id="{CAF3023B-0F1C-4712-B489-71CEB4250682}"/>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144797</xdr:rowOff>
    </xdr:from>
    <xdr:ext cx="405111" cy="259045"/>
    <xdr:sp macro="" textlink="">
      <xdr:nvSpPr>
        <xdr:cNvPr id="200" name="n_1mainValue【体育館・プール】&#10;有形固定資産減価償却率">
          <a:extLst>
            <a:ext uri="{FF2B5EF4-FFF2-40B4-BE49-F238E27FC236}">
              <a16:creationId xmlns:a16="http://schemas.microsoft.com/office/drawing/2014/main" id="{22958391-639F-4BB9-9C88-EB3EB7BCB71C}"/>
            </a:ext>
          </a:extLst>
        </xdr:cNvPr>
        <xdr:cNvSpPr txBox="1"/>
      </xdr:nvSpPr>
      <xdr:spPr>
        <a:xfrm>
          <a:off x="3582044" y="991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118127</xdr:rowOff>
    </xdr:from>
    <xdr:ext cx="405111" cy="259045"/>
    <xdr:sp macro="" textlink="">
      <xdr:nvSpPr>
        <xdr:cNvPr id="201" name="n_2mainValue【体育館・プール】&#10;有形固定資産減価償却率">
          <a:extLst>
            <a:ext uri="{FF2B5EF4-FFF2-40B4-BE49-F238E27FC236}">
              <a16:creationId xmlns:a16="http://schemas.microsoft.com/office/drawing/2014/main" id="{97A072A4-8A24-4CAB-AFF0-C0502E176326}"/>
            </a:ext>
          </a:extLst>
        </xdr:cNvPr>
        <xdr:cNvSpPr txBox="1"/>
      </xdr:nvSpPr>
      <xdr:spPr>
        <a:xfrm>
          <a:off x="2705744" y="989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90187</xdr:rowOff>
    </xdr:from>
    <xdr:ext cx="405111" cy="259045"/>
    <xdr:sp macro="" textlink="">
      <xdr:nvSpPr>
        <xdr:cNvPr id="202" name="n_3mainValue【体育館・プール】&#10;有形固定資産減価償却率">
          <a:extLst>
            <a:ext uri="{FF2B5EF4-FFF2-40B4-BE49-F238E27FC236}">
              <a16:creationId xmlns:a16="http://schemas.microsoft.com/office/drawing/2014/main" id="{74B1CA0B-E43C-4921-B6BF-1D132E40DE38}"/>
            </a:ext>
          </a:extLst>
        </xdr:cNvPr>
        <xdr:cNvSpPr txBox="1"/>
      </xdr:nvSpPr>
      <xdr:spPr>
        <a:xfrm>
          <a:off x="1816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156227</xdr:rowOff>
    </xdr:from>
    <xdr:ext cx="405111" cy="259045"/>
    <xdr:sp macro="" textlink="">
      <xdr:nvSpPr>
        <xdr:cNvPr id="203" name="n_4mainValue【体育館・プール】&#10;有形固定資産減価償却率">
          <a:extLst>
            <a:ext uri="{FF2B5EF4-FFF2-40B4-BE49-F238E27FC236}">
              <a16:creationId xmlns:a16="http://schemas.microsoft.com/office/drawing/2014/main" id="{6BE0B92A-C853-40C9-A769-A5C36E2D834D}"/>
            </a:ext>
          </a:extLst>
        </xdr:cNvPr>
        <xdr:cNvSpPr txBox="1"/>
      </xdr:nvSpPr>
      <xdr:spPr>
        <a:xfrm>
          <a:off x="927744" y="958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BE3F867-43C0-4BD0-B0A4-F4F9BA34BEC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AE2AD491-228A-445D-B5CA-D8FDDDEB7B1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11FFD95E-7529-4528-A202-7F8F26393C9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2EFA5C60-B89F-4AF8-A642-38692C8D735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9CB2DFBE-B5A1-4668-8611-7F0A21306EE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AD3A1F19-0D2A-4BFD-BF36-44284D64BD0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2C85CD57-3775-438D-AEB7-24FCBEC7EEF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749CFE8A-6CCC-4B02-A65A-71E9173FA29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08599A3-0E8C-4584-AC8E-49D3750442F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3B01944-9F0E-48C0-9462-DA9B90AB2F1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39FD5389-4416-46C3-BAA6-47D44CD3EF7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6A415CF2-973D-4526-874B-014FA0285651}"/>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A1C4B5C0-8FA0-4ED0-809B-77581857B65B}"/>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35957D5E-111D-4D97-9A34-FC4E92B1901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556EC7B5-0E5E-4E4E-A644-2DCC26505404}"/>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7E08F2B-1B38-4D02-8FF0-04227E37DE4E}"/>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4113F1E1-5087-4505-B4B8-136E6BB7BD7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EE95A139-07BA-4529-9C6A-42E4E81EDCEB}"/>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E3AC45C9-6F8D-40AB-8BB0-D557DAD05B8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686758AC-3A61-470C-98B0-2EC1592921D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811235CB-A00C-4161-9D3F-C0977321D3D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33F7696F-ABD2-4916-B4E6-13E26AFD4F94}"/>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FBBF251C-EFF8-4DA0-97A8-26E2A7F9F121}"/>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92617196-149B-4B77-942D-39C77036E6E2}"/>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618C0A30-7724-4921-9D1B-05A16F5E00C4}"/>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ECECACF3-42F2-463E-9554-7845A58B3559}"/>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230" name="【体育館・プール】&#10;一人当たり面積平均値テキスト">
          <a:extLst>
            <a:ext uri="{FF2B5EF4-FFF2-40B4-BE49-F238E27FC236}">
              <a16:creationId xmlns:a16="http://schemas.microsoft.com/office/drawing/2014/main" id="{BF4F79BC-E79A-4117-8DF2-207AFF55E59D}"/>
            </a:ext>
          </a:extLst>
        </xdr:cNvPr>
        <xdr:cNvSpPr txBox="1"/>
      </xdr:nvSpPr>
      <xdr:spPr>
        <a:xfrm>
          <a:off x="10515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1C51A855-5869-4A16-A56F-2052617224E0}"/>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A6B10177-785D-4F92-A225-021956E9FFE7}"/>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7FE816F7-2792-45BF-89D5-F89084670CA4}"/>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38EF02FD-B265-464A-93E9-8EDD2E5FE85E}"/>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BC14DFE0-6D11-44F5-A149-A3BE34A6040C}"/>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439DD20-A06F-45EB-A28D-BC83021A0A1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506C0D7-D26D-44B9-B4C2-550A2D7AE1C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22B46BD-9F3C-4B50-9A0A-B0E3CC665DB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39135D7-52F4-41DC-B8FD-E3A50271A4F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3210397-BBDD-4092-8A41-197AA24AE04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3607</xdr:rowOff>
    </xdr:from>
    <xdr:to>
      <xdr:col>55</xdr:col>
      <xdr:colOff>50800</xdr:colOff>
      <xdr:row>59</xdr:row>
      <xdr:rowOff>105207</xdr:rowOff>
    </xdr:to>
    <xdr:sp macro="" textlink="">
      <xdr:nvSpPr>
        <xdr:cNvPr id="241" name="楕円 240">
          <a:extLst>
            <a:ext uri="{FF2B5EF4-FFF2-40B4-BE49-F238E27FC236}">
              <a16:creationId xmlns:a16="http://schemas.microsoft.com/office/drawing/2014/main" id="{7CEC8F33-525E-404E-B3D2-86553FA6A669}"/>
            </a:ext>
          </a:extLst>
        </xdr:cNvPr>
        <xdr:cNvSpPr/>
      </xdr:nvSpPr>
      <xdr:spPr>
        <a:xfrm>
          <a:off x="10426700" y="1011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26484</xdr:rowOff>
    </xdr:from>
    <xdr:ext cx="469744" cy="259045"/>
    <xdr:sp macro="" textlink="">
      <xdr:nvSpPr>
        <xdr:cNvPr id="242" name="【体育館・プール】&#10;一人当たり面積該当値テキスト">
          <a:extLst>
            <a:ext uri="{FF2B5EF4-FFF2-40B4-BE49-F238E27FC236}">
              <a16:creationId xmlns:a16="http://schemas.microsoft.com/office/drawing/2014/main" id="{FAE85163-9FDB-48A9-BE08-B0C6B8E864F8}"/>
            </a:ext>
          </a:extLst>
        </xdr:cNvPr>
        <xdr:cNvSpPr txBox="1"/>
      </xdr:nvSpPr>
      <xdr:spPr>
        <a:xfrm>
          <a:off x="10515600" y="997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18237</xdr:rowOff>
    </xdr:from>
    <xdr:to>
      <xdr:col>50</xdr:col>
      <xdr:colOff>165100</xdr:colOff>
      <xdr:row>59</xdr:row>
      <xdr:rowOff>119837</xdr:rowOff>
    </xdr:to>
    <xdr:sp macro="" textlink="">
      <xdr:nvSpPr>
        <xdr:cNvPr id="243" name="楕円 242">
          <a:extLst>
            <a:ext uri="{FF2B5EF4-FFF2-40B4-BE49-F238E27FC236}">
              <a16:creationId xmlns:a16="http://schemas.microsoft.com/office/drawing/2014/main" id="{88593819-3832-48EF-899D-64474E34E25D}"/>
            </a:ext>
          </a:extLst>
        </xdr:cNvPr>
        <xdr:cNvSpPr/>
      </xdr:nvSpPr>
      <xdr:spPr>
        <a:xfrm>
          <a:off x="9588500" y="1013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54407</xdr:rowOff>
    </xdr:from>
    <xdr:to>
      <xdr:col>55</xdr:col>
      <xdr:colOff>0</xdr:colOff>
      <xdr:row>59</xdr:row>
      <xdr:rowOff>69037</xdr:rowOff>
    </xdr:to>
    <xdr:cxnSp macro="">
      <xdr:nvCxnSpPr>
        <xdr:cNvPr id="244" name="直線コネクタ 243">
          <a:extLst>
            <a:ext uri="{FF2B5EF4-FFF2-40B4-BE49-F238E27FC236}">
              <a16:creationId xmlns:a16="http://schemas.microsoft.com/office/drawing/2014/main" id="{A8340951-0DB7-41EA-8C51-DE47D1CC4986}"/>
            </a:ext>
          </a:extLst>
        </xdr:cNvPr>
        <xdr:cNvCxnSpPr/>
      </xdr:nvCxnSpPr>
      <xdr:spPr>
        <a:xfrm flipV="1">
          <a:off x="9639300" y="10169957"/>
          <a:ext cx="8382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30125</xdr:rowOff>
    </xdr:from>
    <xdr:to>
      <xdr:col>46</xdr:col>
      <xdr:colOff>38100</xdr:colOff>
      <xdr:row>59</xdr:row>
      <xdr:rowOff>131725</xdr:rowOff>
    </xdr:to>
    <xdr:sp macro="" textlink="">
      <xdr:nvSpPr>
        <xdr:cNvPr id="245" name="楕円 244">
          <a:extLst>
            <a:ext uri="{FF2B5EF4-FFF2-40B4-BE49-F238E27FC236}">
              <a16:creationId xmlns:a16="http://schemas.microsoft.com/office/drawing/2014/main" id="{04FB6582-6EB2-4DD3-8FA8-EDCECB6036FD}"/>
            </a:ext>
          </a:extLst>
        </xdr:cNvPr>
        <xdr:cNvSpPr/>
      </xdr:nvSpPr>
      <xdr:spPr>
        <a:xfrm>
          <a:off x="8699500" y="1014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69037</xdr:rowOff>
    </xdr:from>
    <xdr:to>
      <xdr:col>50</xdr:col>
      <xdr:colOff>114300</xdr:colOff>
      <xdr:row>59</xdr:row>
      <xdr:rowOff>80925</xdr:rowOff>
    </xdr:to>
    <xdr:cxnSp macro="">
      <xdr:nvCxnSpPr>
        <xdr:cNvPr id="246" name="直線コネクタ 245">
          <a:extLst>
            <a:ext uri="{FF2B5EF4-FFF2-40B4-BE49-F238E27FC236}">
              <a16:creationId xmlns:a16="http://schemas.microsoft.com/office/drawing/2014/main" id="{F8134F0D-55D7-4A87-BBEC-DC25174574A9}"/>
            </a:ext>
          </a:extLst>
        </xdr:cNvPr>
        <xdr:cNvCxnSpPr/>
      </xdr:nvCxnSpPr>
      <xdr:spPr>
        <a:xfrm flipV="1">
          <a:off x="8750300" y="10184587"/>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53899</xdr:rowOff>
    </xdr:from>
    <xdr:to>
      <xdr:col>41</xdr:col>
      <xdr:colOff>101600</xdr:colOff>
      <xdr:row>59</xdr:row>
      <xdr:rowOff>155499</xdr:rowOff>
    </xdr:to>
    <xdr:sp macro="" textlink="">
      <xdr:nvSpPr>
        <xdr:cNvPr id="247" name="楕円 246">
          <a:extLst>
            <a:ext uri="{FF2B5EF4-FFF2-40B4-BE49-F238E27FC236}">
              <a16:creationId xmlns:a16="http://schemas.microsoft.com/office/drawing/2014/main" id="{04778B03-C2D5-45FE-B7CF-5D6FEAE2BED4}"/>
            </a:ext>
          </a:extLst>
        </xdr:cNvPr>
        <xdr:cNvSpPr/>
      </xdr:nvSpPr>
      <xdr:spPr>
        <a:xfrm>
          <a:off x="7810500" y="1016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80925</xdr:rowOff>
    </xdr:from>
    <xdr:to>
      <xdr:col>45</xdr:col>
      <xdr:colOff>177800</xdr:colOff>
      <xdr:row>59</xdr:row>
      <xdr:rowOff>104699</xdr:rowOff>
    </xdr:to>
    <xdr:cxnSp macro="">
      <xdr:nvCxnSpPr>
        <xdr:cNvPr id="248" name="直線コネクタ 247">
          <a:extLst>
            <a:ext uri="{FF2B5EF4-FFF2-40B4-BE49-F238E27FC236}">
              <a16:creationId xmlns:a16="http://schemas.microsoft.com/office/drawing/2014/main" id="{D6BE462A-BD02-4DED-8A99-CAFCB78B4393}"/>
            </a:ext>
          </a:extLst>
        </xdr:cNvPr>
        <xdr:cNvCxnSpPr/>
      </xdr:nvCxnSpPr>
      <xdr:spPr>
        <a:xfrm flipV="1">
          <a:off x="7861300" y="10196475"/>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103277</xdr:rowOff>
    </xdr:from>
    <xdr:to>
      <xdr:col>36</xdr:col>
      <xdr:colOff>165100</xdr:colOff>
      <xdr:row>62</xdr:row>
      <xdr:rowOff>33427</xdr:rowOff>
    </xdr:to>
    <xdr:sp macro="" textlink="">
      <xdr:nvSpPr>
        <xdr:cNvPr id="249" name="楕円 248">
          <a:extLst>
            <a:ext uri="{FF2B5EF4-FFF2-40B4-BE49-F238E27FC236}">
              <a16:creationId xmlns:a16="http://schemas.microsoft.com/office/drawing/2014/main" id="{EB74B7BD-94A9-486D-9696-55FC9290874D}"/>
            </a:ext>
          </a:extLst>
        </xdr:cNvPr>
        <xdr:cNvSpPr/>
      </xdr:nvSpPr>
      <xdr:spPr>
        <a:xfrm>
          <a:off x="6921500" y="10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104699</xdr:rowOff>
    </xdr:from>
    <xdr:to>
      <xdr:col>41</xdr:col>
      <xdr:colOff>50800</xdr:colOff>
      <xdr:row>61</xdr:row>
      <xdr:rowOff>154077</xdr:rowOff>
    </xdr:to>
    <xdr:cxnSp macro="">
      <xdr:nvCxnSpPr>
        <xdr:cNvPr id="250" name="直線コネクタ 249">
          <a:extLst>
            <a:ext uri="{FF2B5EF4-FFF2-40B4-BE49-F238E27FC236}">
              <a16:creationId xmlns:a16="http://schemas.microsoft.com/office/drawing/2014/main" id="{646FAAFE-8B51-4703-AD43-AE0773CC3F67}"/>
            </a:ext>
          </a:extLst>
        </xdr:cNvPr>
        <xdr:cNvCxnSpPr/>
      </xdr:nvCxnSpPr>
      <xdr:spPr>
        <a:xfrm flipV="1">
          <a:off x="6972300" y="10220249"/>
          <a:ext cx="889000" cy="39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251" name="n_1aveValue【体育館・プール】&#10;一人当たり面積">
          <a:extLst>
            <a:ext uri="{FF2B5EF4-FFF2-40B4-BE49-F238E27FC236}">
              <a16:creationId xmlns:a16="http://schemas.microsoft.com/office/drawing/2014/main" id="{4A2856A2-399A-4A09-95C8-F12DD1403F42}"/>
            </a:ext>
          </a:extLst>
        </xdr:cNvPr>
        <xdr:cNvSpPr txBox="1"/>
      </xdr:nvSpPr>
      <xdr:spPr>
        <a:xfrm>
          <a:off x="9391727" y="104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252" name="n_2aveValue【体育館・プール】&#10;一人当たり面積">
          <a:extLst>
            <a:ext uri="{FF2B5EF4-FFF2-40B4-BE49-F238E27FC236}">
              <a16:creationId xmlns:a16="http://schemas.microsoft.com/office/drawing/2014/main" id="{14B855A6-C246-4A54-AEC2-97579B021556}"/>
            </a:ext>
          </a:extLst>
        </xdr:cNvPr>
        <xdr:cNvSpPr txBox="1"/>
      </xdr:nvSpPr>
      <xdr:spPr>
        <a:xfrm>
          <a:off x="8515427" y="104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253" name="n_3aveValue【体育館・プール】&#10;一人当たり面積">
          <a:extLst>
            <a:ext uri="{FF2B5EF4-FFF2-40B4-BE49-F238E27FC236}">
              <a16:creationId xmlns:a16="http://schemas.microsoft.com/office/drawing/2014/main" id="{7CC783DF-6097-48BA-92E1-3EC2C5ED6B28}"/>
            </a:ext>
          </a:extLst>
        </xdr:cNvPr>
        <xdr:cNvSpPr txBox="1"/>
      </xdr:nvSpPr>
      <xdr:spPr>
        <a:xfrm>
          <a:off x="7626427" y="104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D3452D0D-CE28-42C1-B980-3A19B55026DA}"/>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136364</xdr:rowOff>
    </xdr:from>
    <xdr:ext cx="469744" cy="259045"/>
    <xdr:sp macro="" textlink="">
      <xdr:nvSpPr>
        <xdr:cNvPr id="255" name="n_1mainValue【体育館・プール】&#10;一人当たり面積">
          <a:extLst>
            <a:ext uri="{FF2B5EF4-FFF2-40B4-BE49-F238E27FC236}">
              <a16:creationId xmlns:a16="http://schemas.microsoft.com/office/drawing/2014/main" id="{2857003B-DC64-469A-BF61-9B4044A9B492}"/>
            </a:ext>
          </a:extLst>
        </xdr:cNvPr>
        <xdr:cNvSpPr txBox="1"/>
      </xdr:nvSpPr>
      <xdr:spPr>
        <a:xfrm>
          <a:off x="9391727" y="990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148252</xdr:rowOff>
    </xdr:from>
    <xdr:ext cx="469744" cy="259045"/>
    <xdr:sp macro="" textlink="">
      <xdr:nvSpPr>
        <xdr:cNvPr id="256" name="n_2mainValue【体育館・プール】&#10;一人当たり面積">
          <a:extLst>
            <a:ext uri="{FF2B5EF4-FFF2-40B4-BE49-F238E27FC236}">
              <a16:creationId xmlns:a16="http://schemas.microsoft.com/office/drawing/2014/main" id="{20B6DA27-08DA-44C5-BA1A-AB4E6F7033DC}"/>
            </a:ext>
          </a:extLst>
        </xdr:cNvPr>
        <xdr:cNvSpPr txBox="1"/>
      </xdr:nvSpPr>
      <xdr:spPr>
        <a:xfrm>
          <a:off x="8515427" y="992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576</xdr:rowOff>
    </xdr:from>
    <xdr:ext cx="469744" cy="259045"/>
    <xdr:sp macro="" textlink="">
      <xdr:nvSpPr>
        <xdr:cNvPr id="257" name="n_3mainValue【体育館・プール】&#10;一人当たり面積">
          <a:extLst>
            <a:ext uri="{FF2B5EF4-FFF2-40B4-BE49-F238E27FC236}">
              <a16:creationId xmlns:a16="http://schemas.microsoft.com/office/drawing/2014/main" id="{46F9E64E-2AE1-4F79-8E7F-A79D8052C109}"/>
            </a:ext>
          </a:extLst>
        </xdr:cNvPr>
        <xdr:cNvSpPr txBox="1"/>
      </xdr:nvSpPr>
      <xdr:spPr>
        <a:xfrm>
          <a:off x="7626427" y="994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24554</xdr:rowOff>
    </xdr:from>
    <xdr:ext cx="469744" cy="259045"/>
    <xdr:sp macro="" textlink="">
      <xdr:nvSpPr>
        <xdr:cNvPr id="258" name="n_4mainValue【体育館・プール】&#10;一人当たり面積">
          <a:extLst>
            <a:ext uri="{FF2B5EF4-FFF2-40B4-BE49-F238E27FC236}">
              <a16:creationId xmlns:a16="http://schemas.microsoft.com/office/drawing/2014/main" id="{48A7CB52-6113-45D8-9C6D-F96B7ED0BC67}"/>
            </a:ext>
          </a:extLst>
        </xdr:cNvPr>
        <xdr:cNvSpPr txBox="1"/>
      </xdr:nvSpPr>
      <xdr:spPr>
        <a:xfrm>
          <a:off x="6737427" y="1065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8EE338FD-9EE0-41DA-BF71-2DC6F96D41C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6DD6C343-9B7B-431B-975B-2491E766D6F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A9B8F443-C2B5-4498-AF00-792C62E4F69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9FDA4FF9-DAA9-4891-BF19-6E9931267C2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2108AF96-26FD-4C25-A7FF-D2BEB8E2EFF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AFAFA021-1E50-41EE-BA16-5AF6B355540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E318A2E6-5B7C-4664-AD61-EC5735B1871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526474E9-565D-49B9-BCC0-98587E8A4C3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1AF734A9-E44E-4E7D-8172-162CD8AC138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FB70F084-84A2-476C-BE40-27B036CC35C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36742A5F-CDF9-49A3-A0FF-B861E707682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96F3B947-89D4-44C9-845C-7838F631FA5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E5F4DB48-33E7-447B-B46B-287BA493631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114CF641-B6E0-4CC7-9437-063DACF8AFF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96AE070D-CFBC-4A3A-ABAA-9D475687C25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5FF2D8FF-DA77-4FF0-89D7-CA27926B755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1C61EC52-DF78-41B0-921F-E6CA226BCA1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232F33C4-A533-4E5E-99FA-AED387CAF89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C2173BCB-661B-49AC-9377-2241ACBFD25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F53BCDB6-8BD2-4C71-8200-1AFCE8C1C70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347B7FBB-FADD-4CB3-84E7-28E6E8A0A6A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8CF7E1C6-29A4-4B3C-B3FA-8E73C00DA4D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285A8D5C-69E3-41EE-A784-1031D9E04AC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2EB5A1A8-71DA-4F15-9850-5F77A701571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01D1F651-F6DE-489F-BA1A-AD686C4C4EB6}"/>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D7DDDC41-1C4D-4A7E-837D-069998BCB59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B918BDBD-087B-4DE5-A67A-55179513EC1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3F2614C0-9141-4C94-9C82-11A67B57566B}"/>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FC2C6CE4-FAD6-4F78-87FC-1794F8BD67CD}"/>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7986FFD7-1D20-4A5F-B163-78558A0C79C0}"/>
            </a:ext>
          </a:extLst>
        </xdr:cNvPr>
        <xdr:cNvSpPr txBox="1"/>
      </xdr:nvSpPr>
      <xdr:spPr>
        <a:xfrm>
          <a:off x="4673600" y="1408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1F539CF0-805D-4172-BDE6-6DCDD1713F3F}"/>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C81382FA-6A44-444A-A364-2D3DFF348D62}"/>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D2F3669B-9372-4DD5-BBF0-2DFAE60814C6}"/>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3EF9F3C8-7D43-4BCD-94E1-6E60FA77B9A2}"/>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A2EAFBD9-B219-4012-87C0-3F5A72C48800}"/>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A589A5E8-A743-46BE-81A6-01053B4A96F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26681AE1-9649-4EA4-8262-55F77AE78F9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5636401-89FA-4093-94B1-53B5076AF3E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4093DAB-EC87-49B4-B6A9-0BDF49B7296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DA37963-2A62-4D84-A5E4-BBC4BFBE6CE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153036</xdr:rowOff>
    </xdr:from>
    <xdr:to>
      <xdr:col>24</xdr:col>
      <xdr:colOff>114300</xdr:colOff>
      <xdr:row>81</xdr:row>
      <xdr:rowOff>83186</xdr:rowOff>
    </xdr:to>
    <xdr:sp macro="" textlink="">
      <xdr:nvSpPr>
        <xdr:cNvPr id="299" name="楕円 298">
          <a:extLst>
            <a:ext uri="{FF2B5EF4-FFF2-40B4-BE49-F238E27FC236}">
              <a16:creationId xmlns:a16="http://schemas.microsoft.com/office/drawing/2014/main" id="{FF2C7383-DFBE-4E69-94A5-5D3ABE69BF8B}"/>
            </a:ext>
          </a:extLst>
        </xdr:cNvPr>
        <xdr:cNvSpPr/>
      </xdr:nvSpPr>
      <xdr:spPr>
        <a:xfrm>
          <a:off x="4584700" y="1386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4463</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358C5D86-1B9A-43A2-B301-62D16B017254}"/>
            </a:ext>
          </a:extLst>
        </xdr:cNvPr>
        <xdr:cNvSpPr txBox="1"/>
      </xdr:nvSpPr>
      <xdr:spPr>
        <a:xfrm>
          <a:off x="4673600"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65405</xdr:rowOff>
    </xdr:from>
    <xdr:to>
      <xdr:col>20</xdr:col>
      <xdr:colOff>38100</xdr:colOff>
      <xdr:row>80</xdr:row>
      <xdr:rowOff>167005</xdr:rowOff>
    </xdr:to>
    <xdr:sp macro="" textlink="">
      <xdr:nvSpPr>
        <xdr:cNvPr id="301" name="楕円 300">
          <a:extLst>
            <a:ext uri="{FF2B5EF4-FFF2-40B4-BE49-F238E27FC236}">
              <a16:creationId xmlns:a16="http://schemas.microsoft.com/office/drawing/2014/main" id="{3A7966E5-D7EF-479F-8640-ADD627E59C58}"/>
            </a:ext>
          </a:extLst>
        </xdr:cNvPr>
        <xdr:cNvSpPr/>
      </xdr:nvSpPr>
      <xdr:spPr>
        <a:xfrm>
          <a:off x="37465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116205</xdr:rowOff>
    </xdr:from>
    <xdr:to>
      <xdr:col>24</xdr:col>
      <xdr:colOff>63500</xdr:colOff>
      <xdr:row>81</xdr:row>
      <xdr:rowOff>32386</xdr:rowOff>
    </xdr:to>
    <xdr:cxnSp macro="">
      <xdr:nvCxnSpPr>
        <xdr:cNvPr id="302" name="直線コネクタ 301">
          <a:extLst>
            <a:ext uri="{FF2B5EF4-FFF2-40B4-BE49-F238E27FC236}">
              <a16:creationId xmlns:a16="http://schemas.microsoft.com/office/drawing/2014/main" id="{F070D6A9-66A9-47C9-8F44-03339A8765AD}"/>
            </a:ext>
          </a:extLst>
        </xdr:cNvPr>
        <xdr:cNvCxnSpPr/>
      </xdr:nvCxnSpPr>
      <xdr:spPr>
        <a:xfrm>
          <a:off x="3797300" y="13832205"/>
          <a:ext cx="8382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149225</xdr:rowOff>
    </xdr:from>
    <xdr:to>
      <xdr:col>15</xdr:col>
      <xdr:colOff>101600</xdr:colOff>
      <xdr:row>80</xdr:row>
      <xdr:rowOff>79375</xdr:rowOff>
    </xdr:to>
    <xdr:sp macro="" textlink="">
      <xdr:nvSpPr>
        <xdr:cNvPr id="303" name="楕円 302">
          <a:extLst>
            <a:ext uri="{FF2B5EF4-FFF2-40B4-BE49-F238E27FC236}">
              <a16:creationId xmlns:a16="http://schemas.microsoft.com/office/drawing/2014/main" id="{1B212B3F-2291-4241-810D-AD2CECD6E665}"/>
            </a:ext>
          </a:extLst>
        </xdr:cNvPr>
        <xdr:cNvSpPr/>
      </xdr:nvSpPr>
      <xdr:spPr>
        <a:xfrm>
          <a:off x="2857500" y="1369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28575</xdr:rowOff>
    </xdr:from>
    <xdr:to>
      <xdr:col>19</xdr:col>
      <xdr:colOff>177800</xdr:colOff>
      <xdr:row>80</xdr:row>
      <xdr:rowOff>116205</xdr:rowOff>
    </xdr:to>
    <xdr:cxnSp macro="">
      <xdr:nvCxnSpPr>
        <xdr:cNvPr id="304" name="直線コネクタ 303">
          <a:extLst>
            <a:ext uri="{FF2B5EF4-FFF2-40B4-BE49-F238E27FC236}">
              <a16:creationId xmlns:a16="http://schemas.microsoft.com/office/drawing/2014/main" id="{CC20F716-1DAD-401C-9C0F-E00D8D9ED5C6}"/>
            </a:ext>
          </a:extLst>
        </xdr:cNvPr>
        <xdr:cNvCxnSpPr/>
      </xdr:nvCxnSpPr>
      <xdr:spPr>
        <a:xfrm>
          <a:off x="2908300" y="1374457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61595</xdr:rowOff>
    </xdr:from>
    <xdr:to>
      <xdr:col>10</xdr:col>
      <xdr:colOff>165100</xdr:colOff>
      <xdr:row>79</xdr:row>
      <xdr:rowOff>163195</xdr:rowOff>
    </xdr:to>
    <xdr:sp macro="" textlink="">
      <xdr:nvSpPr>
        <xdr:cNvPr id="305" name="楕円 304">
          <a:extLst>
            <a:ext uri="{FF2B5EF4-FFF2-40B4-BE49-F238E27FC236}">
              <a16:creationId xmlns:a16="http://schemas.microsoft.com/office/drawing/2014/main" id="{A74A3322-D146-4388-9986-92E5BB70A5EB}"/>
            </a:ext>
          </a:extLst>
        </xdr:cNvPr>
        <xdr:cNvSpPr/>
      </xdr:nvSpPr>
      <xdr:spPr>
        <a:xfrm>
          <a:off x="1968500" y="1360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112395</xdr:rowOff>
    </xdr:from>
    <xdr:to>
      <xdr:col>15</xdr:col>
      <xdr:colOff>50800</xdr:colOff>
      <xdr:row>80</xdr:row>
      <xdr:rowOff>28575</xdr:rowOff>
    </xdr:to>
    <xdr:cxnSp macro="">
      <xdr:nvCxnSpPr>
        <xdr:cNvPr id="306" name="直線コネクタ 305">
          <a:extLst>
            <a:ext uri="{FF2B5EF4-FFF2-40B4-BE49-F238E27FC236}">
              <a16:creationId xmlns:a16="http://schemas.microsoft.com/office/drawing/2014/main" id="{C724265C-3DE5-43BC-B694-11753735F4FE}"/>
            </a:ext>
          </a:extLst>
        </xdr:cNvPr>
        <xdr:cNvCxnSpPr/>
      </xdr:nvCxnSpPr>
      <xdr:spPr>
        <a:xfrm>
          <a:off x="2019300" y="1365694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153036</xdr:rowOff>
    </xdr:from>
    <xdr:to>
      <xdr:col>6</xdr:col>
      <xdr:colOff>38100</xdr:colOff>
      <xdr:row>79</xdr:row>
      <xdr:rowOff>83186</xdr:rowOff>
    </xdr:to>
    <xdr:sp macro="" textlink="">
      <xdr:nvSpPr>
        <xdr:cNvPr id="307" name="楕円 306">
          <a:extLst>
            <a:ext uri="{FF2B5EF4-FFF2-40B4-BE49-F238E27FC236}">
              <a16:creationId xmlns:a16="http://schemas.microsoft.com/office/drawing/2014/main" id="{8871F0A3-FA06-42E7-9714-E4F2770AAC53}"/>
            </a:ext>
          </a:extLst>
        </xdr:cNvPr>
        <xdr:cNvSpPr/>
      </xdr:nvSpPr>
      <xdr:spPr>
        <a:xfrm>
          <a:off x="1079500" y="1352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32386</xdr:rowOff>
    </xdr:from>
    <xdr:to>
      <xdr:col>10</xdr:col>
      <xdr:colOff>114300</xdr:colOff>
      <xdr:row>79</xdr:row>
      <xdr:rowOff>112395</xdr:rowOff>
    </xdr:to>
    <xdr:cxnSp macro="">
      <xdr:nvCxnSpPr>
        <xdr:cNvPr id="308" name="直線コネクタ 307">
          <a:extLst>
            <a:ext uri="{FF2B5EF4-FFF2-40B4-BE49-F238E27FC236}">
              <a16:creationId xmlns:a16="http://schemas.microsoft.com/office/drawing/2014/main" id="{FDF7B86F-ED2E-4D64-9DC3-1E205FAA1FB4}"/>
            </a:ext>
          </a:extLst>
        </xdr:cNvPr>
        <xdr:cNvCxnSpPr/>
      </xdr:nvCxnSpPr>
      <xdr:spPr>
        <a:xfrm>
          <a:off x="1130300" y="13576936"/>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309" name="n_1aveValue【福祉施設】&#10;有形固定資産減価償却率">
          <a:extLst>
            <a:ext uri="{FF2B5EF4-FFF2-40B4-BE49-F238E27FC236}">
              <a16:creationId xmlns:a16="http://schemas.microsoft.com/office/drawing/2014/main" id="{29CABA8E-FE86-41F1-88A9-B55C50E5017B}"/>
            </a:ext>
          </a:extLst>
        </xdr:cNvPr>
        <xdr:cNvSpPr txBox="1"/>
      </xdr:nvSpPr>
      <xdr:spPr>
        <a:xfrm>
          <a:off x="35820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310" name="n_2aveValue【福祉施設】&#10;有形固定資産減価償却率">
          <a:extLst>
            <a:ext uri="{FF2B5EF4-FFF2-40B4-BE49-F238E27FC236}">
              <a16:creationId xmlns:a16="http://schemas.microsoft.com/office/drawing/2014/main" id="{65DBD6F0-081E-4EA7-8F39-015830B3909C}"/>
            </a:ext>
          </a:extLst>
        </xdr:cNvPr>
        <xdr:cNvSpPr txBox="1"/>
      </xdr:nvSpPr>
      <xdr:spPr>
        <a:xfrm>
          <a:off x="2705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311" name="n_3aveValue【福祉施設】&#10;有形固定資産減価償却率">
          <a:extLst>
            <a:ext uri="{FF2B5EF4-FFF2-40B4-BE49-F238E27FC236}">
              <a16:creationId xmlns:a16="http://schemas.microsoft.com/office/drawing/2014/main" id="{37129FAA-76D2-4299-8C16-C3A1383F641B}"/>
            </a:ext>
          </a:extLst>
        </xdr:cNvPr>
        <xdr:cNvSpPr txBox="1"/>
      </xdr:nvSpPr>
      <xdr:spPr>
        <a:xfrm>
          <a:off x="1816744" y="1407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312" name="n_4aveValue【福祉施設】&#10;有形固定資産減価償却率">
          <a:extLst>
            <a:ext uri="{FF2B5EF4-FFF2-40B4-BE49-F238E27FC236}">
              <a16:creationId xmlns:a16="http://schemas.microsoft.com/office/drawing/2014/main" id="{DF14D526-7A0A-4132-B87B-70D4A13DC8F5}"/>
            </a:ext>
          </a:extLst>
        </xdr:cNvPr>
        <xdr:cNvSpPr txBox="1"/>
      </xdr:nvSpPr>
      <xdr:spPr>
        <a:xfrm>
          <a:off x="927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12082</xdr:rowOff>
    </xdr:from>
    <xdr:ext cx="405111" cy="259045"/>
    <xdr:sp macro="" textlink="">
      <xdr:nvSpPr>
        <xdr:cNvPr id="313" name="n_1mainValue【福祉施設】&#10;有形固定資産減価償却率">
          <a:extLst>
            <a:ext uri="{FF2B5EF4-FFF2-40B4-BE49-F238E27FC236}">
              <a16:creationId xmlns:a16="http://schemas.microsoft.com/office/drawing/2014/main" id="{1326D638-D97D-49A0-94B1-9C42C885F9A1}"/>
            </a:ext>
          </a:extLst>
        </xdr:cNvPr>
        <xdr:cNvSpPr txBox="1"/>
      </xdr:nvSpPr>
      <xdr:spPr>
        <a:xfrm>
          <a:off x="358204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95902</xdr:rowOff>
    </xdr:from>
    <xdr:ext cx="405111" cy="259045"/>
    <xdr:sp macro="" textlink="">
      <xdr:nvSpPr>
        <xdr:cNvPr id="314" name="n_2mainValue【福祉施設】&#10;有形固定資産減価償却率">
          <a:extLst>
            <a:ext uri="{FF2B5EF4-FFF2-40B4-BE49-F238E27FC236}">
              <a16:creationId xmlns:a16="http://schemas.microsoft.com/office/drawing/2014/main" id="{7A0B1668-3457-453B-B805-F9EECAD7574A}"/>
            </a:ext>
          </a:extLst>
        </xdr:cNvPr>
        <xdr:cNvSpPr txBox="1"/>
      </xdr:nvSpPr>
      <xdr:spPr>
        <a:xfrm>
          <a:off x="2705744" y="1346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8272</xdr:rowOff>
    </xdr:from>
    <xdr:ext cx="405111" cy="259045"/>
    <xdr:sp macro="" textlink="">
      <xdr:nvSpPr>
        <xdr:cNvPr id="315" name="n_3mainValue【福祉施設】&#10;有形固定資産減価償却率">
          <a:extLst>
            <a:ext uri="{FF2B5EF4-FFF2-40B4-BE49-F238E27FC236}">
              <a16:creationId xmlns:a16="http://schemas.microsoft.com/office/drawing/2014/main" id="{D95AC4FC-B1A7-49CB-98E1-6119B11575B6}"/>
            </a:ext>
          </a:extLst>
        </xdr:cNvPr>
        <xdr:cNvSpPr txBox="1"/>
      </xdr:nvSpPr>
      <xdr:spPr>
        <a:xfrm>
          <a:off x="1816744" y="1338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99713</xdr:rowOff>
    </xdr:from>
    <xdr:ext cx="405111" cy="259045"/>
    <xdr:sp macro="" textlink="">
      <xdr:nvSpPr>
        <xdr:cNvPr id="316" name="n_4mainValue【福祉施設】&#10;有形固定資産減価償却率">
          <a:extLst>
            <a:ext uri="{FF2B5EF4-FFF2-40B4-BE49-F238E27FC236}">
              <a16:creationId xmlns:a16="http://schemas.microsoft.com/office/drawing/2014/main" id="{A24376BE-EEA1-4F47-A56E-3DD5057E00CA}"/>
            </a:ext>
          </a:extLst>
        </xdr:cNvPr>
        <xdr:cNvSpPr txBox="1"/>
      </xdr:nvSpPr>
      <xdr:spPr>
        <a:xfrm>
          <a:off x="927744" y="1330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5227854C-4D10-4C1E-B04A-5892D5100B7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E2131DFF-A389-45CD-85E2-CFD2A8034A4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22368A88-9C28-440E-92DE-6FB38FE26DC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E01B1A48-8A84-49A2-A5E1-91D06186740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779F44C1-4707-47FE-A40A-A9721545EB2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7203BFEC-96D8-43D6-81B8-169530F5F6D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65281699-1019-40C3-801D-8F8038C0E6D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B64FD4B2-A247-4DE6-B2B3-0BB01669994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AA535326-56A4-4D4B-BA3B-44E3365CEA3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437E4BCD-8D92-449F-8BA7-DD812CB821B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9C9A0F79-1461-425C-83C4-9453F4B177D3}"/>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68287D5A-623B-4756-8F11-C5D54D98C179}"/>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F7EAD8AF-A593-4C55-AE37-17C15E6898E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1056A076-A800-4FAD-BA42-13E5DA2471D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A77E4B67-626E-454E-8FD5-F750E9842BF2}"/>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47A532D5-4095-4750-AC67-3DFB2A81646B}"/>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815CF000-92D0-4B92-BEE0-5AA808D3823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857EDF9F-6A5D-42AD-8EB6-146340C1007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F3C9DCD5-7D9E-45FC-B6AF-E2C773EC7EE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716AEEFC-C082-4027-9A97-6F4CA0F86D01}"/>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F84DC438-0759-4D4C-AA2C-A84733E40B22}"/>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31CE9D73-596E-437E-8B20-D10E9F34B51A}"/>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5C640A0A-9E23-47B2-AF63-D4570714A07C}"/>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DAD1DD0E-8649-40C8-827C-8A2EDB5AAAC1}"/>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341" name="【福祉施設】&#10;一人当たり面積平均値テキスト">
          <a:extLst>
            <a:ext uri="{FF2B5EF4-FFF2-40B4-BE49-F238E27FC236}">
              <a16:creationId xmlns:a16="http://schemas.microsoft.com/office/drawing/2014/main" id="{B13C92ED-F872-4259-825B-677D537EB493}"/>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925CFBD7-DD5B-4359-9A47-ACAFF0071EFD}"/>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58988CFC-CF1D-435B-B6DC-0EBE61A00905}"/>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E74297E9-2649-4CE8-BBC0-7116BD7E2B1D}"/>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4BA06863-753E-449F-9116-844F03CAF142}"/>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5DB87903-ACDC-4C76-BA63-C5DA18753BC4}"/>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475566B0-8AA2-46CE-B45E-AEEB420B414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5AD94BC-AFD0-4F30-A69B-CADED0DE5E5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DFDDEFBB-F8F7-4B74-A41E-9C5ED5A7710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61D9779B-0766-4F97-80E8-CD961186EBE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698BAFC-24C6-472F-969A-0067F39DEE3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116460</xdr:rowOff>
    </xdr:from>
    <xdr:to>
      <xdr:col>55</xdr:col>
      <xdr:colOff>50800</xdr:colOff>
      <xdr:row>85</xdr:row>
      <xdr:rowOff>46610</xdr:rowOff>
    </xdr:to>
    <xdr:sp macro="" textlink="">
      <xdr:nvSpPr>
        <xdr:cNvPr id="352" name="楕円 351">
          <a:extLst>
            <a:ext uri="{FF2B5EF4-FFF2-40B4-BE49-F238E27FC236}">
              <a16:creationId xmlns:a16="http://schemas.microsoft.com/office/drawing/2014/main" id="{FB74D296-F0DA-48B7-9EA1-111C6892BA1F}"/>
            </a:ext>
          </a:extLst>
        </xdr:cNvPr>
        <xdr:cNvSpPr/>
      </xdr:nvSpPr>
      <xdr:spPr>
        <a:xfrm>
          <a:off x="10426700" y="1451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31387</xdr:rowOff>
    </xdr:from>
    <xdr:ext cx="469744" cy="259045"/>
    <xdr:sp macro="" textlink="">
      <xdr:nvSpPr>
        <xdr:cNvPr id="353" name="【福祉施設】&#10;一人当たり面積該当値テキスト">
          <a:extLst>
            <a:ext uri="{FF2B5EF4-FFF2-40B4-BE49-F238E27FC236}">
              <a16:creationId xmlns:a16="http://schemas.microsoft.com/office/drawing/2014/main" id="{55BC94D9-3099-4C64-AD78-52F1C19D95EA}"/>
            </a:ext>
          </a:extLst>
        </xdr:cNvPr>
        <xdr:cNvSpPr txBox="1"/>
      </xdr:nvSpPr>
      <xdr:spPr>
        <a:xfrm>
          <a:off x="10515600" y="1443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118174</xdr:rowOff>
    </xdr:from>
    <xdr:to>
      <xdr:col>50</xdr:col>
      <xdr:colOff>165100</xdr:colOff>
      <xdr:row>85</xdr:row>
      <xdr:rowOff>48324</xdr:rowOff>
    </xdr:to>
    <xdr:sp macro="" textlink="">
      <xdr:nvSpPr>
        <xdr:cNvPr id="354" name="楕円 353">
          <a:extLst>
            <a:ext uri="{FF2B5EF4-FFF2-40B4-BE49-F238E27FC236}">
              <a16:creationId xmlns:a16="http://schemas.microsoft.com/office/drawing/2014/main" id="{F9D2B5C3-BAD0-4F5C-A34A-7DC2FE629D0C}"/>
            </a:ext>
          </a:extLst>
        </xdr:cNvPr>
        <xdr:cNvSpPr/>
      </xdr:nvSpPr>
      <xdr:spPr>
        <a:xfrm>
          <a:off x="9588500" y="1451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167260</xdr:rowOff>
    </xdr:from>
    <xdr:to>
      <xdr:col>55</xdr:col>
      <xdr:colOff>0</xdr:colOff>
      <xdr:row>84</xdr:row>
      <xdr:rowOff>168974</xdr:rowOff>
    </xdr:to>
    <xdr:cxnSp macro="">
      <xdr:nvCxnSpPr>
        <xdr:cNvPr id="355" name="直線コネクタ 354">
          <a:extLst>
            <a:ext uri="{FF2B5EF4-FFF2-40B4-BE49-F238E27FC236}">
              <a16:creationId xmlns:a16="http://schemas.microsoft.com/office/drawing/2014/main" id="{148B4DE4-374D-4848-B557-D3EA055C1C71}"/>
            </a:ext>
          </a:extLst>
        </xdr:cNvPr>
        <xdr:cNvCxnSpPr/>
      </xdr:nvCxnSpPr>
      <xdr:spPr>
        <a:xfrm flipV="1">
          <a:off x="9639300" y="14569060"/>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119887</xdr:rowOff>
    </xdr:from>
    <xdr:to>
      <xdr:col>46</xdr:col>
      <xdr:colOff>38100</xdr:colOff>
      <xdr:row>85</xdr:row>
      <xdr:rowOff>50037</xdr:rowOff>
    </xdr:to>
    <xdr:sp macro="" textlink="">
      <xdr:nvSpPr>
        <xdr:cNvPr id="356" name="楕円 355">
          <a:extLst>
            <a:ext uri="{FF2B5EF4-FFF2-40B4-BE49-F238E27FC236}">
              <a16:creationId xmlns:a16="http://schemas.microsoft.com/office/drawing/2014/main" id="{C9DF72AA-2E45-4594-B877-2FE0942A1CE8}"/>
            </a:ext>
          </a:extLst>
        </xdr:cNvPr>
        <xdr:cNvSpPr/>
      </xdr:nvSpPr>
      <xdr:spPr>
        <a:xfrm>
          <a:off x="8699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168974</xdr:rowOff>
    </xdr:from>
    <xdr:to>
      <xdr:col>50</xdr:col>
      <xdr:colOff>114300</xdr:colOff>
      <xdr:row>84</xdr:row>
      <xdr:rowOff>170687</xdr:rowOff>
    </xdr:to>
    <xdr:cxnSp macro="">
      <xdr:nvCxnSpPr>
        <xdr:cNvPr id="357" name="直線コネクタ 356">
          <a:extLst>
            <a:ext uri="{FF2B5EF4-FFF2-40B4-BE49-F238E27FC236}">
              <a16:creationId xmlns:a16="http://schemas.microsoft.com/office/drawing/2014/main" id="{BC46DF9C-71C9-4E0D-BD1D-7ECBC17E7202}"/>
            </a:ext>
          </a:extLst>
        </xdr:cNvPr>
        <xdr:cNvCxnSpPr/>
      </xdr:nvCxnSpPr>
      <xdr:spPr>
        <a:xfrm flipV="1">
          <a:off x="8750300" y="14570774"/>
          <a:ext cx="889000" cy="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121031</xdr:rowOff>
    </xdr:from>
    <xdr:to>
      <xdr:col>41</xdr:col>
      <xdr:colOff>101600</xdr:colOff>
      <xdr:row>85</xdr:row>
      <xdr:rowOff>51181</xdr:rowOff>
    </xdr:to>
    <xdr:sp macro="" textlink="">
      <xdr:nvSpPr>
        <xdr:cNvPr id="358" name="楕円 357">
          <a:extLst>
            <a:ext uri="{FF2B5EF4-FFF2-40B4-BE49-F238E27FC236}">
              <a16:creationId xmlns:a16="http://schemas.microsoft.com/office/drawing/2014/main" id="{5773ECBF-14D1-427C-8E88-4AE2E2C57EFB}"/>
            </a:ext>
          </a:extLst>
        </xdr:cNvPr>
        <xdr:cNvSpPr/>
      </xdr:nvSpPr>
      <xdr:spPr>
        <a:xfrm>
          <a:off x="7810500" y="1452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170687</xdr:rowOff>
    </xdr:from>
    <xdr:to>
      <xdr:col>45</xdr:col>
      <xdr:colOff>177800</xdr:colOff>
      <xdr:row>85</xdr:row>
      <xdr:rowOff>381</xdr:rowOff>
    </xdr:to>
    <xdr:cxnSp macro="">
      <xdr:nvCxnSpPr>
        <xdr:cNvPr id="359" name="直線コネクタ 358">
          <a:extLst>
            <a:ext uri="{FF2B5EF4-FFF2-40B4-BE49-F238E27FC236}">
              <a16:creationId xmlns:a16="http://schemas.microsoft.com/office/drawing/2014/main" id="{093BFA4C-C600-4A91-891D-A3CF9F964D40}"/>
            </a:ext>
          </a:extLst>
        </xdr:cNvPr>
        <xdr:cNvCxnSpPr/>
      </xdr:nvCxnSpPr>
      <xdr:spPr>
        <a:xfrm flipV="1">
          <a:off x="7861300" y="14572487"/>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121602</xdr:rowOff>
    </xdr:from>
    <xdr:to>
      <xdr:col>36</xdr:col>
      <xdr:colOff>165100</xdr:colOff>
      <xdr:row>85</xdr:row>
      <xdr:rowOff>51752</xdr:rowOff>
    </xdr:to>
    <xdr:sp macro="" textlink="">
      <xdr:nvSpPr>
        <xdr:cNvPr id="360" name="楕円 359">
          <a:extLst>
            <a:ext uri="{FF2B5EF4-FFF2-40B4-BE49-F238E27FC236}">
              <a16:creationId xmlns:a16="http://schemas.microsoft.com/office/drawing/2014/main" id="{7672FD31-4404-4831-9A36-2EFA6D049708}"/>
            </a:ext>
          </a:extLst>
        </xdr:cNvPr>
        <xdr:cNvSpPr/>
      </xdr:nvSpPr>
      <xdr:spPr>
        <a:xfrm>
          <a:off x="6921500" y="1452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381</xdr:rowOff>
    </xdr:from>
    <xdr:to>
      <xdr:col>41</xdr:col>
      <xdr:colOff>50800</xdr:colOff>
      <xdr:row>85</xdr:row>
      <xdr:rowOff>952</xdr:rowOff>
    </xdr:to>
    <xdr:cxnSp macro="">
      <xdr:nvCxnSpPr>
        <xdr:cNvPr id="361" name="直線コネクタ 360">
          <a:extLst>
            <a:ext uri="{FF2B5EF4-FFF2-40B4-BE49-F238E27FC236}">
              <a16:creationId xmlns:a16="http://schemas.microsoft.com/office/drawing/2014/main" id="{E7C972D9-52F5-40EA-AF0F-F06551CDFBC9}"/>
            </a:ext>
          </a:extLst>
        </xdr:cNvPr>
        <xdr:cNvCxnSpPr/>
      </xdr:nvCxnSpPr>
      <xdr:spPr>
        <a:xfrm flipV="1">
          <a:off x="6972300" y="14573631"/>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62" name="n_1aveValue【福祉施設】&#10;一人当たり面積">
          <a:extLst>
            <a:ext uri="{FF2B5EF4-FFF2-40B4-BE49-F238E27FC236}">
              <a16:creationId xmlns:a16="http://schemas.microsoft.com/office/drawing/2014/main" id="{8B5FF2DF-CDFA-462F-981D-419F62226948}"/>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63" name="n_2aveValue【福祉施設】&#10;一人当たり面積">
          <a:extLst>
            <a:ext uri="{FF2B5EF4-FFF2-40B4-BE49-F238E27FC236}">
              <a16:creationId xmlns:a16="http://schemas.microsoft.com/office/drawing/2014/main" id="{C75933F7-18F2-4F0F-9FE0-EA39AEE9B7F2}"/>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64" name="n_3aveValue【福祉施設】&#10;一人当たり面積">
          <a:extLst>
            <a:ext uri="{FF2B5EF4-FFF2-40B4-BE49-F238E27FC236}">
              <a16:creationId xmlns:a16="http://schemas.microsoft.com/office/drawing/2014/main" id="{1FBAEE57-CD0F-4F0D-9530-B3C19F6E5EAA}"/>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365" name="n_4aveValue【福祉施設】&#10;一人当たり面積">
          <a:extLst>
            <a:ext uri="{FF2B5EF4-FFF2-40B4-BE49-F238E27FC236}">
              <a16:creationId xmlns:a16="http://schemas.microsoft.com/office/drawing/2014/main" id="{66645794-72D7-4724-833A-0AF390E1487A}"/>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39451</xdr:rowOff>
    </xdr:from>
    <xdr:ext cx="469744" cy="259045"/>
    <xdr:sp macro="" textlink="">
      <xdr:nvSpPr>
        <xdr:cNvPr id="366" name="n_1mainValue【福祉施設】&#10;一人当たり面積">
          <a:extLst>
            <a:ext uri="{FF2B5EF4-FFF2-40B4-BE49-F238E27FC236}">
              <a16:creationId xmlns:a16="http://schemas.microsoft.com/office/drawing/2014/main" id="{B04A40B8-1431-4CED-B42D-E784EB0FA600}"/>
            </a:ext>
          </a:extLst>
        </xdr:cNvPr>
        <xdr:cNvSpPr txBox="1"/>
      </xdr:nvSpPr>
      <xdr:spPr>
        <a:xfrm>
          <a:off x="9391727" y="1461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41164</xdr:rowOff>
    </xdr:from>
    <xdr:ext cx="469744" cy="259045"/>
    <xdr:sp macro="" textlink="">
      <xdr:nvSpPr>
        <xdr:cNvPr id="367" name="n_2mainValue【福祉施設】&#10;一人当たり面積">
          <a:extLst>
            <a:ext uri="{FF2B5EF4-FFF2-40B4-BE49-F238E27FC236}">
              <a16:creationId xmlns:a16="http://schemas.microsoft.com/office/drawing/2014/main" id="{7008E3B5-A150-4DCF-8D63-2621DDC87E76}"/>
            </a:ext>
          </a:extLst>
        </xdr:cNvPr>
        <xdr:cNvSpPr txBox="1"/>
      </xdr:nvSpPr>
      <xdr:spPr>
        <a:xfrm>
          <a:off x="85154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42308</xdr:rowOff>
    </xdr:from>
    <xdr:ext cx="469744" cy="259045"/>
    <xdr:sp macro="" textlink="">
      <xdr:nvSpPr>
        <xdr:cNvPr id="368" name="n_3mainValue【福祉施設】&#10;一人当たり面積">
          <a:extLst>
            <a:ext uri="{FF2B5EF4-FFF2-40B4-BE49-F238E27FC236}">
              <a16:creationId xmlns:a16="http://schemas.microsoft.com/office/drawing/2014/main" id="{57D48CED-8D2B-40BC-9917-B668923C0DDF}"/>
            </a:ext>
          </a:extLst>
        </xdr:cNvPr>
        <xdr:cNvSpPr txBox="1"/>
      </xdr:nvSpPr>
      <xdr:spPr>
        <a:xfrm>
          <a:off x="7626427" y="1461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42879</xdr:rowOff>
    </xdr:from>
    <xdr:ext cx="469744" cy="259045"/>
    <xdr:sp macro="" textlink="">
      <xdr:nvSpPr>
        <xdr:cNvPr id="369" name="n_4mainValue【福祉施設】&#10;一人当たり面積">
          <a:extLst>
            <a:ext uri="{FF2B5EF4-FFF2-40B4-BE49-F238E27FC236}">
              <a16:creationId xmlns:a16="http://schemas.microsoft.com/office/drawing/2014/main" id="{A647915B-4CD3-459E-9EC9-95D183A076C0}"/>
            </a:ext>
          </a:extLst>
        </xdr:cNvPr>
        <xdr:cNvSpPr txBox="1"/>
      </xdr:nvSpPr>
      <xdr:spPr>
        <a:xfrm>
          <a:off x="6737427" y="1461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8FD44DB9-2B8E-49A7-A24C-A3209534DEA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770ECB39-AD24-4844-ACED-D2B5F9BB9C7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D910F101-247F-44C9-BEB7-9A1207033A9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225A630B-F41E-4412-B25D-D153223C9B5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43D14214-CCAA-4794-A73B-F9EF0C7F35F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95C42455-C961-4CA1-A26C-92331693452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25A490D9-658E-442B-A39D-2C8073097F4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1B67F7FE-6D5F-493D-B780-40DDE5AE89F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C7548782-E2A0-47FC-9B92-B2177B71B5D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A57BD242-8F51-4AE3-9AF1-BE6E448FEBF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a:extLst>
            <a:ext uri="{FF2B5EF4-FFF2-40B4-BE49-F238E27FC236}">
              <a16:creationId xmlns:a16="http://schemas.microsoft.com/office/drawing/2014/main" id="{1A0D554B-BDFF-4F0F-AF3C-A12CB2EA408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a:extLst>
            <a:ext uri="{FF2B5EF4-FFF2-40B4-BE49-F238E27FC236}">
              <a16:creationId xmlns:a16="http://schemas.microsoft.com/office/drawing/2014/main" id="{875528D4-902F-4E2C-9729-3565CC6A2EC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a:extLst>
            <a:ext uri="{FF2B5EF4-FFF2-40B4-BE49-F238E27FC236}">
              <a16:creationId xmlns:a16="http://schemas.microsoft.com/office/drawing/2014/main" id="{F02A39CA-5287-4D98-B1BC-76D080060E5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a:extLst>
            <a:ext uri="{FF2B5EF4-FFF2-40B4-BE49-F238E27FC236}">
              <a16:creationId xmlns:a16="http://schemas.microsoft.com/office/drawing/2014/main" id="{B687A375-BA0D-477C-8CEF-C09754C62CB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a:extLst>
            <a:ext uri="{FF2B5EF4-FFF2-40B4-BE49-F238E27FC236}">
              <a16:creationId xmlns:a16="http://schemas.microsoft.com/office/drawing/2014/main" id="{0AAEC570-2042-48AC-966B-A1992371BC4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a:extLst>
            <a:ext uri="{FF2B5EF4-FFF2-40B4-BE49-F238E27FC236}">
              <a16:creationId xmlns:a16="http://schemas.microsoft.com/office/drawing/2014/main" id="{D613B627-19FC-4071-8AB3-EEF4E91C869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a:extLst>
            <a:ext uri="{FF2B5EF4-FFF2-40B4-BE49-F238E27FC236}">
              <a16:creationId xmlns:a16="http://schemas.microsoft.com/office/drawing/2014/main" id="{4F9A7DD3-F927-44B6-ADCA-DBEF5204C43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a:extLst>
            <a:ext uri="{FF2B5EF4-FFF2-40B4-BE49-F238E27FC236}">
              <a16:creationId xmlns:a16="http://schemas.microsoft.com/office/drawing/2014/main" id="{C9997D3D-098B-4D18-B12B-3B4FFD7296F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a:extLst>
            <a:ext uri="{FF2B5EF4-FFF2-40B4-BE49-F238E27FC236}">
              <a16:creationId xmlns:a16="http://schemas.microsoft.com/office/drawing/2014/main" id="{1D449931-C56F-4CF6-ADF1-081C25BD176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a:extLst>
            <a:ext uri="{FF2B5EF4-FFF2-40B4-BE49-F238E27FC236}">
              <a16:creationId xmlns:a16="http://schemas.microsoft.com/office/drawing/2014/main" id="{BBC5E92B-7B93-4631-9CE2-8E00659A3B8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a:extLst>
            <a:ext uri="{FF2B5EF4-FFF2-40B4-BE49-F238E27FC236}">
              <a16:creationId xmlns:a16="http://schemas.microsoft.com/office/drawing/2014/main" id="{9DAEA961-DC87-4FA7-ABE1-8FDF5E4EF3A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a:extLst>
            <a:ext uri="{FF2B5EF4-FFF2-40B4-BE49-F238E27FC236}">
              <a16:creationId xmlns:a16="http://schemas.microsoft.com/office/drawing/2014/main" id="{3C5327F5-071A-43FD-8A79-6AC0502FA9D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a:extLst>
            <a:ext uri="{FF2B5EF4-FFF2-40B4-BE49-F238E27FC236}">
              <a16:creationId xmlns:a16="http://schemas.microsoft.com/office/drawing/2014/main" id="{0A6BCDC4-5E75-4AC2-8906-BA95646AD61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2E76780D-161A-499A-BF1F-482FC712767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a:extLst>
            <a:ext uri="{FF2B5EF4-FFF2-40B4-BE49-F238E27FC236}">
              <a16:creationId xmlns:a16="http://schemas.microsoft.com/office/drawing/2014/main" id="{137F0B4C-D202-44E3-8941-77F11EA4CBF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95" name="直線コネクタ 394">
          <a:extLst>
            <a:ext uri="{FF2B5EF4-FFF2-40B4-BE49-F238E27FC236}">
              <a16:creationId xmlns:a16="http://schemas.microsoft.com/office/drawing/2014/main" id="{DECFAE21-401B-44E1-BE4E-690AA2D751D2}"/>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6" name="【市民会館】&#10;有形固定資産減価償却率最小値テキスト">
          <a:extLst>
            <a:ext uri="{FF2B5EF4-FFF2-40B4-BE49-F238E27FC236}">
              <a16:creationId xmlns:a16="http://schemas.microsoft.com/office/drawing/2014/main" id="{7DFB9D08-BB15-45CF-B3F7-500F4A8AEEC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7" name="直線コネクタ 396">
          <a:extLst>
            <a:ext uri="{FF2B5EF4-FFF2-40B4-BE49-F238E27FC236}">
              <a16:creationId xmlns:a16="http://schemas.microsoft.com/office/drawing/2014/main" id="{90CB36DD-73D1-4867-B1E8-290600F610FE}"/>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98" name="【市民会館】&#10;有形固定資産減価償却率最大値テキスト">
          <a:extLst>
            <a:ext uri="{FF2B5EF4-FFF2-40B4-BE49-F238E27FC236}">
              <a16:creationId xmlns:a16="http://schemas.microsoft.com/office/drawing/2014/main" id="{743E4319-D2D7-4E3D-A649-0FD3C3ADDE23}"/>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99" name="直線コネクタ 398">
          <a:extLst>
            <a:ext uri="{FF2B5EF4-FFF2-40B4-BE49-F238E27FC236}">
              <a16:creationId xmlns:a16="http://schemas.microsoft.com/office/drawing/2014/main" id="{4ABD7894-7484-4120-93A8-FCDDFEBFF167}"/>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158948</xdr:rowOff>
    </xdr:from>
    <xdr:ext cx="405111" cy="259045"/>
    <xdr:sp macro="" textlink="">
      <xdr:nvSpPr>
        <xdr:cNvPr id="400" name="【市民会館】&#10;有形固定資産減価償却率平均値テキスト">
          <a:extLst>
            <a:ext uri="{FF2B5EF4-FFF2-40B4-BE49-F238E27FC236}">
              <a16:creationId xmlns:a16="http://schemas.microsoft.com/office/drawing/2014/main" id="{69355688-1268-4350-9868-AF4D125091EF}"/>
            </a:ext>
          </a:extLst>
        </xdr:cNvPr>
        <xdr:cNvSpPr txBox="1"/>
      </xdr:nvSpPr>
      <xdr:spPr>
        <a:xfrm>
          <a:off x="4673600" y="17989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401" name="フローチャート: 判断 400">
          <a:extLst>
            <a:ext uri="{FF2B5EF4-FFF2-40B4-BE49-F238E27FC236}">
              <a16:creationId xmlns:a16="http://schemas.microsoft.com/office/drawing/2014/main" id="{92C7CC51-8B02-45DE-902B-66A4D15D26C4}"/>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402" name="フローチャート: 判断 401">
          <a:extLst>
            <a:ext uri="{FF2B5EF4-FFF2-40B4-BE49-F238E27FC236}">
              <a16:creationId xmlns:a16="http://schemas.microsoft.com/office/drawing/2014/main" id="{0ACD92E0-CC41-4196-BF55-ED8163E227DF}"/>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403" name="フローチャート: 判断 402">
          <a:extLst>
            <a:ext uri="{FF2B5EF4-FFF2-40B4-BE49-F238E27FC236}">
              <a16:creationId xmlns:a16="http://schemas.microsoft.com/office/drawing/2014/main" id="{E8459F0F-D588-4339-8588-BFC5DE7ABBD1}"/>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404" name="フローチャート: 判断 403">
          <a:extLst>
            <a:ext uri="{FF2B5EF4-FFF2-40B4-BE49-F238E27FC236}">
              <a16:creationId xmlns:a16="http://schemas.microsoft.com/office/drawing/2014/main" id="{CCDE843A-A7DF-4EA1-877F-E01AB091DE80}"/>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405" name="フローチャート: 判断 404">
          <a:extLst>
            <a:ext uri="{FF2B5EF4-FFF2-40B4-BE49-F238E27FC236}">
              <a16:creationId xmlns:a16="http://schemas.microsoft.com/office/drawing/2014/main" id="{11DF53F8-3640-44F2-B19D-7B0CD56C1AB1}"/>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C8DF16B5-EBA8-4C82-8875-1C4980734CD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B63DF21A-0FBD-4609-BD34-8F697951FD3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8621C381-1C01-4811-AB3C-F9B1BF6D519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90BFE399-EAA7-4E37-B8D0-2AC9FB3DDD6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7D95358D-155C-4D22-9DFF-185AB99EF5A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74386</xdr:rowOff>
    </xdr:from>
    <xdr:to>
      <xdr:col>24</xdr:col>
      <xdr:colOff>114300</xdr:colOff>
      <xdr:row>101</xdr:row>
      <xdr:rowOff>4536</xdr:rowOff>
    </xdr:to>
    <xdr:sp macro="" textlink="">
      <xdr:nvSpPr>
        <xdr:cNvPr id="411" name="楕円 410">
          <a:extLst>
            <a:ext uri="{FF2B5EF4-FFF2-40B4-BE49-F238E27FC236}">
              <a16:creationId xmlns:a16="http://schemas.microsoft.com/office/drawing/2014/main" id="{3D4C041E-F6BD-4241-8920-7B74080A73C2}"/>
            </a:ext>
          </a:extLst>
        </xdr:cNvPr>
        <xdr:cNvSpPr/>
      </xdr:nvSpPr>
      <xdr:spPr>
        <a:xfrm>
          <a:off x="4584700" y="172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27413</xdr:rowOff>
    </xdr:from>
    <xdr:ext cx="405111" cy="259045"/>
    <xdr:sp macro="" textlink="">
      <xdr:nvSpPr>
        <xdr:cNvPr id="412" name="【市民会館】&#10;有形固定資産減価償却率該当値テキスト">
          <a:extLst>
            <a:ext uri="{FF2B5EF4-FFF2-40B4-BE49-F238E27FC236}">
              <a16:creationId xmlns:a16="http://schemas.microsoft.com/office/drawing/2014/main" id="{FBB2AB7F-1AE6-4314-A5B9-2454B2845187}"/>
            </a:ext>
          </a:extLst>
        </xdr:cNvPr>
        <xdr:cNvSpPr txBox="1"/>
      </xdr:nvSpPr>
      <xdr:spPr>
        <a:xfrm>
          <a:off x="4673600" y="1717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38463</xdr:rowOff>
    </xdr:from>
    <xdr:to>
      <xdr:col>20</xdr:col>
      <xdr:colOff>38100</xdr:colOff>
      <xdr:row>100</xdr:row>
      <xdr:rowOff>140063</xdr:rowOff>
    </xdr:to>
    <xdr:sp macro="" textlink="">
      <xdr:nvSpPr>
        <xdr:cNvPr id="413" name="楕円 412">
          <a:extLst>
            <a:ext uri="{FF2B5EF4-FFF2-40B4-BE49-F238E27FC236}">
              <a16:creationId xmlns:a16="http://schemas.microsoft.com/office/drawing/2014/main" id="{42DF5E68-3333-496C-A6EE-41E71A7E6C09}"/>
            </a:ext>
          </a:extLst>
        </xdr:cNvPr>
        <xdr:cNvSpPr/>
      </xdr:nvSpPr>
      <xdr:spPr>
        <a:xfrm>
          <a:off x="3746500" y="1718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89263</xdr:rowOff>
    </xdr:from>
    <xdr:to>
      <xdr:col>24</xdr:col>
      <xdr:colOff>63500</xdr:colOff>
      <xdr:row>100</xdr:row>
      <xdr:rowOff>125186</xdr:rowOff>
    </xdr:to>
    <xdr:cxnSp macro="">
      <xdr:nvCxnSpPr>
        <xdr:cNvPr id="414" name="直線コネクタ 413">
          <a:extLst>
            <a:ext uri="{FF2B5EF4-FFF2-40B4-BE49-F238E27FC236}">
              <a16:creationId xmlns:a16="http://schemas.microsoft.com/office/drawing/2014/main" id="{660C1900-0DC8-48A5-ADBB-BCC2D55F8657}"/>
            </a:ext>
          </a:extLst>
        </xdr:cNvPr>
        <xdr:cNvCxnSpPr/>
      </xdr:nvCxnSpPr>
      <xdr:spPr>
        <a:xfrm>
          <a:off x="3797300" y="1723426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2539</xdr:rowOff>
    </xdr:from>
    <xdr:to>
      <xdr:col>15</xdr:col>
      <xdr:colOff>101600</xdr:colOff>
      <xdr:row>100</xdr:row>
      <xdr:rowOff>104139</xdr:rowOff>
    </xdr:to>
    <xdr:sp macro="" textlink="">
      <xdr:nvSpPr>
        <xdr:cNvPr id="415" name="楕円 414">
          <a:extLst>
            <a:ext uri="{FF2B5EF4-FFF2-40B4-BE49-F238E27FC236}">
              <a16:creationId xmlns:a16="http://schemas.microsoft.com/office/drawing/2014/main" id="{40200578-B1DC-489B-8F1B-9A4190CC5443}"/>
            </a:ext>
          </a:extLst>
        </xdr:cNvPr>
        <xdr:cNvSpPr/>
      </xdr:nvSpPr>
      <xdr:spPr>
        <a:xfrm>
          <a:off x="28575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53339</xdr:rowOff>
    </xdr:from>
    <xdr:to>
      <xdr:col>19</xdr:col>
      <xdr:colOff>177800</xdr:colOff>
      <xdr:row>100</xdr:row>
      <xdr:rowOff>89263</xdr:rowOff>
    </xdr:to>
    <xdr:cxnSp macro="">
      <xdr:nvCxnSpPr>
        <xdr:cNvPr id="416" name="直線コネクタ 415">
          <a:extLst>
            <a:ext uri="{FF2B5EF4-FFF2-40B4-BE49-F238E27FC236}">
              <a16:creationId xmlns:a16="http://schemas.microsoft.com/office/drawing/2014/main" id="{FBF89CB5-7D58-4774-8D22-D835FC885D7D}"/>
            </a:ext>
          </a:extLst>
        </xdr:cNvPr>
        <xdr:cNvCxnSpPr/>
      </xdr:nvCxnSpPr>
      <xdr:spPr>
        <a:xfrm>
          <a:off x="2908300" y="1719833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138068</xdr:rowOff>
    </xdr:from>
    <xdr:to>
      <xdr:col>10</xdr:col>
      <xdr:colOff>165100</xdr:colOff>
      <xdr:row>100</xdr:row>
      <xdr:rowOff>68218</xdr:rowOff>
    </xdr:to>
    <xdr:sp macro="" textlink="">
      <xdr:nvSpPr>
        <xdr:cNvPr id="417" name="楕円 416">
          <a:extLst>
            <a:ext uri="{FF2B5EF4-FFF2-40B4-BE49-F238E27FC236}">
              <a16:creationId xmlns:a16="http://schemas.microsoft.com/office/drawing/2014/main" id="{201867BE-1E8C-4B87-BC78-418B68ADA65C}"/>
            </a:ext>
          </a:extLst>
        </xdr:cNvPr>
        <xdr:cNvSpPr/>
      </xdr:nvSpPr>
      <xdr:spPr>
        <a:xfrm>
          <a:off x="1968500" y="1711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17418</xdr:rowOff>
    </xdr:from>
    <xdr:to>
      <xdr:col>15</xdr:col>
      <xdr:colOff>50800</xdr:colOff>
      <xdr:row>100</xdr:row>
      <xdr:rowOff>53339</xdr:rowOff>
    </xdr:to>
    <xdr:cxnSp macro="">
      <xdr:nvCxnSpPr>
        <xdr:cNvPr id="418" name="直線コネクタ 417">
          <a:extLst>
            <a:ext uri="{FF2B5EF4-FFF2-40B4-BE49-F238E27FC236}">
              <a16:creationId xmlns:a16="http://schemas.microsoft.com/office/drawing/2014/main" id="{447A5706-472B-4451-9BBA-7B7A4C0FAB9F}"/>
            </a:ext>
          </a:extLst>
        </xdr:cNvPr>
        <xdr:cNvCxnSpPr/>
      </xdr:nvCxnSpPr>
      <xdr:spPr>
        <a:xfrm>
          <a:off x="2019300" y="17162418"/>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107043</xdr:rowOff>
    </xdr:from>
    <xdr:to>
      <xdr:col>6</xdr:col>
      <xdr:colOff>38100</xdr:colOff>
      <xdr:row>100</xdr:row>
      <xdr:rowOff>37193</xdr:rowOff>
    </xdr:to>
    <xdr:sp macro="" textlink="">
      <xdr:nvSpPr>
        <xdr:cNvPr id="419" name="楕円 418">
          <a:extLst>
            <a:ext uri="{FF2B5EF4-FFF2-40B4-BE49-F238E27FC236}">
              <a16:creationId xmlns:a16="http://schemas.microsoft.com/office/drawing/2014/main" id="{C6BEA5CF-83B5-46F3-B9B6-1C01F00F09C1}"/>
            </a:ext>
          </a:extLst>
        </xdr:cNvPr>
        <xdr:cNvSpPr/>
      </xdr:nvSpPr>
      <xdr:spPr>
        <a:xfrm>
          <a:off x="1079500" y="1708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157843</xdr:rowOff>
    </xdr:from>
    <xdr:to>
      <xdr:col>10</xdr:col>
      <xdr:colOff>114300</xdr:colOff>
      <xdr:row>100</xdr:row>
      <xdr:rowOff>17418</xdr:rowOff>
    </xdr:to>
    <xdr:cxnSp macro="">
      <xdr:nvCxnSpPr>
        <xdr:cNvPr id="420" name="直線コネクタ 419">
          <a:extLst>
            <a:ext uri="{FF2B5EF4-FFF2-40B4-BE49-F238E27FC236}">
              <a16:creationId xmlns:a16="http://schemas.microsoft.com/office/drawing/2014/main" id="{A71A1FE6-0B52-4E62-B000-285DCA7AD598}"/>
            </a:ext>
          </a:extLst>
        </xdr:cNvPr>
        <xdr:cNvCxnSpPr/>
      </xdr:nvCxnSpPr>
      <xdr:spPr>
        <a:xfrm>
          <a:off x="1130300" y="1713139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101798</xdr:rowOff>
    </xdr:from>
    <xdr:ext cx="405111" cy="259045"/>
    <xdr:sp macro="" textlink="">
      <xdr:nvSpPr>
        <xdr:cNvPr id="421" name="n_1aveValue【市民会館】&#10;有形固定資産減価償却率">
          <a:extLst>
            <a:ext uri="{FF2B5EF4-FFF2-40B4-BE49-F238E27FC236}">
              <a16:creationId xmlns:a16="http://schemas.microsoft.com/office/drawing/2014/main" id="{AAB661B5-E1BC-4652-A3AC-63715B0D70E2}"/>
            </a:ext>
          </a:extLst>
        </xdr:cNvPr>
        <xdr:cNvSpPr txBox="1"/>
      </xdr:nvSpPr>
      <xdr:spPr>
        <a:xfrm>
          <a:off x="3582044" y="1810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74040</xdr:rowOff>
    </xdr:from>
    <xdr:ext cx="405111" cy="259045"/>
    <xdr:sp macro="" textlink="">
      <xdr:nvSpPr>
        <xdr:cNvPr id="422" name="n_2aveValue【市民会館】&#10;有形固定資産減価償却率">
          <a:extLst>
            <a:ext uri="{FF2B5EF4-FFF2-40B4-BE49-F238E27FC236}">
              <a16:creationId xmlns:a16="http://schemas.microsoft.com/office/drawing/2014/main" id="{7C8AD71E-3706-49BB-A52E-C4AB604C8361}"/>
            </a:ext>
          </a:extLst>
        </xdr:cNvPr>
        <xdr:cNvSpPr txBox="1"/>
      </xdr:nvSpPr>
      <xdr:spPr>
        <a:xfrm>
          <a:off x="2705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77306</xdr:rowOff>
    </xdr:from>
    <xdr:ext cx="405111" cy="259045"/>
    <xdr:sp macro="" textlink="">
      <xdr:nvSpPr>
        <xdr:cNvPr id="423" name="n_3aveValue【市民会館】&#10;有形固定資産減価償却率">
          <a:extLst>
            <a:ext uri="{FF2B5EF4-FFF2-40B4-BE49-F238E27FC236}">
              <a16:creationId xmlns:a16="http://schemas.microsoft.com/office/drawing/2014/main" id="{EC21E7A7-8E8B-41C4-899A-4BEB6D1B966F}"/>
            </a:ext>
          </a:extLst>
        </xdr:cNvPr>
        <xdr:cNvSpPr txBox="1"/>
      </xdr:nvSpPr>
      <xdr:spPr>
        <a:xfrm>
          <a:off x="1816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31585</xdr:rowOff>
    </xdr:from>
    <xdr:ext cx="405111" cy="259045"/>
    <xdr:sp macro="" textlink="">
      <xdr:nvSpPr>
        <xdr:cNvPr id="424" name="n_4aveValue【市民会館】&#10;有形固定資産減価償却率">
          <a:extLst>
            <a:ext uri="{FF2B5EF4-FFF2-40B4-BE49-F238E27FC236}">
              <a16:creationId xmlns:a16="http://schemas.microsoft.com/office/drawing/2014/main" id="{B781F312-FC10-4529-A23A-5A7807F7A763}"/>
            </a:ext>
          </a:extLst>
        </xdr:cNvPr>
        <xdr:cNvSpPr txBox="1"/>
      </xdr:nvSpPr>
      <xdr:spPr>
        <a:xfrm>
          <a:off x="9277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156590</xdr:rowOff>
    </xdr:from>
    <xdr:ext cx="340478" cy="259045"/>
    <xdr:sp macro="" textlink="">
      <xdr:nvSpPr>
        <xdr:cNvPr id="425" name="n_1mainValue【市民会館】&#10;有形固定資産減価償却率">
          <a:extLst>
            <a:ext uri="{FF2B5EF4-FFF2-40B4-BE49-F238E27FC236}">
              <a16:creationId xmlns:a16="http://schemas.microsoft.com/office/drawing/2014/main" id="{11917AFA-F3E5-4F64-B73C-541E8969D428}"/>
            </a:ext>
          </a:extLst>
        </xdr:cNvPr>
        <xdr:cNvSpPr txBox="1"/>
      </xdr:nvSpPr>
      <xdr:spPr>
        <a:xfrm>
          <a:off x="3614361" y="16958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120666</xdr:rowOff>
    </xdr:from>
    <xdr:ext cx="340478" cy="259045"/>
    <xdr:sp macro="" textlink="">
      <xdr:nvSpPr>
        <xdr:cNvPr id="426" name="n_2mainValue【市民会館】&#10;有形固定資産減価償却率">
          <a:extLst>
            <a:ext uri="{FF2B5EF4-FFF2-40B4-BE49-F238E27FC236}">
              <a16:creationId xmlns:a16="http://schemas.microsoft.com/office/drawing/2014/main" id="{4D259C41-C9D5-4B1E-9F43-5B52E3621413}"/>
            </a:ext>
          </a:extLst>
        </xdr:cNvPr>
        <xdr:cNvSpPr txBox="1"/>
      </xdr:nvSpPr>
      <xdr:spPr>
        <a:xfrm>
          <a:off x="2738061" y="16922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84745</xdr:rowOff>
    </xdr:from>
    <xdr:ext cx="340478" cy="259045"/>
    <xdr:sp macro="" textlink="">
      <xdr:nvSpPr>
        <xdr:cNvPr id="427" name="n_3mainValue【市民会館】&#10;有形固定資産減価償却率">
          <a:extLst>
            <a:ext uri="{FF2B5EF4-FFF2-40B4-BE49-F238E27FC236}">
              <a16:creationId xmlns:a16="http://schemas.microsoft.com/office/drawing/2014/main" id="{9E149109-1896-4CB7-AFA1-B1440EDEBDA5}"/>
            </a:ext>
          </a:extLst>
        </xdr:cNvPr>
        <xdr:cNvSpPr txBox="1"/>
      </xdr:nvSpPr>
      <xdr:spPr>
        <a:xfrm>
          <a:off x="1849061" y="168868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53720</xdr:rowOff>
    </xdr:from>
    <xdr:ext cx="340478" cy="259045"/>
    <xdr:sp macro="" textlink="">
      <xdr:nvSpPr>
        <xdr:cNvPr id="428" name="n_4mainValue【市民会館】&#10;有形固定資産減価償却率">
          <a:extLst>
            <a:ext uri="{FF2B5EF4-FFF2-40B4-BE49-F238E27FC236}">
              <a16:creationId xmlns:a16="http://schemas.microsoft.com/office/drawing/2014/main" id="{2F4651D9-4364-4559-AB07-C2646429CD3A}"/>
            </a:ext>
          </a:extLst>
        </xdr:cNvPr>
        <xdr:cNvSpPr txBox="1"/>
      </xdr:nvSpPr>
      <xdr:spPr>
        <a:xfrm>
          <a:off x="960061" y="168558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365DAE43-2647-4C8B-BD49-36DB88974AE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2458EE1B-2C25-4492-876B-E5112695B9F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2911AD26-5DB8-44B5-8A48-E04BA662A02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68732E01-2BDE-4FA4-8964-F7EA6C0164A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3B0AFD57-73DE-43C5-9A32-60870350030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9376F629-FA97-4EE5-8C94-3D769CBA833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A00A8648-0559-4808-97CC-56FF8011DB6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4E875620-79C5-4985-BB6E-8DD7179D3D9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6DEFD014-FA5F-41B0-B04F-0B6EC414506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15291C1B-3CB4-46F4-BD66-554D44A8146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a:extLst>
            <a:ext uri="{FF2B5EF4-FFF2-40B4-BE49-F238E27FC236}">
              <a16:creationId xmlns:a16="http://schemas.microsoft.com/office/drawing/2014/main" id="{C2469CA8-D361-4FD4-9931-66D6D7F9AA6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0" name="テキスト ボックス 439">
          <a:extLst>
            <a:ext uri="{FF2B5EF4-FFF2-40B4-BE49-F238E27FC236}">
              <a16:creationId xmlns:a16="http://schemas.microsoft.com/office/drawing/2014/main" id="{64B6E96D-57A8-4E75-95A2-9F7D8AAA780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a:extLst>
            <a:ext uri="{FF2B5EF4-FFF2-40B4-BE49-F238E27FC236}">
              <a16:creationId xmlns:a16="http://schemas.microsoft.com/office/drawing/2014/main" id="{C55E3A26-456F-4383-AFDA-12837410B51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2" name="テキスト ボックス 441">
          <a:extLst>
            <a:ext uri="{FF2B5EF4-FFF2-40B4-BE49-F238E27FC236}">
              <a16:creationId xmlns:a16="http://schemas.microsoft.com/office/drawing/2014/main" id="{9BE2344F-BE79-499B-98BC-333E6D64CC2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a:extLst>
            <a:ext uri="{FF2B5EF4-FFF2-40B4-BE49-F238E27FC236}">
              <a16:creationId xmlns:a16="http://schemas.microsoft.com/office/drawing/2014/main" id="{1B6A8A25-4B80-46C4-9149-0BD2A85113F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4" name="テキスト ボックス 443">
          <a:extLst>
            <a:ext uri="{FF2B5EF4-FFF2-40B4-BE49-F238E27FC236}">
              <a16:creationId xmlns:a16="http://schemas.microsoft.com/office/drawing/2014/main" id="{CE2517A4-66F2-4755-8A2A-BF1A3B2AA03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a:extLst>
            <a:ext uri="{FF2B5EF4-FFF2-40B4-BE49-F238E27FC236}">
              <a16:creationId xmlns:a16="http://schemas.microsoft.com/office/drawing/2014/main" id="{E51A9FCE-E031-4607-8FF2-341E9A2A464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6" name="テキスト ボックス 445">
          <a:extLst>
            <a:ext uri="{FF2B5EF4-FFF2-40B4-BE49-F238E27FC236}">
              <a16:creationId xmlns:a16="http://schemas.microsoft.com/office/drawing/2014/main" id="{5418F3E9-8556-4A6E-A851-8DE83B7561C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a:extLst>
            <a:ext uri="{FF2B5EF4-FFF2-40B4-BE49-F238E27FC236}">
              <a16:creationId xmlns:a16="http://schemas.microsoft.com/office/drawing/2014/main" id="{C7238C7F-A06D-4FBB-B11A-61D63205506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8" name="テキスト ボックス 447">
          <a:extLst>
            <a:ext uri="{FF2B5EF4-FFF2-40B4-BE49-F238E27FC236}">
              <a16:creationId xmlns:a16="http://schemas.microsoft.com/office/drawing/2014/main" id="{1E08C89C-1684-460B-BCAF-D1F7C2DC561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AC010315-C3AC-4071-9C25-C6F7D17E32E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937DF593-3A40-4349-B123-B678ADF1FB5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054B1CB5-D4F8-4A9C-A9E7-F4DE5BC1101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452" name="直線コネクタ 451">
          <a:extLst>
            <a:ext uri="{FF2B5EF4-FFF2-40B4-BE49-F238E27FC236}">
              <a16:creationId xmlns:a16="http://schemas.microsoft.com/office/drawing/2014/main" id="{FE504D1C-C27A-490B-B1F5-F937055C26EE}"/>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453" name="【市民会館】&#10;一人当たり面積最小値テキスト">
          <a:extLst>
            <a:ext uri="{FF2B5EF4-FFF2-40B4-BE49-F238E27FC236}">
              <a16:creationId xmlns:a16="http://schemas.microsoft.com/office/drawing/2014/main" id="{BBF507E7-1D96-48DF-BB31-F8186EE9B968}"/>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454" name="直線コネクタ 453">
          <a:extLst>
            <a:ext uri="{FF2B5EF4-FFF2-40B4-BE49-F238E27FC236}">
              <a16:creationId xmlns:a16="http://schemas.microsoft.com/office/drawing/2014/main" id="{E4A48F99-95FA-4E3B-9388-07056B8FD22C}"/>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455" name="【市民会館】&#10;一人当たり面積最大値テキスト">
          <a:extLst>
            <a:ext uri="{FF2B5EF4-FFF2-40B4-BE49-F238E27FC236}">
              <a16:creationId xmlns:a16="http://schemas.microsoft.com/office/drawing/2014/main" id="{FB526437-248E-41DE-B41C-4F5D60AE4660}"/>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456" name="直線コネクタ 455">
          <a:extLst>
            <a:ext uri="{FF2B5EF4-FFF2-40B4-BE49-F238E27FC236}">
              <a16:creationId xmlns:a16="http://schemas.microsoft.com/office/drawing/2014/main" id="{8F716513-F2AE-42B9-BBD7-070C966C0746}"/>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148862</xdr:rowOff>
    </xdr:from>
    <xdr:ext cx="469744" cy="259045"/>
    <xdr:sp macro="" textlink="">
      <xdr:nvSpPr>
        <xdr:cNvPr id="457" name="【市民会館】&#10;一人当たり面積平均値テキスト">
          <a:extLst>
            <a:ext uri="{FF2B5EF4-FFF2-40B4-BE49-F238E27FC236}">
              <a16:creationId xmlns:a16="http://schemas.microsoft.com/office/drawing/2014/main" id="{21B9912F-3592-4135-B325-1B4FF6C9D7A1}"/>
            </a:ext>
          </a:extLst>
        </xdr:cNvPr>
        <xdr:cNvSpPr txBox="1"/>
      </xdr:nvSpPr>
      <xdr:spPr>
        <a:xfrm>
          <a:off x="10515600" y="1815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458" name="フローチャート: 判断 457">
          <a:extLst>
            <a:ext uri="{FF2B5EF4-FFF2-40B4-BE49-F238E27FC236}">
              <a16:creationId xmlns:a16="http://schemas.microsoft.com/office/drawing/2014/main" id="{CA91399D-2862-406E-8EEB-D8DE9BB52C34}"/>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459" name="フローチャート: 判断 458">
          <a:extLst>
            <a:ext uri="{FF2B5EF4-FFF2-40B4-BE49-F238E27FC236}">
              <a16:creationId xmlns:a16="http://schemas.microsoft.com/office/drawing/2014/main" id="{ABCDCBD1-DF4A-4B0E-A8FD-61049349B2D5}"/>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460" name="フローチャート: 判断 459">
          <a:extLst>
            <a:ext uri="{FF2B5EF4-FFF2-40B4-BE49-F238E27FC236}">
              <a16:creationId xmlns:a16="http://schemas.microsoft.com/office/drawing/2014/main" id="{C6C22755-B9ED-440F-B097-8CED0C58A5FB}"/>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461" name="フローチャート: 判断 460">
          <a:extLst>
            <a:ext uri="{FF2B5EF4-FFF2-40B4-BE49-F238E27FC236}">
              <a16:creationId xmlns:a16="http://schemas.microsoft.com/office/drawing/2014/main" id="{13967E0C-263D-4D4E-8522-D07FC82FD2F1}"/>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462" name="フローチャート: 判断 461">
          <a:extLst>
            <a:ext uri="{FF2B5EF4-FFF2-40B4-BE49-F238E27FC236}">
              <a16:creationId xmlns:a16="http://schemas.microsoft.com/office/drawing/2014/main" id="{FE9BB851-7E1B-46DA-BDAE-F9A2F641C452}"/>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3123368E-3EBE-4A12-A2EF-557DBCE602C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7783018-E205-485A-B065-4A58B01CABF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DFAC264B-43E2-4F23-AFA1-B9FA4A23A3F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E1D47F3C-3AD5-409D-AB39-A4991FC5C92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0A19ED9-01F8-4938-9458-828EE730CEA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86361</xdr:rowOff>
    </xdr:from>
    <xdr:to>
      <xdr:col>55</xdr:col>
      <xdr:colOff>50800</xdr:colOff>
      <xdr:row>108</xdr:row>
      <xdr:rowOff>16511</xdr:rowOff>
    </xdr:to>
    <xdr:sp macro="" textlink="">
      <xdr:nvSpPr>
        <xdr:cNvPr id="468" name="楕円 467">
          <a:extLst>
            <a:ext uri="{FF2B5EF4-FFF2-40B4-BE49-F238E27FC236}">
              <a16:creationId xmlns:a16="http://schemas.microsoft.com/office/drawing/2014/main" id="{4EF8B9BE-FC99-445B-A870-2454A2EA12E8}"/>
            </a:ext>
          </a:extLst>
        </xdr:cNvPr>
        <xdr:cNvSpPr/>
      </xdr:nvSpPr>
      <xdr:spPr>
        <a:xfrm>
          <a:off x="10426700" y="1843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64788</xdr:rowOff>
    </xdr:from>
    <xdr:ext cx="469744" cy="259045"/>
    <xdr:sp macro="" textlink="">
      <xdr:nvSpPr>
        <xdr:cNvPr id="469" name="【市民会館】&#10;一人当たり面積該当値テキスト">
          <a:extLst>
            <a:ext uri="{FF2B5EF4-FFF2-40B4-BE49-F238E27FC236}">
              <a16:creationId xmlns:a16="http://schemas.microsoft.com/office/drawing/2014/main" id="{AE25463C-C123-4A3A-B6FD-740099BBEF08}"/>
            </a:ext>
          </a:extLst>
        </xdr:cNvPr>
        <xdr:cNvSpPr txBox="1"/>
      </xdr:nvSpPr>
      <xdr:spPr>
        <a:xfrm>
          <a:off x="10515600" y="184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89408</xdr:rowOff>
    </xdr:from>
    <xdr:to>
      <xdr:col>50</xdr:col>
      <xdr:colOff>165100</xdr:colOff>
      <xdr:row>108</xdr:row>
      <xdr:rowOff>19558</xdr:rowOff>
    </xdr:to>
    <xdr:sp macro="" textlink="">
      <xdr:nvSpPr>
        <xdr:cNvPr id="470" name="楕円 469">
          <a:extLst>
            <a:ext uri="{FF2B5EF4-FFF2-40B4-BE49-F238E27FC236}">
              <a16:creationId xmlns:a16="http://schemas.microsoft.com/office/drawing/2014/main" id="{EC6E2637-F0B5-4439-A030-0109997D8858}"/>
            </a:ext>
          </a:extLst>
        </xdr:cNvPr>
        <xdr:cNvSpPr/>
      </xdr:nvSpPr>
      <xdr:spPr>
        <a:xfrm>
          <a:off x="9588500" y="1843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137161</xdr:rowOff>
    </xdr:from>
    <xdr:to>
      <xdr:col>55</xdr:col>
      <xdr:colOff>0</xdr:colOff>
      <xdr:row>107</xdr:row>
      <xdr:rowOff>140208</xdr:rowOff>
    </xdr:to>
    <xdr:cxnSp macro="">
      <xdr:nvCxnSpPr>
        <xdr:cNvPr id="471" name="直線コネクタ 470">
          <a:extLst>
            <a:ext uri="{FF2B5EF4-FFF2-40B4-BE49-F238E27FC236}">
              <a16:creationId xmlns:a16="http://schemas.microsoft.com/office/drawing/2014/main" id="{649CCEBE-EC70-400F-A8C5-FB80BB37BBD1}"/>
            </a:ext>
          </a:extLst>
        </xdr:cNvPr>
        <xdr:cNvCxnSpPr/>
      </xdr:nvCxnSpPr>
      <xdr:spPr>
        <a:xfrm flipV="1">
          <a:off x="9639300" y="18482311"/>
          <a:ext cx="8382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92456</xdr:rowOff>
    </xdr:from>
    <xdr:to>
      <xdr:col>46</xdr:col>
      <xdr:colOff>38100</xdr:colOff>
      <xdr:row>108</xdr:row>
      <xdr:rowOff>22606</xdr:rowOff>
    </xdr:to>
    <xdr:sp macro="" textlink="">
      <xdr:nvSpPr>
        <xdr:cNvPr id="472" name="楕円 471">
          <a:extLst>
            <a:ext uri="{FF2B5EF4-FFF2-40B4-BE49-F238E27FC236}">
              <a16:creationId xmlns:a16="http://schemas.microsoft.com/office/drawing/2014/main" id="{2D1D7B21-D98D-40B8-9D20-6EA9F5D5A521}"/>
            </a:ext>
          </a:extLst>
        </xdr:cNvPr>
        <xdr:cNvSpPr/>
      </xdr:nvSpPr>
      <xdr:spPr>
        <a:xfrm>
          <a:off x="8699500" y="1843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140208</xdr:rowOff>
    </xdr:from>
    <xdr:to>
      <xdr:col>50</xdr:col>
      <xdr:colOff>114300</xdr:colOff>
      <xdr:row>107</xdr:row>
      <xdr:rowOff>143256</xdr:rowOff>
    </xdr:to>
    <xdr:cxnSp macro="">
      <xdr:nvCxnSpPr>
        <xdr:cNvPr id="473" name="直線コネクタ 472">
          <a:extLst>
            <a:ext uri="{FF2B5EF4-FFF2-40B4-BE49-F238E27FC236}">
              <a16:creationId xmlns:a16="http://schemas.microsoft.com/office/drawing/2014/main" id="{AE591395-FFB5-4317-AFA5-8A270013F4D0}"/>
            </a:ext>
          </a:extLst>
        </xdr:cNvPr>
        <xdr:cNvCxnSpPr/>
      </xdr:nvCxnSpPr>
      <xdr:spPr>
        <a:xfrm flipV="1">
          <a:off x="8750300" y="1848535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94742</xdr:rowOff>
    </xdr:from>
    <xdr:to>
      <xdr:col>41</xdr:col>
      <xdr:colOff>101600</xdr:colOff>
      <xdr:row>108</xdr:row>
      <xdr:rowOff>24892</xdr:rowOff>
    </xdr:to>
    <xdr:sp macro="" textlink="">
      <xdr:nvSpPr>
        <xdr:cNvPr id="474" name="楕円 473">
          <a:extLst>
            <a:ext uri="{FF2B5EF4-FFF2-40B4-BE49-F238E27FC236}">
              <a16:creationId xmlns:a16="http://schemas.microsoft.com/office/drawing/2014/main" id="{40B26771-157E-4951-89FA-414ADA848E3C}"/>
            </a:ext>
          </a:extLst>
        </xdr:cNvPr>
        <xdr:cNvSpPr/>
      </xdr:nvSpPr>
      <xdr:spPr>
        <a:xfrm>
          <a:off x="7810500" y="1843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143256</xdr:rowOff>
    </xdr:from>
    <xdr:to>
      <xdr:col>45</xdr:col>
      <xdr:colOff>177800</xdr:colOff>
      <xdr:row>107</xdr:row>
      <xdr:rowOff>145542</xdr:rowOff>
    </xdr:to>
    <xdr:cxnSp macro="">
      <xdr:nvCxnSpPr>
        <xdr:cNvPr id="475" name="直線コネクタ 474">
          <a:extLst>
            <a:ext uri="{FF2B5EF4-FFF2-40B4-BE49-F238E27FC236}">
              <a16:creationId xmlns:a16="http://schemas.microsoft.com/office/drawing/2014/main" id="{7225ABAF-FC8B-4A24-AB54-AF052ADE6D83}"/>
            </a:ext>
          </a:extLst>
        </xdr:cNvPr>
        <xdr:cNvCxnSpPr/>
      </xdr:nvCxnSpPr>
      <xdr:spPr>
        <a:xfrm flipV="1">
          <a:off x="7861300" y="184884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96265</xdr:rowOff>
    </xdr:from>
    <xdr:to>
      <xdr:col>36</xdr:col>
      <xdr:colOff>165100</xdr:colOff>
      <xdr:row>108</xdr:row>
      <xdr:rowOff>26415</xdr:rowOff>
    </xdr:to>
    <xdr:sp macro="" textlink="">
      <xdr:nvSpPr>
        <xdr:cNvPr id="476" name="楕円 475">
          <a:extLst>
            <a:ext uri="{FF2B5EF4-FFF2-40B4-BE49-F238E27FC236}">
              <a16:creationId xmlns:a16="http://schemas.microsoft.com/office/drawing/2014/main" id="{095240BA-F4B7-4F5E-A57D-4119872CBC60}"/>
            </a:ext>
          </a:extLst>
        </xdr:cNvPr>
        <xdr:cNvSpPr/>
      </xdr:nvSpPr>
      <xdr:spPr>
        <a:xfrm>
          <a:off x="6921500" y="184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145542</xdr:rowOff>
    </xdr:from>
    <xdr:to>
      <xdr:col>41</xdr:col>
      <xdr:colOff>50800</xdr:colOff>
      <xdr:row>107</xdr:row>
      <xdr:rowOff>147065</xdr:rowOff>
    </xdr:to>
    <xdr:cxnSp macro="">
      <xdr:nvCxnSpPr>
        <xdr:cNvPr id="477" name="直線コネクタ 476">
          <a:extLst>
            <a:ext uri="{FF2B5EF4-FFF2-40B4-BE49-F238E27FC236}">
              <a16:creationId xmlns:a16="http://schemas.microsoft.com/office/drawing/2014/main" id="{765E8910-6C83-47BC-BB5A-995DAD5BE9F6}"/>
            </a:ext>
          </a:extLst>
        </xdr:cNvPr>
        <xdr:cNvCxnSpPr/>
      </xdr:nvCxnSpPr>
      <xdr:spPr>
        <a:xfrm flipV="1">
          <a:off x="6972300" y="18490692"/>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83329</xdr:rowOff>
    </xdr:from>
    <xdr:ext cx="469744" cy="259045"/>
    <xdr:sp macro="" textlink="">
      <xdr:nvSpPr>
        <xdr:cNvPr id="478" name="n_1aveValue【市民会館】&#10;一人当たり面積">
          <a:extLst>
            <a:ext uri="{FF2B5EF4-FFF2-40B4-BE49-F238E27FC236}">
              <a16:creationId xmlns:a16="http://schemas.microsoft.com/office/drawing/2014/main" id="{1DBB80D4-2499-456A-8C33-0D012C4C37BF}"/>
            </a:ext>
          </a:extLst>
        </xdr:cNvPr>
        <xdr:cNvSpPr txBox="1"/>
      </xdr:nvSpPr>
      <xdr:spPr>
        <a:xfrm>
          <a:off x="9391727" y="1808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479" name="n_2aveValue【市民会館】&#10;一人当たり面積">
          <a:extLst>
            <a:ext uri="{FF2B5EF4-FFF2-40B4-BE49-F238E27FC236}">
              <a16:creationId xmlns:a16="http://schemas.microsoft.com/office/drawing/2014/main" id="{F1B20FD0-BE49-4210-8BAA-0F36F99EFE89}"/>
            </a:ext>
          </a:extLst>
        </xdr:cNvPr>
        <xdr:cNvSpPr txBox="1"/>
      </xdr:nvSpPr>
      <xdr:spPr>
        <a:xfrm>
          <a:off x="8515427"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89425</xdr:rowOff>
    </xdr:from>
    <xdr:ext cx="469744" cy="259045"/>
    <xdr:sp macro="" textlink="">
      <xdr:nvSpPr>
        <xdr:cNvPr id="480" name="n_3aveValue【市民会館】&#10;一人当たり面積">
          <a:extLst>
            <a:ext uri="{FF2B5EF4-FFF2-40B4-BE49-F238E27FC236}">
              <a16:creationId xmlns:a16="http://schemas.microsoft.com/office/drawing/2014/main" id="{52B89A85-6EDA-49EC-B1D3-68630199009D}"/>
            </a:ext>
          </a:extLst>
        </xdr:cNvPr>
        <xdr:cNvSpPr txBox="1"/>
      </xdr:nvSpPr>
      <xdr:spPr>
        <a:xfrm>
          <a:off x="76264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95521</xdr:rowOff>
    </xdr:from>
    <xdr:ext cx="469744" cy="259045"/>
    <xdr:sp macro="" textlink="">
      <xdr:nvSpPr>
        <xdr:cNvPr id="481" name="n_4aveValue【市民会館】&#10;一人当たり面積">
          <a:extLst>
            <a:ext uri="{FF2B5EF4-FFF2-40B4-BE49-F238E27FC236}">
              <a16:creationId xmlns:a16="http://schemas.microsoft.com/office/drawing/2014/main" id="{CA2E14AF-F267-435B-9AAA-32A6ABAEE73A}"/>
            </a:ext>
          </a:extLst>
        </xdr:cNvPr>
        <xdr:cNvSpPr txBox="1"/>
      </xdr:nvSpPr>
      <xdr:spPr>
        <a:xfrm>
          <a:off x="6737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10685</xdr:rowOff>
    </xdr:from>
    <xdr:ext cx="469744" cy="259045"/>
    <xdr:sp macro="" textlink="">
      <xdr:nvSpPr>
        <xdr:cNvPr id="482" name="n_1mainValue【市民会館】&#10;一人当たり面積">
          <a:extLst>
            <a:ext uri="{FF2B5EF4-FFF2-40B4-BE49-F238E27FC236}">
              <a16:creationId xmlns:a16="http://schemas.microsoft.com/office/drawing/2014/main" id="{B85A4E0E-CB5F-4A3C-A782-CEC472D9EF98}"/>
            </a:ext>
          </a:extLst>
        </xdr:cNvPr>
        <xdr:cNvSpPr txBox="1"/>
      </xdr:nvSpPr>
      <xdr:spPr>
        <a:xfrm>
          <a:off x="9391727" y="1852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13733</xdr:rowOff>
    </xdr:from>
    <xdr:ext cx="469744" cy="259045"/>
    <xdr:sp macro="" textlink="">
      <xdr:nvSpPr>
        <xdr:cNvPr id="483" name="n_2mainValue【市民会館】&#10;一人当たり面積">
          <a:extLst>
            <a:ext uri="{FF2B5EF4-FFF2-40B4-BE49-F238E27FC236}">
              <a16:creationId xmlns:a16="http://schemas.microsoft.com/office/drawing/2014/main" id="{DDACF068-0FA1-452C-96CC-1540A701823F}"/>
            </a:ext>
          </a:extLst>
        </xdr:cNvPr>
        <xdr:cNvSpPr txBox="1"/>
      </xdr:nvSpPr>
      <xdr:spPr>
        <a:xfrm>
          <a:off x="8515427" y="185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16019</xdr:rowOff>
    </xdr:from>
    <xdr:ext cx="469744" cy="259045"/>
    <xdr:sp macro="" textlink="">
      <xdr:nvSpPr>
        <xdr:cNvPr id="484" name="n_3mainValue【市民会館】&#10;一人当たり面積">
          <a:extLst>
            <a:ext uri="{FF2B5EF4-FFF2-40B4-BE49-F238E27FC236}">
              <a16:creationId xmlns:a16="http://schemas.microsoft.com/office/drawing/2014/main" id="{B1C74F10-6641-41D7-B8B1-53B665ED964D}"/>
            </a:ext>
          </a:extLst>
        </xdr:cNvPr>
        <xdr:cNvSpPr txBox="1"/>
      </xdr:nvSpPr>
      <xdr:spPr>
        <a:xfrm>
          <a:off x="7626427" y="1853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17542</xdr:rowOff>
    </xdr:from>
    <xdr:ext cx="469744" cy="259045"/>
    <xdr:sp macro="" textlink="">
      <xdr:nvSpPr>
        <xdr:cNvPr id="485" name="n_4mainValue【市民会館】&#10;一人当たり面積">
          <a:extLst>
            <a:ext uri="{FF2B5EF4-FFF2-40B4-BE49-F238E27FC236}">
              <a16:creationId xmlns:a16="http://schemas.microsoft.com/office/drawing/2014/main" id="{6BD06525-5CC9-4C4A-B4EB-555B7DCB5E21}"/>
            </a:ext>
          </a:extLst>
        </xdr:cNvPr>
        <xdr:cNvSpPr txBox="1"/>
      </xdr:nvSpPr>
      <xdr:spPr>
        <a:xfrm>
          <a:off x="6737427" y="1853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2B04B6CC-ABF6-4FDF-9253-776D19DB697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DFAB8ABB-1D68-48CF-A5A1-8C4250518AA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8B4637E7-1B7A-4156-8112-FCB7BC05956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44750089-A4FC-43BA-AF80-B7EF3EDD25D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EC55E892-5837-4B33-A05A-8B57B5BC009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E5DF2D4C-4572-443D-B034-8A4A001CA29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FCDD45FB-D66C-4A96-8C83-0BDA44933E4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A078E098-EB36-43AE-997B-E8E9C9EBF67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EDCD3D11-E0BE-44C5-97B5-C68A19637EE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7836D284-ABB5-4665-97FF-ECB3CF71195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B0432536-C8E4-4798-8310-269488776E6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7" name="直線コネクタ 496">
          <a:extLst>
            <a:ext uri="{FF2B5EF4-FFF2-40B4-BE49-F238E27FC236}">
              <a16:creationId xmlns:a16="http://schemas.microsoft.com/office/drawing/2014/main" id="{42C25271-B27F-4584-A17A-0F5749D527A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8" name="テキスト ボックス 497">
          <a:extLst>
            <a:ext uri="{FF2B5EF4-FFF2-40B4-BE49-F238E27FC236}">
              <a16:creationId xmlns:a16="http://schemas.microsoft.com/office/drawing/2014/main" id="{3001F97B-562D-406E-B74D-0A991946A50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9" name="直線コネクタ 498">
          <a:extLst>
            <a:ext uri="{FF2B5EF4-FFF2-40B4-BE49-F238E27FC236}">
              <a16:creationId xmlns:a16="http://schemas.microsoft.com/office/drawing/2014/main" id="{8C761D18-6940-47DC-9D3F-20DDC2E742C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0" name="テキスト ボックス 499">
          <a:extLst>
            <a:ext uri="{FF2B5EF4-FFF2-40B4-BE49-F238E27FC236}">
              <a16:creationId xmlns:a16="http://schemas.microsoft.com/office/drawing/2014/main" id="{4B268D90-DF49-4BC4-9C29-5E55BAF5267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1" name="直線コネクタ 500">
          <a:extLst>
            <a:ext uri="{FF2B5EF4-FFF2-40B4-BE49-F238E27FC236}">
              <a16:creationId xmlns:a16="http://schemas.microsoft.com/office/drawing/2014/main" id="{8E1FC4B3-E6B5-40E0-8CF2-ABAEC09FA2C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2" name="テキスト ボックス 501">
          <a:extLst>
            <a:ext uri="{FF2B5EF4-FFF2-40B4-BE49-F238E27FC236}">
              <a16:creationId xmlns:a16="http://schemas.microsoft.com/office/drawing/2014/main" id="{76D4B56D-D252-48D0-BD36-B0A65EF961B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3" name="直線コネクタ 502">
          <a:extLst>
            <a:ext uri="{FF2B5EF4-FFF2-40B4-BE49-F238E27FC236}">
              <a16:creationId xmlns:a16="http://schemas.microsoft.com/office/drawing/2014/main" id="{A8FE0300-D570-4E7E-AFE1-CEAD42F2FFC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4" name="テキスト ボックス 503">
          <a:extLst>
            <a:ext uri="{FF2B5EF4-FFF2-40B4-BE49-F238E27FC236}">
              <a16:creationId xmlns:a16="http://schemas.microsoft.com/office/drawing/2014/main" id="{BBC56E32-4C2A-4C24-A24A-22E0202C3F9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5" name="直線コネクタ 504">
          <a:extLst>
            <a:ext uri="{FF2B5EF4-FFF2-40B4-BE49-F238E27FC236}">
              <a16:creationId xmlns:a16="http://schemas.microsoft.com/office/drawing/2014/main" id="{D64ED1CC-87D2-4EAE-B5E8-C5F789C4031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6" name="テキスト ボックス 505">
          <a:extLst>
            <a:ext uri="{FF2B5EF4-FFF2-40B4-BE49-F238E27FC236}">
              <a16:creationId xmlns:a16="http://schemas.microsoft.com/office/drawing/2014/main" id="{E2B39D13-49A4-4344-9921-CE4D0073878A}"/>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68628050-7765-467A-A116-D105B25D8E5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5DD87205-1BCA-4A9C-B91F-CDDC303FFCB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09" name="直線コネクタ 508">
          <a:extLst>
            <a:ext uri="{FF2B5EF4-FFF2-40B4-BE49-F238E27FC236}">
              <a16:creationId xmlns:a16="http://schemas.microsoft.com/office/drawing/2014/main" id="{48740400-AECB-4B33-BEEE-230904F5D4F1}"/>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0" name="【一般廃棄物処理施設】&#10;有形固定資産減価償却率最小値テキスト">
          <a:extLst>
            <a:ext uri="{FF2B5EF4-FFF2-40B4-BE49-F238E27FC236}">
              <a16:creationId xmlns:a16="http://schemas.microsoft.com/office/drawing/2014/main" id="{C4B54EE9-3376-4A97-A6E7-61BEC170C4EB}"/>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1" name="直線コネクタ 510">
          <a:extLst>
            <a:ext uri="{FF2B5EF4-FFF2-40B4-BE49-F238E27FC236}">
              <a16:creationId xmlns:a16="http://schemas.microsoft.com/office/drawing/2014/main" id="{34A139B3-8100-4AC3-8C43-DD98BDFCD6A7}"/>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2" name="【一般廃棄物処理施設】&#10;有形固定資産減価償却率最大値テキスト">
          <a:extLst>
            <a:ext uri="{FF2B5EF4-FFF2-40B4-BE49-F238E27FC236}">
              <a16:creationId xmlns:a16="http://schemas.microsoft.com/office/drawing/2014/main" id="{1FD46EE3-9BB3-4BB4-A6D4-9CB681D6BDE7}"/>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3" name="直線コネクタ 512">
          <a:extLst>
            <a:ext uri="{FF2B5EF4-FFF2-40B4-BE49-F238E27FC236}">
              <a16:creationId xmlns:a16="http://schemas.microsoft.com/office/drawing/2014/main" id="{AC1E34E2-3C7D-425D-8330-3D5203DDC3CE}"/>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31CCD23E-82E5-4546-804D-8A38BBFEA963}"/>
            </a:ext>
          </a:extLst>
        </xdr:cNvPr>
        <xdr:cNvSpPr txBox="1"/>
      </xdr:nvSpPr>
      <xdr:spPr>
        <a:xfrm>
          <a:off x="1635760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515" name="フローチャート: 判断 514">
          <a:extLst>
            <a:ext uri="{FF2B5EF4-FFF2-40B4-BE49-F238E27FC236}">
              <a16:creationId xmlns:a16="http://schemas.microsoft.com/office/drawing/2014/main" id="{701ABA58-22B5-4F2B-8C91-CC0151C3D8EE}"/>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516" name="フローチャート: 判断 515">
          <a:extLst>
            <a:ext uri="{FF2B5EF4-FFF2-40B4-BE49-F238E27FC236}">
              <a16:creationId xmlns:a16="http://schemas.microsoft.com/office/drawing/2014/main" id="{4258584C-3E0F-4956-B3B4-C52E4A80B8F5}"/>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517" name="フローチャート: 判断 516">
          <a:extLst>
            <a:ext uri="{FF2B5EF4-FFF2-40B4-BE49-F238E27FC236}">
              <a16:creationId xmlns:a16="http://schemas.microsoft.com/office/drawing/2014/main" id="{E7F63FEC-2478-4CA5-A737-5CFD3AA12279}"/>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518" name="フローチャート: 判断 517">
          <a:extLst>
            <a:ext uri="{FF2B5EF4-FFF2-40B4-BE49-F238E27FC236}">
              <a16:creationId xmlns:a16="http://schemas.microsoft.com/office/drawing/2014/main" id="{6FF2E881-E74C-493B-B8EC-D8A44EDE09D2}"/>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19" name="フローチャート: 判断 518">
          <a:extLst>
            <a:ext uri="{FF2B5EF4-FFF2-40B4-BE49-F238E27FC236}">
              <a16:creationId xmlns:a16="http://schemas.microsoft.com/office/drawing/2014/main" id="{1F237372-C3D4-4700-9624-29BE60A32D8E}"/>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3E26164-21A8-4B1D-B5B8-8321096F808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A6A2E5E2-2186-4C0D-B0D1-959B486642D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6566079A-AC42-400E-9B7F-C8C4897B3C2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F904C51B-A3C8-4B00-9F09-FD3B20D1797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B9F8A73C-E426-4842-98FE-BB2ABD5A5DB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25" name="楕円 524">
          <a:extLst>
            <a:ext uri="{FF2B5EF4-FFF2-40B4-BE49-F238E27FC236}">
              <a16:creationId xmlns:a16="http://schemas.microsoft.com/office/drawing/2014/main" id="{EF1FD59C-DADD-4F69-9244-BEB20088E22A}"/>
            </a:ext>
          </a:extLst>
        </xdr:cNvPr>
        <xdr:cNvSpPr/>
      </xdr:nvSpPr>
      <xdr:spPr>
        <a:xfrm>
          <a:off x="162687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11447</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4F45CB8C-0100-4EDC-A3DA-2DF2BB34FB54}"/>
            </a:ext>
          </a:extLst>
        </xdr:cNvPr>
        <xdr:cNvSpPr txBox="1"/>
      </xdr:nvSpPr>
      <xdr:spPr>
        <a:xfrm>
          <a:off x="16357600"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0</xdr:rowOff>
    </xdr:from>
    <xdr:to>
      <xdr:col>81</xdr:col>
      <xdr:colOff>101600</xdr:colOff>
      <xdr:row>38</xdr:row>
      <xdr:rowOff>101600</xdr:rowOff>
    </xdr:to>
    <xdr:sp macro="" textlink="">
      <xdr:nvSpPr>
        <xdr:cNvPr id="527" name="楕円 526">
          <a:extLst>
            <a:ext uri="{FF2B5EF4-FFF2-40B4-BE49-F238E27FC236}">
              <a16:creationId xmlns:a16="http://schemas.microsoft.com/office/drawing/2014/main" id="{29FE6E06-E4B0-4A1C-97DB-D22828701B1A}"/>
            </a:ext>
          </a:extLst>
        </xdr:cNvPr>
        <xdr:cNvSpPr/>
      </xdr:nvSpPr>
      <xdr:spPr>
        <a:xfrm>
          <a:off x="15430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50800</xdr:rowOff>
    </xdr:from>
    <xdr:to>
      <xdr:col>85</xdr:col>
      <xdr:colOff>127000</xdr:colOff>
      <xdr:row>38</xdr:row>
      <xdr:rowOff>83820</xdr:rowOff>
    </xdr:to>
    <xdr:cxnSp macro="">
      <xdr:nvCxnSpPr>
        <xdr:cNvPr id="528" name="直線コネクタ 527">
          <a:extLst>
            <a:ext uri="{FF2B5EF4-FFF2-40B4-BE49-F238E27FC236}">
              <a16:creationId xmlns:a16="http://schemas.microsoft.com/office/drawing/2014/main" id="{82671463-48D8-4022-B5F9-F28DC1AE0386}"/>
            </a:ext>
          </a:extLst>
        </xdr:cNvPr>
        <xdr:cNvCxnSpPr/>
      </xdr:nvCxnSpPr>
      <xdr:spPr>
        <a:xfrm>
          <a:off x="15481300" y="6565900"/>
          <a:ext cx="8382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73660</xdr:rowOff>
    </xdr:from>
    <xdr:to>
      <xdr:col>76</xdr:col>
      <xdr:colOff>165100</xdr:colOff>
      <xdr:row>39</xdr:row>
      <xdr:rowOff>3810</xdr:rowOff>
    </xdr:to>
    <xdr:sp macro="" textlink="">
      <xdr:nvSpPr>
        <xdr:cNvPr id="529" name="楕円 528">
          <a:extLst>
            <a:ext uri="{FF2B5EF4-FFF2-40B4-BE49-F238E27FC236}">
              <a16:creationId xmlns:a16="http://schemas.microsoft.com/office/drawing/2014/main" id="{F14BDA85-3815-4B0C-95CA-1B9608CC4D10}"/>
            </a:ext>
          </a:extLst>
        </xdr:cNvPr>
        <xdr:cNvSpPr/>
      </xdr:nvSpPr>
      <xdr:spPr>
        <a:xfrm>
          <a:off x="14541500" y="658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50800</xdr:rowOff>
    </xdr:from>
    <xdr:to>
      <xdr:col>81</xdr:col>
      <xdr:colOff>50800</xdr:colOff>
      <xdr:row>38</xdr:row>
      <xdr:rowOff>124460</xdr:rowOff>
    </xdr:to>
    <xdr:cxnSp macro="">
      <xdr:nvCxnSpPr>
        <xdr:cNvPr id="530" name="直線コネクタ 529">
          <a:extLst>
            <a:ext uri="{FF2B5EF4-FFF2-40B4-BE49-F238E27FC236}">
              <a16:creationId xmlns:a16="http://schemas.microsoft.com/office/drawing/2014/main" id="{1791AA03-60BB-4E25-8AD5-10CEB4DBA792}"/>
            </a:ext>
          </a:extLst>
        </xdr:cNvPr>
        <xdr:cNvCxnSpPr/>
      </xdr:nvCxnSpPr>
      <xdr:spPr>
        <a:xfrm flipV="1">
          <a:off x="14592300" y="6565900"/>
          <a:ext cx="88900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41910</xdr:rowOff>
    </xdr:from>
    <xdr:to>
      <xdr:col>72</xdr:col>
      <xdr:colOff>38100</xdr:colOff>
      <xdr:row>38</xdr:row>
      <xdr:rowOff>143510</xdr:rowOff>
    </xdr:to>
    <xdr:sp macro="" textlink="">
      <xdr:nvSpPr>
        <xdr:cNvPr id="531" name="楕円 530">
          <a:extLst>
            <a:ext uri="{FF2B5EF4-FFF2-40B4-BE49-F238E27FC236}">
              <a16:creationId xmlns:a16="http://schemas.microsoft.com/office/drawing/2014/main" id="{79630CDF-5E81-4810-BED9-7243C7173212}"/>
            </a:ext>
          </a:extLst>
        </xdr:cNvPr>
        <xdr:cNvSpPr/>
      </xdr:nvSpPr>
      <xdr:spPr>
        <a:xfrm>
          <a:off x="13652500" y="655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92710</xdr:rowOff>
    </xdr:from>
    <xdr:to>
      <xdr:col>76</xdr:col>
      <xdr:colOff>114300</xdr:colOff>
      <xdr:row>38</xdr:row>
      <xdr:rowOff>124460</xdr:rowOff>
    </xdr:to>
    <xdr:cxnSp macro="">
      <xdr:nvCxnSpPr>
        <xdr:cNvPr id="532" name="直線コネクタ 531">
          <a:extLst>
            <a:ext uri="{FF2B5EF4-FFF2-40B4-BE49-F238E27FC236}">
              <a16:creationId xmlns:a16="http://schemas.microsoft.com/office/drawing/2014/main" id="{BF6BCF16-6B78-4E21-8E4E-43BA0F9026EA}"/>
            </a:ext>
          </a:extLst>
        </xdr:cNvPr>
        <xdr:cNvCxnSpPr/>
      </xdr:nvCxnSpPr>
      <xdr:spPr>
        <a:xfrm>
          <a:off x="13703300" y="660781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26670</xdr:rowOff>
    </xdr:from>
    <xdr:to>
      <xdr:col>67</xdr:col>
      <xdr:colOff>101600</xdr:colOff>
      <xdr:row>38</xdr:row>
      <xdr:rowOff>128270</xdr:rowOff>
    </xdr:to>
    <xdr:sp macro="" textlink="">
      <xdr:nvSpPr>
        <xdr:cNvPr id="533" name="楕円 532">
          <a:extLst>
            <a:ext uri="{FF2B5EF4-FFF2-40B4-BE49-F238E27FC236}">
              <a16:creationId xmlns:a16="http://schemas.microsoft.com/office/drawing/2014/main" id="{C9C6CDA9-04CA-4E58-8936-4ADED6788582}"/>
            </a:ext>
          </a:extLst>
        </xdr:cNvPr>
        <xdr:cNvSpPr/>
      </xdr:nvSpPr>
      <xdr:spPr>
        <a:xfrm>
          <a:off x="12763500" y="654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77470</xdr:rowOff>
    </xdr:from>
    <xdr:to>
      <xdr:col>71</xdr:col>
      <xdr:colOff>177800</xdr:colOff>
      <xdr:row>38</xdr:row>
      <xdr:rowOff>92710</xdr:rowOff>
    </xdr:to>
    <xdr:cxnSp macro="">
      <xdr:nvCxnSpPr>
        <xdr:cNvPr id="534" name="直線コネクタ 533">
          <a:extLst>
            <a:ext uri="{FF2B5EF4-FFF2-40B4-BE49-F238E27FC236}">
              <a16:creationId xmlns:a16="http://schemas.microsoft.com/office/drawing/2014/main" id="{4F8C32C6-20A5-462F-90FD-D40B8956F14C}"/>
            </a:ext>
          </a:extLst>
        </xdr:cNvPr>
        <xdr:cNvCxnSpPr/>
      </xdr:nvCxnSpPr>
      <xdr:spPr>
        <a:xfrm>
          <a:off x="12814300" y="65925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C54D2F8D-14DC-4446-8D75-B122D50A979C}"/>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93BC5C86-24ED-484F-B2FA-535AC816D8A1}"/>
            </a:ext>
          </a:extLst>
        </xdr:cNvPr>
        <xdr:cNvSpPr txBox="1"/>
      </xdr:nvSpPr>
      <xdr:spPr>
        <a:xfrm>
          <a:off x="143897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C8CC90A2-38F4-4CA2-8CB9-0DA0F676E302}"/>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EF32AAA9-0B3B-4C8F-959C-5130793230EB}"/>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92727</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6B2BD15C-1302-4D39-BA3B-A84FFBD601E3}"/>
            </a:ext>
          </a:extLst>
        </xdr:cNvPr>
        <xdr:cNvSpPr txBox="1"/>
      </xdr:nvSpPr>
      <xdr:spPr>
        <a:xfrm>
          <a:off x="15266044" y="660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166387</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98F86CCC-14AD-41F0-8DCC-4CA310727C4A}"/>
            </a:ext>
          </a:extLst>
        </xdr:cNvPr>
        <xdr:cNvSpPr txBox="1"/>
      </xdr:nvSpPr>
      <xdr:spPr>
        <a:xfrm>
          <a:off x="14389744" y="6681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134637</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D61447C6-0FDB-4AD3-89DF-BF16802C72E3}"/>
            </a:ext>
          </a:extLst>
        </xdr:cNvPr>
        <xdr:cNvSpPr txBox="1"/>
      </xdr:nvSpPr>
      <xdr:spPr>
        <a:xfrm>
          <a:off x="13500744" y="664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119397</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BCEC39D1-CBFB-4526-ADB3-EFB6318E6CAB}"/>
            </a:ext>
          </a:extLst>
        </xdr:cNvPr>
        <xdr:cNvSpPr txBox="1"/>
      </xdr:nvSpPr>
      <xdr:spPr>
        <a:xfrm>
          <a:off x="12611744" y="6634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4A51C0A2-B5BB-4355-A14A-99FC92EB22B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B04A30FB-09EC-46B5-A709-F869F6C3C7C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79CE3744-D332-4131-86CA-52F9E37CEDE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01BF82D0-C272-4BB6-9A58-46FA2F58DF0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F6E8C9D0-4C36-4E01-8707-3234D597193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3291FD7F-A099-474F-9E62-F04019A0C46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6DCD0430-5456-4D0B-8576-A915FACEEDF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5552AC96-1DBB-4B53-853A-09157C955A4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E7A3AB53-8C51-43C0-BFC3-2AC27D05288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A2DD06CF-83CB-4C01-9D7D-0FAD7215590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3" name="直線コネクタ 552">
          <a:extLst>
            <a:ext uri="{FF2B5EF4-FFF2-40B4-BE49-F238E27FC236}">
              <a16:creationId xmlns:a16="http://schemas.microsoft.com/office/drawing/2014/main" id="{80574C52-AD25-4F88-BC95-C6D4390BA1BE}"/>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54" name="テキスト ボックス 553">
          <a:extLst>
            <a:ext uri="{FF2B5EF4-FFF2-40B4-BE49-F238E27FC236}">
              <a16:creationId xmlns:a16="http://schemas.microsoft.com/office/drawing/2014/main" id="{813A8F2F-8988-493A-ACFA-2E6812A10984}"/>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5" name="直線コネクタ 554">
          <a:extLst>
            <a:ext uri="{FF2B5EF4-FFF2-40B4-BE49-F238E27FC236}">
              <a16:creationId xmlns:a16="http://schemas.microsoft.com/office/drawing/2014/main" id="{1D99FA28-8537-48B5-8673-73E0D12AD8F4}"/>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56" name="テキスト ボックス 555">
          <a:extLst>
            <a:ext uri="{FF2B5EF4-FFF2-40B4-BE49-F238E27FC236}">
              <a16:creationId xmlns:a16="http://schemas.microsoft.com/office/drawing/2014/main" id="{35CF24FE-50B7-48C8-8024-CA10F9E28818}"/>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7" name="直線コネクタ 556">
          <a:extLst>
            <a:ext uri="{FF2B5EF4-FFF2-40B4-BE49-F238E27FC236}">
              <a16:creationId xmlns:a16="http://schemas.microsoft.com/office/drawing/2014/main" id="{3B2DBA7E-C2C7-46DF-BD22-E4C7923F4D6F}"/>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58" name="テキスト ボックス 557">
          <a:extLst>
            <a:ext uri="{FF2B5EF4-FFF2-40B4-BE49-F238E27FC236}">
              <a16:creationId xmlns:a16="http://schemas.microsoft.com/office/drawing/2014/main" id="{9EC8EB09-8B5E-46D2-8CC1-CAF43D87CFA5}"/>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59" name="直線コネクタ 558">
          <a:extLst>
            <a:ext uri="{FF2B5EF4-FFF2-40B4-BE49-F238E27FC236}">
              <a16:creationId xmlns:a16="http://schemas.microsoft.com/office/drawing/2014/main" id="{1F699D8A-3122-40CC-B5B9-F4019200F99B}"/>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60" name="テキスト ボックス 559">
          <a:extLst>
            <a:ext uri="{FF2B5EF4-FFF2-40B4-BE49-F238E27FC236}">
              <a16:creationId xmlns:a16="http://schemas.microsoft.com/office/drawing/2014/main" id="{7B5FC49D-845E-40EA-91BF-5261767393FF}"/>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1" name="直線コネクタ 560">
          <a:extLst>
            <a:ext uri="{FF2B5EF4-FFF2-40B4-BE49-F238E27FC236}">
              <a16:creationId xmlns:a16="http://schemas.microsoft.com/office/drawing/2014/main" id="{EB74B051-331C-4228-A493-F591D35D47F9}"/>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62" name="テキスト ボックス 561">
          <a:extLst>
            <a:ext uri="{FF2B5EF4-FFF2-40B4-BE49-F238E27FC236}">
              <a16:creationId xmlns:a16="http://schemas.microsoft.com/office/drawing/2014/main" id="{C1A02C95-8483-4735-BB8E-2C82979F006A}"/>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3" name="直線コネクタ 562">
          <a:extLst>
            <a:ext uri="{FF2B5EF4-FFF2-40B4-BE49-F238E27FC236}">
              <a16:creationId xmlns:a16="http://schemas.microsoft.com/office/drawing/2014/main" id="{40B0E08E-ED27-4AB4-AA80-25801E59872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64" name="テキスト ボックス 563">
          <a:extLst>
            <a:ext uri="{FF2B5EF4-FFF2-40B4-BE49-F238E27FC236}">
              <a16:creationId xmlns:a16="http://schemas.microsoft.com/office/drawing/2014/main" id="{09630A37-E78A-4EDE-BFB8-4411B0F78844}"/>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85DAEC36-958A-4E11-AC61-586DEEF860C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F70021D9-7D1E-4E33-ABC8-6F6AC68BA2F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5B9CD040-E987-42C3-95BD-0B119E1C6D7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568" name="直線コネクタ 567">
          <a:extLst>
            <a:ext uri="{FF2B5EF4-FFF2-40B4-BE49-F238E27FC236}">
              <a16:creationId xmlns:a16="http://schemas.microsoft.com/office/drawing/2014/main" id="{DEBB70B7-DB3F-4BFF-BE23-A16D918AF75B}"/>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81E365C5-C2C2-43A0-8699-37D0A27520CE}"/>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570" name="直線コネクタ 569">
          <a:extLst>
            <a:ext uri="{FF2B5EF4-FFF2-40B4-BE49-F238E27FC236}">
              <a16:creationId xmlns:a16="http://schemas.microsoft.com/office/drawing/2014/main" id="{D4E51505-FA63-4616-8C36-B8108E27852C}"/>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DA397B96-E7DB-4B72-AA5D-FD7622BCFBA7}"/>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572" name="直線コネクタ 571">
          <a:extLst>
            <a:ext uri="{FF2B5EF4-FFF2-40B4-BE49-F238E27FC236}">
              <a16:creationId xmlns:a16="http://schemas.microsoft.com/office/drawing/2014/main" id="{145FA1A0-97E0-4F56-8893-33F2D92A3994}"/>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F9859379-6825-4B0A-A938-E5C013C2DA02}"/>
            </a:ext>
          </a:extLst>
        </xdr:cNvPr>
        <xdr:cNvSpPr txBox="1"/>
      </xdr:nvSpPr>
      <xdr:spPr>
        <a:xfrm>
          <a:off x="22199600" y="6551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574" name="フローチャート: 判断 573">
          <a:extLst>
            <a:ext uri="{FF2B5EF4-FFF2-40B4-BE49-F238E27FC236}">
              <a16:creationId xmlns:a16="http://schemas.microsoft.com/office/drawing/2014/main" id="{ED8F40CF-BD4B-4241-AC58-C899CF44E00B}"/>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575" name="フローチャート: 判断 574">
          <a:extLst>
            <a:ext uri="{FF2B5EF4-FFF2-40B4-BE49-F238E27FC236}">
              <a16:creationId xmlns:a16="http://schemas.microsoft.com/office/drawing/2014/main" id="{6358061D-C80C-450C-A044-5F91E67B1D78}"/>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576" name="フローチャート: 判断 575">
          <a:extLst>
            <a:ext uri="{FF2B5EF4-FFF2-40B4-BE49-F238E27FC236}">
              <a16:creationId xmlns:a16="http://schemas.microsoft.com/office/drawing/2014/main" id="{AA5DEAA5-0F39-460B-9698-886C484529BA}"/>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577" name="フローチャート: 判断 576">
          <a:extLst>
            <a:ext uri="{FF2B5EF4-FFF2-40B4-BE49-F238E27FC236}">
              <a16:creationId xmlns:a16="http://schemas.microsoft.com/office/drawing/2014/main" id="{0E2577F6-66B8-4E56-BD0A-1B0B248B415C}"/>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578" name="フローチャート: 判断 577">
          <a:extLst>
            <a:ext uri="{FF2B5EF4-FFF2-40B4-BE49-F238E27FC236}">
              <a16:creationId xmlns:a16="http://schemas.microsoft.com/office/drawing/2014/main" id="{536CDA97-B875-46E4-8A32-1F00EC5D17BE}"/>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BBA31D9E-C85E-4F3C-89F6-D2CB1BDFAB1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7FB3AAE5-EA93-49D6-9E74-9D48069A26F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F2FC64E-BC81-419E-9C2B-B02A6854E33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2BC24E1-CF4E-486B-B9A3-B1E80AE6B3D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8FC3B83A-ECCB-4094-9D99-7630C2B4B37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142489</xdr:rowOff>
    </xdr:from>
    <xdr:to>
      <xdr:col>116</xdr:col>
      <xdr:colOff>114300</xdr:colOff>
      <xdr:row>41</xdr:row>
      <xdr:rowOff>72639</xdr:rowOff>
    </xdr:to>
    <xdr:sp macro="" textlink="">
      <xdr:nvSpPr>
        <xdr:cNvPr id="584" name="楕円 583">
          <a:extLst>
            <a:ext uri="{FF2B5EF4-FFF2-40B4-BE49-F238E27FC236}">
              <a16:creationId xmlns:a16="http://schemas.microsoft.com/office/drawing/2014/main" id="{4A9D811A-BC31-43C3-943A-81B04E3BAADE}"/>
            </a:ext>
          </a:extLst>
        </xdr:cNvPr>
        <xdr:cNvSpPr/>
      </xdr:nvSpPr>
      <xdr:spPr>
        <a:xfrm>
          <a:off x="22110700" y="700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120916</xdr:rowOff>
    </xdr:from>
    <xdr:ext cx="534377" cy="259045"/>
    <xdr:sp macro="" textlink="">
      <xdr:nvSpPr>
        <xdr:cNvPr id="585" name="【一般廃棄物処理施設】&#10;一人当たり有形固定資産（償却資産）額該当値テキスト">
          <a:extLst>
            <a:ext uri="{FF2B5EF4-FFF2-40B4-BE49-F238E27FC236}">
              <a16:creationId xmlns:a16="http://schemas.microsoft.com/office/drawing/2014/main" id="{F189DF7D-51C2-47B2-AD4E-0688C2473B00}"/>
            </a:ext>
          </a:extLst>
        </xdr:cNvPr>
        <xdr:cNvSpPr txBox="1"/>
      </xdr:nvSpPr>
      <xdr:spPr>
        <a:xfrm>
          <a:off x="22199600" y="697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146832</xdr:rowOff>
    </xdr:from>
    <xdr:to>
      <xdr:col>112</xdr:col>
      <xdr:colOff>38100</xdr:colOff>
      <xdr:row>41</xdr:row>
      <xdr:rowOff>76982</xdr:rowOff>
    </xdr:to>
    <xdr:sp macro="" textlink="">
      <xdr:nvSpPr>
        <xdr:cNvPr id="586" name="楕円 585">
          <a:extLst>
            <a:ext uri="{FF2B5EF4-FFF2-40B4-BE49-F238E27FC236}">
              <a16:creationId xmlns:a16="http://schemas.microsoft.com/office/drawing/2014/main" id="{8C1424DF-09DA-472F-90E5-F432967F006D}"/>
            </a:ext>
          </a:extLst>
        </xdr:cNvPr>
        <xdr:cNvSpPr/>
      </xdr:nvSpPr>
      <xdr:spPr>
        <a:xfrm>
          <a:off x="21272500" y="700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21839</xdr:rowOff>
    </xdr:from>
    <xdr:to>
      <xdr:col>116</xdr:col>
      <xdr:colOff>63500</xdr:colOff>
      <xdr:row>41</xdr:row>
      <xdr:rowOff>26182</xdr:rowOff>
    </xdr:to>
    <xdr:cxnSp macro="">
      <xdr:nvCxnSpPr>
        <xdr:cNvPr id="587" name="直線コネクタ 586">
          <a:extLst>
            <a:ext uri="{FF2B5EF4-FFF2-40B4-BE49-F238E27FC236}">
              <a16:creationId xmlns:a16="http://schemas.microsoft.com/office/drawing/2014/main" id="{A13A262F-67E4-45AB-B680-0B550DEFAEA6}"/>
            </a:ext>
          </a:extLst>
        </xdr:cNvPr>
        <xdr:cNvCxnSpPr/>
      </xdr:nvCxnSpPr>
      <xdr:spPr>
        <a:xfrm flipV="1">
          <a:off x="21323300" y="7051289"/>
          <a:ext cx="8382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5512</xdr:rowOff>
    </xdr:from>
    <xdr:to>
      <xdr:col>107</xdr:col>
      <xdr:colOff>101600</xdr:colOff>
      <xdr:row>41</xdr:row>
      <xdr:rowOff>107112</xdr:rowOff>
    </xdr:to>
    <xdr:sp macro="" textlink="">
      <xdr:nvSpPr>
        <xdr:cNvPr id="588" name="楕円 587">
          <a:extLst>
            <a:ext uri="{FF2B5EF4-FFF2-40B4-BE49-F238E27FC236}">
              <a16:creationId xmlns:a16="http://schemas.microsoft.com/office/drawing/2014/main" id="{0F792C4F-3A88-4277-9E3A-A4936A76AA5F}"/>
            </a:ext>
          </a:extLst>
        </xdr:cNvPr>
        <xdr:cNvSpPr/>
      </xdr:nvSpPr>
      <xdr:spPr>
        <a:xfrm>
          <a:off x="20383500" y="703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26182</xdr:rowOff>
    </xdr:from>
    <xdr:to>
      <xdr:col>111</xdr:col>
      <xdr:colOff>177800</xdr:colOff>
      <xdr:row>41</xdr:row>
      <xdr:rowOff>56312</xdr:rowOff>
    </xdr:to>
    <xdr:cxnSp macro="">
      <xdr:nvCxnSpPr>
        <xdr:cNvPr id="589" name="直線コネクタ 588">
          <a:extLst>
            <a:ext uri="{FF2B5EF4-FFF2-40B4-BE49-F238E27FC236}">
              <a16:creationId xmlns:a16="http://schemas.microsoft.com/office/drawing/2014/main" id="{64C51AF6-DF96-4642-AA54-68886CF46E1F}"/>
            </a:ext>
          </a:extLst>
        </xdr:cNvPr>
        <xdr:cNvCxnSpPr/>
      </xdr:nvCxnSpPr>
      <xdr:spPr>
        <a:xfrm flipV="1">
          <a:off x="20434300" y="7055632"/>
          <a:ext cx="889000" cy="3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8062</xdr:rowOff>
    </xdr:from>
    <xdr:to>
      <xdr:col>102</xdr:col>
      <xdr:colOff>165100</xdr:colOff>
      <xdr:row>41</xdr:row>
      <xdr:rowOff>109662</xdr:rowOff>
    </xdr:to>
    <xdr:sp macro="" textlink="">
      <xdr:nvSpPr>
        <xdr:cNvPr id="590" name="楕円 589">
          <a:extLst>
            <a:ext uri="{FF2B5EF4-FFF2-40B4-BE49-F238E27FC236}">
              <a16:creationId xmlns:a16="http://schemas.microsoft.com/office/drawing/2014/main" id="{5FD5EAAE-7452-418D-BDFA-4A09B62F1433}"/>
            </a:ext>
          </a:extLst>
        </xdr:cNvPr>
        <xdr:cNvSpPr/>
      </xdr:nvSpPr>
      <xdr:spPr>
        <a:xfrm>
          <a:off x="19494500" y="703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56312</xdr:rowOff>
    </xdr:from>
    <xdr:to>
      <xdr:col>107</xdr:col>
      <xdr:colOff>50800</xdr:colOff>
      <xdr:row>41</xdr:row>
      <xdr:rowOff>58862</xdr:rowOff>
    </xdr:to>
    <xdr:cxnSp macro="">
      <xdr:nvCxnSpPr>
        <xdr:cNvPr id="591" name="直線コネクタ 590">
          <a:extLst>
            <a:ext uri="{FF2B5EF4-FFF2-40B4-BE49-F238E27FC236}">
              <a16:creationId xmlns:a16="http://schemas.microsoft.com/office/drawing/2014/main" id="{F1043093-3B6A-4F15-ACAA-1F8343E497B5}"/>
            </a:ext>
          </a:extLst>
        </xdr:cNvPr>
        <xdr:cNvCxnSpPr/>
      </xdr:nvCxnSpPr>
      <xdr:spPr>
        <a:xfrm flipV="1">
          <a:off x="19545300" y="7085762"/>
          <a:ext cx="889000" cy="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3928</xdr:rowOff>
    </xdr:from>
    <xdr:to>
      <xdr:col>98</xdr:col>
      <xdr:colOff>38100</xdr:colOff>
      <xdr:row>41</xdr:row>
      <xdr:rowOff>105528</xdr:rowOff>
    </xdr:to>
    <xdr:sp macro="" textlink="">
      <xdr:nvSpPr>
        <xdr:cNvPr id="592" name="楕円 591">
          <a:extLst>
            <a:ext uri="{FF2B5EF4-FFF2-40B4-BE49-F238E27FC236}">
              <a16:creationId xmlns:a16="http://schemas.microsoft.com/office/drawing/2014/main" id="{B1D820BB-820B-404E-A4EF-1A5894DD09DE}"/>
            </a:ext>
          </a:extLst>
        </xdr:cNvPr>
        <xdr:cNvSpPr/>
      </xdr:nvSpPr>
      <xdr:spPr>
        <a:xfrm>
          <a:off x="18605500" y="703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54728</xdr:rowOff>
    </xdr:from>
    <xdr:to>
      <xdr:col>102</xdr:col>
      <xdr:colOff>114300</xdr:colOff>
      <xdr:row>41</xdr:row>
      <xdr:rowOff>58862</xdr:rowOff>
    </xdr:to>
    <xdr:cxnSp macro="">
      <xdr:nvCxnSpPr>
        <xdr:cNvPr id="593" name="直線コネクタ 592">
          <a:extLst>
            <a:ext uri="{FF2B5EF4-FFF2-40B4-BE49-F238E27FC236}">
              <a16:creationId xmlns:a16="http://schemas.microsoft.com/office/drawing/2014/main" id="{6E4A17CD-AF14-4D37-A883-81092DFA9D3A}"/>
            </a:ext>
          </a:extLst>
        </xdr:cNvPr>
        <xdr:cNvCxnSpPr/>
      </xdr:nvCxnSpPr>
      <xdr:spPr>
        <a:xfrm>
          <a:off x="18656300" y="7084178"/>
          <a:ext cx="889000" cy="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20A2C0A6-0198-40F5-8C9A-3B71D65BC04A}"/>
            </a:ext>
          </a:extLst>
        </xdr:cNvPr>
        <xdr:cNvSpPr txBox="1"/>
      </xdr:nvSpPr>
      <xdr:spPr>
        <a:xfrm>
          <a:off x="21011095" y="646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0DC3920E-8780-4C9A-8EF0-1998C675FDCA}"/>
            </a:ext>
          </a:extLst>
        </xdr:cNvPr>
        <xdr:cNvSpPr txBox="1"/>
      </xdr:nvSpPr>
      <xdr:spPr>
        <a:xfrm>
          <a:off x="20134795" y="652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95356A42-AF5F-4C3A-B140-F63895A2E84F}"/>
            </a:ext>
          </a:extLst>
        </xdr:cNvPr>
        <xdr:cNvSpPr txBox="1"/>
      </xdr:nvSpPr>
      <xdr:spPr>
        <a:xfrm>
          <a:off x="19245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1E5CAC50-A589-4727-8222-F954D65932EB}"/>
            </a:ext>
          </a:extLst>
        </xdr:cNvPr>
        <xdr:cNvSpPr txBox="1"/>
      </xdr:nvSpPr>
      <xdr:spPr>
        <a:xfrm>
          <a:off x="18356795" y="653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68109</xdr:rowOff>
    </xdr:from>
    <xdr:ext cx="534377" cy="259045"/>
    <xdr:sp macro="" textlink="">
      <xdr:nvSpPr>
        <xdr:cNvPr id="598" name="n_1mainValue【一般廃棄物処理施設】&#10;一人当たり有形固定資産（償却資産）額">
          <a:extLst>
            <a:ext uri="{FF2B5EF4-FFF2-40B4-BE49-F238E27FC236}">
              <a16:creationId xmlns:a16="http://schemas.microsoft.com/office/drawing/2014/main" id="{9F77E930-85BA-469C-AA2D-F13DB3896360}"/>
            </a:ext>
          </a:extLst>
        </xdr:cNvPr>
        <xdr:cNvSpPr txBox="1"/>
      </xdr:nvSpPr>
      <xdr:spPr>
        <a:xfrm>
          <a:off x="21043411" y="709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98239</xdr:rowOff>
    </xdr:from>
    <xdr:ext cx="534377" cy="259045"/>
    <xdr:sp macro="" textlink="">
      <xdr:nvSpPr>
        <xdr:cNvPr id="599" name="n_2mainValue【一般廃棄物処理施設】&#10;一人当たり有形固定資産（償却資産）額">
          <a:extLst>
            <a:ext uri="{FF2B5EF4-FFF2-40B4-BE49-F238E27FC236}">
              <a16:creationId xmlns:a16="http://schemas.microsoft.com/office/drawing/2014/main" id="{0D3BC097-298B-4286-A618-C6E851A85924}"/>
            </a:ext>
          </a:extLst>
        </xdr:cNvPr>
        <xdr:cNvSpPr txBox="1"/>
      </xdr:nvSpPr>
      <xdr:spPr>
        <a:xfrm>
          <a:off x="20167111" y="712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100789</xdr:rowOff>
    </xdr:from>
    <xdr:ext cx="534377" cy="259045"/>
    <xdr:sp macro="" textlink="">
      <xdr:nvSpPr>
        <xdr:cNvPr id="600" name="n_3mainValue【一般廃棄物処理施設】&#10;一人当たり有形固定資産（償却資産）額">
          <a:extLst>
            <a:ext uri="{FF2B5EF4-FFF2-40B4-BE49-F238E27FC236}">
              <a16:creationId xmlns:a16="http://schemas.microsoft.com/office/drawing/2014/main" id="{6F04BD25-4B7F-4B97-978A-899AFE2C0CBE}"/>
            </a:ext>
          </a:extLst>
        </xdr:cNvPr>
        <xdr:cNvSpPr txBox="1"/>
      </xdr:nvSpPr>
      <xdr:spPr>
        <a:xfrm>
          <a:off x="19278111" y="7130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96655</xdr:rowOff>
    </xdr:from>
    <xdr:ext cx="534377" cy="259045"/>
    <xdr:sp macro="" textlink="">
      <xdr:nvSpPr>
        <xdr:cNvPr id="601" name="n_4mainValue【一般廃棄物処理施設】&#10;一人当たり有形固定資産（償却資産）額">
          <a:extLst>
            <a:ext uri="{FF2B5EF4-FFF2-40B4-BE49-F238E27FC236}">
              <a16:creationId xmlns:a16="http://schemas.microsoft.com/office/drawing/2014/main" id="{437D860F-7BB1-4ADB-B20C-3197C1C620F3}"/>
            </a:ext>
          </a:extLst>
        </xdr:cNvPr>
        <xdr:cNvSpPr txBox="1"/>
      </xdr:nvSpPr>
      <xdr:spPr>
        <a:xfrm>
          <a:off x="18389111" y="712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C099D497-FF66-4BF0-81C5-B0AB5164FD3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CA95230F-B8EC-41E5-8823-7AD36E39ACB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BE825037-AF05-41EC-8B00-04AD9E3AB2C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B3622DC8-1524-41DD-89C3-6B66C1420AD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B4824D86-B265-4FC9-BEE5-263A7EA625B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B516A071-18C5-46DC-B237-1A4A179471D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98593F3C-C8D4-4096-9115-F967DF06135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4F8DD841-04C4-44DD-8CA8-25C38A97E28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8ADC1FB9-AAA2-4A9F-A66B-587A381DAA6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24E8125F-7B19-4F55-BCD2-7B1EC0884AC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2B163412-AAAF-4DA0-BE8F-0E9CDA1AFF9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a:extLst>
            <a:ext uri="{FF2B5EF4-FFF2-40B4-BE49-F238E27FC236}">
              <a16:creationId xmlns:a16="http://schemas.microsoft.com/office/drawing/2014/main" id="{F114960D-BEFC-4DD8-91D2-EFE4584BDA1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4" name="テキスト ボックス 613">
          <a:extLst>
            <a:ext uri="{FF2B5EF4-FFF2-40B4-BE49-F238E27FC236}">
              <a16:creationId xmlns:a16="http://schemas.microsoft.com/office/drawing/2014/main" id="{7BB7C57C-CC17-4F13-9E88-0B950C4A52F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a:extLst>
            <a:ext uri="{FF2B5EF4-FFF2-40B4-BE49-F238E27FC236}">
              <a16:creationId xmlns:a16="http://schemas.microsoft.com/office/drawing/2014/main" id="{CF545EB6-4C9A-4FD2-8DFB-E4E590A759F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a:extLst>
            <a:ext uri="{FF2B5EF4-FFF2-40B4-BE49-F238E27FC236}">
              <a16:creationId xmlns:a16="http://schemas.microsoft.com/office/drawing/2014/main" id="{CF749D37-D933-4E13-AF31-23EDECB95E4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a:extLst>
            <a:ext uri="{FF2B5EF4-FFF2-40B4-BE49-F238E27FC236}">
              <a16:creationId xmlns:a16="http://schemas.microsoft.com/office/drawing/2014/main" id="{D601D9A3-E81C-45DC-A76B-9E09F02EED8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a:extLst>
            <a:ext uri="{FF2B5EF4-FFF2-40B4-BE49-F238E27FC236}">
              <a16:creationId xmlns:a16="http://schemas.microsoft.com/office/drawing/2014/main" id="{D6B2EB7E-E906-4911-8792-C8449DE4617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a:extLst>
            <a:ext uri="{FF2B5EF4-FFF2-40B4-BE49-F238E27FC236}">
              <a16:creationId xmlns:a16="http://schemas.microsoft.com/office/drawing/2014/main" id="{15ED78CB-90E1-468B-A808-F992996F373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a:extLst>
            <a:ext uri="{FF2B5EF4-FFF2-40B4-BE49-F238E27FC236}">
              <a16:creationId xmlns:a16="http://schemas.microsoft.com/office/drawing/2014/main" id="{04A3B61A-97BD-450B-8983-E5630827D3F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a:extLst>
            <a:ext uri="{FF2B5EF4-FFF2-40B4-BE49-F238E27FC236}">
              <a16:creationId xmlns:a16="http://schemas.microsoft.com/office/drawing/2014/main" id="{1CD9D71C-7918-4112-BD21-4772A2CFEB8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a:extLst>
            <a:ext uri="{FF2B5EF4-FFF2-40B4-BE49-F238E27FC236}">
              <a16:creationId xmlns:a16="http://schemas.microsoft.com/office/drawing/2014/main" id="{A1FE803F-B741-47FC-AD15-549D541A572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a:extLst>
            <a:ext uri="{FF2B5EF4-FFF2-40B4-BE49-F238E27FC236}">
              <a16:creationId xmlns:a16="http://schemas.microsoft.com/office/drawing/2014/main" id="{7E7D092A-1179-4D9D-989D-DAB2833A286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4" name="テキスト ボックス 623">
          <a:extLst>
            <a:ext uri="{FF2B5EF4-FFF2-40B4-BE49-F238E27FC236}">
              <a16:creationId xmlns:a16="http://schemas.microsoft.com/office/drawing/2014/main" id="{E691C7AA-3F06-4BE4-A2ED-3408BF1AD9DC}"/>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BD6FE92D-BEFC-46D6-BF57-346F8918980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6" name="【保健センター・保健所】&#10;有形固定資産減価償却率グラフ枠">
          <a:extLst>
            <a:ext uri="{FF2B5EF4-FFF2-40B4-BE49-F238E27FC236}">
              <a16:creationId xmlns:a16="http://schemas.microsoft.com/office/drawing/2014/main" id="{B8C94EF4-B83E-4DB3-A7A8-170CB3FA08C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627" name="直線コネクタ 626">
          <a:extLst>
            <a:ext uri="{FF2B5EF4-FFF2-40B4-BE49-F238E27FC236}">
              <a16:creationId xmlns:a16="http://schemas.microsoft.com/office/drawing/2014/main" id="{1540E2BD-0A0E-4C25-9E1B-DDB1E533F2C1}"/>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28" name="【保健センター・保健所】&#10;有形固定資産減価償却率最小値テキスト">
          <a:extLst>
            <a:ext uri="{FF2B5EF4-FFF2-40B4-BE49-F238E27FC236}">
              <a16:creationId xmlns:a16="http://schemas.microsoft.com/office/drawing/2014/main" id="{E2701D68-7BE2-42AC-B358-1BEACAD6451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29" name="直線コネクタ 628">
          <a:extLst>
            <a:ext uri="{FF2B5EF4-FFF2-40B4-BE49-F238E27FC236}">
              <a16:creationId xmlns:a16="http://schemas.microsoft.com/office/drawing/2014/main" id="{A97878BA-DA8A-4F79-808A-F940FBB3BDAC}"/>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630" name="【保健センター・保健所】&#10;有形固定資産減価償却率最大値テキスト">
          <a:extLst>
            <a:ext uri="{FF2B5EF4-FFF2-40B4-BE49-F238E27FC236}">
              <a16:creationId xmlns:a16="http://schemas.microsoft.com/office/drawing/2014/main" id="{C577EB81-3574-4BF9-AB50-4BD17442B13B}"/>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631" name="直線コネクタ 630">
          <a:extLst>
            <a:ext uri="{FF2B5EF4-FFF2-40B4-BE49-F238E27FC236}">
              <a16:creationId xmlns:a16="http://schemas.microsoft.com/office/drawing/2014/main" id="{B685E51D-2235-4B48-A893-F7FC0877372E}"/>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632" name="【保健センター・保健所】&#10;有形固定資産減価償却率平均値テキスト">
          <a:extLst>
            <a:ext uri="{FF2B5EF4-FFF2-40B4-BE49-F238E27FC236}">
              <a16:creationId xmlns:a16="http://schemas.microsoft.com/office/drawing/2014/main" id="{85E3B76B-E7E1-43FD-9805-F1D050ED28BD}"/>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33" name="フローチャート: 判断 632">
          <a:extLst>
            <a:ext uri="{FF2B5EF4-FFF2-40B4-BE49-F238E27FC236}">
              <a16:creationId xmlns:a16="http://schemas.microsoft.com/office/drawing/2014/main" id="{F5049F66-6E63-4279-B1C6-F9B793A927FD}"/>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634" name="フローチャート: 判断 633">
          <a:extLst>
            <a:ext uri="{FF2B5EF4-FFF2-40B4-BE49-F238E27FC236}">
              <a16:creationId xmlns:a16="http://schemas.microsoft.com/office/drawing/2014/main" id="{AC0028AB-CD22-48CF-8176-1EB98139BF6B}"/>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635" name="フローチャート: 判断 634">
          <a:extLst>
            <a:ext uri="{FF2B5EF4-FFF2-40B4-BE49-F238E27FC236}">
              <a16:creationId xmlns:a16="http://schemas.microsoft.com/office/drawing/2014/main" id="{8F34F40E-063B-422E-A8F1-528A011A2798}"/>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636" name="フローチャート: 判断 635">
          <a:extLst>
            <a:ext uri="{FF2B5EF4-FFF2-40B4-BE49-F238E27FC236}">
              <a16:creationId xmlns:a16="http://schemas.microsoft.com/office/drawing/2014/main" id="{B813D852-116B-46C8-B28E-C89630D35154}"/>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637" name="フローチャート: 判断 636">
          <a:extLst>
            <a:ext uri="{FF2B5EF4-FFF2-40B4-BE49-F238E27FC236}">
              <a16:creationId xmlns:a16="http://schemas.microsoft.com/office/drawing/2014/main" id="{F4B19490-433B-4BA1-8A2B-C93944A123B4}"/>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1F05B921-4611-446E-B8E4-DD0EDC455BB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F92C1DFB-4757-4491-80F7-DF096EF98FA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56B8CB9-7222-404E-94BA-F58849460B7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7B7FA112-6D42-4525-946B-ACF67A7C2A1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EF581FB-659E-4B58-A193-CD9CCB9DF33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47172</xdr:rowOff>
    </xdr:from>
    <xdr:to>
      <xdr:col>85</xdr:col>
      <xdr:colOff>177800</xdr:colOff>
      <xdr:row>60</xdr:row>
      <xdr:rowOff>148772</xdr:rowOff>
    </xdr:to>
    <xdr:sp macro="" textlink="">
      <xdr:nvSpPr>
        <xdr:cNvPr id="643" name="楕円 642">
          <a:extLst>
            <a:ext uri="{FF2B5EF4-FFF2-40B4-BE49-F238E27FC236}">
              <a16:creationId xmlns:a16="http://schemas.microsoft.com/office/drawing/2014/main" id="{E856567B-B664-4D81-9EE6-B62E7B259590}"/>
            </a:ext>
          </a:extLst>
        </xdr:cNvPr>
        <xdr:cNvSpPr/>
      </xdr:nvSpPr>
      <xdr:spPr>
        <a:xfrm>
          <a:off x="162687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70049</xdr:rowOff>
    </xdr:from>
    <xdr:ext cx="405111" cy="259045"/>
    <xdr:sp macro="" textlink="">
      <xdr:nvSpPr>
        <xdr:cNvPr id="644" name="【保健センター・保健所】&#10;有形固定資産減価償却率該当値テキスト">
          <a:extLst>
            <a:ext uri="{FF2B5EF4-FFF2-40B4-BE49-F238E27FC236}">
              <a16:creationId xmlns:a16="http://schemas.microsoft.com/office/drawing/2014/main" id="{5FFEF91C-08D7-4141-AA4E-2D5BD1BD65B5}"/>
            </a:ext>
          </a:extLst>
        </xdr:cNvPr>
        <xdr:cNvSpPr txBox="1"/>
      </xdr:nvSpPr>
      <xdr:spPr>
        <a:xfrm>
          <a:off x="16357600" y="1018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14515</xdr:rowOff>
    </xdr:from>
    <xdr:to>
      <xdr:col>81</xdr:col>
      <xdr:colOff>101600</xdr:colOff>
      <xdr:row>60</xdr:row>
      <xdr:rowOff>116115</xdr:rowOff>
    </xdr:to>
    <xdr:sp macro="" textlink="">
      <xdr:nvSpPr>
        <xdr:cNvPr id="645" name="楕円 644">
          <a:extLst>
            <a:ext uri="{FF2B5EF4-FFF2-40B4-BE49-F238E27FC236}">
              <a16:creationId xmlns:a16="http://schemas.microsoft.com/office/drawing/2014/main" id="{C0F5054B-154C-47CA-BF56-CAD85EE045BA}"/>
            </a:ext>
          </a:extLst>
        </xdr:cNvPr>
        <xdr:cNvSpPr/>
      </xdr:nvSpPr>
      <xdr:spPr>
        <a:xfrm>
          <a:off x="15430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65315</xdr:rowOff>
    </xdr:from>
    <xdr:to>
      <xdr:col>85</xdr:col>
      <xdr:colOff>127000</xdr:colOff>
      <xdr:row>60</xdr:row>
      <xdr:rowOff>97972</xdr:rowOff>
    </xdr:to>
    <xdr:cxnSp macro="">
      <xdr:nvCxnSpPr>
        <xdr:cNvPr id="646" name="直線コネクタ 645">
          <a:extLst>
            <a:ext uri="{FF2B5EF4-FFF2-40B4-BE49-F238E27FC236}">
              <a16:creationId xmlns:a16="http://schemas.microsoft.com/office/drawing/2014/main" id="{0A36BDF5-E8D0-4994-B0D6-D11BFC369436}"/>
            </a:ext>
          </a:extLst>
        </xdr:cNvPr>
        <xdr:cNvCxnSpPr/>
      </xdr:nvCxnSpPr>
      <xdr:spPr>
        <a:xfrm>
          <a:off x="15481300" y="103523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7" name="楕円 646">
          <a:extLst>
            <a:ext uri="{FF2B5EF4-FFF2-40B4-BE49-F238E27FC236}">
              <a16:creationId xmlns:a16="http://schemas.microsoft.com/office/drawing/2014/main" id="{31AEB975-9033-4050-B088-2C4087BB2845}"/>
            </a:ext>
          </a:extLst>
        </xdr:cNvPr>
        <xdr:cNvSpPr/>
      </xdr:nvSpPr>
      <xdr:spPr>
        <a:xfrm>
          <a:off x="14541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32657</xdr:rowOff>
    </xdr:from>
    <xdr:to>
      <xdr:col>81</xdr:col>
      <xdr:colOff>50800</xdr:colOff>
      <xdr:row>60</xdr:row>
      <xdr:rowOff>65315</xdr:rowOff>
    </xdr:to>
    <xdr:cxnSp macro="">
      <xdr:nvCxnSpPr>
        <xdr:cNvPr id="648" name="直線コネクタ 647">
          <a:extLst>
            <a:ext uri="{FF2B5EF4-FFF2-40B4-BE49-F238E27FC236}">
              <a16:creationId xmlns:a16="http://schemas.microsoft.com/office/drawing/2014/main" id="{8D208783-7420-46AD-AE37-FF57AEF85A57}"/>
            </a:ext>
          </a:extLst>
        </xdr:cNvPr>
        <xdr:cNvCxnSpPr/>
      </xdr:nvCxnSpPr>
      <xdr:spPr>
        <a:xfrm>
          <a:off x="14592300" y="10319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120650</xdr:rowOff>
    </xdr:from>
    <xdr:to>
      <xdr:col>72</xdr:col>
      <xdr:colOff>38100</xdr:colOff>
      <xdr:row>60</xdr:row>
      <xdr:rowOff>50800</xdr:rowOff>
    </xdr:to>
    <xdr:sp macro="" textlink="">
      <xdr:nvSpPr>
        <xdr:cNvPr id="649" name="楕円 648">
          <a:extLst>
            <a:ext uri="{FF2B5EF4-FFF2-40B4-BE49-F238E27FC236}">
              <a16:creationId xmlns:a16="http://schemas.microsoft.com/office/drawing/2014/main" id="{5D6DF022-2EE0-4421-A9D8-D575C19BEEAE}"/>
            </a:ext>
          </a:extLst>
        </xdr:cNvPr>
        <xdr:cNvSpPr/>
      </xdr:nvSpPr>
      <xdr:spPr>
        <a:xfrm>
          <a:off x="13652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0</xdr:rowOff>
    </xdr:from>
    <xdr:to>
      <xdr:col>76</xdr:col>
      <xdr:colOff>114300</xdr:colOff>
      <xdr:row>60</xdr:row>
      <xdr:rowOff>32657</xdr:rowOff>
    </xdr:to>
    <xdr:cxnSp macro="">
      <xdr:nvCxnSpPr>
        <xdr:cNvPr id="650" name="直線コネクタ 649">
          <a:extLst>
            <a:ext uri="{FF2B5EF4-FFF2-40B4-BE49-F238E27FC236}">
              <a16:creationId xmlns:a16="http://schemas.microsoft.com/office/drawing/2014/main" id="{D72931A7-6132-4136-82CB-36462A83E0F9}"/>
            </a:ext>
          </a:extLst>
        </xdr:cNvPr>
        <xdr:cNvCxnSpPr/>
      </xdr:nvCxnSpPr>
      <xdr:spPr>
        <a:xfrm>
          <a:off x="13703300" y="1028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84727</xdr:rowOff>
    </xdr:from>
    <xdr:to>
      <xdr:col>67</xdr:col>
      <xdr:colOff>101600</xdr:colOff>
      <xdr:row>60</xdr:row>
      <xdr:rowOff>14877</xdr:rowOff>
    </xdr:to>
    <xdr:sp macro="" textlink="">
      <xdr:nvSpPr>
        <xdr:cNvPr id="651" name="楕円 650">
          <a:extLst>
            <a:ext uri="{FF2B5EF4-FFF2-40B4-BE49-F238E27FC236}">
              <a16:creationId xmlns:a16="http://schemas.microsoft.com/office/drawing/2014/main" id="{C02E3217-09A4-4654-9865-D0E26ADBBB16}"/>
            </a:ext>
          </a:extLst>
        </xdr:cNvPr>
        <xdr:cNvSpPr/>
      </xdr:nvSpPr>
      <xdr:spPr>
        <a:xfrm>
          <a:off x="127635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135527</xdr:rowOff>
    </xdr:from>
    <xdr:to>
      <xdr:col>71</xdr:col>
      <xdr:colOff>177800</xdr:colOff>
      <xdr:row>60</xdr:row>
      <xdr:rowOff>0</xdr:rowOff>
    </xdr:to>
    <xdr:cxnSp macro="">
      <xdr:nvCxnSpPr>
        <xdr:cNvPr id="652" name="直線コネクタ 651">
          <a:extLst>
            <a:ext uri="{FF2B5EF4-FFF2-40B4-BE49-F238E27FC236}">
              <a16:creationId xmlns:a16="http://schemas.microsoft.com/office/drawing/2014/main" id="{974506E6-9317-400E-8013-6BEDE0FB3A21}"/>
            </a:ext>
          </a:extLst>
        </xdr:cNvPr>
        <xdr:cNvCxnSpPr/>
      </xdr:nvCxnSpPr>
      <xdr:spPr>
        <a:xfrm>
          <a:off x="12814300" y="1025107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653" name="n_1aveValue【保健センター・保健所】&#10;有形固定資産減価償却率">
          <a:extLst>
            <a:ext uri="{FF2B5EF4-FFF2-40B4-BE49-F238E27FC236}">
              <a16:creationId xmlns:a16="http://schemas.microsoft.com/office/drawing/2014/main" id="{79D61087-C8EE-41B6-A3A2-A1BA5252303E}"/>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654" name="n_2aveValue【保健センター・保健所】&#10;有形固定資産減価償却率">
          <a:extLst>
            <a:ext uri="{FF2B5EF4-FFF2-40B4-BE49-F238E27FC236}">
              <a16:creationId xmlns:a16="http://schemas.microsoft.com/office/drawing/2014/main" id="{5DDA8246-7D68-4BB9-8BDA-3C054332B4CC}"/>
            </a:ext>
          </a:extLst>
        </xdr:cNvPr>
        <xdr:cNvSpPr txBox="1"/>
      </xdr:nvSpPr>
      <xdr:spPr>
        <a:xfrm>
          <a:off x="14389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655" name="n_3aveValue【保健センター・保健所】&#10;有形固定資産減価償却率">
          <a:extLst>
            <a:ext uri="{FF2B5EF4-FFF2-40B4-BE49-F238E27FC236}">
              <a16:creationId xmlns:a16="http://schemas.microsoft.com/office/drawing/2014/main" id="{C10AA001-0632-480B-B655-47AB8B190672}"/>
            </a:ext>
          </a:extLst>
        </xdr:cNvPr>
        <xdr:cNvSpPr txBox="1"/>
      </xdr:nvSpPr>
      <xdr:spPr>
        <a:xfrm>
          <a:off x="13500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656" name="n_4aveValue【保健センター・保健所】&#10;有形固定資産減価償却率">
          <a:extLst>
            <a:ext uri="{FF2B5EF4-FFF2-40B4-BE49-F238E27FC236}">
              <a16:creationId xmlns:a16="http://schemas.microsoft.com/office/drawing/2014/main" id="{E4E3E918-BD05-417A-80D9-6AEB8989E9A6}"/>
            </a:ext>
          </a:extLst>
        </xdr:cNvPr>
        <xdr:cNvSpPr txBox="1"/>
      </xdr:nvSpPr>
      <xdr:spPr>
        <a:xfrm>
          <a:off x="12611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107242</xdr:rowOff>
    </xdr:from>
    <xdr:ext cx="405111" cy="259045"/>
    <xdr:sp macro="" textlink="">
      <xdr:nvSpPr>
        <xdr:cNvPr id="657" name="n_1mainValue【保健センター・保健所】&#10;有形固定資産減価償却率">
          <a:extLst>
            <a:ext uri="{FF2B5EF4-FFF2-40B4-BE49-F238E27FC236}">
              <a16:creationId xmlns:a16="http://schemas.microsoft.com/office/drawing/2014/main" id="{B9F83000-41CE-49B7-81B9-3735E36D5F1A}"/>
            </a:ext>
          </a:extLst>
        </xdr:cNvPr>
        <xdr:cNvSpPr txBox="1"/>
      </xdr:nvSpPr>
      <xdr:spPr>
        <a:xfrm>
          <a:off x="15266044"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658" name="n_2mainValue【保健センター・保健所】&#10;有形固定資産減価償却率">
          <a:extLst>
            <a:ext uri="{FF2B5EF4-FFF2-40B4-BE49-F238E27FC236}">
              <a16:creationId xmlns:a16="http://schemas.microsoft.com/office/drawing/2014/main" id="{4CF56738-0B35-47B2-8EF5-4819C4F27F87}"/>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67327</xdr:rowOff>
    </xdr:from>
    <xdr:ext cx="405111" cy="259045"/>
    <xdr:sp macro="" textlink="">
      <xdr:nvSpPr>
        <xdr:cNvPr id="659" name="n_3mainValue【保健センター・保健所】&#10;有形固定資産減価償却率">
          <a:extLst>
            <a:ext uri="{FF2B5EF4-FFF2-40B4-BE49-F238E27FC236}">
              <a16:creationId xmlns:a16="http://schemas.microsoft.com/office/drawing/2014/main" id="{A52BF0E0-E9C0-4323-869E-C6C6534EB41E}"/>
            </a:ext>
          </a:extLst>
        </xdr:cNvPr>
        <xdr:cNvSpPr txBox="1"/>
      </xdr:nvSpPr>
      <xdr:spPr>
        <a:xfrm>
          <a:off x="13500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31404</xdr:rowOff>
    </xdr:from>
    <xdr:ext cx="405111" cy="259045"/>
    <xdr:sp macro="" textlink="">
      <xdr:nvSpPr>
        <xdr:cNvPr id="660" name="n_4mainValue【保健センター・保健所】&#10;有形固定資産減価償却率">
          <a:extLst>
            <a:ext uri="{FF2B5EF4-FFF2-40B4-BE49-F238E27FC236}">
              <a16:creationId xmlns:a16="http://schemas.microsoft.com/office/drawing/2014/main" id="{B4B82F89-053E-4A51-8246-451B7F522C0E}"/>
            </a:ext>
          </a:extLst>
        </xdr:cNvPr>
        <xdr:cNvSpPr txBox="1"/>
      </xdr:nvSpPr>
      <xdr:spPr>
        <a:xfrm>
          <a:off x="126117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6C16B5CB-6F9C-454B-A36C-C139C72D4BE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7B0EEC36-216B-4AD5-AF95-458C047B153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E69DFC8F-7AE1-4BD1-8298-A45ECC51419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A575E783-E9CB-454B-B6AB-41DF23346A1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987F9D9E-04E7-41E3-A85A-8D2EE31200A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2D9EF59D-81F7-467C-A320-D9A6DED6A6C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6FA34827-624B-489E-B4C8-FB822B5D955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A136BB9B-70DC-422E-8FDB-B1EB76F9688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CACBB6F9-D4AA-4179-96B2-1B86E8BFC5E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08EAEBEC-78F0-41B2-BF60-5347F9299FD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1" name="直線コネクタ 670">
          <a:extLst>
            <a:ext uri="{FF2B5EF4-FFF2-40B4-BE49-F238E27FC236}">
              <a16:creationId xmlns:a16="http://schemas.microsoft.com/office/drawing/2014/main" id="{E05395BC-E190-408C-97D9-8AB9621576C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2" name="テキスト ボックス 671">
          <a:extLst>
            <a:ext uri="{FF2B5EF4-FFF2-40B4-BE49-F238E27FC236}">
              <a16:creationId xmlns:a16="http://schemas.microsoft.com/office/drawing/2014/main" id="{473DF01B-F386-4329-A8C4-DBD0C51D6BA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3" name="直線コネクタ 672">
          <a:extLst>
            <a:ext uri="{FF2B5EF4-FFF2-40B4-BE49-F238E27FC236}">
              <a16:creationId xmlns:a16="http://schemas.microsoft.com/office/drawing/2014/main" id="{22BAFF3A-4CA2-4DF5-BA86-79F63F6D847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4" name="テキスト ボックス 673">
          <a:extLst>
            <a:ext uri="{FF2B5EF4-FFF2-40B4-BE49-F238E27FC236}">
              <a16:creationId xmlns:a16="http://schemas.microsoft.com/office/drawing/2014/main" id="{2EDF4350-FE4D-433D-9552-030A95C2440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6EE93BA3-537E-42D7-9A2A-BDF9E56A5A8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6" name="テキスト ボックス 675">
          <a:extLst>
            <a:ext uri="{FF2B5EF4-FFF2-40B4-BE49-F238E27FC236}">
              <a16:creationId xmlns:a16="http://schemas.microsoft.com/office/drawing/2014/main" id="{DAAA7BF3-799E-4207-B6E4-882CB5710DB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7" name="直線コネクタ 676">
          <a:extLst>
            <a:ext uri="{FF2B5EF4-FFF2-40B4-BE49-F238E27FC236}">
              <a16:creationId xmlns:a16="http://schemas.microsoft.com/office/drawing/2014/main" id="{51A9444B-6373-4D10-913C-7B22A755EB2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8" name="テキスト ボックス 677">
          <a:extLst>
            <a:ext uri="{FF2B5EF4-FFF2-40B4-BE49-F238E27FC236}">
              <a16:creationId xmlns:a16="http://schemas.microsoft.com/office/drawing/2014/main" id="{46800295-51F9-4357-A540-36EFC115D0A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9" name="直線コネクタ 678">
          <a:extLst>
            <a:ext uri="{FF2B5EF4-FFF2-40B4-BE49-F238E27FC236}">
              <a16:creationId xmlns:a16="http://schemas.microsoft.com/office/drawing/2014/main" id="{ACFEEF56-578A-4609-A876-F405837B48B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0" name="テキスト ボックス 679">
          <a:extLst>
            <a:ext uri="{FF2B5EF4-FFF2-40B4-BE49-F238E27FC236}">
              <a16:creationId xmlns:a16="http://schemas.microsoft.com/office/drawing/2014/main" id="{7244CCA0-4BC6-4732-87A9-C951495A175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C312059A-7B23-4838-9FC5-D12E4A2C4F6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68551A1B-E4A3-4147-978F-744026D3164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8A76470A-241C-4D79-A2C1-45080DE50D1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684" name="直線コネクタ 683">
          <a:extLst>
            <a:ext uri="{FF2B5EF4-FFF2-40B4-BE49-F238E27FC236}">
              <a16:creationId xmlns:a16="http://schemas.microsoft.com/office/drawing/2014/main" id="{4CF3D922-9A64-4434-B688-D0C4FA76CD92}"/>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444FD8F3-75D9-4741-A347-2A79C858D8E0}"/>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686" name="直線コネクタ 685">
          <a:extLst>
            <a:ext uri="{FF2B5EF4-FFF2-40B4-BE49-F238E27FC236}">
              <a16:creationId xmlns:a16="http://schemas.microsoft.com/office/drawing/2014/main" id="{7FD4986F-6DD7-40D7-870B-361C2CBB5856}"/>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6BF51BC7-D5A6-4C94-AEF6-BE50DD4C0A85}"/>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688" name="直線コネクタ 687">
          <a:extLst>
            <a:ext uri="{FF2B5EF4-FFF2-40B4-BE49-F238E27FC236}">
              <a16:creationId xmlns:a16="http://schemas.microsoft.com/office/drawing/2014/main" id="{6E27981E-75A1-497A-B68C-F224E984FD4E}"/>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B57599B7-8F1C-46B0-9063-58337198AA8E}"/>
            </a:ext>
          </a:extLst>
        </xdr:cNvPr>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690" name="フローチャート: 判断 689">
          <a:extLst>
            <a:ext uri="{FF2B5EF4-FFF2-40B4-BE49-F238E27FC236}">
              <a16:creationId xmlns:a16="http://schemas.microsoft.com/office/drawing/2014/main" id="{74EF28EB-C70D-4EB2-9899-785FDF7ADC4F}"/>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691" name="フローチャート: 判断 690">
          <a:extLst>
            <a:ext uri="{FF2B5EF4-FFF2-40B4-BE49-F238E27FC236}">
              <a16:creationId xmlns:a16="http://schemas.microsoft.com/office/drawing/2014/main" id="{D0430369-14E7-40B4-B8B2-066DFEC1DA7B}"/>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692" name="フローチャート: 判断 691">
          <a:extLst>
            <a:ext uri="{FF2B5EF4-FFF2-40B4-BE49-F238E27FC236}">
              <a16:creationId xmlns:a16="http://schemas.microsoft.com/office/drawing/2014/main" id="{B48ECD29-C5C0-4963-9D46-6FB7412D8312}"/>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693" name="フローチャート: 判断 692">
          <a:extLst>
            <a:ext uri="{FF2B5EF4-FFF2-40B4-BE49-F238E27FC236}">
              <a16:creationId xmlns:a16="http://schemas.microsoft.com/office/drawing/2014/main" id="{378BD399-ABE2-45D2-BF6F-1E5DA28517FC}"/>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694" name="フローチャート: 判断 693">
          <a:extLst>
            <a:ext uri="{FF2B5EF4-FFF2-40B4-BE49-F238E27FC236}">
              <a16:creationId xmlns:a16="http://schemas.microsoft.com/office/drawing/2014/main" id="{3841FBD1-7DB7-4D27-A56D-BA00D3D7DD5B}"/>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4F992AB3-5C93-40DC-AB51-1A7A1DBB1D8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91B15F7-23D7-475D-AB4A-726BE2D0131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486A6AE4-689F-4D3A-B31B-B9A5163D0BA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22F23D0-3B5B-43A4-BAAB-8E2469454C1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AB1CFC34-C6C6-4949-A754-DC4BE0276A8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40640</xdr:rowOff>
    </xdr:from>
    <xdr:to>
      <xdr:col>116</xdr:col>
      <xdr:colOff>114300</xdr:colOff>
      <xdr:row>62</xdr:row>
      <xdr:rowOff>142240</xdr:rowOff>
    </xdr:to>
    <xdr:sp macro="" textlink="">
      <xdr:nvSpPr>
        <xdr:cNvPr id="700" name="楕円 699">
          <a:extLst>
            <a:ext uri="{FF2B5EF4-FFF2-40B4-BE49-F238E27FC236}">
              <a16:creationId xmlns:a16="http://schemas.microsoft.com/office/drawing/2014/main" id="{231AF739-DF58-4DB7-8781-352D6EB15F99}"/>
            </a:ext>
          </a:extLst>
        </xdr:cNvPr>
        <xdr:cNvSpPr/>
      </xdr:nvSpPr>
      <xdr:spPr>
        <a:xfrm>
          <a:off x="221107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19067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F922FBE8-305C-4A46-A12A-66E9C6BE7A59}"/>
            </a:ext>
          </a:extLst>
        </xdr:cNvPr>
        <xdr:cNvSpPr txBox="1"/>
      </xdr:nvSpPr>
      <xdr:spPr>
        <a:xfrm>
          <a:off x="22199600"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46355</xdr:rowOff>
    </xdr:from>
    <xdr:to>
      <xdr:col>112</xdr:col>
      <xdr:colOff>38100</xdr:colOff>
      <xdr:row>62</xdr:row>
      <xdr:rowOff>147955</xdr:rowOff>
    </xdr:to>
    <xdr:sp macro="" textlink="">
      <xdr:nvSpPr>
        <xdr:cNvPr id="702" name="楕円 701">
          <a:extLst>
            <a:ext uri="{FF2B5EF4-FFF2-40B4-BE49-F238E27FC236}">
              <a16:creationId xmlns:a16="http://schemas.microsoft.com/office/drawing/2014/main" id="{046B9A35-F60C-45E9-AFFE-0FDA710E75D9}"/>
            </a:ext>
          </a:extLst>
        </xdr:cNvPr>
        <xdr:cNvSpPr/>
      </xdr:nvSpPr>
      <xdr:spPr>
        <a:xfrm>
          <a:off x="21272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91440</xdr:rowOff>
    </xdr:from>
    <xdr:to>
      <xdr:col>116</xdr:col>
      <xdr:colOff>63500</xdr:colOff>
      <xdr:row>62</xdr:row>
      <xdr:rowOff>97155</xdr:rowOff>
    </xdr:to>
    <xdr:cxnSp macro="">
      <xdr:nvCxnSpPr>
        <xdr:cNvPr id="703" name="直線コネクタ 702">
          <a:extLst>
            <a:ext uri="{FF2B5EF4-FFF2-40B4-BE49-F238E27FC236}">
              <a16:creationId xmlns:a16="http://schemas.microsoft.com/office/drawing/2014/main" id="{2BBC9C35-6AC9-4848-88B2-8B1F5DAF256F}"/>
            </a:ext>
          </a:extLst>
        </xdr:cNvPr>
        <xdr:cNvCxnSpPr/>
      </xdr:nvCxnSpPr>
      <xdr:spPr>
        <a:xfrm flipV="1">
          <a:off x="21323300" y="1072134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52070</xdr:rowOff>
    </xdr:from>
    <xdr:to>
      <xdr:col>107</xdr:col>
      <xdr:colOff>101600</xdr:colOff>
      <xdr:row>62</xdr:row>
      <xdr:rowOff>153670</xdr:rowOff>
    </xdr:to>
    <xdr:sp macro="" textlink="">
      <xdr:nvSpPr>
        <xdr:cNvPr id="704" name="楕円 703">
          <a:extLst>
            <a:ext uri="{FF2B5EF4-FFF2-40B4-BE49-F238E27FC236}">
              <a16:creationId xmlns:a16="http://schemas.microsoft.com/office/drawing/2014/main" id="{139D381F-A547-42F3-B8E2-795B95432C23}"/>
            </a:ext>
          </a:extLst>
        </xdr:cNvPr>
        <xdr:cNvSpPr/>
      </xdr:nvSpPr>
      <xdr:spPr>
        <a:xfrm>
          <a:off x="20383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97155</xdr:rowOff>
    </xdr:from>
    <xdr:to>
      <xdr:col>111</xdr:col>
      <xdr:colOff>177800</xdr:colOff>
      <xdr:row>62</xdr:row>
      <xdr:rowOff>102870</xdr:rowOff>
    </xdr:to>
    <xdr:cxnSp macro="">
      <xdr:nvCxnSpPr>
        <xdr:cNvPr id="705" name="直線コネクタ 704">
          <a:extLst>
            <a:ext uri="{FF2B5EF4-FFF2-40B4-BE49-F238E27FC236}">
              <a16:creationId xmlns:a16="http://schemas.microsoft.com/office/drawing/2014/main" id="{C42D7CF1-D355-4A0F-B989-9B4272859A9F}"/>
            </a:ext>
          </a:extLst>
        </xdr:cNvPr>
        <xdr:cNvCxnSpPr/>
      </xdr:nvCxnSpPr>
      <xdr:spPr>
        <a:xfrm flipV="1">
          <a:off x="20434300" y="107270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55880</xdr:rowOff>
    </xdr:from>
    <xdr:to>
      <xdr:col>102</xdr:col>
      <xdr:colOff>165100</xdr:colOff>
      <xdr:row>62</xdr:row>
      <xdr:rowOff>157480</xdr:rowOff>
    </xdr:to>
    <xdr:sp macro="" textlink="">
      <xdr:nvSpPr>
        <xdr:cNvPr id="706" name="楕円 705">
          <a:extLst>
            <a:ext uri="{FF2B5EF4-FFF2-40B4-BE49-F238E27FC236}">
              <a16:creationId xmlns:a16="http://schemas.microsoft.com/office/drawing/2014/main" id="{725EDF5E-4020-434D-BE43-48DE43473FE3}"/>
            </a:ext>
          </a:extLst>
        </xdr:cNvPr>
        <xdr:cNvSpPr/>
      </xdr:nvSpPr>
      <xdr:spPr>
        <a:xfrm>
          <a:off x="19494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102870</xdr:rowOff>
    </xdr:from>
    <xdr:to>
      <xdr:col>107</xdr:col>
      <xdr:colOff>50800</xdr:colOff>
      <xdr:row>62</xdr:row>
      <xdr:rowOff>106680</xdr:rowOff>
    </xdr:to>
    <xdr:cxnSp macro="">
      <xdr:nvCxnSpPr>
        <xdr:cNvPr id="707" name="直線コネクタ 706">
          <a:extLst>
            <a:ext uri="{FF2B5EF4-FFF2-40B4-BE49-F238E27FC236}">
              <a16:creationId xmlns:a16="http://schemas.microsoft.com/office/drawing/2014/main" id="{B9DDBCE4-14C1-403C-8DC5-AB4E7D6520F7}"/>
            </a:ext>
          </a:extLst>
        </xdr:cNvPr>
        <xdr:cNvCxnSpPr/>
      </xdr:nvCxnSpPr>
      <xdr:spPr>
        <a:xfrm flipV="1">
          <a:off x="19545300" y="107327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57785</xdr:rowOff>
    </xdr:from>
    <xdr:to>
      <xdr:col>98</xdr:col>
      <xdr:colOff>38100</xdr:colOff>
      <xdr:row>62</xdr:row>
      <xdr:rowOff>159385</xdr:rowOff>
    </xdr:to>
    <xdr:sp macro="" textlink="">
      <xdr:nvSpPr>
        <xdr:cNvPr id="708" name="楕円 707">
          <a:extLst>
            <a:ext uri="{FF2B5EF4-FFF2-40B4-BE49-F238E27FC236}">
              <a16:creationId xmlns:a16="http://schemas.microsoft.com/office/drawing/2014/main" id="{4F209732-A252-4E1B-B755-1A0586A49F05}"/>
            </a:ext>
          </a:extLst>
        </xdr:cNvPr>
        <xdr:cNvSpPr/>
      </xdr:nvSpPr>
      <xdr:spPr>
        <a:xfrm>
          <a:off x="18605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106680</xdr:rowOff>
    </xdr:from>
    <xdr:to>
      <xdr:col>102</xdr:col>
      <xdr:colOff>114300</xdr:colOff>
      <xdr:row>62</xdr:row>
      <xdr:rowOff>108585</xdr:rowOff>
    </xdr:to>
    <xdr:cxnSp macro="">
      <xdr:nvCxnSpPr>
        <xdr:cNvPr id="709" name="直線コネクタ 708">
          <a:extLst>
            <a:ext uri="{FF2B5EF4-FFF2-40B4-BE49-F238E27FC236}">
              <a16:creationId xmlns:a16="http://schemas.microsoft.com/office/drawing/2014/main" id="{EAD43999-3C62-4157-B2E7-FC221C2F3EAA}"/>
            </a:ext>
          </a:extLst>
        </xdr:cNvPr>
        <xdr:cNvCxnSpPr/>
      </xdr:nvCxnSpPr>
      <xdr:spPr>
        <a:xfrm flipV="1">
          <a:off x="18656300" y="107365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710" name="n_1aveValue【保健センター・保健所】&#10;一人当たり面積">
          <a:extLst>
            <a:ext uri="{FF2B5EF4-FFF2-40B4-BE49-F238E27FC236}">
              <a16:creationId xmlns:a16="http://schemas.microsoft.com/office/drawing/2014/main" id="{F81F446D-BBE3-489D-B1EA-F6E38227C824}"/>
            </a:ext>
          </a:extLst>
        </xdr:cNvPr>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711" name="n_2aveValue【保健センター・保健所】&#10;一人当たり面積">
          <a:extLst>
            <a:ext uri="{FF2B5EF4-FFF2-40B4-BE49-F238E27FC236}">
              <a16:creationId xmlns:a16="http://schemas.microsoft.com/office/drawing/2014/main" id="{79F5DCB4-4EA0-4589-B9CD-A84E58AEC046}"/>
            </a:ext>
          </a:extLst>
        </xdr:cNvPr>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712" name="n_3aveValue【保健センター・保健所】&#10;一人当たり面積">
          <a:extLst>
            <a:ext uri="{FF2B5EF4-FFF2-40B4-BE49-F238E27FC236}">
              <a16:creationId xmlns:a16="http://schemas.microsoft.com/office/drawing/2014/main" id="{560B030B-7C3C-4577-B3E4-5030E4FF5C49}"/>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713" name="n_4aveValue【保健センター・保健所】&#10;一人当たり面積">
          <a:extLst>
            <a:ext uri="{FF2B5EF4-FFF2-40B4-BE49-F238E27FC236}">
              <a16:creationId xmlns:a16="http://schemas.microsoft.com/office/drawing/2014/main" id="{182D029A-7576-4C16-B857-266AE04B9560}"/>
            </a:ext>
          </a:extLst>
        </xdr:cNvPr>
        <xdr:cNvSpPr txBox="1"/>
      </xdr:nvSpPr>
      <xdr:spPr>
        <a:xfrm>
          <a:off x="18421427"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139082</xdr:rowOff>
    </xdr:from>
    <xdr:ext cx="469744" cy="259045"/>
    <xdr:sp macro="" textlink="">
      <xdr:nvSpPr>
        <xdr:cNvPr id="714" name="n_1mainValue【保健センター・保健所】&#10;一人当たり面積">
          <a:extLst>
            <a:ext uri="{FF2B5EF4-FFF2-40B4-BE49-F238E27FC236}">
              <a16:creationId xmlns:a16="http://schemas.microsoft.com/office/drawing/2014/main" id="{D4031A0D-071D-45A2-9B33-0CA233F82ECA}"/>
            </a:ext>
          </a:extLst>
        </xdr:cNvPr>
        <xdr:cNvSpPr txBox="1"/>
      </xdr:nvSpPr>
      <xdr:spPr>
        <a:xfrm>
          <a:off x="21075727" y="1076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144797</xdr:rowOff>
    </xdr:from>
    <xdr:ext cx="469744" cy="259045"/>
    <xdr:sp macro="" textlink="">
      <xdr:nvSpPr>
        <xdr:cNvPr id="715" name="n_2mainValue【保健センター・保健所】&#10;一人当たり面積">
          <a:extLst>
            <a:ext uri="{FF2B5EF4-FFF2-40B4-BE49-F238E27FC236}">
              <a16:creationId xmlns:a16="http://schemas.microsoft.com/office/drawing/2014/main" id="{72C63396-AC41-44F1-BBD5-6F0F3FBC486B}"/>
            </a:ext>
          </a:extLst>
        </xdr:cNvPr>
        <xdr:cNvSpPr txBox="1"/>
      </xdr:nvSpPr>
      <xdr:spPr>
        <a:xfrm>
          <a:off x="20199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148607</xdr:rowOff>
    </xdr:from>
    <xdr:ext cx="469744" cy="259045"/>
    <xdr:sp macro="" textlink="">
      <xdr:nvSpPr>
        <xdr:cNvPr id="716" name="n_3mainValue【保健センター・保健所】&#10;一人当たり面積">
          <a:extLst>
            <a:ext uri="{FF2B5EF4-FFF2-40B4-BE49-F238E27FC236}">
              <a16:creationId xmlns:a16="http://schemas.microsoft.com/office/drawing/2014/main" id="{10549BD5-2A7D-4FC6-BA54-A94A97A50B7B}"/>
            </a:ext>
          </a:extLst>
        </xdr:cNvPr>
        <xdr:cNvSpPr txBox="1"/>
      </xdr:nvSpPr>
      <xdr:spPr>
        <a:xfrm>
          <a:off x="19310427"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4462</xdr:rowOff>
    </xdr:from>
    <xdr:ext cx="469744" cy="259045"/>
    <xdr:sp macro="" textlink="">
      <xdr:nvSpPr>
        <xdr:cNvPr id="717" name="n_4mainValue【保健センター・保健所】&#10;一人当たり面積">
          <a:extLst>
            <a:ext uri="{FF2B5EF4-FFF2-40B4-BE49-F238E27FC236}">
              <a16:creationId xmlns:a16="http://schemas.microsoft.com/office/drawing/2014/main" id="{B2FD58C2-4233-456F-96EC-5ADAA79E4A30}"/>
            </a:ext>
          </a:extLst>
        </xdr:cNvPr>
        <xdr:cNvSpPr txBox="1"/>
      </xdr:nvSpPr>
      <xdr:spPr>
        <a:xfrm>
          <a:off x="18421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64F5487E-D4AD-44EE-A13C-46036CF6365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996710DD-4065-4BC7-A532-EE2D50B6A4C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2FEAAAE8-DAF9-4856-AE04-E9DF765FCB6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DF1A7FDE-2592-4D95-A113-321DE6B049A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10373DD7-CDA1-4DA9-9C12-DA211B1147C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F191FFC6-04EF-4457-9295-A32BDD8451E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87043625-89D8-460C-BBAF-6F1299AA537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1D6C66FC-80AB-4CA2-8D9C-CAA8AF66AEE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20C2B271-8AE6-4591-AD6A-291D89B997D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F5C99599-6405-48E2-AE0B-38B092C589C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5C29BEA7-DD3E-4EB0-90AC-0A1777526AE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3C50FBC9-2B14-49D3-8348-883296D0CBA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0B7004AB-C97E-49DA-A531-7B5BF7C8C0B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3917A6CA-9672-41EC-ADF9-E53AB04580C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D143D9E0-159F-4091-B70C-9AC6EC00876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288A994E-5630-4CDA-BCB1-4688C6E259E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A553CA45-F692-45FC-8680-1DCFD1AD211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5858A062-8365-494C-960C-0DEFD8BE0C8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714B319A-0195-4F49-84D3-C95E82DDBB6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1AFC10FB-B390-46D7-8CAE-8D0138BA6ED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456E2A93-23EA-4B96-A852-133F6B26A01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4EFE7798-133D-4D0B-B215-4FF69809532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8CB7177B-EFD0-4E14-9451-779FE0FB0CA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A7BCEFC1-A757-4E38-8FD0-55F00811782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742" name="直線コネクタ 741">
          <a:extLst>
            <a:ext uri="{FF2B5EF4-FFF2-40B4-BE49-F238E27FC236}">
              <a16:creationId xmlns:a16="http://schemas.microsoft.com/office/drawing/2014/main" id="{3C9ED4A6-0AE1-443A-A0B4-74BEBC6C6698}"/>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3F330970-FDEA-4A1A-9297-3E2D39111E0D}"/>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744" name="直線コネクタ 743">
          <a:extLst>
            <a:ext uri="{FF2B5EF4-FFF2-40B4-BE49-F238E27FC236}">
              <a16:creationId xmlns:a16="http://schemas.microsoft.com/office/drawing/2014/main" id="{BE021E35-E247-425C-84A5-BF8112A0C8D0}"/>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BAE1ECC5-216C-455B-96B9-36A2ED388CF9}"/>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746" name="直線コネクタ 745">
          <a:extLst>
            <a:ext uri="{FF2B5EF4-FFF2-40B4-BE49-F238E27FC236}">
              <a16:creationId xmlns:a16="http://schemas.microsoft.com/office/drawing/2014/main" id="{1CF7F7E5-E26C-4F79-96C0-9319617FF01E}"/>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95F1437C-5FB7-4550-99E9-C916143A682E}"/>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748" name="フローチャート: 判断 747">
          <a:extLst>
            <a:ext uri="{FF2B5EF4-FFF2-40B4-BE49-F238E27FC236}">
              <a16:creationId xmlns:a16="http://schemas.microsoft.com/office/drawing/2014/main" id="{EEC5C4F2-70D0-449E-9CC9-70CEB3C97C66}"/>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749" name="フローチャート: 判断 748">
          <a:extLst>
            <a:ext uri="{FF2B5EF4-FFF2-40B4-BE49-F238E27FC236}">
              <a16:creationId xmlns:a16="http://schemas.microsoft.com/office/drawing/2014/main" id="{D127ECC5-D6E1-48C4-BEF4-2E1B3EAD28BF}"/>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750" name="フローチャート: 判断 749">
          <a:extLst>
            <a:ext uri="{FF2B5EF4-FFF2-40B4-BE49-F238E27FC236}">
              <a16:creationId xmlns:a16="http://schemas.microsoft.com/office/drawing/2014/main" id="{EB612E38-1074-4306-8549-EA8A00FA91A6}"/>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751" name="フローチャート: 判断 750">
          <a:extLst>
            <a:ext uri="{FF2B5EF4-FFF2-40B4-BE49-F238E27FC236}">
              <a16:creationId xmlns:a16="http://schemas.microsoft.com/office/drawing/2014/main" id="{6A1DD467-91A0-4EC3-AF87-B01C9E7CB734}"/>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52" name="フローチャート: 判断 751">
          <a:extLst>
            <a:ext uri="{FF2B5EF4-FFF2-40B4-BE49-F238E27FC236}">
              <a16:creationId xmlns:a16="http://schemas.microsoft.com/office/drawing/2014/main" id="{F291A514-2910-41A0-9517-43F9C3F483E9}"/>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552E139D-6917-40D7-872A-26AF8FC987B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FC416CCA-78A7-4E85-B02D-F573B21F19F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727526CB-A843-45C4-8A55-5A7332B29CF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DE659FCB-144E-45B9-A62C-7BD417FA375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8FD8BBE9-5AD0-4DD7-9F43-511BB6AE4F9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40639</xdr:rowOff>
    </xdr:from>
    <xdr:to>
      <xdr:col>85</xdr:col>
      <xdr:colOff>177800</xdr:colOff>
      <xdr:row>78</xdr:row>
      <xdr:rowOff>142239</xdr:rowOff>
    </xdr:to>
    <xdr:sp macro="" textlink="">
      <xdr:nvSpPr>
        <xdr:cNvPr id="758" name="楕円 757">
          <a:extLst>
            <a:ext uri="{FF2B5EF4-FFF2-40B4-BE49-F238E27FC236}">
              <a16:creationId xmlns:a16="http://schemas.microsoft.com/office/drawing/2014/main" id="{8C83B697-8351-44CE-9AFD-E8FC6C959CA4}"/>
            </a:ext>
          </a:extLst>
        </xdr:cNvPr>
        <xdr:cNvSpPr/>
      </xdr:nvSpPr>
      <xdr:spPr>
        <a:xfrm>
          <a:off x="16268700" y="1341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63516</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C7FD2021-C067-4034-913F-71F0E33DD9F6}"/>
            </a:ext>
          </a:extLst>
        </xdr:cNvPr>
        <xdr:cNvSpPr txBox="1"/>
      </xdr:nvSpPr>
      <xdr:spPr>
        <a:xfrm>
          <a:off x="16357600"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6350</xdr:rowOff>
    </xdr:from>
    <xdr:to>
      <xdr:col>81</xdr:col>
      <xdr:colOff>101600</xdr:colOff>
      <xdr:row>78</xdr:row>
      <xdr:rowOff>107950</xdr:rowOff>
    </xdr:to>
    <xdr:sp macro="" textlink="">
      <xdr:nvSpPr>
        <xdr:cNvPr id="760" name="楕円 759">
          <a:extLst>
            <a:ext uri="{FF2B5EF4-FFF2-40B4-BE49-F238E27FC236}">
              <a16:creationId xmlns:a16="http://schemas.microsoft.com/office/drawing/2014/main" id="{96F4C3EA-D45F-443E-9916-810BDD13C949}"/>
            </a:ext>
          </a:extLst>
        </xdr:cNvPr>
        <xdr:cNvSpPr/>
      </xdr:nvSpPr>
      <xdr:spPr>
        <a:xfrm>
          <a:off x="154305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57150</xdr:rowOff>
    </xdr:from>
    <xdr:to>
      <xdr:col>85</xdr:col>
      <xdr:colOff>127000</xdr:colOff>
      <xdr:row>78</xdr:row>
      <xdr:rowOff>91439</xdr:rowOff>
    </xdr:to>
    <xdr:cxnSp macro="">
      <xdr:nvCxnSpPr>
        <xdr:cNvPr id="761" name="直線コネクタ 760">
          <a:extLst>
            <a:ext uri="{FF2B5EF4-FFF2-40B4-BE49-F238E27FC236}">
              <a16:creationId xmlns:a16="http://schemas.microsoft.com/office/drawing/2014/main" id="{5611D3BC-3F1B-48F7-A40E-D282745213C8}"/>
            </a:ext>
          </a:extLst>
        </xdr:cNvPr>
        <xdr:cNvCxnSpPr/>
      </xdr:nvCxnSpPr>
      <xdr:spPr>
        <a:xfrm>
          <a:off x="15481300" y="1343025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133986</xdr:rowOff>
    </xdr:from>
    <xdr:to>
      <xdr:col>76</xdr:col>
      <xdr:colOff>165100</xdr:colOff>
      <xdr:row>78</xdr:row>
      <xdr:rowOff>64136</xdr:rowOff>
    </xdr:to>
    <xdr:sp macro="" textlink="">
      <xdr:nvSpPr>
        <xdr:cNvPr id="762" name="楕円 761">
          <a:extLst>
            <a:ext uri="{FF2B5EF4-FFF2-40B4-BE49-F238E27FC236}">
              <a16:creationId xmlns:a16="http://schemas.microsoft.com/office/drawing/2014/main" id="{3B80061E-E5DE-4330-867C-C3CEDCBB6743}"/>
            </a:ext>
          </a:extLst>
        </xdr:cNvPr>
        <xdr:cNvSpPr/>
      </xdr:nvSpPr>
      <xdr:spPr>
        <a:xfrm>
          <a:off x="14541500" y="1333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13336</xdr:rowOff>
    </xdr:from>
    <xdr:to>
      <xdr:col>81</xdr:col>
      <xdr:colOff>50800</xdr:colOff>
      <xdr:row>78</xdr:row>
      <xdr:rowOff>57150</xdr:rowOff>
    </xdr:to>
    <xdr:cxnSp macro="">
      <xdr:nvCxnSpPr>
        <xdr:cNvPr id="763" name="直線コネクタ 762">
          <a:extLst>
            <a:ext uri="{FF2B5EF4-FFF2-40B4-BE49-F238E27FC236}">
              <a16:creationId xmlns:a16="http://schemas.microsoft.com/office/drawing/2014/main" id="{D8504129-0FEC-4CC6-87E3-E1EC9C5460C7}"/>
            </a:ext>
          </a:extLst>
        </xdr:cNvPr>
        <xdr:cNvCxnSpPr/>
      </xdr:nvCxnSpPr>
      <xdr:spPr>
        <a:xfrm>
          <a:off x="14592300" y="1338643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80645</xdr:rowOff>
    </xdr:from>
    <xdr:to>
      <xdr:col>72</xdr:col>
      <xdr:colOff>38100</xdr:colOff>
      <xdr:row>78</xdr:row>
      <xdr:rowOff>10795</xdr:rowOff>
    </xdr:to>
    <xdr:sp macro="" textlink="">
      <xdr:nvSpPr>
        <xdr:cNvPr id="764" name="楕円 763">
          <a:extLst>
            <a:ext uri="{FF2B5EF4-FFF2-40B4-BE49-F238E27FC236}">
              <a16:creationId xmlns:a16="http://schemas.microsoft.com/office/drawing/2014/main" id="{24A9B841-1905-42EB-9869-2D58520AC697}"/>
            </a:ext>
          </a:extLst>
        </xdr:cNvPr>
        <xdr:cNvSpPr/>
      </xdr:nvSpPr>
      <xdr:spPr>
        <a:xfrm>
          <a:off x="13652500" y="1328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131445</xdr:rowOff>
    </xdr:from>
    <xdr:to>
      <xdr:col>76</xdr:col>
      <xdr:colOff>114300</xdr:colOff>
      <xdr:row>78</xdr:row>
      <xdr:rowOff>13336</xdr:rowOff>
    </xdr:to>
    <xdr:cxnSp macro="">
      <xdr:nvCxnSpPr>
        <xdr:cNvPr id="765" name="直線コネクタ 764">
          <a:extLst>
            <a:ext uri="{FF2B5EF4-FFF2-40B4-BE49-F238E27FC236}">
              <a16:creationId xmlns:a16="http://schemas.microsoft.com/office/drawing/2014/main" id="{B466DA2F-8A2C-4209-97DC-B5D74F50CB03}"/>
            </a:ext>
          </a:extLst>
        </xdr:cNvPr>
        <xdr:cNvCxnSpPr/>
      </xdr:nvCxnSpPr>
      <xdr:spPr>
        <a:xfrm>
          <a:off x="13703300" y="13333095"/>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76</xdr:row>
      <xdr:rowOff>162561</xdr:rowOff>
    </xdr:from>
    <xdr:to>
      <xdr:col>67</xdr:col>
      <xdr:colOff>101600</xdr:colOff>
      <xdr:row>77</xdr:row>
      <xdr:rowOff>92711</xdr:rowOff>
    </xdr:to>
    <xdr:sp macro="" textlink="">
      <xdr:nvSpPr>
        <xdr:cNvPr id="766" name="楕円 765">
          <a:extLst>
            <a:ext uri="{FF2B5EF4-FFF2-40B4-BE49-F238E27FC236}">
              <a16:creationId xmlns:a16="http://schemas.microsoft.com/office/drawing/2014/main" id="{476C7E23-B473-460B-A558-5952212E79BB}"/>
            </a:ext>
          </a:extLst>
        </xdr:cNvPr>
        <xdr:cNvSpPr/>
      </xdr:nvSpPr>
      <xdr:spPr>
        <a:xfrm>
          <a:off x="12763500" y="1319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41911</xdr:rowOff>
    </xdr:from>
    <xdr:to>
      <xdr:col>71</xdr:col>
      <xdr:colOff>177800</xdr:colOff>
      <xdr:row>77</xdr:row>
      <xdr:rowOff>131445</xdr:rowOff>
    </xdr:to>
    <xdr:cxnSp macro="">
      <xdr:nvCxnSpPr>
        <xdr:cNvPr id="767" name="直線コネクタ 766">
          <a:extLst>
            <a:ext uri="{FF2B5EF4-FFF2-40B4-BE49-F238E27FC236}">
              <a16:creationId xmlns:a16="http://schemas.microsoft.com/office/drawing/2014/main" id="{47A7BFEE-D11D-49DB-8551-592E187BD0E1}"/>
            </a:ext>
          </a:extLst>
        </xdr:cNvPr>
        <xdr:cNvCxnSpPr/>
      </xdr:nvCxnSpPr>
      <xdr:spPr>
        <a:xfrm>
          <a:off x="12814300" y="13243561"/>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768" name="n_1aveValue【消防施設】&#10;有形固定資産減価償却率">
          <a:extLst>
            <a:ext uri="{FF2B5EF4-FFF2-40B4-BE49-F238E27FC236}">
              <a16:creationId xmlns:a16="http://schemas.microsoft.com/office/drawing/2014/main" id="{E5828005-83C6-4A96-BCB4-55B847A3C80F}"/>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769" name="n_2aveValue【消防施設】&#10;有形固定資産減価償却率">
          <a:extLst>
            <a:ext uri="{FF2B5EF4-FFF2-40B4-BE49-F238E27FC236}">
              <a16:creationId xmlns:a16="http://schemas.microsoft.com/office/drawing/2014/main" id="{F1D45584-7A20-4D84-BF4A-CAA0C491BE96}"/>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770" name="n_3aveValue【消防施設】&#10;有形固定資産減価償却率">
          <a:extLst>
            <a:ext uri="{FF2B5EF4-FFF2-40B4-BE49-F238E27FC236}">
              <a16:creationId xmlns:a16="http://schemas.microsoft.com/office/drawing/2014/main" id="{5F1AE36E-7C70-4D3C-98B1-78108BAF4F6A}"/>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771" name="n_4aveValue【消防施設】&#10;有形固定資産減価償却率">
          <a:extLst>
            <a:ext uri="{FF2B5EF4-FFF2-40B4-BE49-F238E27FC236}">
              <a16:creationId xmlns:a16="http://schemas.microsoft.com/office/drawing/2014/main" id="{C0106491-E8C6-4039-A0B3-C1EE1466CBBE}"/>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124477</xdr:rowOff>
    </xdr:from>
    <xdr:ext cx="405111" cy="259045"/>
    <xdr:sp macro="" textlink="">
      <xdr:nvSpPr>
        <xdr:cNvPr id="772" name="n_1mainValue【消防施設】&#10;有形固定資産減価償却率">
          <a:extLst>
            <a:ext uri="{FF2B5EF4-FFF2-40B4-BE49-F238E27FC236}">
              <a16:creationId xmlns:a16="http://schemas.microsoft.com/office/drawing/2014/main" id="{76CD4976-571B-4DB7-8A2F-D971111BA505}"/>
            </a:ext>
          </a:extLst>
        </xdr:cNvPr>
        <xdr:cNvSpPr txBox="1"/>
      </xdr:nvSpPr>
      <xdr:spPr>
        <a:xfrm>
          <a:off x="15266044" y="1315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80663</xdr:rowOff>
    </xdr:from>
    <xdr:ext cx="405111" cy="259045"/>
    <xdr:sp macro="" textlink="">
      <xdr:nvSpPr>
        <xdr:cNvPr id="773" name="n_2mainValue【消防施設】&#10;有形固定資産減価償却率">
          <a:extLst>
            <a:ext uri="{FF2B5EF4-FFF2-40B4-BE49-F238E27FC236}">
              <a16:creationId xmlns:a16="http://schemas.microsoft.com/office/drawing/2014/main" id="{77C4C1B2-5F7E-4C9E-BBC8-F8DCA8DF0221}"/>
            </a:ext>
          </a:extLst>
        </xdr:cNvPr>
        <xdr:cNvSpPr txBox="1"/>
      </xdr:nvSpPr>
      <xdr:spPr>
        <a:xfrm>
          <a:off x="14389744" y="1311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27322</xdr:rowOff>
    </xdr:from>
    <xdr:ext cx="405111" cy="259045"/>
    <xdr:sp macro="" textlink="">
      <xdr:nvSpPr>
        <xdr:cNvPr id="774" name="n_3mainValue【消防施設】&#10;有形固定資産減価償却率">
          <a:extLst>
            <a:ext uri="{FF2B5EF4-FFF2-40B4-BE49-F238E27FC236}">
              <a16:creationId xmlns:a16="http://schemas.microsoft.com/office/drawing/2014/main" id="{0FA509D4-5897-47B9-B25E-5AC2910C8724}"/>
            </a:ext>
          </a:extLst>
        </xdr:cNvPr>
        <xdr:cNvSpPr txBox="1"/>
      </xdr:nvSpPr>
      <xdr:spPr>
        <a:xfrm>
          <a:off x="13500744" y="1305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109237</xdr:rowOff>
    </xdr:from>
    <xdr:ext cx="405111" cy="259045"/>
    <xdr:sp macro="" textlink="">
      <xdr:nvSpPr>
        <xdr:cNvPr id="775" name="n_4mainValue【消防施設】&#10;有形固定資産減価償却率">
          <a:extLst>
            <a:ext uri="{FF2B5EF4-FFF2-40B4-BE49-F238E27FC236}">
              <a16:creationId xmlns:a16="http://schemas.microsoft.com/office/drawing/2014/main" id="{7340B5BD-B3BB-4E8E-A5BB-0BB003835B83}"/>
            </a:ext>
          </a:extLst>
        </xdr:cNvPr>
        <xdr:cNvSpPr txBox="1"/>
      </xdr:nvSpPr>
      <xdr:spPr>
        <a:xfrm>
          <a:off x="12611744" y="1296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CE6BA293-7B37-4B4C-A045-4CB713D4BF1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63A0943F-95B9-4E11-AE00-CE585D1CA3F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4387AAC7-2F8B-4C82-B4EE-2104FDBC3E0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2C979F5B-6C86-4698-B1E9-EB25AB49414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1EFDC053-0592-48E2-AF5A-4DD6C0FCCBC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FE2727CA-ACA6-4FFB-B877-C5E0B372BDB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C9730000-6673-4D54-8088-9C3353F8334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E0551BC6-A2AE-45F6-93E2-95735907D95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51772E0B-1D65-4476-BC0A-B0B82E7C19D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B809A400-034D-4882-B755-F531B891489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ABAF8A1E-BB78-4CCC-9A5F-D1CCB1D52AD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D9562AFF-A10E-4081-97E4-F70B2B480A87}"/>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0716B5F6-D56A-46A4-BCBE-B500988639A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D35BB298-E5EA-40A1-BE89-B340A63E44A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86AF5A79-9B88-4264-8396-51BC1219114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BEA19A87-382C-47BE-A57D-4C4464272E7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2E782E2E-0906-4B5C-B577-5E2E74C66CB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687FE9DA-BD26-4F1C-ABA4-58FBAA3517E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5ADFD38A-4512-49CA-BBDB-EAAFD0C5935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FF42B74B-E14F-49E0-A698-2CB62AD7876F}"/>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14C68E96-F0BB-40F6-B66E-4AC8A156BE4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97" name="テキスト ボックス 796">
          <a:extLst>
            <a:ext uri="{FF2B5EF4-FFF2-40B4-BE49-F238E27FC236}">
              <a16:creationId xmlns:a16="http://schemas.microsoft.com/office/drawing/2014/main" id="{47C93567-8B1A-432B-ACB5-94CA5DBEF1C8}"/>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CCECF670-D1A2-4B44-88BB-DE63C02B754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99" name="テキスト ボックス 798">
          <a:extLst>
            <a:ext uri="{FF2B5EF4-FFF2-40B4-BE49-F238E27FC236}">
              <a16:creationId xmlns:a16="http://schemas.microsoft.com/office/drawing/2014/main" id="{A316D395-6941-4D58-A52B-FBA6ECA28C56}"/>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6086A230-4350-447B-A598-4ECB0BA44C5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801" name="直線コネクタ 800">
          <a:extLst>
            <a:ext uri="{FF2B5EF4-FFF2-40B4-BE49-F238E27FC236}">
              <a16:creationId xmlns:a16="http://schemas.microsoft.com/office/drawing/2014/main" id="{CB9ADEC9-343D-4D8C-8E04-E01A5726EFD5}"/>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802" name="【消防施設】&#10;一人当たり面積最小値テキスト">
          <a:extLst>
            <a:ext uri="{FF2B5EF4-FFF2-40B4-BE49-F238E27FC236}">
              <a16:creationId xmlns:a16="http://schemas.microsoft.com/office/drawing/2014/main" id="{8B1D024D-5B9E-48E6-AE53-F07C62435791}"/>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803" name="直線コネクタ 802">
          <a:extLst>
            <a:ext uri="{FF2B5EF4-FFF2-40B4-BE49-F238E27FC236}">
              <a16:creationId xmlns:a16="http://schemas.microsoft.com/office/drawing/2014/main" id="{44829449-271E-4A86-96DE-301934B83AC5}"/>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804" name="【消防施設】&#10;一人当たり面積最大値テキスト">
          <a:extLst>
            <a:ext uri="{FF2B5EF4-FFF2-40B4-BE49-F238E27FC236}">
              <a16:creationId xmlns:a16="http://schemas.microsoft.com/office/drawing/2014/main" id="{4B11C17C-0EAE-4778-A8AB-73C612F1580B}"/>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805" name="直線コネクタ 804">
          <a:extLst>
            <a:ext uri="{FF2B5EF4-FFF2-40B4-BE49-F238E27FC236}">
              <a16:creationId xmlns:a16="http://schemas.microsoft.com/office/drawing/2014/main" id="{B567FF4D-DB15-4111-86C1-CCE2E4340CF6}"/>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806" name="【消防施設】&#10;一人当たり面積平均値テキスト">
          <a:extLst>
            <a:ext uri="{FF2B5EF4-FFF2-40B4-BE49-F238E27FC236}">
              <a16:creationId xmlns:a16="http://schemas.microsoft.com/office/drawing/2014/main" id="{EA1CBCCD-B439-4236-B68E-564CB8059875}"/>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807" name="フローチャート: 判断 806">
          <a:extLst>
            <a:ext uri="{FF2B5EF4-FFF2-40B4-BE49-F238E27FC236}">
              <a16:creationId xmlns:a16="http://schemas.microsoft.com/office/drawing/2014/main" id="{263AA2AA-C8AD-40E2-91E4-321E22B442F6}"/>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808" name="フローチャート: 判断 807">
          <a:extLst>
            <a:ext uri="{FF2B5EF4-FFF2-40B4-BE49-F238E27FC236}">
              <a16:creationId xmlns:a16="http://schemas.microsoft.com/office/drawing/2014/main" id="{CAF7B180-018F-4BE8-BED8-D485B25C23EA}"/>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809" name="フローチャート: 判断 808">
          <a:extLst>
            <a:ext uri="{FF2B5EF4-FFF2-40B4-BE49-F238E27FC236}">
              <a16:creationId xmlns:a16="http://schemas.microsoft.com/office/drawing/2014/main" id="{ED9BD3F3-A7B5-4054-8AC7-C45F1D1220EE}"/>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810" name="フローチャート: 判断 809">
          <a:extLst>
            <a:ext uri="{FF2B5EF4-FFF2-40B4-BE49-F238E27FC236}">
              <a16:creationId xmlns:a16="http://schemas.microsoft.com/office/drawing/2014/main" id="{B1B1CFB8-CE81-4AE0-A4F7-2977FDDD34D1}"/>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811" name="フローチャート: 判断 810">
          <a:extLst>
            <a:ext uri="{FF2B5EF4-FFF2-40B4-BE49-F238E27FC236}">
              <a16:creationId xmlns:a16="http://schemas.microsoft.com/office/drawing/2014/main" id="{5DA69DBA-6139-4513-86F2-7E5324DA4B82}"/>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9FBB4B0-BC3D-4B08-A70D-1F5D2CCCC9B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5C7D9044-0CB0-41E7-8B32-5BB61CE87B0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1E2BB959-8920-4A2A-9637-0E52E8C1B20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67FC7E8-D90E-4BD5-8EE3-D998B5280FB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F7F07F40-F16A-4F97-864F-D4CE50212B0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73515</xdr:rowOff>
    </xdr:from>
    <xdr:to>
      <xdr:col>116</xdr:col>
      <xdr:colOff>114300</xdr:colOff>
      <xdr:row>87</xdr:row>
      <xdr:rowOff>3665</xdr:rowOff>
    </xdr:to>
    <xdr:sp macro="" textlink="">
      <xdr:nvSpPr>
        <xdr:cNvPr id="817" name="楕円 816">
          <a:extLst>
            <a:ext uri="{FF2B5EF4-FFF2-40B4-BE49-F238E27FC236}">
              <a16:creationId xmlns:a16="http://schemas.microsoft.com/office/drawing/2014/main" id="{BA40E500-3A95-4D78-95C3-E1920EBD0C74}"/>
            </a:ext>
          </a:extLst>
        </xdr:cNvPr>
        <xdr:cNvSpPr/>
      </xdr:nvSpPr>
      <xdr:spPr>
        <a:xfrm>
          <a:off x="22110700" y="148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818" name="【消防施設】&#10;一人当たり面積該当値テキスト">
          <a:extLst>
            <a:ext uri="{FF2B5EF4-FFF2-40B4-BE49-F238E27FC236}">
              <a16:creationId xmlns:a16="http://schemas.microsoft.com/office/drawing/2014/main" id="{6E61F366-9B09-41E0-AC8E-C6D23060ED29}"/>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75147</xdr:rowOff>
    </xdr:from>
    <xdr:to>
      <xdr:col>112</xdr:col>
      <xdr:colOff>38100</xdr:colOff>
      <xdr:row>87</xdr:row>
      <xdr:rowOff>5297</xdr:rowOff>
    </xdr:to>
    <xdr:sp macro="" textlink="">
      <xdr:nvSpPr>
        <xdr:cNvPr id="819" name="楕円 818">
          <a:extLst>
            <a:ext uri="{FF2B5EF4-FFF2-40B4-BE49-F238E27FC236}">
              <a16:creationId xmlns:a16="http://schemas.microsoft.com/office/drawing/2014/main" id="{E9C13AD7-A0C3-49DF-B1F5-5BFEB86060AA}"/>
            </a:ext>
          </a:extLst>
        </xdr:cNvPr>
        <xdr:cNvSpPr/>
      </xdr:nvSpPr>
      <xdr:spPr>
        <a:xfrm>
          <a:off x="21272500" y="148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124315</xdr:rowOff>
    </xdr:from>
    <xdr:to>
      <xdr:col>116</xdr:col>
      <xdr:colOff>63500</xdr:colOff>
      <xdr:row>86</xdr:row>
      <xdr:rowOff>125947</xdr:rowOff>
    </xdr:to>
    <xdr:cxnSp macro="">
      <xdr:nvCxnSpPr>
        <xdr:cNvPr id="820" name="直線コネクタ 819">
          <a:extLst>
            <a:ext uri="{FF2B5EF4-FFF2-40B4-BE49-F238E27FC236}">
              <a16:creationId xmlns:a16="http://schemas.microsoft.com/office/drawing/2014/main" id="{47DBE9DB-A50A-4BCE-9D03-46347DE40A44}"/>
            </a:ext>
          </a:extLst>
        </xdr:cNvPr>
        <xdr:cNvCxnSpPr/>
      </xdr:nvCxnSpPr>
      <xdr:spPr>
        <a:xfrm flipV="1">
          <a:off x="21323300" y="14869015"/>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75312</xdr:rowOff>
    </xdr:from>
    <xdr:to>
      <xdr:col>107</xdr:col>
      <xdr:colOff>101600</xdr:colOff>
      <xdr:row>87</xdr:row>
      <xdr:rowOff>5462</xdr:rowOff>
    </xdr:to>
    <xdr:sp macro="" textlink="">
      <xdr:nvSpPr>
        <xdr:cNvPr id="821" name="楕円 820">
          <a:extLst>
            <a:ext uri="{FF2B5EF4-FFF2-40B4-BE49-F238E27FC236}">
              <a16:creationId xmlns:a16="http://schemas.microsoft.com/office/drawing/2014/main" id="{BD9FEB8C-40D9-42B0-A9CE-DE6DCB42FBBC}"/>
            </a:ext>
          </a:extLst>
        </xdr:cNvPr>
        <xdr:cNvSpPr/>
      </xdr:nvSpPr>
      <xdr:spPr>
        <a:xfrm>
          <a:off x="20383500" y="1482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125947</xdr:rowOff>
    </xdr:from>
    <xdr:to>
      <xdr:col>111</xdr:col>
      <xdr:colOff>177800</xdr:colOff>
      <xdr:row>86</xdr:row>
      <xdr:rowOff>126112</xdr:rowOff>
    </xdr:to>
    <xdr:cxnSp macro="">
      <xdr:nvCxnSpPr>
        <xdr:cNvPr id="822" name="直線コネクタ 821">
          <a:extLst>
            <a:ext uri="{FF2B5EF4-FFF2-40B4-BE49-F238E27FC236}">
              <a16:creationId xmlns:a16="http://schemas.microsoft.com/office/drawing/2014/main" id="{5D67A507-6F57-448C-A3C9-842643CF168A}"/>
            </a:ext>
          </a:extLst>
        </xdr:cNvPr>
        <xdr:cNvCxnSpPr/>
      </xdr:nvCxnSpPr>
      <xdr:spPr>
        <a:xfrm flipV="1">
          <a:off x="20434300" y="14870647"/>
          <a:ext cx="889000"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75802</xdr:rowOff>
    </xdr:from>
    <xdr:to>
      <xdr:col>102</xdr:col>
      <xdr:colOff>165100</xdr:colOff>
      <xdr:row>87</xdr:row>
      <xdr:rowOff>5952</xdr:rowOff>
    </xdr:to>
    <xdr:sp macro="" textlink="">
      <xdr:nvSpPr>
        <xdr:cNvPr id="823" name="楕円 822">
          <a:extLst>
            <a:ext uri="{FF2B5EF4-FFF2-40B4-BE49-F238E27FC236}">
              <a16:creationId xmlns:a16="http://schemas.microsoft.com/office/drawing/2014/main" id="{6C7DD910-B8ED-4A6F-9824-E16C78DA2371}"/>
            </a:ext>
          </a:extLst>
        </xdr:cNvPr>
        <xdr:cNvSpPr/>
      </xdr:nvSpPr>
      <xdr:spPr>
        <a:xfrm>
          <a:off x="19494500" y="1482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126112</xdr:rowOff>
    </xdr:from>
    <xdr:to>
      <xdr:col>107</xdr:col>
      <xdr:colOff>50800</xdr:colOff>
      <xdr:row>86</xdr:row>
      <xdr:rowOff>126602</xdr:rowOff>
    </xdr:to>
    <xdr:cxnSp macro="">
      <xdr:nvCxnSpPr>
        <xdr:cNvPr id="824" name="直線コネクタ 823">
          <a:extLst>
            <a:ext uri="{FF2B5EF4-FFF2-40B4-BE49-F238E27FC236}">
              <a16:creationId xmlns:a16="http://schemas.microsoft.com/office/drawing/2014/main" id="{0B60C393-3C41-4B13-BA9D-841C5ECCB7A7}"/>
            </a:ext>
          </a:extLst>
        </xdr:cNvPr>
        <xdr:cNvCxnSpPr/>
      </xdr:nvCxnSpPr>
      <xdr:spPr>
        <a:xfrm flipV="1">
          <a:off x="19545300" y="14870812"/>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76127</xdr:rowOff>
    </xdr:from>
    <xdr:to>
      <xdr:col>98</xdr:col>
      <xdr:colOff>38100</xdr:colOff>
      <xdr:row>87</xdr:row>
      <xdr:rowOff>6277</xdr:rowOff>
    </xdr:to>
    <xdr:sp macro="" textlink="">
      <xdr:nvSpPr>
        <xdr:cNvPr id="825" name="楕円 824">
          <a:extLst>
            <a:ext uri="{FF2B5EF4-FFF2-40B4-BE49-F238E27FC236}">
              <a16:creationId xmlns:a16="http://schemas.microsoft.com/office/drawing/2014/main" id="{C5001979-D323-4D29-83BB-831F321B2063}"/>
            </a:ext>
          </a:extLst>
        </xdr:cNvPr>
        <xdr:cNvSpPr/>
      </xdr:nvSpPr>
      <xdr:spPr>
        <a:xfrm>
          <a:off x="18605500" y="1482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126602</xdr:rowOff>
    </xdr:from>
    <xdr:to>
      <xdr:col>102</xdr:col>
      <xdr:colOff>114300</xdr:colOff>
      <xdr:row>86</xdr:row>
      <xdr:rowOff>126927</xdr:rowOff>
    </xdr:to>
    <xdr:cxnSp macro="">
      <xdr:nvCxnSpPr>
        <xdr:cNvPr id="826" name="直線コネクタ 825">
          <a:extLst>
            <a:ext uri="{FF2B5EF4-FFF2-40B4-BE49-F238E27FC236}">
              <a16:creationId xmlns:a16="http://schemas.microsoft.com/office/drawing/2014/main" id="{A1675E0D-D6BB-4C80-B2AE-9163EF046E90}"/>
            </a:ext>
          </a:extLst>
        </xdr:cNvPr>
        <xdr:cNvCxnSpPr/>
      </xdr:nvCxnSpPr>
      <xdr:spPr>
        <a:xfrm flipV="1">
          <a:off x="18656300" y="14871302"/>
          <a:ext cx="88900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827" name="n_1aveValue【消防施設】&#10;一人当たり面積">
          <a:extLst>
            <a:ext uri="{FF2B5EF4-FFF2-40B4-BE49-F238E27FC236}">
              <a16:creationId xmlns:a16="http://schemas.microsoft.com/office/drawing/2014/main" id="{92157695-1738-4DB1-A53C-2FC64D83800D}"/>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828" name="n_2aveValue【消防施設】&#10;一人当たり面積">
          <a:extLst>
            <a:ext uri="{FF2B5EF4-FFF2-40B4-BE49-F238E27FC236}">
              <a16:creationId xmlns:a16="http://schemas.microsoft.com/office/drawing/2014/main" id="{6FC20712-3842-4683-951A-C2DEB705A629}"/>
            </a:ext>
          </a:extLst>
        </xdr:cNvPr>
        <xdr:cNvSpPr txBox="1"/>
      </xdr:nvSpPr>
      <xdr:spPr>
        <a:xfrm>
          <a:off x="20199427" y="1491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829" name="n_3aveValue【消防施設】&#10;一人当たり面積">
          <a:extLst>
            <a:ext uri="{FF2B5EF4-FFF2-40B4-BE49-F238E27FC236}">
              <a16:creationId xmlns:a16="http://schemas.microsoft.com/office/drawing/2014/main" id="{F1204AD5-2980-4FE7-A370-2E7FB2B42E59}"/>
            </a:ext>
          </a:extLst>
        </xdr:cNvPr>
        <xdr:cNvSpPr txBox="1"/>
      </xdr:nvSpPr>
      <xdr:spPr>
        <a:xfrm>
          <a:off x="19310427" y="1491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830" name="n_4aveValue【消防施設】&#10;一人当たり面積">
          <a:extLst>
            <a:ext uri="{FF2B5EF4-FFF2-40B4-BE49-F238E27FC236}">
              <a16:creationId xmlns:a16="http://schemas.microsoft.com/office/drawing/2014/main" id="{335C1A74-3AF0-4297-9CC3-DE8FB7744E81}"/>
            </a:ext>
          </a:extLst>
        </xdr:cNvPr>
        <xdr:cNvSpPr txBox="1"/>
      </xdr:nvSpPr>
      <xdr:spPr>
        <a:xfrm>
          <a:off x="18421427" y="1491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167874</xdr:rowOff>
    </xdr:from>
    <xdr:ext cx="469744" cy="259045"/>
    <xdr:sp macro="" textlink="">
      <xdr:nvSpPr>
        <xdr:cNvPr id="831" name="n_1mainValue【消防施設】&#10;一人当たり面積">
          <a:extLst>
            <a:ext uri="{FF2B5EF4-FFF2-40B4-BE49-F238E27FC236}">
              <a16:creationId xmlns:a16="http://schemas.microsoft.com/office/drawing/2014/main" id="{82B515A4-49BF-4004-8FF5-F8990AE21193}"/>
            </a:ext>
          </a:extLst>
        </xdr:cNvPr>
        <xdr:cNvSpPr txBox="1"/>
      </xdr:nvSpPr>
      <xdr:spPr>
        <a:xfrm>
          <a:off x="21075727" y="1491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21989</xdr:rowOff>
    </xdr:from>
    <xdr:ext cx="469744" cy="259045"/>
    <xdr:sp macro="" textlink="">
      <xdr:nvSpPr>
        <xdr:cNvPr id="832" name="n_2mainValue【消防施設】&#10;一人当たり面積">
          <a:extLst>
            <a:ext uri="{FF2B5EF4-FFF2-40B4-BE49-F238E27FC236}">
              <a16:creationId xmlns:a16="http://schemas.microsoft.com/office/drawing/2014/main" id="{9DC000F2-70CB-4090-B4B3-E2E73BC82E0A}"/>
            </a:ext>
          </a:extLst>
        </xdr:cNvPr>
        <xdr:cNvSpPr txBox="1"/>
      </xdr:nvSpPr>
      <xdr:spPr>
        <a:xfrm>
          <a:off x="20199427" y="14595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22479</xdr:rowOff>
    </xdr:from>
    <xdr:ext cx="469744" cy="259045"/>
    <xdr:sp macro="" textlink="">
      <xdr:nvSpPr>
        <xdr:cNvPr id="833" name="n_3mainValue【消防施設】&#10;一人当たり面積">
          <a:extLst>
            <a:ext uri="{FF2B5EF4-FFF2-40B4-BE49-F238E27FC236}">
              <a16:creationId xmlns:a16="http://schemas.microsoft.com/office/drawing/2014/main" id="{A3C3DC06-2495-4380-9BA1-F77D598363D6}"/>
            </a:ext>
          </a:extLst>
        </xdr:cNvPr>
        <xdr:cNvSpPr txBox="1"/>
      </xdr:nvSpPr>
      <xdr:spPr>
        <a:xfrm>
          <a:off x="19310427" y="1459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22804</xdr:rowOff>
    </xdr:from>
    <xdr:ext cx="469744" cy="259045"/>
    <xdr:sp macro="" textlink="">
      <xdr:nvSpPr>
        <xdr:cNvPr id="834" name="n_4mainValue【消防施設】&#10;一人当たり面積">
          <a:extLst>
            <a:ext uri="{FF2B5EF4-FFF2-40B4-BE49-F238E27FC236}">
              <a16:creationId xmlns:a16="http://schemas.microsoft.com/office/drawing/2014/main" id="{2BCAD3C4-DA9E-4783-841C-E4C39E0BDCFE}"/>
            </a:ext>
          </a:extLst>
        </xdr:cNvPr>
        <xdr:cNvSpPr txBox="1"/>
      </xdr:nvSpPr>
      <xdr:spPr>
        <a:xfrm>
          <a:off x="18421427" y="14596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25F9B2BC-F918-4F0E-935F-B99342C4DD3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F69EBC82-B401-4A87-BE5A-63C52004882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1A0C9D89-8212-4947-917E-44107A14261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C715828A-8029-42E9-860F-DE9C9E6EC09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9EFC5335-F866-45D7-A4E2-C271750537A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107C00C1-336E-425D-A9D6-8E45C354010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41DE1911-28EF-4E18-B540-590D2DB4321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42FCBB30-1266-4C4D-977B-138A5EB6C66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9E923818-1F0B-41A9-A651-C977FC54534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97606F01-F62F-4C4D-B45B-162A6ED2BF4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607C8072-4761-4038-9692-EF0EE2DF5DF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C1BD4D57-8703-4C9B-9D17-F50BE6C07F7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588DFDEF-A5F3-4CA2-91D1-780E2B2263E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FD44567C-247D-41AD-99EC-BEE65DBDF2A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9452DF1F-44FF-40A8-B2AC-8F728E43AA2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D20BA6E0-BFA8-42A8-BED9-60DD4A99A84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FB694EDB-C2A7-491C-B6BA-233136FC454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AC48B8B8-FB7C-47AA-BB90-1E29B149308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C17CBDBD-2E04-49D2-8FD3-560193C0967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D2C5DF14-D3D9-4F01-BDCB-F0BF133723D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D5E49CB5-E480-4C8B-9FCC-BDEE1E25F6A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45E6F68C-83C9-4CC4-9266-9CF2CB2E70C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A04DFF86-A304-4DD9-986B-2AB7AA2E610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053D9994-CBD3-4D22-A26E-7CB5B74533C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a:extLst>
            <a:ext uri="{FF2B5EF4-FFF2-40B4-BE49-F238E27FC236}">
              <a16:creationId xmlns:a16="http://schemas.microsoft.com/office/drawing/2014/main" id="{CDCC460A-1898-40F4-BDE2-767630D3762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860" name="直線コネクタ 859">
          <a:extLst>
            <a:ext uri="{FF2B5EF4-FFF2-40B4-BE49-F238E27FC236}">
              <a16:creationId xmlns:a16="http://schemas.microsoft.com/office/drawing/2014/main" id="{8ECC8244-D01E-4FB6-8AC0-F02BA3662496}"/>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861" name="【庁舎】&#10;有形固定資産減価償却率最小値テキスト">
          <a:extLst>
            <a:ext uri="{FF2B5EF4-FFF2-40B4-BE49-F238E27FC236}">
              <a16:creationId xmlns:a16="http://schemas.microsoft.com/office/drawing/2014/main" id="{FA97B0AC-1025-4BA1-A87A-251412F5F9FD}"/>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862" name="直線コネクタ 861">
          <a:extLst>
            <a:ext uri="{FF2B5EF4-FFF2-40B4-BE49-F238E27FC236}">
              <a16:creationId xmlns:a16="http://schemas.microsoft.com/office/drawing/2014/main" id="{3192A678-64B6-4B10-A2FA-37ABD7DA3AC7}"/>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863" name="【庁舎】&#10;有形固定資産減価償却率最大値テキスト">
          <a:extLst>
            <a:ext uri="{FF2B5EF4-FFF2-40B4-BE49-F238E27FC236}">
              <a16:creationId xmlns:a16="http://schemas.microsoft.com/office/drawing/2014/main" id="{C3AABEDA-DA73-4600-89F0-F659FE7CB475}"/>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864" name="直線コネクタ 863">
          <a:extLst>
            <a:ext uri="{FF2B5EF4-FFF2-40B4-BE49-F238E27FC236}">
              <a16:creationId xmlns:a16="http://schemas.microsoft.com/office/drawing/2014/main" id="{468683C7-E27C-4493-8D05-71B58871FC47}"/>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865" name="【庁舎】&#10;有形固定資産減価償却率平均値テキスト">
          <a:extLst>
            <a:ext uri="{FF2B5EF4-FFF2-40B4-BE49-F238E27FC236}">
              <a16:creationId xmlns:a16="http://schemas.microsoft.com/office/drawing/2014/main" id="{9158CEDA-EB73-434F-8017-0A02B481535A}"/>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866" name="フローチャート: 判断 865">
          <a:extLst>
            <a:ext uri="{FF2B5EF4-FFF2-40B4-BE49-F238E27FC236}">
              <a16:creationId xmlns:a16="http://schemas.microsoft.com/office/drawing/2014/main" id="{FB095040-8DF5-4455-983C-91C268309976}"/>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867" name="フローチャート: 判断 866">
          <a:extLst>
            <a:ext uri="{FF2B5EF4-FFF2-40B4-BE49-F238E27FC236}">
              <a16:creationId xmlns:a16="http://schemas.microsoft.com/office/drawing/2014/main" id="{EE006F36-7954-4B17-B6FD-AFFE43662F7E}"/>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868" name="フローチャート: 判断 867">
          <a:extLst>
            <a:ext uri="{FF2B5EF4-FFF2-40B4-BE49-F238E27FC236}">
              <a16:creationId xmlns:a16="http://schemas.microsoft.com/office/drawing/2014/main" id="{97DB79E9-7F84-4EE7-B9E6-11724444011A}"/>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869" name="フローチャート: 判断 868">
          <a:extLst>
            <a:ext uri="{FF2B5EF4-FFF2-40B4-BE49-F238E27FC236}">
              <a16:creationId xmlns:a16="http://schemas.microsoft.com/office/drawing/2014/main" id="{08D9C071-F8E0-46D4-9F03-1E1A37E33598}"/>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870" name="フローチャート: 判断 869">
          <a:extLst>
            <a:ext uri="{FF2B5EF4-FFF2-40B4-BE49-F238E27FC236}">
              <a16:creationId xmlns:a16="http://schemas.microsoft.com/office/drawing/2014/main" id="{A677F224-4FDB-48B7-8B4E-478B4AC132BB}"/>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66A8FB31-1D66-4B5D-95B9-3CC29C83B72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44A8E749-1D16-4130-ACB6-DF09D1BEAC5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9BB3A530-044B-4975-B924-159AE079F03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CB42E27-6026-448F-9714-7769A756786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93C88AC-B1E2-48AC-9210-0A5316E110E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105411</xdr:rowOff>
    </xdr:from>
    <xdr:to>
      <xdr:col>85</xdr:col>
      <xdr:colOff>177800</xdr:colOff>
      <xdr:row>106</xdr:row>
      <xdr:rowOff>35561</xdr:rowOff>
    </xdr:to>
    <xdr:sp macro="" textlink="">
      <xdr:nvSpPr>
        <xdr:cNvPr id="876" name="楕円 875">
          <a:extLst>
            <a:ext uri="{FF2B5EF4-FFF2-40B4-BE49-F238E27FC236}">
              <a16:creationId xmlns:a16="http://schemas.microsoft.com/office/drawing/2014/main" id="{B0289F8C-999D-4BAF-94A2-A3A3AB6564E1}"/>
            </a:ext>
          </a:extLst>
        </xdr:cNvPr>
        <xdr:cNvSpPr/>
      </xdr:nvSpPr>
      <xdr:spPr>
        <a:xfrm>
          <a:off x="162687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83838</xdr:rowOff>
    </xdr:from>
    <xdr:ext cx="405111" cy="259045"/>
    <xdr:sp macro="" textlink="">
      <xdr:nvSpPr>
        <xdr:cNvPr id="877" name="【庁舎】&#10;有形固定資産減価償却率該当値テキスト">
          <a:extLst>
            <a:ext uri="{FF2B5EF4-FFF2-40B4-BE49-F238E27FC236}">
              <a16:creationId xmlns:a16="http://schemas.microsoft.com/office/drawing/2014/main" id="{EE9EC5C4-7121-4608-94A4-91E2B213773C}"/>
            </a:ext>
          </a:extLst>
        </xdr:cNvPr>
        <xdr:cNvSpPr txBox="1"/>
      </xdr:nvSpPr>
      <xdr:spPr>
        <a:xfrm>
          <a:off x="16357600"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85816</xdr:rowOff>
    </xdr:from>
    <xdr:to>
      <xdr:col>81</xdr:col>
      <xdr:colOff>101600</xdr:colOff>
      <xdr:row>106</xdr:row>
      <xdr:rowOff>15966</xdr:rowOff>
    </xdr:to>
    <xdr:sp macro="" textlink="">
      <xdr:nvSpPr>
        <xdr:cNvPr id="878" name="楕円 877">
          <a:extLst>
            <a:ext uri="{FF2B5EF4-FFF2-40B4-BE49-F238E27FC236}">
              <a16:creationId xmlns:a16="http://schemas.microsoft.com/office/drawing/2014/main" id="{9F3FCDBF-916F-4ABD-9D55-31EDFB0700F9}"/>
            </a:ext>
          </a:extLst>
        </xdr:cNvPr>
        <xdr:cNvSpPr/>
      </xdr:nvSpPr>
      <xdr:spPr>
        <a:xfrm>
          <a:off x="15430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136616</xdr:rowOff>
    </xdr:from>
    <xdr:to>
      <xdr:col>85</xdr:col>
      <xdr:colOff>127000</xdr:colOff>
      <xdr:row>105</xdr:row>
      <xdr:rowOff>156211</xdr:rowOff>
    </xdr:to>
    <xdr:cxnSp macro="">
      <xdr:nvCxnSpPr>
        <xdr:cNvPr id="879" name="直線コネクタ 878">
          <a:extLst>
            <a:ext uri="{FF2B5EF4-FFF2-40B4-BE49-F238E27FC236}">
              <a16:creationId xmlns:a16="http://schemas.microsoft.com/office/drawing/2014/main" id="{D108B2DA-B161-4BFC-BD9A-3A297AEEFCE8}"/>
            </a:ext>
          </a:extLst>
        </xdr:cNvPr>
        <xdr:cNvCxnSpPr/>
      </xdr:nvCxnSpPr>
      <xdr:spPr>
        <a:xfrm>
          <a:off x="15481300" y="18138866"/>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880" name="楕円 879">
          <a:extLst>
            <a:ext uri="{FF2B5EF4-FFF2-40B4-BE49-F238E27FC236}">
              <a16:creationId xmlns:a16="http://schemas.microsoft.com/office/drawing/2014/main" id="{D9EF1499-D961-499E-8BEF-C42BB6AC2325}"/>
            </a:ext>
          </a:extLst>
        </xdr:cNvPr>
        <xdr:cNvSpPr/>
      </xdr:nvSpPr>
      <xdr:spPr>
        <a:xfrm>
          <a:off x="14541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110489</xdr:rowOff>
    </xdr:from>
    <xdr:to>
      <xdr:col>81</xdr:col>
      <xdr:colOff>50800</xdr:colOff>
      <xdr:row>105</xdr:row>
      <xdr:rowOff>136616</xdr:rowOff>
    </xdr:to>
    <xdr:cxnSp macro="">
      <xdr:nvCxnSpPr>
        <xdr:cNvPr id="881" name="直線コネクタ 880">
          <a:extLst>
            <a:ext uri="{FF2B5EF4-FFF2-40B4-BE49-F238E27FC236}">
              <a16:creationId xmlns:a16="http://schemas.microsoft.com/office/drawing/2014/main" id="{19C60C30-B2A4-454F-973F-2A3E6DF25614}"/>
            </a:ext>
          </a:extLst>
        </xdr:cNvPr>
        <xdr:cNvCxnSpPr/>
      </xdr:nvCxnSpPr>
      <xdr:spPr>
        <a:xfrm>
          <a:off x="14592300" y="18112739"/>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35198</xdr:rowOff>
    </xdr:from>
    <xdr:to>
      <xdr:col>72</xdr:col>
      <xdr:colOff>38100</xdr:colOff>
      <xdr:row>105</xdr:row>
      <xdr:rowOff>136798</xdr:rowOff>
    </xdr:to>
    <xdr:sp macro="" textlink="">
      <xdr:nvSpPr>
        <xdr:cNvPr id="882" name="楕円 881">
          <a:extLst>
            <a:ext uri="{FF2B5EF4-FFF2-40B4-BE49-F238E27FC236}">
              <a16:creationId xmlns:a16="http://schemas.microsoft.com/office/drawing/2014/main" id="{E851B416-0959-44B1-9815-DC3008DFBA0A}"/>
            </a:ext>
          </a:extLst>
        </xdr:cNvPr>
        <xdr:cNvSpPr/>
      </xdr:nvSpPr>
      <xdr:spPr>
        <a:xfrm>
          <a:off x="13652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85998</xdr:rowOff>
    </xdr:from>
    <xdr:to>
      <xdr:col>76</xdr:col>
      <xdr:colOff>114300</xdr:colOff>
      <xdr:row>105</xdr:row>
      <xdr:rowOff>110489</xdr:rowOff>
    </xdr:to>
    <xdr:cxnSp macro="">
      <xdr:nvCxnSpPr>
        <xdr:cNvPr id="883" name="直線コネクタ 882">
          <a:extLst>
            <a:ext uri="{FF2B5EF4-FFF2-40B4-BE49-F238E27FC236}">
              <a16:creationId xmlns:a16="http://schemas.microsoft.com/office/drawing/2014/main" id="{8D0F4388-4333-4533-A542-26C337FB17D9}"/>
            </a:ext>
          </a:extLst>
        </xdr:cNvPr>
        <xdr:cNvCxnSpPr/>
      </xdr:nvCxnSpPr>
      <xdr:spPr>
        <a:xfrm>
          <a:off x="13703300" y="18088248"/>
          <a:ext cx="8890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28666</xdr:rowOff>
    </xdr:from>
    <xdr:to>
      <xdr:col>67</xdr:col>
      <xdr:colOff>101600</xdr:colOff>
      <xdr:row>105</xdr:row>
      <xdr:rowOff>130266</xdr:rowOff>
    </xdr:to>
    <xdr:sp macro="" textlink="">
      <xdr:nvSpPr>
        <xdr:cNvPr id="884" name="楕円 883">
          <a:extLst>
            <a:ext uri="{FF2B5EF4-FFF2-40B4-BE49-F238E27FC236}">
              <a16:creationId xmlns:a16="http://schemas.microsoft.com/office/drawing/2014/main" id="{7FCFDC4E-A0B1-4B6D-8B77-255DBF8FE868}"/>
            </a:ext>
          </a:extLst>
        </xdr:cNvPr>
        <xdr:cNvSpPr/>
      </xdr:nvSpPr>
      <xdr:spPr>
        <a:xfrm>
          <a:off x="12763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79466</xdr:rowOff>
    </xdr:from>
    <xdr:to>
      <xdr:col>71</xdr:col>
      <xdr:colOff>177800</xdr:colOff>
      <xdr:row>105</xdr:row>
      <xdr:rowOff>85998</xdr:rowOff>
    </xdr:to>
    <xdr:cxnSp macro="">
      <xdr:nvCxnSpPr>
        <xdr:cNvPr id="885" name="直線コネクタ 884">
          <a:extLst>
            <a:ext uri="{FF2B5EF4-FFF2-40B4-BE49-F238E27FC236}">
              <a16:creationId xmlns:a16="http://schemas.microsoft.com/office/drawing/2014/main" id="{935CF135-94B1-493F-8951-5A48E9911E7D}"/>
            </a:ext>
          </a:extLst>
        </xdr:cNvPr>
        <xdr:cNvCxnSpPr/>
      </xdr:nvCxnSpPr>
      <xdr:spPr>
        <a:xfrm>
          <a:off x="12814300" y="1808171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886" name="n_1aveValue【庁舎】&#10;有形固定資産減価償却率">
          <a:extLst>
            <a:ext uri="{FF2B5EF4-FFF2-40B4-BE49-F238E27FC236}">
              <a16:creationId xmlns:a16="http://schemas.microsoft.com/office/drawing/2014/main" id="{4B4CB3E7-2928-47A3-87E8-2D8FE6997AD0}"/>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887" name="n_2aveValue【庁舎】&#10;有形固定資産減価償却率">
          <a:extLst>
            <a:ext uri="{FF2B5EF4-FFF2-40B4-BE49-F238E27FC236}">
              <a16:creationId xmlns:a16="http://schemas.microsoft.com/office/drawing/2014/main" id="{86522D1E-3222-4260-8E75-9634FAEADD86}"/>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888" name="n_3aveValue【庁舎】&#10;有形固定資産減価償却率">
          <a:extLst>
            <a:ext uri="{FF2B5EF4-FFF2-40B4-BE49-F238E27FC236}">
              <a16:creationId xmlns:a16="http://schemas.microsoft.com/office/drawing/2014/main" id="{71CBE6A4-D55E-41D7-87BE-E36E5FC3C8CD}"/>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889" name="n_4aveValue【庁舎】&#10;有形固定資産減価償却率">
          <a:extLst>
            <a:ext uri="{FF2B5EF4-FFF2-40B4-BE49-F238E27FC236}">
              <a16:creationId xmlns:a16="http://schemas.microsoft.com/office/drawing/2014/main" id="{10A506B9-DCAA-4005-9929-1694D00E409A}"/>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7093</xdr:rowOff>
    </xdr:from>
    <xdr:ext cx="405111" cy="259045"/>
    <xdr:sp macro="" textlink="">
      <xdr:nvSpPr>
        <xdr:cNvPr id="890" name="n_1mainValue【庁舎】&#10;有形固定資産減価償却率">
          <a:extLst>
            <a:ext uri="{FF2B5EF4-FFF2-40B4-BE49-F238E27FC236}">
              <a16:creationId xmlns:a16="http://schemas.microsoft.com/office/drawing/2014/main" id="{3E2D587E-A78C-45C8-AC5B-FC23766E5F41}"/>
            </a:ext>
          </a:extLst>
        </xdr:cNvPr>
        <xdr:cNvSpPr txBox="1"/>
      </xdr:nvSpPr>
      <xdr:spPr>
        <a:xfrm>
          <a:off x="152660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891" name="n_2mainValue【庁舎】&#10;有形固定資産減価償却率">
          <a:extLst>
            <a:ext uri="{FF2B5EF4-FFF2-40B4-BE49-F238E27FC236}">
              <a16:creationId xmlns:a16="http://schemas.microsoft.com/office/drawing/2014/main" id="{09055DDC-345D-4E50-8070-F11A1230487C}"/>
            </a:ext>
          </a:extLst>
        </xdr:cNvPr>
        <xdr:cNvSpPr txBox="1"/>
      </xdr:nvSpPr>
      <xdr:spPr>
        <a:xfrm>
          <a:off x="14389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127925</xdr:rowOff>
    </xdr:from>
    <xdr:ext cx="405111" cy="259045"/>
    <xdr:sp macro="" textlink="">
      <xdr:nvSpPr>
        <xdr:cNvPr id="892" name="n_3mainValue【庁舎】&#10;有形固定資産減価償却率">
          <a:extLst>
            <a:ext uri="{FF2B5EF4-FFF2-40B4-BE49-F238E27FC236}">
              <a16:creationId xmlns:a16="http://schemas.microsoft.com/office/drawing/2014/main" id="{77DC7F8A-3F4A-47D5-AE7A-A9C0948D1CBD}"/>
            </a:ext>
          </a:extLst>
        </xdr:cNvPr>
        <xdr:cNvSpPr txBox="1"/>
      </xdr:nvSpPr>
      <xdr:spPr>
        <a:xfrm>
          <a:off x="13500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121393</xdr:rowOff>
    </xdr:from>
    <xdr:ext cx="405111" cy="259045"/>
    <xdr:sp macro="" textlink="">
      <xdr:nvSpPr>
        <xdr:cNvPr id="893" name="n_4mainValue【庁舎】&#10;有形固定資産減価償却率">
          <a:extLst>
            <a:ext uri="{FF2B5EF4-FFF2-40B4-BE49-F238E27FC236}">
              <a16:creationId xmlns:a16="http://schemas.microsoft.com/office/drawing/2014/main" id="{E2B8BE02-5D16-4EAB-A70F-457EF1319A4A}"/>
            </a:ext>
          </a:extLst>
        </xdr:cNvPr>
        <xdr:cNvSpPr txBox="1"/>
      </xdr:nvSpPr>
      <xdr:spPr>
        <a:xfrm>
          <a:off x="12611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7E111018-89EC-43E1-B1A4-BF2EF781CE8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FD5115A6-BF71-4EFA-B64B-B6ED31A456F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BBC0A9D9-E65A-40EA-8738-4224728FF4E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9FDBC46D-9A75-42C9-8C4C-0799BB3BC59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1425C23B-F56A-4A9F-B562-9940FFC3845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47A5C1B4-B2B3-4BC0-A9F8-71E61913C4C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9A24878D-CB0C-4CA4-B047-B1107F7F6A8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8602DB5C-E8B5-4040-A40D-AB403E04EF6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475ADAFB-F9C4-41C2-846B-6EC64EA3158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7F61BD4B-0DFB-431F-A0AE-022DD097151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4" name="直線コネクタ 903">
          <a:extLst>
            <a:ext uri="{FF2B5EF4-FFF2-40B4-BE49-F238E27FC236}">
              <a16:creationId xmlns:a16="http://schemas.microsoft.com/office/drawing/2014/main" id="{B3139923-5800-44B0-8BC6-CB055B5374D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5" name="テキスト ボックス 904">
          <a:extLst>
            <a:ext uri="{FF2B5EF4-FFF2-40B4-BE49-F238E27FC236}">
              <a16:creationId xmlns:a16="http://schemas.microsoft.com/office/drawing/2014/main" id="{CB4EDB5A-2A1C-4900-A687-979AF635B31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6" name="直線コネクタ 905">
          <a:extLst>
            <a:ext uri="{FF2B5EF4-FFF2-40B4-BE49-F238E27FC236}">
              <a16:creationId xmlns:a16="http://schemas.microsoft.com/office/drawing/2014/main" id="{62E4A8A0-21E5-4FA6-9960-ABFBB411F88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7" name="テキスト ボックス 906">
          <a:extLst>
            <a:ext uri="{FF2B5EF4-FFF2-40B4-BE49-F238E27FC236}">
              <a16:creationId xmlns:a16="http://schemas.microsoft.com/office/drawing/2014/main" id="{C379E31C-FFC0-44E9-8C6A-58E78A5E807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8" name="直線コネクタ 907">
          <a:extLst>
            <a:ext uri="{FF2B5EF4-FFF2-40B4-BE49-F238E27FC236}">
              <a16:creationId xmlns:a16="http://schemas.microsoft.com/office/drawing/2014/main" id="{C41B8618-6DA2-463D-9CB4-E9A8D0DFB9D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9" name="テキスト ボックス 908">
          <a:extLst>
            <a:ext uri="{FF2B5EF4-FFF2-40B4-BE49-F238E27FC236}">
              <a16:creationId xmlns:a16="http://schemas.microsoft.com/office/drawing/2014/main" id="{44D8539A-6608-4D65-816E-7CA21533D40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0" name="直線コネクタ 909">
          <a:extLst>
            <a:ext uri="{FF2B5EF4-FFF2-40B4-BE49-F238E27FC236}">
              <a16:creationId xmlns:a16="http://schemas.microsoft.com/office/drawing/2014/main" id="{86891010-553D-4D10-AC8F-418FEB96FEA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1" name="テキスト ボックス 910">
          <a:extLst>
            <a:ext uri="{FF2B5EF4-FFF2-40B4-BE49-F238E27FC236}">
              <a16:creationId xmlns:a16="http://schemas.microsoft.com/office/drawing/2014/main" id="{AF025625-D867-4A1B-826E-2489388D000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2" name="直線コネクタ 911">
          <a:extLst>
            <a:ext uri="{FF2B5EF4-FFF2-40B4-BE49-F238E27FC236}">
              <a16:creationId xmlns:a16="http://schemas.microsoft.com/office/drawing/2014/main" id="{D23ACF6A-09D7-4EAD-938F-986D7FA046A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3" name="テキスト ボックス 912">
          <a:extLst>
            <a:ext uri="{FF2B5EF4-FFF2-40B4-BE49-F238E27FC236}">
              <a16:creationId xmlns:a16="http://schemas.microsoft.com/office/drawing/2014/main" id="{BEB4AB95-4501-4052-8216-E2D5C4BDB68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4" name="直線コネクタ 913">
          <a:extLst>
            <a:ext uri="{FF2B5EF4-FFF2-40B4-BE49-F238E27FC236}">
              <a16:creationId xmlns:a16="http://schemas.microsoft.com/office/drawing/2014/main" id="{6958B2CB-E691-4A50-A526-EBDA61492C2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5" name="テキスト ボックス 914">
          <a:extLst>
            <a:ext uri="{FF2B5EF4-FFF2-40B4-BE49-F238E27FC236}">
              <a16:creationId xmlns:a16="http://schemas.microsoft.com/office/drawing/2014/main" id="{410832DE-78C1-484F-881F-AF01EEEDC9A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7E010552-0D01-4A15-A557-A06B5301B56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7D6E6188-9C2B-476E-8043-FCD2E68403B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410A4384-28D4-40BD-936A-F35FD3F6A0E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919" name="直線コネクタ 918">
          <a:extLst>
            <a:ext uri="{FF2B5EF4-FFF2-40B4-BE49-F238E27FC236}">
              <a16:creationId xmlns:a16="http://schemas.microsoft.com/office/drawing/2014/main" id="{4F2E28DE-B766-4B73-A6DA-62D2847BD88B}"/>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920" name="【庁舎】&#10;一人当たり面積最小値テキスト">
          <a:extLst>
            <a:ext uri="{FF2B5EF4-FFF2-40B4-BE49-F238E27FC236}">
              <a16:creationId xmlns:a16="http://schemas.microsoft.com/office/drawing/2014/main" id="{83325375-EC0E-41B1-9883-4B65D451C6CE}"/>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921" name="直線コネクタ 920">
          <a:extLst>
            <a:ext uri="{FF2B5EF4-FFF2-40B4-BE49-F238E27FC236}">
              <a16:creationId xmlns:a16="http://schemas.microsoft.com/office/drawing/2014/main" id="{14780113-6702-4AF7-A065-E51468E1A59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922" name="【庁舎】&#10;一人当たり面積最大値テキスト">
          <a:extLst>
            <a:ext uri="{FF2B5EF4-FFF2-40B4-BE49-F238E27FC236}">
              <a16:creationId xmlns:a16="http://schemas.microsoft.com/office/drawing/2014/main" id="{94195FAD-CD9C-454F-9352-9EFDB14A07F4}"/>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923" name="直線コネクタ 922">
          <a:extLst>
            <a:ext uri="{FF2B5EF4-FFF2-40B4-BE49-F238E27FC236}">
              <a16:creationId xmlns:a16="http://schemas.microsoft.com/office/drawing/2014/main" id="{9CEEE66F-8867-458E-907A-8F76348223E5}"/>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924" name="【庁舎】&#10;一人当たり面積平均値テキスト">
          <a:extLst>
            <a:ext uri="{FF2B5EF4-FFF2-40B4-BE49-F238E27FC236}">
              <a16:creationId xmlns:a16="http://schemas.microsoft.com/office/drawing/2014/main" id="{1D811A6F-F7C3-4B36-9DEF-D297BAF02100}"/>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925" name="フローチャート: 判断 924">
          <a:extLst>
            <a:ext uri="{FF2B5EF4-FFF2-40B4-BE49-F238E27FC236}">
              <a16:creationId xmlns:a16="http://schemas.microsoft.com/office/drawing/2014/main" id="{2F8EFC13-226E-42CA-B5DD-07B3A98A536A}"/>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926" name="フローチャート: 判断 925">
          <a:extLst>
            <a:ext uri="{FF2B5EF4-FFF2-40B4-BE49-F238E27FC236}">
              <a16:creationId xmlns:a16="http://schemas.microsoft.com/office/drawing/2014/main" id="{A6539803-1D9F-4D51-A627-D47FFA0DF989}"/>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927" name="フローチャート: 判断 926">
          <a:extLst>
            <a:ext uri="{FF2B5EF4-FFF2-40B4-BE49-F238E27FC236}">
              <a16:creationId xmlns:a16="http://schemas.microsoft.com/office/drawing/2014/main" id="{47187CC9-19BA-476E-91EE-3342F5D98CE7}"/>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28" name="フローチャート: 判断 927">
          <a:extLst>
            <a:ext uri="{FF2B5EF4-FFF2-40B4-BE49-F238E27FC236}">
              <a16:creationId xmlns:a16="http://schemas.microsoft.com/office/drawing/2014/main" id="{500D8D28-2888-47D7-82A2-E7F3FE0A2F3C}"/>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929" name="フローチャート: 判断 928">
          <a:extLst>
            <a:ext uri="{FF2B5EF4-FFF2-40B4-BE49-F238E27FC236}">
              <a16:creationId xmlns:a16="http://schemas.microsoft.com/office/drawing/2014/main" id="{F4DBF54C-D3CE-4A0B-829F-B3A164E82DAD}"/>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7310FE58-5E96-496A-B5B6-C30DD04DFC8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F0341AE-AD85-4185-BFCC-2CED116ED08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B6B59FB1-1892-4050-B985-377CD14CBB9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392C4621-36AB-408F-A4CB-370C41D8E92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111215D2-E53A-4E08-9810-D5AFE8E39BC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121738</xdr:rowOff>
    </xdr:from>
    <xdr:to>
      <xdr:col>116</xdr:col>
      <xdr:colOff>114300</xdr:colOff>
      <xdr:row>104</xdr:row>
      <xdr:rowOff>51888</xdr:rowOff>
    </xdr:to>
    <xdr:sp macro="" textlink="">
      <xdr:nvSpPr>
        <xdr:cNvPr id="935" name="楕円 934">
          <a:extLst>
            <a:ext uri="{FF2B5EF4-FFF2-40B4-BE49-F238E27FC236}">
              <a16:creationId xmlns:a16="http://schemas.microsoft.com/office/drawing/2014/main" id="{A1178003-87CC-4592-B766-B3435F708657}"/>
            </a:ext>
          </a:extLst>
        </xdr:cNvPr>
        <xdr:cNvSpPr/>
      </xdr:nvSpPr>
      <xdr:spPr>
        <a:xfrm>
          <a:off x="221107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144615</xdr:rowOff>
    </xdr:from>
    <xdr:ext cx="469744" cy="259045"/>
    <xdr:sp macro="" textlink="">
      <xdr:nvSpPr>
        <xdr:cNvPr id="936" name="【庁舎】&#10;一人当たり面積該当値テキスト">
          <a:extLst>
            <a:ext uri="{FF2B5EF4-FFF2-40B4-BE49-F238E27FC236}">
              <a16:creationId xmlns:a16="http://schemas.microsoft.com/office/drawing/2014/main" id="{A0E7A7FD-3521-490D-A61A-D044E2246C60}"/>
            </a:ext>
          </a:extLst>
        </xdr:cNvPr>
        <xdr:cNvSpPr txBox="1"/>
      </xdr:nvSpPr>
      <xdr:spPr>
        <a:xfrm>
          <a:off x="22199600" y="176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138068</xdr:rowOff>
    </xdr:from>
    <xdr:to>
      <xdr:col>112</xdr:col>
      <xdr:colOff>38100</xdr:colOff>
      <xdr:row>104</xdr:row>
      <xdr:rowOff>68218</xdr:rowOff>
    </xdr:to>
    <xdr:sp macro="" textlink="">
      <xdr:nvSpPr>
        <xdr:cNvPr id="937" name="楕円 936">
          <a:extLst>
            <a:ext uri="{FF2B5EF4-FFF2-40B4-BE49-F238E27FC236}">
              <a16:creationId xmlns:a16="http://schemas.microsoft.com/office/drawing/2014/main" id="{61BF5FCB-FC4E-4B6A-ADDD-A1AA506E9E43}"/>
            </a:ext>
          </a:extLst>
        </xdr:cNvPr>
        <xdr:cNvSpPr/>
      </xdr:nvSpPr>
      <xdr:spPr>
        <a:xfrm>
          <a:off x="21272500" y="17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1088</xdr:rowOff>
    </xdr:from>
    <xdr:to>
      <xdr:col>116</xdr:col>
      <xdr:colOff>63500</xdr:colOff>
      <xdr:row>104</xdr:row>
      <xdr:rowOff>17418</xdr:rowOff>
    </xdr:to>
    <xdr:cxnSp macro="">
      <xdr:nvCxnSpPr>
        <xdr:cNvPr id="938" name="直線コネクタ 937">
          <a:extLst>
            <a:ext uri="{FF2B5EF4-FFF2-40B4-BE49-F238E27FC236}">
              <a16:creationId xmlns:a16="http://schemas.microsoft.com/office/drawing/2014/main" id="{9E57F4DA-EBB8-42CB-9331-CB8CF168CF16}"/>
            </a:ext>
          </a:extLst>
        </xdr:cNvPr>
        <xdr:cNvCxnSpPr/>
      </xdr:nvCxnSpPr>
      <xdr:spPr>
        <a:xfrm flipV="1">
          <a:off x="21323300" y="17831888"/>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153307</xdr:rowOff>
    </xdr:from>
    <xdr:to>
      <xdr:col>107</xdr:col>
      <xdr:colOff>101600</xdr:colOff>
      <xdr:row>104</xdr:row>
      <xdr:rowOff>83457</xdr:rowOff>
    </xdr:to>
    <xdr:sp macro="" textlink="">
      <xdr:nvSpPr>
        <xdr:cNvPr id="939" name="楕円 938">
          <a:extLst>
            <a:ext uri="{FF2B5EF4-FFF2-40B4-BE49-F238E27FC236}">
              <a16:creationId xmlns:a16="http://schemas.microsoft.com/office/drawing/2014/main" id="{79231E57-1BFD-4CC3-85F6-567B0B54745E}"/>
            </a:ext>
          </a:extLst>
        </xdr:cNvPr>
        <xdr:cNvSpPr/>
      </xdr:nvSpPr>
      <xdr:spPr>
        <a:xfrm>
          <a:off x="20383500" y="1781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17418</xdr:rowOff>
    </xdr:from>
    <xdr:to>
      <xdr:col>111</xdr:col>
      <xdr:colOff>177800</xdr:colOff>
      <xdr:row>104</xdr:row>
      <xdr:rowOff>32657</xdr:rowOff>
    </xdr:to>
    <xdr:cxnSp macro="">
      <xdr:nvCxnSpPr>
        <xdr:cNvPr id="940" name="直線コネクタ 939">
          <a:extLst>
            <a:ext uri="{FF2B5EF4-FFF2-40B4-BE49-F238E27FC236}">
              <a16:creationId xmlns:a16="http://schemas.microsoft.com/office/drawing/2014/main" id="{0EFF5461-130D-48DB-8A92-6E7B5F497022}"/>
            </a:ext>
          </a:extLst>
        </xdr:cNvPr>
        <xdr:cNvCxnSpPr/>
      </xdr:nvCxnSpPr>
      <xdr:spPr>
        <a:xfrm flipV="1">
          <a:off x="20434300" y="17848218"/>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164193</xdr:rowOff>
    </xdr:from>
    <xdr:to>
      <xdr:col>102</xdr:col>
      <xdr:colOff>165100</xdr:colOff>
      <xdr:row>104</xdr:row>
      <xdr:rowOff>94343</xdr:rowOff>
    </xdr:to>
    <xdr:sp macro="" textlink="">
      <xdr:nvSpPr>
        <xdr:cNvPr id="941" name="楕円 940">
          <a:extLst>
            <a:ext uri="{FF2B5EF4-FFF2-40B4-BE49-F238E27FC236}">
              <a16:creationId xmlns:a16="http://schemas.microsoft.com/office/drawing/2014/main" id="{13A91FC3-4D38-4155-939C-41440129AD76}"/>
            </a:ext>
          </a:extLst>
        </xdr:cNvPr>
        <xdr:cNvSpPr/>
      </xdr:nvSpPr>
      <xdr:spPr>
        <a:xfrm>
          <a:off x="19494500" y="1782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32657</xdr:rowOff>
    </xdr:from>
    <xdr:to>
      <xdr:col>107</xdr:col>
      <xdr:colOff>50800</xdr:colOff>
      <xdr:row>104</xdr:row>
      <xdr:rowOff>43543</xdr:rowOff>
    </xdr:to>
    <xdr:cxnSp macro="">
      <xdr:nvCxnSpPr>
        <xdr:cNvPr id="942" name="直線コネクタ 941">
          <a:extLst>
            <a:ext uri="{FF2B5EF4-FFF2-40B4-BE49-F238E27FC236}">
              <a16:creationId xmlns:a16="http://schemas.microsoft.com/office/drawing/2014/main" id="{325D1F99-0BB2-4A56-8D2C-2BE0B7A2E37D}"/>
            </a:ext>
          </a:extLst>
        </xdr:cNvPr>
        <xdr:cNvCxnSpPr/>
      </xdr:nvCxnSpPr>
      <xdr:spPr>
        <a:xfrm flipV="1">
          <a:off x="19545300" y="178634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169636</xdr:rowOff>
    </xdr:from>
    <xdr:to>
      <xdr:col>98</xdr:col>
      <xdr:colOff>38100</xdr:colOff>
      <xdr:row>104</xdr:row>
      <xdr:rowOff>99786</xdr:rowOff>
    </xdr:to>
    <xdr:sp macro="" textlink="">
      <xdr:nvSpPr>
        <xdr:cNvPr id="943" name="楕円 942">
          <a:extLst>
            <a:ext uri="{FF2B5EF4-FFF2-40B4-BE49-F238E27FC236}">
              <a16:creationId xmlns:a16="http://schemas.microsoft.com/office/drawing/2014/main" id="{98A1AA01-195D-4969-AC6F-A6028245F293}"/>
            </a:ext>
          </a:extLst>
        </xdr:cNvPr>
        <xdr:cNvSpPr/>
      </xdr:nvSpPr>
      <xdr:spPr>
        <a:xfrm>
          <a:off x="18605500" y="1782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43543</xdr:rowOff>
    </xdr:from>
    <xdr:to>
      <xdr:col>102</xdr:col>
      <xdr:colOff>114300</xdr:colOff>
      <xdr:row>104</xdr:row>
      <xdr:rowOff>48986</xdr:rowOff>
    </xdr:to>
    <xdr:cxnSp macro="">
      <xdr:nvCxnSpPr>
        <xdr:cNvPr id="944" name="直線コネクタ 943">
          <a:extLst>
            <a:ext uri="{FF2B5EF4-FFF2-40B4-BE49-F238E27FC236}">
              <a16:creationId xmlns:a16="http://schemas.microsoft.com/office/drawing/2014/main" id="{1796DAC1-7D12-4263-864D-645089B10DDF}"/>
            </a:ext>
          </a:extLst>
        </xdr:cNvPr>
        <xdr:cNvCxnSpPr/>
      </xdr:nvCxnSpPr>
      <xdr:spPr>
        <a:xfrm flipV="1">
          <a:off x="18656300" y="17874343"/>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945" name="n_1aveValue【庁舎】&#10;一人当たり面積">
          <a:extLst>
            <a:ext uri="{FF2B5EF4-FFF2-40B4-BE49-F238E27FC236}">
              <a16:creationId xmlns:a16="http://schemas.microsoft.com/office/drawing/2014/main" id="{702FFE3A-87B9-49F8-874C-CCD5DEE1D7C3}"/>
            </a:ext>
          </a:extLst>
        </xdr:cNvPr>
        <xdr:cNvSpPr txBox="1"/>
      </xdr:nvSpPr>
      <xdr:spPr>
        <a:xfrm>
          <a:off x="21075727" y="181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946" name="n_2aveValue【庁舎】&#10;一人当たり面積">
          <a:extLst>
            <a:ext uri="{FF2B5EF4-FFF2-40B4-BE49-F238E27FC236}">
              <a16:creationId xmlns:a16="http://schemas.microsoft.com/office/drawing/2014/main" id="{D52535B8-8ED1-4BC0-96D4-1FFCA307BD9B}"/>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47" name="n_3aveValue【庁舎】&#10;一人当たり面積">
          <a:extLst>
            <a:ext uri="{FF2B5EF4-FFF2-40B4-BE49-F238E27FC236}">
              <a16:creationId xmlns:a16="http://schemas.microsoft.com/office/drawing/2014/main" id="{2C85B62D-A73F-4378-B6DE-41793D610D3E}"/>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948" name="n_4aveValue【庁舎】&#10;一人当たり面積">
          <a:extLst>
            <a:ext uri="{FF2B5EF4-FFF2-40B4-BE49-F238E27FC236}">
              <a16:creationId xmlns:a16="http://schemas.microsoft.com/office/drawing/2014/main" id="{206C1241-6A6D-437C-8FBE-5C223FBDCF09}"/>
            </a:ext>
          </a:extLst>
        </xdr:cNvPr>
        <xdr:cNvSpPr txBox="1"/>
      </xdr:nvSpPr>
      <xdr:spPr>
        <a:xfrm>
          <a:off x="18421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84745</xdr:rowOff>
    </xdr:from>
    <xdr:ext cx="469744" cy="259045"/>
    <xdr:sp macro="" textlink="">
      <xdr:nvSpPr>
        <xdr:cNvPr id="949" name="n_1mainValue【庁舎】&#10;一人当たり面積">
          <a:extLst>
            <a:ext uri="{FF2B5EF4-FFF2-40B4-BE49-F238E27FC236}">
              <a16:creationId xmlns:a16="http://schemas.microsoft.com/office/drawing/2014/main" id="{90476715-470C-4604-A0A5-37D5E9A0F613}"/>
            </a:ext>
          </a:extLst>
        </xdr:cNvPr>
        <xdr:cNvSpPr txBox="1"/>
      </xdr:nvSpPr>
      <xdr:spPr>
        <a:xfrm>
          <a:off x="21075727" y="17572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99984</xdr:rowOff>
    </xdr:from>
    <xdr:ext cx="469744" cy="259045"/>
    <xdr:sp macro="" textlink="">
      <xdr:nvSpPr>
        <xdr:cNvPr id="950" name="n_2mainValue【庁舎】&#10;一人当たり面積">
          <a:extLst>
            <a:ext uri="{FF2B5EF4-FFF2-40B4-BE49-F238E27FC236}">
              <a16:creationId xmlns:a16="http://schemas.microsoft.com/office/drawing/2014/main" id="{7685B1C8-BC14-41F2-9326-AFE2DAE6B2B2}"/>
            </a:ext>
          </a:extLst>
        </xdr:cNvPr>
        <xdr:cNvSpPr txBox="1"/>
      </xdr:nvSpPr>
      <xdr:spPr>
        <a:xfrm>
          <a:off x="20199427" y="1758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110870</xdr:rowOff>
    </xdr:from>
    <xdr:ext cx="469744" cy="259045"/>
    <xdr:sp macro="" textlink="">
      <xdr:nvSpPr>
        <xdr:cNvPr id="951" name="n_3mainValue【庁舎】&#10;一人当たり面積">
          <a:extLst>
            <a:ext uri="{FF2B5EF4-FFF2-40B4-BE49-F238E27FC236}">
              <a16:creationId xmlns:a16="http://schemas.microsoft.com/office/drawing/2014/main" id="{5F03637D-7C1B-4CB7-9E19-1410FC3234D2}"/>
            </a:ext>
          </a:extLst>
        </xdr:cNvPr>
        <xdr:cNvSpPr txBox="1"/>
      </xdr:nvSpPr>
      <xdr:spPr>
        <a:xfrm>
          <a:off x="19310427" y="1759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116313</xdr:rowOff>
    </xdr:from>
    <xdr:ext cx="469744" cy="259045"/>
    <xdr:sp macro="" textlink="">
      <xdr:nvSpPr>
        <xdr:cNvPr id="952" name="n_4mainValue【庁舎】&#10;一人当たり面積">
          <a:extLst>
            <a:ext uri="{FF2B5EF4-FFF2-40B4-BE49-F238E27FC236}">
              <a16:creationId xmlns:a16="http://schemas.microsoft.com/office/drawing/2014/main" id="{423260E9-F238-4719-BEC1-A170F9EEBE95}"/>
            </a:ext>
          </a:extLst>
        </xdr:cNvPr>
        <xdr:cNvSpPr txBox="1"/>
      </xdr:nvSpPr>
      <xdr:spPr>
        <a:xfrm>
          <a:off x="18421427" y="1760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182828B0-2607-44AA-905B-F72639B73C3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4C6920BB-35DF-4658-BA53-E24DD771BBD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4B75865B-CCDC-417A-BE81-E7CBC41C8D4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くなっている施設は、一般廃棄物処理施設と庁舎、保健センターである。いずれも、更新となれば多大な費用を要することが想定される。公共施設等総合管理計画に基づき、施設の適切な維持管理につとめ、施設利用の長寿命化を図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6614262</v>
      </c>
      <c r="BO4" s="384"/>
      <c r="BP4" s="384"/>
      <c r="BQ4" s="384"/>
      <c r="BR4" s="384"/>
      <c r="BS4" s="384"/>
      <c r="BT4" s="384"/>
      <c r="BU4" s="385"/>
      <c r="BV4" s="383">
        <v>7275460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8.6999999999999993</v>
      </c>
      <c r="CU4" s="390"/>
      <c r="CV4" s="390"/>
      <c r="CW4" s="390"/>
      <c r="CX4" s="390"/>
      <c r="CY4" s="390"/>
      <c r="CZ4" s="390"/>
      <c r="DA4" s="391"/>
      <c r="DB4" s="389">
        <v>17.3</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6268738</v>
      </c>
      <c r="BO5" s="421"/>
      <c r="BP5" s="421"/>
      <c r="BQ5" s="421"/>
      <c r="BR5" s="421"/>
      <c r="BS5" s="421"/>
      <c r="BT5" s="421"/>
      <c r="BU5" s="422"/>
      <c r="BV5" s="420">
        <v>6582023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127.4</v>
      </c>
      <c r="CU5" s="418"/>
      <c r="CV5" s="418"/>
      <c r="CW5" s="418"/>
      <c r="CX5" s="418"/>
      <c r="CY5" s="418"/>
      <c r="CZ5" s="418"/>
      <c r="DA5" s="419"/>
      <c r="DB5" s="417">
        <v>126.4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345524</v>
      </c>
      <c r="BO6" s="421"/>
      <c r="BP6" s="421"/>
      <c r="BQ6" s="421"/>
      <c r="BR6" s="421"/>
      <c r="BS6" s="421"/>
      <c r="BT6" s="421"/>
      <c r="BU6" s="422"/>
      <c r="BV6" s="420">
        <v>693437</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127.4</v>
      </c>
      <c r="CU6" s="458"/>
      <c r="CV6" s="458"/>
      <c r="CW6" s="458"/>
      <c r="CX6" s="458"/>
      <c r="CY6" s="458"/>
      <c r="CZ6" s="458"/>
      <c r="DA6" s="459"/>
      <c r="DB6" s="457">
        <v>126.4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90</v>
      </c>
      <c r="AV7" s="453"/>
      <c r="AW7" s="453"/>
      <c r="AX7" s="453"/>
      <c r="AY7" s="454" t="s">
        <v>102</v>
      </c>
      <c r="AZ7" s="455"/>
      <c r="BA7" s="455"/>
      <c r="BB7" s="455"/>
      <c r="BC7" s="455"/>
      <c r="BD7" s="455"/>
      <c r="BE7" s="455"/>
      <c r="BF7" s="455"/>
      <c r="BG7" s="455"/>
      <c r="BH7" s="455"/>
      <c r="BI7" s="455"/>
      <c r="BJ7" s="455"/>
      <c r="BK7" s="455"/>
      <c r="BL7" s="455"/>
      <c r="BM7" s="456"/>
      <c r="BN7" s="420">
        <v>10174</v>
      </c>
      <c r="BO7" s="421"/>
      <c r="BP7" s="421"/>
      <c r="BQ7" s="421"/>
      <c r="BR7" s="421"/>
      <c r="BS7" s="421"/>
      <c r="BT7" s="421"/>
      <c r="BU7" s="422"/>
      <c r="BV7" s="420">
        <v>25102</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3868619</v>
      </c>
      <c r="CU7" s="421"/>
      <c r="CV7" s="421"/>
      <c r="CW7" s="421"/>
      <c r="CX7" s="421"/>
      <c r="CY7" s="421"/>
      <c r="CZ7" s="421"/>
      <c r="DA7" s="422"/>
      <c r="DB7" s="420">
        <v>3853568</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335350</v>
      </c>
      <c r="BO8" s="421"/>
      <c r="BP8" s="421"/>
      <c r="BQ8" s="421"/>
      <c r="BR8" s="421"/>
      <c r="BS8" s="421"/>
      <c r="BT8" s="421"/>
      <c r="BU8" s="422"/>
      <c r="BV8" s="420">
        <v>668335</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1.04</v>
      </c>
      <c r="CU8" s="461"/>
      <c r="CV8" s="461"/>
      <c r="CW8" s="461"/>
      <c r="CX8" s="461"/>
      <c r="CY8" s="461"/>
      <c r="CZ8" s="461"/>
      <c r="DA8" s="462"/>
      <c r="DB8" s="460">
        <v>1.08</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7905</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-332985</v>
      </c>
      <c r="BO9" s="421"/>
      <c r="BP9" s="421"/>
      <c r="BQ9" s="421"/>
      <c r="BR9" s="421"/>
      <c r="BS9" s="421"/>
      <c r="BT9" s="421"/>
      <c r="BU9" s="422"/>
      <c r="BV9" s="420">
        <v>27360</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10</v>
      </c>
      <c r="CU9" s="418"/>
      <c r="CV9" s="418"/>
      <c r="CW9" s="418"/>
      <c r="CX9" s="418"/>
      <c r="CY9" s="418"/>
      <c r="CZ9" s="418"/>
      <c r="DA9" s="419"/>
      <c r="DB9" s="417">
        <v>9.8000000000000007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8218</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335901</v>
      </c>
      <c r="BO10" s="421"/>
      <c r="BP10" s="421"/>
      <c r="BQ10" s="421"/>
      <c r="BR10" s="421"/>
      <c r="BS10" s="421"/>
      <c r="BT10" s="421"/>
      <c r="BU10" s="422"/>
      <c r="BV10" s="420">
        <v>321179</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16567</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7445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98</v>
      </c>
      <c r="AV12" s="453"/>
      <c r="AW12" s="453"/>
      <c r="AX12" s="453"/>
      <c r="AY12" s="454" t="s">
        <v>128</v>
      </c>
      <c r="AZ12" s="455"/>
      <c r="BA12" s="455"/>
      <c r="BB12" s="455"/>
      <c r="BC12" s="455"/>
      <c r="BD12" s="455"/>
      <c r="BE12" s="455"/>
      <c r="BF12" s="455"/>
      <c r="BG12" s="455"/>
      <c r="BH12" s="455"/>
      <c r="BI12" s="455"/>
      <c r="BJ12" s="455"/>
      <c r="BK12" s="455"/>
      <c r="BL12" s="455"/>
      <c r="BM12" s="456"/>
      <c r="BN12" s="420">
        <v>344000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7384</v>
      </c>
      <c r="S13" s="505"/>
      <c r="T13" s="505"/>
      <c r="U13" s="505"/>
      <c r="V13" s="506"/>
      <c r="W13" s="436" t="s">
        <v>131</v>
      </c>
      <c r="X13" s="437"/>
      <c r="Y13" s="437"/>
      <c r="Z13" s="437"/>
      <c r="AA13" s="437"/>
      <c r="AB13" s="427"/>
      <c r="AC13" s="471">
        <v>413</v>
      </c>
      <c r="AD13" s="472"/>
      <c r="AE13" s="472"/>
      <c r="AF13" s="472"/>
      <c r="AG13" s="514"/>
      <c r="AH13" s="471">
        <v>437</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-341084</v>
      </c>
      <c r="BO13" s="421"/>
      <c r="BP13" s="421"/>
      <c r="BQ13" s="421"/>
      <c r="BR13" s="421"/>
      <c r="BS13" s="421"/>
      <c r="BT13" s="421"/>
      <c r="BU13" s="422"/>
      <c r="BV13" s="420">
        <v>365106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11.2</v>
      </c>
      <c r="CU13" s="418"/>
      <c r="CV13" s="418"/>
      <c r="CW13" s="418"/>
      <c r="CX13" s="418"/>
      <c r="CY13" s="418"/>
      <c r="CZ13" s="418"/>
      <c r="DA13" s="419"/>
      <c r="DB13" s="417">
        <v>9.6</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7581</v>
      </c>
      <c r="S14" s="505"/>
      <c r="T14" s="505"/>
      <c r="U14" s="505"/>
      <c r="V14" s="506"/>
      <c r="W14" s="410"/>
      <c r="X14" s="411"/>
      <c r="Y14" s="411"/>
      <c r="Z14" s="411"/>
      <c r="AA14" s="411"/>
      <c r="AB14" s="400"/>
      <c r="AC14" s="507">
        <v>10.6</v>
      </c>
      <c r="AD14" s="508"/>
      <c r="AE14" s="508"/>
      <c r="AF14" s="508"/>
      <c r="AG14" s="509"/>
      <c r="AH14" s="507">
        <v>10.8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7529</v>
      </c>
      <c r="S15" s="505"/>
      <c r="T15" s="505"/>
      <c r="U15" s="505"/>
      <c r="V15" s="506"/>
      <c r="W15" s="436" t="s">
        <v>137</v>
      </c>
      <c r="X15" s="437"/>
      <c r="Y15" s="437"/>
      <c r="Z15" s="437"/>
      <c r="AA15" s="437"/>
      <c r="AB15" s="427"/>
      <c r="AC15" s="471">
        <v>1288</v>
      </c>
      <c r="AD15" s="472"/>
      <c r="AE15" s="472"/>
      <c r="AF15" s="472"/>
      <c r="AG15" s="514"/>
      <c r="AH15" s="471">
        <v>1475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2979077</v>
      </c>
      <c r="BO15" s="384"/>
      <c r="BP15" s="384"/>
      <c r="BQ15" s="384"/>
      <c r="BR15" s="384"/>
      <c r="BS15" s="384"/>
      <c r="BT15" s="384"/>
      <c r="BU15" s="385"/>
      <c r="BV15" s="383">
        <v>2960144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33.1</v>
      </c>
      <c r="AD16" s="508"/>
      <c r="AE16" s="508"/>
      <c r="AF16" s="508"/>
      <c r="AG16" s="509"/>
      <c r="AH16" s="507">
        <v>36.299999999999997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2961785</v>
      </c>
      <c r="BO16" s="421"/>
      <c r="BP16" s="421"/>
      <c r="BQ16" s="421"/>
      <c r="BR16" s="421"/>
      <c r="BS16" s="421"/>
      <c r="BT16" s="421"/>
      <c r="BU16" s="422"/>
      <c r="BV16" s="420">
        <v>2927403</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2189</v>
      </c>
      <c r="AD17" s="472"/>
      <c r="AE17" s="472"/>
      <c r="AF17" s="472"/>
      <c r="AG17" s="514"/>
      <c r="AH17" s="471">
        <v>2153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3868619</v>
      </c>
      <c r="BO17" s="421"/>
      <c r="BP17" s="421"/>
      <c r="BQ17" s="421"/>
      <c r="BR17" s="421"/>
      <c r="BS17" s="421"/>
      <c r="BT17" s="421"/>
      <c r="BU17" s="422"/>
      <c r="BV17" s="420">
        <v>3853568</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5" t="s">
        <v>147</v>
      </c>
      <c r="C18" s="463"/>
      <c r="D18" s="463"/>
      <c r="E18" s="546"/>
      <c r="F18" s="546"/>
      <c r="G18" s="546"/>
      <c r="H18" s="546"/>
      <c r="I18" s="546"/>
      <c r="J18" s="546"/>
      <c r="K18" s="546"/>
      <c r="L18" s="547">
        <v>46.7</v>
      </c>
      <c r="M18" s="547"/>
      <c r="N18" s="547"/>
      <c r="O18" s="547"/>
      <c r="P18" s="547"/>
      <c r="Q18" s="547"/>
      <c r="R18" s="548"/>
      <c r="S18" s="548"/>
      <c r="T18" s="548"/>
      <c r="U18" s="548"/>
      <c r="V18" s="549"/>
      <c r="W18" s="438"/>
      <c r="X18" s="439"/>
      <c r="Y18" s="439"/>
      <c r="Z18" s="439"/>
      <c r="AA18" s="439"/>
      <c r="AB18" s="430"/>
      <c r="AC18" s="550">
        <v>56.3</v>
      </c>
      <c r="AD18" s="551"/>
      <c r="AE18" s="551"/>
      <c r="AF18" s="551"/>
      <c r="AG18" s="552"/>
      <c r="AH18" s="550">
        <v>53</v>
      </c>
      <c r="AI18" s="551"/>
      <c r="AJ18" s="551"/>
      <c r="AK18" s="551"/>
      <c r="AL18" s="553"/>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3530316</v>
      </c>
      <c r="BO18" s="421"/>
      <c r="BP18" s="421"/>
      <c r="BQ18" s="421"/>
      <c r="BR18" s="421"/>
      <c r="BS18" s="421"/>
      <c r="BT18" s="421"/>
      <c r="BU18" s="422"/>
      <c r="BV18" s="420">
        <v>3193582</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5" t="s">
        <v>149</v>
      </c>
      <c r="C19" s="463"/>
      <c r="D19" s="463"/>
      <c r="E19" s="546"/>
      <c r="F19" s="546"/>
      <c r="G19" s="546"/>
      <c r="H19" s="546"/>
      <c r="I19" s="546"/>
      <c r="J19" s="546"/>
      <c r="K19" s="546"/>
      <c r="L19" s="554">
        <v>169</v>
      </c>
      <c r="M19" s="554"/>
      <c r="N19" s="554"/>
      <c r="O19" s="554"/>
      <c r="P19" s="554"/>
      <c r="Q19" s="554"/>
      <c r="R19" s="555"/>
      <c r="S19" s="555"/>
      <c r="T19" s="555"/>
      <c r="U19" s="555"/>
      <c r="V19" s="556"/>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5192549</v>
      </c>
      <c r="BO19" s="421"/>
      <c r="BP19" s="421"/>
      <c r="BQ19" s="421"/>
      <c r="BR19" s="421"/>
      <c r="BS19" s="421"/>
      <c r="BT19" s="421"/>
      <c r="BU19" s="422"/>
      <c r="BV19" s="420">
        <v>5301887</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5" t="s">
        <v>151</v>
      </c>
      <c r="C20" s="463"/>
      <c r="D20" s="463"/>
      <c r="E20" s="546"/>
      <c r="F20" s="546"/>
      <c r="G20" s="546"/>
      <c r="H20" s="546"/>
      <c r="I20" s="546"/>
      <c r="J20" s="546"/>
      <c r="K20" s="546"/>
      <c r="L20" s="554">
        <v>2748</v>
      </c>
      <c r="M20" s="554"/>
      <c r="N20" s="554"/>
      <c r="O20" s="554"/>
      <c r="P20" s="554"/>
      <c r="Q20" s="554"/>
      <c r="R20" s="555"/>
      <c r="S20" s="555"/>
      <c r="T20" s="555"/>
      <c r="U20" s="555"/>
      <c r="V20" s="556"/>
      <c r="W20" s="438"/>
      <c r="X20" s="439"/>
      <c r="Y20" s="439"/>
      <c r="Z20" s="439"/>
      <c r="AA20" s="439"/>
      <c r="AB20" s="439"/>
      <c r="AC20" s="557"/>
      <c r="AD20" s="557"/>
      <c r="AE20" s="557"/>
      <c r="AF20" s="557"/>
      <c r="AG20" s="557"/>
      <c r="AH20" s="557"/>
      <c r="AI20" s="557"/>
      <c r="AJ20" s="557"/>
      <c r="AK20" s="557"/>
      <c r="AL20" s="558"/>
      <c r="AM20" s="559"/>
      <c r="AN20" s="475"/>
      <c r="AO20" s="475"/>
      <c r="AP20" s="475"/>
      <c r="AQ20" s="475"/>
      <c r="AR20" s="475"/>
      <c r="AS20" s="475"/>
      <c r="AT20" s="476"/>
      <c r="AU20" s="560"/>
      <c r="AV20" s="561"/>
      <c r="AW20" s="561"/>
      <c r="AX20" s="562"/>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36" t="s">
        <v>152</v>
      </c>
      <c r="C21" s="537"/>
      <c r="D21" s="537"/>
      <c r="E21" s="537"/>
      <c r="F21" s="537"/>
      <c r="G21" s="537"/>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8"/>
      <c r="AY21" s="539"/>
      <c r="AZ21" s="540"/>
      <c r="BA21" s="540"/>
      <c r="BB21" s="540"/>
      <c r="BC21" s="540"/>
      <c r="BD21" s="540"/>
      <c r="BE21" s="540"/>
      <c r="BF21" s="540"/>
      <c r="BG21" s="540"/>
      <c r="BH21" s="540"/>
      <c r="BI21" s="540"/>
      <c r="BJ21" s="540"/>
      <c r="BK21" s="540"/>
      <c r="BL21" s="540"/>
      <c r="BM21" s="541"/>
      <c r="BN21" s="542"/>
      <c r="BO21" s="543"/>
      <c r="BP21" s="543"/>
      <c r="BQ21" s="543"/>
      <c r="BR21" s="543"/>
      <c r="BS21" s="543"/>
      <c r="BT21" s="543"/>
      <c r="BU21" s="544"/>
      <c r="BV21" s="542"/>
      <c r="BW21" s="543"/>
      <c r="BX21" s="543"/>
      <c r="BY21" s="543"/>
      <c r="BZ21" s="543"/>
      <c r="CA21" s="543"/>
      <c r="CB21" s="543"/>
      <c r="CC21" s="544"/>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5093746</v>
      </c>
      <c r="BO22" s="384"/>
      <c r="BP22" s="384"/>
      <c r="BQ22" s="384"/>
      <c r="BR22" s="384"/>
      <c r="BS22" s="384"/>
      <c r="BT22" s="384"/>
      <c r="BU22" s="385"/>
      <c r="BV22" s="383">
        <v>5361078</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4046387</v>
      </c>
      <c r="BO23" s="421"/>
      <c r="BP23" s="421"/>
      <c r="BQ23" s="421"/>
      <c r="BR23" s="421"/>
      <c r="BS23" s="421"/>
      <c r="BT23" s="421"/>
      <c r="BU23" s="422"/>
      <c r="BV23" s="420">
        <v>4323532</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8170</v>
      </c>
      <c r="R24" s="472"/>
      <c r="S24" s="472"/>
      <c r="T24" s="472"/>
      <c r="U24" s="472"/>
      <c r="V24" s="514"/>
      <c r="W24" s="566"/>
      <c r="X24" s="567"/>
      <c r="Y24" s="568"/>
      <c r="Z24" s="470" t="s">
        <v>162</v>
      </c>
      <c r="AA24" s="450"/>
      <c r="AB24" s="450"/>
      <c r="AC24" s="450"/>
      <c r="AD24" s="450"/>
      <c r="AE24" s="450"/>
      <c r="AF24" s="450"/>
      <c r="AG24" s="451"/>
      <c r="AH24" s="471">
        <v>129</v>
      </c>
      <c r="AI24" s="472"/>
      <c r="AJ24" s="472"/>
      <c r="AK24" s="472"/>
      <c r="AL24" s="514"/>
      <c r="AM24" s="471">
        <v>388032</v>
      </c>
      <c r="AN24" s="472"/>
      <c r="AO24" s="472"/>
      <c r="AP24" s="472"/>
      <c r="AQ24" s="472"/>
      <c r="AR24" s="514"/>
      <c r="AS24" s="471">
        <v>3008</v>
      </c>
      <c r="AT24" s="472"/>
      <c r="AU24" s="472"/>
      <c r="AV24" s="472"/>
      <c r="AW24" s="472"/>
      <c r="AX24" s="473"/>
      <c r="AY24" s="539" t="s">
        <v>163</v>
      </c>
      <c r="AZ24" s="540"/>
      <c r="BA24" s="540"/>
      <c r="BB24" s="540"/>
      <c r="BC24" s="540"/>
      <c r="BD24" s="540"/>
      <c r="BE24" s="540"/>
      <c r="BF24" s="540"/>
      <c r="BG24" s="540"/>
      <c r="BH24" s="540"/>
      <c r="BI24" s="540"/>
      <c r="BJ24" s="540"/>
      <c r="BK24" s="540"/>
      <c r="BL24" s="540"/>
      <c r="BM24" s="541"/>
      <c r="BN24" s="420">
        <v>3372113</v>
      </c>
      <c r="BO24" s="421"/>
      <c r="BP24" s="421"/>
      <c r="BQ24" s="421"/>
      <c r="BR24" s="421"/>
      <c r="BS24" s="421"/>
      <c r="BT24" s="421"/>
      <c r="BU24" s="422"/>
      <c r="BV24" s="420">
        <v>3422113</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6770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233576</v>
      </c>
      <c r="BO25" s="384"/>
      <c r="BP25" s="384"/>
      <c r="BQ25" s="384"/>
      <c r="BR25" s="384"/>
      <c r="BS25" s="384"/>
      <c r="BT25" s="384"/>
      <c r="BU25" s="385"/>
      <c r="BV25" s="383">
        <v>281458</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6430</v>
      </c>
      <c r="R26" s="472"/>
      <c r="S26" s="472"/>
      <c r="T26" s="472"/>
      <c r="U26" s="472"/>
      <c r="V26" s="514"/>
      <c r="W26" s="566"/>
      <c r="X26" s="567"/>
      <c r="Y26" s="568"/>
      <c r="Z26" s="470" t="s">
        <v>168</v>
      </c>
      <c r="AA26" s="572"/>
      <c r="AB26" s="572"/>
      <c r="AC26" s="572"/>
      <c r="AD26" s="572"/>
      <c r="AE26" s="572"/>
      <c r="AF26" s="572"/>
      <c r="AG26" s="573"/>
      <c r="AH26" s="471">
        <v>9</v>
      </c>
      <c r="AI26" s="472"/>
      <c r="AJ26" s="472"/>
      <c r="AK26" s="472"/>
      <c r="AL26" s="514"/>
      <c r="AM26" s="471">
        <v>24417</v>
      </c>
      <c r="AN26" s="472"/>
      <c r="AO26" s="472"/>
      <c r="AP26" s="472"/>
      <c r="AQ26" s="472"/>
      <c r="AR26" s="514"/>
      <c r="AS26" s="471">
        <v>2713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3000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42">
        <v>168334</v>
      </c>
      <c r="BO27" s="543"/>
      <c r="BP27" s="543"/>
      <c r="BQ27" s="543"/>
      <c r="BR27" s="543"/>
      <c r="BS27" s="543"/>
      <c r="BT27" s="543"/>
      <c r="BU27" s="544"/>
      <c r="BV27" s="542">
        <v>168331</v>
      </c>
      <c r="BW27" s="543"/>
      <c r="BX27" s="543"/>
      <c r="BY27" s="543"/>
      <c r="BZ27" s="543"/>
      <c r="CA27" s="543"/>
      <c r="CB27" s="543"/>
      <c r="CC27" s="544"/>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2540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3642324</v>
      </c>
      <c r="BO28" s="384"/>
      <c r="BP28" s="384"/>
      <c r="BQ28" s="384"/>
      <c r="BR28" s="384"/>
      <c r="BS28" s="384"/>
      <c r="BT28" s="384"/>
      <c r="BU28" s="385"/>
      <c r="BV28" s="383">
        <v>3650423</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10</v>
      </c>
      <c r="M29" s="472"/>
      <c r="N29" s="472"/>
      <c r="O29" s="472"/>
      <c r="P29" s="514"/>
      <c r="Q29" s="471">
        <v>2370</v>
      </c>
      <c r="R29" s="472"/>
      <c r="S29" s="472"/>
      <c r="T29" s="472"/>
      <c r="U29" s="472"/>
      <c r="V29" s="514"/>
      <c r="W29" s="569"/>
      <c r="X29" s="570"/>
      <c r="Y29" s="571"/>
      <c r="Z29" s="470" t="s">
        <v>177</v>
      </c>
      <c r="AA29" s="450"/>
      <c r="AB29" s="450"/>
      <c r="AC29" s="450"/>
      <c r="AD29" s="450"/>
      <c r="AE29" s="450"/>
      <c r="AF29" s="450"/>
      <c r="AG29" s="451"/>
      <c r="AH29" s="471">
        <v>129</v>
      </c>
      <c r="AI29" s="472"/>
      <c r="AJ29" s="472"/>
      <c r="AK29" s="472"/>
      <c r="AL29" s="514"/>
      <c r="AM29" s="471">
        <v>388032</v>
      </c>
      <c r="AN29" s="472"/>
      <c r="AO29" s="472"/>
      <c r="AP29" s="472"/>
      <c r="AQ29" s="472"/>
      <c r="AR29" s="514"/>
      <c r="AS29" s="471">
        <v>3008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53662</v>
      </c>
      <c r="BO29" s="421"/>
      <c r="BP29" s="421"/>
      <c r="BQ29" s="421"/>
      <c r="BR29" s="421"/>
      <c r="BS29" s="421"/>
      <c r="BT29" s="421"/>
      <c r="BU29" s="422"/>
      <c r="BV29" s="420">
        <v>53661</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50">
        <v>98.8</v>
      </c>
      <c r="AI30" s="551"/>
      <c r="AJ30" s="551"/>
      <c r="AK30" s="551"/>
      <c r="AL30" s="551"/>
      <c r="AM30" s="551"/>
      <c r="AN30" s="551"/>
      <c r="AO30" s="551"/>
      <c r="AP30" s="551"/>
      <c r="AQ30" s="551"/>
      <c r="AR30" s="551"/>
      <c r="AS30" s="551"/>
      <c r="AT30" s="551"/>
      <c r="AU30" s="551"/>
      <c r="AV30" s="551"/>
      <c r="AW30" s="551"/>
      <c r="AX30" s="553"/>
      <c r="AY30" s="580"/>
      <c r="AZ30" s="581"/>
      <c r="BA30" s="581"/>
      <c r="BB30" s="582"/>
      <c r="BC30" s="539" t="s">
        <v>48</v>
      </c>
      <c r="BD30" s="540"/>
      <c r="BE30" s="540"/>
      <c r="BF30" s="540"/>
      <c r="BG30" s="540"/>
      <c r="BH30" s="540"/>
      <c r="BI30" s="540"/>
      <c r="BJ30" s="540"/>
      <c r="BK30" s="540"/>
      <c r="BL30" s="540"/>
      <c r="BM30" s="541"/>
      <c r="BN30" s="542">
        <v>2412311</v>
      </c>
      <c r="BO30" s="543"/>
      <c r="BP30" s="543"/>
      <c r="BQ30" s="543"/>
      <c r="BR30" s="543"/>
      <c r="BS30" s="543"/>
      <c r="BT30" s="543"/>
      <c r="BU30" s="544"/>
      <c r="BV30" s="542">
        <v>2357797</v>
      </c>
      <c r="BW30" s="543"/>
      <c r="BX30" s="543"/>
      <c r="BY30" s="543"/>
      <c r="BZ30" s="543"/>
      <c r="CA30" s="543"/>
      <c r="CB30" s="543"/>
      <c r="CC30" s="544"/>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6</v>
      </c>
      <c r="BX34" s="610"/>
      <c r="BY34" s="611" t="str">
        <f>IF('各会計、関係団体の財政状況及び健全化判断比率'!B68="","",'各会計、関係団体の財政状況及び健全化判断比率'!B68)</f>
        <v>相馬地方広域水道企業団水道事業会計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新地スマートエナジー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7</v>
      </c>
      <c r="BX35" s="610"/>
      <c r="BY35" s="611" t="str">
        <f>IF('各会計、関係団体の財政状況及び健全化判断比率'!B69="","",'各会計、関係団体の財政状況及び健全化判断比率'!B69)</f>
        <v>福島県後期高齢者医療広域連合一般会計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8</v>
      </c>
      <c r="BX36" s="610"/>
      <c r="BY36" s="611" t="str">
        <f>IF('各会計、関係団体の財政状況及び健全化判断比率'!B70="","",'各会計、関係団体の財政状況及び健全化判断比率'!B70)</f>
        <v>福島県後期高齢者医療広域連合後期高齢者医療特別会計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9</v>
      </c>
      <c r="BX37" s="610"/>
      <c r="BY37" s="611" t="str">
        <f>IF('各会計、関係団体の財政状況及び健全化判断比率'!B71="","",'各会計、関係団体の財政状況及び健全化判断比率'!B71)</f>
        <v>相馬地方広域市町村圏組合一般会計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10</v>
      </c>
      <c r="BX38" s="610"/>
      <c r="BY38" s="611" t="str">
        <f>IF('各会計、関係団体の財政状況及び健全化判断比率'!B72="","",'各会計、関係団体の財政状況及び健全化判断比率'!B72)</f>
        <v>相馬地方広域市町村圏組合看護専門学校特別会計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11</v>
      </c>
      <c r="BX39" s="610"/>
      <c r="BY39" s="611" t="str">
        <f>IF('各会計、関係団体の財政状況及び健全化判断比率'!B73="","",'各会計、関係団体の財政状況及び健全化判断比率'!B73)</f>
        <v>相馬方部衛生組合　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12</v>
      </c>
      <c r="BX40" s="610"/>
      <c r="BY40" s="611" t="str">
        <f>IF('各会計、関係団体の財政状況及び健全化判断比率'!B74="","",'各会計、関係団体の財政状況及び健全化判断比率'!B74)</f>
        <v>相馬方部訪問看護ステーション事業特別会計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13</v>
      </c>
      <c r="BX41" s="610"/>
      <c r="BY41" s="611" t="str">
        <f>IF('各会計、関係団体の財政状況及び健全化判断比率'!B75="","",'各会計、関係団体の財政状況及び健全化判断比率'!B75)</f>
        <v>相馬方部衛生組合　公立相馬総合病院事業会計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14</v>
      </c>
      <c r="BX42" s="610"/>
      <c r="BY42" s="611" t="str">
        <f>IF('各会計、関係団体の財政状況及び健全化判断比率'!B76="","",'各会計、関係団体の財政状況及び健全化判断比率'!B76)</f>
        <v>福島県市町村総合事務組合
一般会計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15</v>
      </c>
      <c r="BX43" s="610"/>
      <c r="BY43" s="611" t="str">
        <f>IF('各会計、関係団体の財政状況及び健全化判断比率'!B77="","",'各会計、関係団体の財政状況及び健全化判断比率'!B77)</f>
        <v>福島県市町村総合事務組合
消防補償等特別会計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UXkPAlBlK+ZH0i4j1N+Swfhxnint+fFZlhOGyqDanZcaBoes9FSxqZ0qW0CvHQzdr9EYYhaDe1J07/LKV5I2GA==" saltValue="BD70m+nQYRvUhJA4E9QPh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2378435</v>
      </c>
      <c r="S5" s="626"/>
      <c r="T5" s="626"/>
      <c r="U5" s="626"/>
      <c r="V5" s="626"/>
      <c r="W5" s="626"/>
      <c r="X5" s="626"/>
      <c r="Y5" s="627"/>
      <c r="Z5" s="628">
        <v>36</v>
      </c>
      <c r="AA5" s="628"/>
      <c r="AB5" s="628"/>
      <c r="AC5" s="628"/>
      <c r="AD5" s="629">
        <v>2378435</v>
      </c>
      <c r="AE5" s="629"/>
      <c r="AF5" s="629"/>
      <c r="AG5" s="629"/>
      <c r="AH5" s="629"/>
      <c r="AI5" s="629"/>
      <c r="AJ5" s="629"/>
      <c r="AK5" s="629"/>
      <c r="AL5" s="630">
        <v>85.8</v>
      </c>
      <c r="AM5" s="631"/>
      <c r="AN5" s="631"/>
      <c r="AO5" s="632"/>
      <c r="AP5" s="622" t="s">
        <v>216</v>
      </c>
      <c r="AQ5" s="623"/>
      <c r="AR5" s="623"/>
      <c r="AS5" s="623"/>
      <c r="AT5" s="623"/>
      <c r="AU5" s="623"/>
      <c r="AV5" s="623"/>
      <c r="AW5" s="623"/>
      <c r="AX5" s="623"/>
      <c r="AY5" s="623"/>
      <c r="AZ5" s="623"/>
      <c r="BA5" s="623"/>
      <c r="BB5" s="623"/>
      <c r="BC5" s="623"/>
      <c r="BD5" s="623"/>
      <c r="BE5" s="623"/>
      <c r="BF5" s="624"/>
      <c r="BG5" s="636">
        <v>2378435</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103160</v>
      </c>
      <c r="S6" s="637"/>
      <c r="T6" s="637"/>
      <c r="U6" s="637"/>
      <c r="V6" s="637"/>
      <c r="W6" s="637"/>
      <c r="X6" s="637"/>
      <c r="Y6" s="638"/>
      <c r="Z6" s="639">
        <v>1.6</v>
      </c>
      <c r="AA6" s="639"/>
      <c r="AB6" s="639"/>
      <c r="AC6" s="639"/>
      <c r="AD6" s="640">
        <v>103160</v>
      </c>
      <c r="AE6" s="640"/>
      <c r="AF6" s="640"/>
      <c r="AG6" s="640"/>
      <c r="AH6" s="640"/>
      <c r="AI6" s="640"/>
      <c r="AJ6" s="640"/>
      <c r="AK6" s="640"/>
      <c r="AL6" s="641">
        <v>3.7</v>
      </c>
      <c r="AM6" s="642"/>
      <c r="AN6" s="642"/>
      <c r="AO6" s="643"/>
      <c r="AP6" s="633" t="s">
        <v>221</v>
      </c>
      <c r="AQ6" s="634"/>
      <c r="AR6" s="634"/>
      <c r="AS6" s="634"/>
      <c r="AT6" s="634"/>
      <c r="AU6" s="634"/>
      <c r="AV6" s="634"/>
      <c r="AW6" s="634"/>
      <c r="AX6" s="634"/>
      <c r="AY6" s="634"/>
      <c r="AZ6" s="634"/>
      <c r="BA6" s="634"/>
      <c r="BB6" s="634"/>
      <c r="BC6" s="634"/>
      <c r="BD6" s="634"/>
      <c r="BE6" s="634"/>
      <c r="BF6" s="635"/>
      <c r="BG6" s="636">
        <v>2378435</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77691</v>
      </c>
      <c r="CS6" s="637"/>
      <c r="CT6" s="637"/>
      <c r="CU6" s="637"/>
      <c r="CV6" s="637"/>
      <c r="CW6" s="637"/>
      <c r="CX6" s="637"/>
      <c r="CY6" s="638"/>
      <c r="CZ6" s="630">
        <v>1.2</v>
      </c>
      <c r="DA6" s="631"/>
      <c r="DB6" s="631"/>
      <c r="DC6" s="647"/>
      <c r="DD6" s="645" t="s">
        <v>122</v>
      </c>
      <c r="DE6" s="637"/>
      <c r="DF6" s="637"/>
      <c r="DG6" s="637"/>
      <c r="DH6" s="637"/>
      <c r="DI6" s="637"/>
      <c r="DJ6" s="637"/>
      <c r="DK6" s="637"/>
      <c r="DL6" s="637"/>
      <c r="DM6" s="637"/>
      <c r="DN6" s="637"/>
      <c r="DO6" s="637"/>
      <c r="DP6" s="638"/>
      <c r="DQ6" s="645">
        <v>77691</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319</v>
      </c>
      <c r="S7" s="637"/>
      <c r="T7" s="637"/>
      <c r="U7" s="637"/>
      <c r="V7" s="637"/>
      <c r="W7" s="637"/>
      <c r="X7" s="637"/>
      <c r="Y7" s="638"/>
      <c r="Z7" s="639">
        <v>0</v>
      </c>
      <c r="AA7" s="639"/>
      <c r="AB7" s="639"/>
      <c r="AC7" s="639"/>
      <c r="AD7" s="640">
        <v>319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385885</v>
      </c>
      <c r="BH7" s="637"/>
      <c r="BI7" s="637"/>
      <c r="BJ7" s="637"/>
      <c r="BK7" s="637"/>
      <c r="BL7" s="637"/>
      <c r="BM7" s="637"/>
      <c r="BN7" s="638"/>
      <c r="BO7" s="639">
        <v>16.2</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1179459</v>
      </c>
      <c r="CS7" s="637"/>
      <c r="CT7" s="637"/>
      <c r="CU7" s="637"/>
      <c r="CV7" s="637"/>
      <c r="CW7" s="637"/>
      <c r="CX7" s="637"/>
      <c r="CY7" s="638"/>
      <c r="CZ7" s="639">
        <v>18.8</v>
      </c>
      <c r="DA7" s="639"/>
      <c r="DB7" s="639"/>
      <c r="DC7" s="639"/>
      <c r="DD7" s="645">
        <v>31764</v>
      </c>
      <c r="DE7" s="637"/>
      <c r="DF7" s="637"/>
      <c r="DG7" s="637"/>
      <c r="DH7" s="637"/>
      <c r="DI7" s="637"/>
      <c r="DJ7" s="637"/>
      <c r="DK7" s="637"/>
      <c r="DL7" s="637"/>
      <c r="DM7" s="637"/>
      <c r="DN7" s="637"/>
      <c r="DO7" s="637"/>
      <c r="DP7" s="638"/>
      <c r="DQ7" s="645">
        <v>1039134</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5094</v>
      </c>
      <c r="S8" s="637"/>
      <c r="T8" s="637"/>
      <c r="U8" s="637"/>
      <c r="V8" s="637"/>
      <c r="W8" s="637"/>
      <c r="X8" s="637"/>
      <c r="Y8" s="638"/>
      <c r="Z8" s="639">
        <v>0.1</v>
      </c>
      <c r="AA8" s="639"/>
      <c r="AB8" s="639"/>
      <c r="AC8" s="639"/>
      <c r="AD8" s="640">
        <v>5094</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11742</v>
      </c>
      <c r="BH8" s="637"/>
      <c r="BI8" s="637"/>
      <c r="BJ8" s="637"/>
      <c r="BK8" s="637"/>
      <c r="BL8" s="637"/>
      <c r="BM8" s="637"/>
      <c r="BN8" s="638"/>
      <c r="BO8" s="639">
        <v>0.5</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1260662</v>
      </c>
      <c r="CS8" s="637"/>
      <c r="CT8" s="637"/>
      <c r="CU8" s="637"/>
      <c r="CV8" s="637"/>
      <c r="CW8" s="637"/>
      <c r="CX8" s="637"/>
      <c r="CY8" s="638"/>
      <c r="CZ8" s="639">
        <v>20.100000000000001</v>
      </c>
      <c r="DA8" s="639"/>
      <c r="DB8" s="639"/>
      <c r="DC8" s="639"/>
      <c r="DD8" s="645">
        <v>279</v>
      </c>
      <c r="DE8" s="637"/>
      <c r="DF8" s="637"/>
      <c r="DG8" s="637"/>
      <c r="DH8" s="637"/>
      <c r="DI8" s="637"/>
      <c r="DJ8" s="637"/>
      <c r="DK8" s="637"/>
      <c r="DL8" s="637"/>
      <c r="DM8" s="637"/>
      <c r="DN8" s="637"/>
      <c r="DO8" s="637"/>
      <c r="DP8" s="638"/>
      <c r="DQ8" s="645">
        <v>906105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6566</v>
      </c>
      <c r="S9" s="637"/>
      <c r="T9" s="637"/>
      <c r="U9" s="637"/>
      <c r="V9" s="637"/>
      <c r="W9" s="637"/>
      <c r="X9" s="637"/>
      <c r="Y9" s="638"/>
      <c r="Z9" s="639">
        <v>0.1</v>
      </c>
      <c r="AA9" s="639"/>
      <c r="AB9" s="639"/>
      <c r="AC9" s="639"/>
      <c r="AD9" s="640">
        <v>6566</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294078</v>
      </c>
      <c r="BH9" s="637"/>
      <c r="BI9" s="637"/>
      <c r="BJ9" s="637"/>
      <c r="BK9" s="637"/>
      <c r="BL9" s="637"/>
      <c r="BM9" s="637"/>
      <c r="BN9" s="638"/>
      <c r="BO9" s="639">
        <v>12.4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509460</v>
      </c>
      <c r="CS9" s="637"/>
      <c r="CT9" s="637"/>
      <c r="CU9" s="637"/>
      <c r="CV9" s="637"/>
      <c r="CW9" s="637"/>
      <c r="CX9" s="637"/>
      <c r="CY9" s="638"/>
      <c r="CZ9" s="639">
        <v>8.1</v>
      </c>
      <c r="DA9" s="639"/>
      <c r="DB9" s="639"/>
      <c r="DC9" s="639"/>
      <c r="DD9" s="645">
        <v>3014</v>
      </c>
      <c r="DE9" s="637"/>
      <c r="DF9" s="637"/>
      <c r="DG9" s="637"/>
      <c r="DH9" s="637"/>
      <c r="DI9" s="637"/>
      <c r="DJ9" s="637"/>
      <c r="DK9" s="637"/>
      <c r="DL9" s="637"/>
      <c r="DM9" s="637"/>
      <c r="DN9" s="637"/>
      <c r="DO9" s="637"/>
      <c r="DP9" s="638"/>
      <c r="DQ9" s="645">
        <v>483060</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32136</v>
      </c>
      <c r="BH10" s="637"/>
      <c r="BI10" s="637"/>
      <c r="BJ10" s="637"/>
      <c r="BK10" s="637"/>
      <c r="BL10" s="637"/>
      <c r="BM10" s="637"/>
      <c r="BN10" s="638"/>
      <c r="BO10" s="639">
        <v>1.4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7114</v>
      </c>
      <c r="CS10" s="637"/>
      <c r="CT10" s="637"/>
      <c r="CU10" s="637"/>
      <c r="CV10" s="637"/>
      <c r="CW10" s="637"/>
      <c r="CX10" s="637"/>
      <c r="CY10" s="638"/>
      <c r="CZ10" s="639">
        <v>0.1</v>
      </c>
      <c r="DA10" s="639"/>
      <c r="DB10" s="639"/>
      <c r="DC10" s="639"/>
      <c r="DD10" s="645">
        <v>3638</v>
      </c>
      <c r="DE10" s="637"/>
      <c r="DF10" s="637"/>
      <c r="DG10" s="637"/>
      <c r="DH10" s="637"/>
      <c r="DI10" s="637"/>
      <c r="DJ10" s="637"/>
      <c r="DK10" s="637"/>
      <c r="DL10" s="637"/>
      <c r="DM10" s="637"/>
      <c r="DN10" s="637"/>
      <c r="DO10" s="637"/>
      <c r="DP10" s="638"/>
      <c r="DQ10" s="645">
        <v>6905</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207523</v>
      </c>
      <c r="S11" s="637"/>
      <c r="T11" s="637"/>
      <c r="U11" s="637"/>
      <c r="V11" s="637"/>
      <c r="W11" s="637"/>
      <c r="X11" s="637"/>
      <c r="Y11" s="638"/>
      <c r="Z11" s="641">
        <v>3.1</v>
      </c>
      <c r="AA11" s="642"/>
      <c r="AB11" s="642"/>
      <c r="AC11" s="648"/>
      <c r="AD11" s="645">
        <v>207523</v>
      </c>
      <c r="AE11" s="637"/>
      <c r="AF11" s="637"/>
      <c r="AG11" s="637"/>
      <c r="AH11" s="637"/>
      <c r="AI11" s="637"/>
      <c r="AJ11" s="637"/>
      <c r="AK11" s="638"/>
      <c r="AL11" s="641">
        <v>7.5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47929</v>
      </c>
      <c r="BH11" s="637"/>
      <c r="BI11" s="637"/>
      <c r="BJ11" s="637"/>
      <c r="BK11" s="637"/>
      <c r="BL11" s="637"/>
      <c r="BM11" s="637"/>
      <c r="BN11" s="638"/>
      <c r="BO11" s="639">
        <v>2</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483942</v>
      </c>
      <c r="CS11" s="637"/>
      <c r="CT11" s="637"/>
      <c r="CU11" s="637"/>
      <c r="CV11" s="637"/>
      <c r="CW11" s="637"/>
      <c r="CX11" s="637"/>
      <c r="CY11" s="638"/>
      <c r="CZ11" s="639">
        <v>7.7</v>
      </c>
      <c r="DA11" s="639"/>
      <c r="DB11" s="639"/>
      <c r="DC11" s="639"/>
      <c r="DD11" s="645">
        <v>212418</v>
      </c>
      <c r="DE11" s="637"/>
      <c r="DF11" s="637"/>
      <c r="DG11" s="637"/>
      <c r="DH11" s="637"/>
      <c r="DI11" s="637"/>
      <c r="DJ11" s="637"/>
      <c r="DK11" s="637"/>
      <c r="DL11" s="637"/>
      <c r="DM11" s="637"/>
      <c r="DN11" s="637"/>
      <c r="DO11" s="637"/>
      <c r="DP11" s="638"/>
      <c r="DQ11" s="645">
        <v>275141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1905933</v>
      </c>
      <c r="BH12" s="637"/>
      <c r="BI12" s="637"/>
      <c r="BJ12" s="637"/>
      <c r="BK12" s="637"/>
      <c r="BL12" s="637"/>
      <c r="BM12" s="637"/>
      <c r="BN12" s="638"/>
      <c r="BO12" s="639">
        <v>80.099999999999994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253351</v>
      </c>
      <c r="CS12" s="637"/>
      <c r="CT12" s="637"/>
      <c r="CU12" s="637"/>
      <c r="CV12" s="637"/>
      <c r="CW12" s="637"/>
      <c r="CX12" s="637"/>
      <c r="CY12" s="638"/>
      <c r="CZ12" s="639">
        <v>4</v>
      </c>
      <c r="DA12" s="639"/>
      <c r="DB12" s="639"/>
      <c r="DC12" s="639"/>
      <c r="DD12" s="645">
        <v>127401</v>
      </c>
      <c r="DE12" s="637"/>
      <c r="DF12" s="637"/>
      <c r="DG12" s="637"/>
      <c r="DH12" s="637"/>
      <c r="DI12" s="637"/>
      <c r="DJ12" s="637"/>
      <c r="DK12" s="637"/>
      <c r="DL12" s="637"/>
      <c r="DM12" s="637"/>
      <c r="DN12" s="637"/>
      <c r="DO12" s="637"/>
      <c r="DP12" s="638"/>
      <c r="DQ12" s="645">
        <v>125141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1905930</v>
      </c>
      <c r="BH13" s="637"/>
      <c r="BI13" s="637"/>
      <c r="BJ13" s="637"/>
      <c r="BK13" s="637"/>
      <c r="BL13" s="637"/>
      <c r="BM13" s="637"/>
      <c r="BN13" s="638"/>
      <c r="BO13" s="639">
        <v>80.099999999999994</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1131438</v>
      </c>
      <c r="CS13" s="637"/>
      <c r="CT13" s="637"/>
      <c r="CU13" s="637"/>
      <c r="CV13" s="637"/>
      <c r="CW13" s="637"/>
      <c r="CX13" s="637"/>
      <c r="CY13" s="638"/>
      <c r="CZ13" s="639">
        <v>18</v>
      </c>
      <c r="DA13" s="639"/>
      <c r="DB13" s="639"/>
      <c r="DC13" s="639"/>
      <c r="DD13" s="645">
        <v>501194</v>
      </c>
      <c r="DE13" s="637"/>
      <c r="DF13" s="637"/>
      <c r="DG13" s="637"/>
      <c r="DH13" s="637"/>
      <c r="DI13" s="637"/>
      <c r="DJ13" s="637"/>
      <c r="DK13" s="637"/>
      <c r="DL13" s="637"/>
      <c r="DM13" s="637"/>
      <c r="DN13" s="637"/>
      <c r="DO13" s="637"/>
      <c r="DP13" s="638"/>
      <c r="DQ13" s="645">
        <v>668743</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32860</v>
      </c>
      <c r="BH14" s="637"/>
      <c r="BI14" s="637"/>
      <c r="BJ14" s="637"/>
      <c r="BK14" s="637"/>
      <c r="BL14" s="637"/>
      <c r="BM14" s="637"/>
      <c r="BN14" s="638"/>
      <c r="BO14" s="639">
        <v>1.4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248783</v>
      </c>
      <c r="CS14" s="637"/>
      <c r="CT14" s="637"/>
      <c r="CU14" s="637"/>
      <c r="CV14" s="637"/>
      <c r="CW14" s="637"/>
      <c r="CX14" s="637"/>
      <c r="CY14" s="638"/>
      <c r="CZ14" s="639">
        <v>4</v>
      </c>
      <c r="DA14" s="639"/>
      <c r="DB14" s="639"/>
      <c r="DC14" s="639"/>
      <c r="DD14" s="645">
        <v>29617</v>
      </c>
      <c r="DE14" s="637"/>
      <c r="DF14" s="637"/>
      <c r="DG14" s="637"/>
      <c r="DH14" s="637"/>
      <c r="DI14" s="637"/>
      <c r="DJ14" s="637"/>
      <c r="DK14" s="637"/>
      <c r="DL14" s="637"/>
      <c r="DM14" s="637"/>
      <c r="DN14" s="637"/>
      <c r="DO14" s="637"/>
      <c r="DP14" s="638"/>
      <c r="DQ14" s="645">
        <v>218565</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4863</v>
      </c>
      <c r="S15" s="637"/>
      <c r="T15" s="637"/>
      <c r="U15" s="637"/>
      <c r="V15" s="637"/>
      <c r="W15" s="637"/>
      <c r="X15" s="637"/>
      <c r="Y15" s="638"/>
      <c r="Z15" s="639">
        <v>0.1</v>
      </c>
      <c r="AA15" s="639"/>
      <c r="AB15" s="639"/>
      <c r="AC15" s="639"/>
      <c r="AD15" s="640">
        <v>4863</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53757</v>
      </c>
      <c r="BH15" s="637"/>
      <c r="BI15" s="637"/>
      <c r="BJ15" s="637"/>
      <c r="BK15" s="637"/>
      <c r="BL15" s="637"/>
      <c r="BM15" s="637"/>
      <c r="BN15" s="638"/>
      <c r="BO15" s="639">
        <v>2.2999999999999998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548298</v>
      </c>
      <c r="CS15" s="637"/>
      <c r="CT15" s="637"/>
      <c r="CU15" s="637"/>
      <c r="CV15" s="637"/>
      <c r="CW15" s="637"/>
      <c r="CX15" s="637"/>
      <c r="CY15" s="638"/>
      <c r="CZ15" s="639">
        <v>8.6999999999999993</v>
      </c>
      <c r="DA15" s="639"/>
      <c r="DB15" s="639"/>
      <c r="DC15" s="639"/>
      <c r="DD15" s="645">
        <v>7609</v>
      </c>
      <c r="DE15" s="637"/>
      <c r="DF15" s="637"/>
      <c r="DG15" s="637"/>
      <c r="DH15" s="637"/>
      <c r="DI15" s="637"/>
      <c r="DJ15" s="637"/>
      <c r="DK15" s="637"/>
      <c r="DL15" s="637"/>
      <c r="DM15" s="637"/>
      <c r="DN15" s="637"/>
      <c r="DO15" s="637"/>
      <c r="DP15" s="638"/>
      <c r="DQ15" s="645">
        <v>526933</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18743</v>
      </c>
      <c r="S16" s="637"/>
      <c r="T16" s="637"/>
      <c r="U16" s="637"/>
      <c r="V16" s="637"/>
      <c r="W16" s="637"/>
      <c r="X16" s="637"/>
      <c r="Y16" s="638"/>
      <c r="Z16" s="639">
        <v>0.3</v>
      </c>
      <c r="AA16" s="639"/>
      <c r="AB16" s="639"/>
      <c r="AC16" s="639"/>
      <c r="AD16" s="640">
        <v>18743</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42220</v>
      </c>
      <c r="S17" s="637"/>
      <c r="T17" s="637"/>
      <c r="U17" s="637"/>
      <c r="V17" s="637"/>
      <c r="W17" s="637"/>
      <c r="X17" s="637"/>
      <c r="Y17" s="638"/>
      <c r="Z17" s="639">
        <v>0.6</v>
      </c>
      <c r="AA17" s="639"/>
      <c r="AB17" s="639"/>
      <c r="AC17" s="639"/>
      <c r="AD17" s="640">
        <v>42220</v>
      </c>
      <c r="AE17" s="640"/>
      <c r="AF17" s="640"/>
      <c r="AG17" s="640"/>
      <c r="AH17" s="640"/>
      <c r="AI17" s="640"/>
      <c r="AJ17" s="640"/>
      <c r="AK17" s="640"/>
      <c r="AL17" s="641">
        <v>1.5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568540</v>
      </c>
      <c r="CS17" s="637"/>
      <c r="CT17" s="637"/>
      <c r="CU17" s="637"/>
      <c r="CV17" s="637"/>
      <c r="CW17" s="637"/>
      <c r="CX17" s="637"/>
      <c r="CY17" s="638"/>
      <c r="CZ17" s="639">
        <v>9.1</v>
      </c>
      <c r="DA17" s="639"/>
      <c r="DB17" s="639"/>
      <c r="DC17" s="639"/>
      <c r="DD17" s="645" t="s">
        <v>122</v>
      </c>
      <c r="DE17" s="637"/>
      <c r="DF17" s="637"/>
      <c r="DG17" s="637"/>
      <c r="DH17" s="637"/>
      <c r="DI17" s="637"/>
      <c r="DJ17" s="637"/>
      <c r="DK17" s="637"/>
      <c r="DL17" s="637"/>
      <c r="DM17" s="637"/>
      <c r="DN17" s="637"/>
      <c r="DO17" s="637"/>
      <c r="DP17" s="638"/>
      <c r="DQ17" s="645">
        <v>519607</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10312</v>
      </c>
      <c r="S18" s="637"/>
      <c r="T18" s="637"/>
      <c r="U18" s="637"/>
      <c r="V18" s="637"/>
      <c r="W18" s="637"/>
      <c r="X18" s="637"/>
      <c r="Y18" s="638"/>
      <c r="Z18" s="639">
        <v>0.2</v>
      </c>
      <c r="AA18" s="639"/>
      <c r="AB18" s="639"/>
      <c r="AC18" s="639"/>
      <c r="AD18" s="640">
        <v>10312</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31908</v>
      </c>
      <c r="S19" s="637"/>
      <c r="T19" s="637"/>
      <c r="U19" s="637"/>
      <c r="V19" s="637"/>
      <c r="W19" s="637"/>
      <c r="X19" s="637"/>
      <c r="Y19" s="638"/>
      <c r="Z19" s="639">
        <v>0.5</v>
      </c>
      <c r="AA19" s="639"/>
      <c r="AB19" s="639"/>
      <c r="AC19" s="639"/>
      <c r="AD19" s="640">
        <v>31908</v>
      </c>
      <c r="AE19" s="640"/>
      <c r="AF19" s="640"/>
      <c r="AG19" s="640"/>
      <c r="AH19" s="640"/>
      <c r="AI19" s="640"/>
      <c r="AJ19" s="640"/>
      <c r="AK19" s="640"/>
      <c r="AL19" s="641">
        <v>1.2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6268738</v>
      </c>
      <c r="CS20" s="637"/>
      <c r="CT20" s="637"/>
      <c r="CU20" s="637"/>
      <c r="CV20" s="637"/>
      <c r="CW20" s="637"/>
      <c r="CX20" s="637"/>
      <c r="CY20" s="638"/>
      <c r="CZ20" s="639">
        <v>100</v>
      </c>
      <c r="DA20" s="639"/>
      <c r="DB20" s="639"/>
      <c r="DC20" s="639"/>
      <c r="DD20" s="645">
        <v>916934</v>
      </c>
      <c r="DE20" s="637"/>
      <c r="DF20" s="637"/>
      <c r="DG20" s="637"/>
      <c r="DH20" s="637"/>
      <c r="DI20" s="637"/>
      <c r="DJ20" s="637"/>
      <c r="DK20" s="637"/>
      <c r="DL20" s="637"/>
      <c r="DM20" s="637"/>
      <c r="DN20" s="637"/>
      <c r="DO20" s="637"/>
      <c r="DP20" s="638"/>
      <c r="DQ20" s="645">
        <v>4847025</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1254717</v>
      </c>
      <c r="S21" s="637"/>
      <c r="T21" s="637"/>
      <c r="U21" s="637"/>
      <c r="V21" s="637"/>
      <c r="W21" s="637"/>
      <c r="X21" s="637"/>
      <c r="Y21" s="638"/>
      <c r="Z21" s="639">
        <v>19</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32842</v>
      </c>
      <c r="S23" s="637"/>
      <c r="T23" s="637"/>
      <c r="U23" s="637"/>
      <c r="V23" s="637"/>
      <c r="W23" s="637"/>
      <c r="X23" s="637"/>
      <c r="Y23" s="638"/>
      <c r="Z23" s="639">
        <v>0.5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1221875</v>
      </c>
      <c r="S24" s="637"/>
      <c r="T24" s="637"/>
      <c r="U24" s="637"/>
      <c r="V24" s="637"/>
      <c r="W24" s="637"/>
      <c r="X24" s="637"/>
      <c r="Y24" s="638"/>
      <c r="Z24" s="639">
        <v>18.5</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2297857</v>
      </c>
      <c r="CS24" s="626"/>
      <c r="CT24" s="626"/>
      <c r="CU24" s="626"/>
      <c r="CV24" s="626"/>
      <c r="CW24" s="626"/>
      <c r="CX24" s="626"/>
      <c r="CY24" s="627"/>
      <c r="CZ24" s="630">
        <v>36.700000000000003</v>
      </c>
      <c r="DA24" s="631"/>
      <c r="DB24" s="631"/>
      <c r="DC24" s="647"/>
      <c r="DD24" s="670">
        <v>1916125</v>
      </c>
      <c r="DE24" s="626"/>
      <c r="DF24" s="626"/>
      <c r="DG24" s="626"/>
      <c r="DH24" s="626"/>
      <c r="DI24" s="626"/>
      <c r="DJ24" s="626"/>
      <c r="DK24" s="627"/>
      <c r="DL24" s="670">
        <v>1803523</v>
      </c>
      <c r="DM24" s="626"/>
      <c r="DN24" s="626"/>
      <c r="DO24" s="626"/>
      <c r="DP24" s="626"/>
      <c r="DQ24" s="626"/>
      <c r="DR24" s="626"/>
      <c r="DS24" s="626"/>
      <c r="DT24" s="626"/>
      <c r="DU24" s="626"/>
      <c r="DV24" s="627"/>
      <c r="DW24" s="630">
        <v>65.099999999999994</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4021640</v>
      </c>
      <c r="S25" s="637"/>
      <c r="T25" s="637"/>
      <c r="U25" s="637"/>
      <c r="V25" s="637"/>
      <c r="W25" s="637"/>
      <c r="X25" s="637"/>
      <c r="Y25" s="638"/>
      <c r="Z25" s="639">
        <v>60.8</v>
      </c>
      <c r="AA25" s="639"/>
      <c r="AB25" s="639"/>
      <c r="AC25" s="639"/>
      <c r="AD25" s="640">
        <v>2766923</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1249930</v>
      </c>
      <c r="CS25" s="666"/>
      <c r="CT25" s="666"/>
      <c r="CU25" s="666"/>
      <c r="CV25" s="666"/>
      <c r="CW25" s="666"/>
      <c r="CX25" s="666"/>
      <c r="CY25" s="667"/>
      <c r="CZ25" s="641">
        <v>19.899999999999999</v>
      </c>
      <c r="DA25" s="668"/>
      <c r="DB25" s="668"/>
      <c r="DC25" s="671"/>
      <c r="DD25" s="645">
        <v>1172224</v>
      </c>
      <c r="DE25" s="666"/>
      <c r="DF25" s="666"/>
      <c r="DG25" s="666"/>
      <c r="DH25" s="666"/>
      <c r="DI25" s="666"/>
      <c r="DJ25" s="666"/>
      <c r="DK25" s="667"/>
      <c r="DL25" s="645">
        <v>1163396</v>
      </c>
      <c r="DM25" s="666"/>
      <c r="DN25" s="666"/>
      <c r="DO25" s="666"/>
      <c r="DP25" s="666"/>
      <c r="DQ25" s="666"/>
      <c r="DR25" s="666"/>
      <c r="DS25" s="666"/>
      <c r="DT25" s="666"/>
      <c r="DU25" s="666"/>
      <c r="DV25" s="667"/>
      <c r="DW25" s="641">
        <v>42</v>
      </c>
      <c r="DX25" s="668"/>
      <c r="DY25" s="668"/>
      <c r="DZ25" s="668"/>
      <c r="EA25" s="668"/>
      <c r="EB25" s="668"/>
      <c r="EC25" s="669"/>
    </row>
    <row r="26" spans="2:133" ht="11.25" customHeight="1" x14ac:dyDescent="0.2">
      <c r="B26" s="633" t="s">
        <v>283</v>
      </c>
      <c r="C26" s="634"/>
      <c r="D26" s="634"/>
      <c r="E26" s="634"/>
      <c r="F26" s="634"/>
      <c r="G26" s="634"/>
      <c r="H26" s="634"/>
      <c r="I26" s="634"/>
      <c r="J26" s="634"/>
      <c r="K26" s="634"/>
      <c r="L26" s="634"/>
      <c r="M26" s="634"/>
      <c r="N26" s="634"/>
      <c r="O26" s="634"/>
      <c r="P26" s="634"/>
      <c r="Q26" s="635"/>
      <c r="R26" s="636">
        <v>704</v>
      </c>
      <c r="S26" s="637"/>
      <c r="T26" s="637"/>
      <c r="U26" s="637"/>
      <c r="V26" s="637"/>
      <c r="W26" s="637"/>
      <c r="X26" s="637"/>
      <c r="Y26" s="638"/>
      <c r="Z26" s="639">
        <v>0</v>
      </c>
      <c r="AA26" s="639"/>
      <c r="AB26" s="639"/>
      <c r="AC26" s="639"/>
      <c r="AD26" s="640">
        <v>704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712001</v>
      </c>
      <c r="CS26" s="637"/>
      <c r="CT26" s="637"/>
      <c r="CU26" s="637"/>
      <c r="CV26" s="637"/>
      <c r="CW26" s="637"/>
      <c r="CX26" s="637"/>
      <c r="CY26" s="638"/>
      <c r="CZ26" s="641">
        <v>11.4</v>
      </c>
      <c r="DA26" s="668"/>
      <c r="DB26" s="668"/>
      <c r="DC26" s="671"/>
      <c r="DD26" s="645">
        <v>657871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8"/>
      <c r="DY26" s="668"/>
      <c r="DZ26" s="668"/>
      <c r="EA26" s="668"/>
      <c r="EB26" s="668"/>
      <c r="EC26" s="669"/>
    </row>
    <row r="27" spans="2:133" ht="11.25" customHeight="1" x14ac:dyDescent="0.2">
      <c r="B27" s="633" t="s">
        <v>286</v>
      </c>
      <c r="C27" s="634"/>
      <c r="D27" s="634"/>
      <c r="E27" s="634"/>
      <c r="F27" s="634"/>
      <c r="G27" s="634"/>
      <c r="H27" s="634"/>
      <c r="I27" s="634"/>
      <c r="J27" s="634"/>
      <c r="K27" s="634"/>
      <c r="L27" s="634"/>
      <c r="M27" s="634"/>
      <c r="N27" s="634"/>
      <c r="O27" s="634"/>
      <c r="P27" s="634"/>
      <c r="Q27" s="635"/>
      <c r="R27" s="636">
        <v>252</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2378435</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479387</v>
      </c>
      <c r="CS27" s="666"/>
      <c r="CT27" s="666"/>
      <c r="CU27" s="666"/>
      <c r="CV27" s="666"/>
      <c r="CW27" s="666"/>
      <c r="CX27" s="666"/>
      <c r="CY27" s="667"/>
      <c r="CZ27" s="641">
        <v>7.6</v>
      </c>
      <c r="DA27" s="668"/>
      <c r="DB27" s="668"/>
      <c r="DC27" s="671"/>
      <c r="DD27" s="645">
        <v>224294</v>
      </c>
      <c r="DE27" s="666"/>
      <c r="DF27" s="666"/>
      <c r="DG27" s="666"/>
      <c r="DH27" s="666"/>
      <c r="DI27" s="666"/>
      <c r="DJ27" s="666"/>
      <c r="DK27" s="667"/>
      <c r="DL27" s="645">
        <v>120520</v>
      </c>
      <c r="DM27" s="666"/>
      <c r="DN27" s="666"/>
      <c r="DO27" s="666"/>
      <c r="DP27" s="666"/>
      <c r="DQ27" s="666"/>
      <c r="DR27" s="666"/>
      <c r="DS27" s="666"/>
      <c r="DT27" s="666"/>
      <c r="DU27" s="666"/>
      <c r="DV27" s="667"/>
      <c r="DW27" s="641">
        <v>4.3</v>
      </c>
      <c r="DX27" s="668"/>
      <c r="DY27" s="668"/>
      <c r="DZ27" s="668"/>
      <c r="EA27" s="668"/>
      <c r="EB27" s="668"/>
      <c r="EC27" s="669"/>
    </row>
    <row r="28" spans="2:133" ht="11.25" customHeight="1" x14ac:dyDescent="0.2">
      <c r="B28" s="633" t="s">
        <v>289</v>
      </c>
      <c r="C28" s="634"/>
      <c r="D28" s="634"/>
      <c r="E28" s="634"/>
      <c r="F28" s="634"/>
      <c r="G28" s="634"/>
      <c r="H28" s="634"/>
      <c r="I28" s="634"/>
      <c r="J28" s="634"/>
      <c r="K28" s="634"/>
      <c r="L28" s="634"/>
      <c r="M28" s="634"/>
      <c r="N28" s="634"/>
      <c r="O28" s="634"/>
      <c r="P28" s="634"/>
      <c r="Q28" s="635"/>
      <c r="R28" s="636">
        <v>106139</v>
      </c>
      <c r="S28" s="637"/>
      <c r="T28" s="637"/>
      <c r="U28" s="637"/>
      <c r="V28" s="637"/>
      <c r="W28" s="637"/>
      <c r="X28" s="637"/>
      <c r="Y28" s="638"/>
      <c r="Z28" s="639">
        <v>1.6</v>
      </c>
      <c r="AA28" s="639"/>
      <c r="AB28" s="639"/>
      <c r="AC28" s="639"/>
      <c r="AD28" s="640">
        <v>3179</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568540</v>
      </c>
      <c r="CS28" s="637"/>
      <c r="CT28" s="637"/>
      <c r="CU28" s="637"/>
      <c r="CV28" s="637"/>
      <c r="CW28" s="637"/>
      <c r="CX28" s="637"/>
      <c r="CY28" s="638"/>
      <c r="CZ28" s="641">
        <v>9.1</v>
      </c>
      <c r="DA28" s="668"/>
      <c r="DB28" s="668"/>
      <c r="DC28" s="671"/>
      <c r="DD28" s="645">
        <v>519607</v>
      </c>
      <c r="DE28" s="637"/>
      <c r="DF28" s="637"/>
      <c r="DG28" s="637"/>
      <c r="DH28" s="637"/>
      <c r="DI28" s="637"/>
      <c r="DJ28" s="637"/>
      <c r="DK28" s="638"/>
      <c r="DL28" s="645">
        <v>519607</v>
      </c>
      <c r="DM28" s="637"/>
      <c r="DN28" s="637"/>
      <c r="DO28" s="637"/>
      <c r="DP28" s="637"/>
      <c r="DQ28" s="637"/>
      <c r="DR28" s="637"/>
      <c r="DS28" s="637"/>
      <c r="DT28" s="637"/>
      <c r="DU28" s="637"/>
      <c r="DV28" s="638"/>
      <c r="DW28" s="641">
        <v>18.8</v>
      </c>
      <c r="DX28" s="668"/>
      <c r="DY28" s="668"/>
      <c r="DZ28" s="668"/>
      <c r="EA28" s="668"/>
      <c r="EB28" s="668"/>
      <c r="EC28" s="669"/>
    </row>
    <row r="29" spans="2:133" ht="11.25" customHeight="1" x14ac:dyDescent="0.2">
      <c r="B29" s="633" t="s">
        <v>291</v>
      </c>
      <c r="C29" s="634"/>
      <c r="D29" s="634"/>
      <c r="E29" s="634"/>
      <c r="F29" s="634"/>
      <c r="G29" s="634"/>
      <c r="H29" s="634"/>
      <c r="I29" s="634"/>
      <c r="J29" s="634"/>
      <c r="K29" s="634"/>
      <c r="L29" s="634"/>
      <c r="M29" s="634"/>
      <c r="N29" s="634"/>
      <c r="O29" s="634"/>
      <c r="P29" s="634"/>
      <c r="Q29" s="635"/>
      <c r="R29" s="636">
        <v>3725</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568540</v>
      </c>
      <c r="CS29" s="666"/>
      <c r="CT29" s="666"/>
      <c r="CU29" s="666"/>
      <c r="CV29" s="666"/>
      <c r="CW29" s="666"/>
      <c r="CX29" s="666"/>
      <c r="CY29" s="667"/>
      <c r="CZ29" s="641">
        <v>9.1</v>
      </c>
      <c r="DA29" s="668"/>
      <c r="DB29" s="668"/>
      <c r="DC29" s="671"/>
      <c r="DD29" s="645">
        <v>519607</v>
      </c>
      <c r="DE29" s="666"/>
      <c r="DF29" s="666"/>
      <c r="DG29" s="666"/>
      <c r="DH29" s="666"/>
      <c r="DI29" s="666"/>
      <c r="DJ29" s="666"/>
      <c r="DK29" s="667"/>
      <c r="DL29" s="645">
        <v>519607</v>
      </c>
      <c r="DM29" s="666"/>
      <c r="DN29" s="666"/>
      <c r="DO29" s="666"/>
      <c r="DP29" s="666"/>
      <c r="DQ29" s="666"/>
      <c r="DR29" s="666"/>
      <c r="DS29" s="666"/>
      <c r="DT29" s="666"/>
      <c r="DU29" s="666"/>
      <c r="DV29" s="667"/>
      <c r="DW29" s="641">
        <v>18.8</v>
      </c>
      <c r="DX29" s="668"/>
      <c r="DY29" s="668"/>
      <c r="DZ29" s="668"/>
      <c r="EA29" s="668"/>
      <c r="EB29" s="668"/>
      <c r="EC29" s="669"/>
    </row>
    <row r="30" spans="2:133" ht="11.25" customHeight="1" x14ac:dyDescent="0.2">
      <c r="B30" s="633" t="s">
        <v>293</v>
      </c>
      <c r="C30" s="634"/>
      <c r="D30" s="634"/>
      <c r="E30" s="634"/>
      <c r="F30" s="634"/>
      <c r="G30" s="634"/>
      <c r="H30" s="634"/>
      <c r="I30" s="634"/>
      <c r="J30" s="634"/>
      <c r="K30" s="634"/>
      <c r="L30" s="634"/>
      <c r="M30" s="634"/>
      <c r="N30" s="634"/>
      <c r="O30" s="634"/>
      <c r="P30" s="634"/>
      <c r="Q30" s="635"/>
      <c r="R30" s="636">
        <v>733593</v>
      </c>
      <c r="S30" s="637"/>
      <c r="T30" s="637"/>
      <c r="U30" s="637"/>
      <c r="V30" s="637"/>
      <c r="W30" s="637"/>
      <c r="X30" s="637"/>
      <c r="Y30" s="638"/>
      <c r="Z30" s="639">
        <v>11.1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550238</v>
      </c>
      <c r="CS30" s="637"/>
      <c r="CT30" s="637"/>
      <c r="CU30" s="637"/>
      <c r="CV30" s="637"/>
      <c r="CW30" s="637"/>
      <c r="CX30" s="637"/>
      <c r="CY30" s="638"/>
      <c r="CZ30" s="641">
        <v>8.8000000000000007</v>
      </c>
      <c r="DA30" s="668"/>
      <c r="DB30" s="668"/>
      <c r="DC30" s="671"/>
      <c r="DD30" s="645">
        <v>503682</v>
      </c>
      <c r="DE30" s="637"/>
      <c r="DF30" s="637"/>
      <c r="DG30" s="637"/>
      <c r="DH30" s="637"/>
      <c r="DI30" s="637"/>
      <c r="DJ30" s="637"/>
      <c r="DK30" s="638"/>
      <c r="DL30" s="645">
        <v>503682</v>
      </c>
      <c r="DM30" s="637"/>
      <c r="DN30" s="637"/>
      <c r="DO30" s="637"/>
      <c r="DP30" s="637"/>
      <c r="DQ30" s="637"/>
      <c r="DR30" s="637"/>
      <c r="DS30" s="637"/>
      <c r="DT30" s="637"/>
      <c r="DU30" s="637"/>
      <c r="DV30" s="638"/>
      <c r="DW30" s="641">
        <v>18.2</v>
      </c>
      <c r="DX30" s="668"/>
      <c r="DY30" s="668"/>
      <c r="DZ30" s="668"/>
      <c r="EA30" s="668"/>
      <c r="EB30" s="668"/>
      <c r="EC30" s="669"/>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99.4</v>
      </c>
      <c r="BH31" s="680"/>
      <c r="BI31" s="680"/>
      <c r="BJ31" s="680"/>
      <c r="BK31" s="680"/>
      <c r="BL31" s="680"/>
      <c r="BM31" s="631">
        <v>98.2</v>
      </c>
      <c r="BN31" s="680"/>
      <c r="BO31" s="680"/>
      <c r="BP31" s="680"/>
      <c r="BQ31" s="681"/>
      <c r="BR31" s="683">
        <v>99.3</v>
      </c>
      <c r="BS31" s="680"/>
      <c r="BT31" s="680"/>
      <c r="BU31" s="680"/>
      <c r="BV31" s="680"/>
      <c r="BW31" s="680"/>
      <c r="BX31" s="631">
        <v>98</v>
      </c>
      <c r="BY31" s="680"/>
      <c r="BZ31" s="680"/>
      <c r="CA31" s="680"/>
      <c r="CB31" s="681"/>
      <c r="CD31" s="676"/>
      <c r="CE31" s="677"/>
      <c r="CF31" s="633" t="s">
        <v>300</v>
      </c>
      <c r="CG31" s="634"/>
      <c r="CH31" s="634"/>
      <c r="CI31" s="634"/>
      <c r="CJ31" s="634"/>
      <c r="CK31" s="634"/>
      <c r="CL31" s="634"/>
      <c r="CM31" s="634"/>
      <c r="CN31" s="634"/>
      <c r="CO31" s="634"/>
      <c r="CP31" s="634"/>
      <c r="CQ31" s="635"/>
      <c r="CR31" s="636">
        <v>18302</v>
      </c>
      <c r="CS31" s="666"/>
      <c r="CT31" s="666"/>
      <c r="CU31" s="666"/>
      <c r="CV31" s="666"/>
      <c r="CW31" s="666"/>
      <c r="CX31" s="666"/>
      <c r="CY31" s="667"/>
      <c r="CZ31" s="641">
        <v>0.3</v>
      </c>
      <c r="DA31" s="668"/>
      <c r="DB31" s="668"/>
      <c r="DC31" s="671"/>
      <c r="DD31" s="645">
        <v>15925</v>
      </c>
      <c r="DE31" s="666"/>
      <c r="DF31" s="666"/>
      <c r="DG31" s="666"/>
      <c r="DH31" s="666"/>
      <c r="DI31" s="666"/>
      <c r="DJ31" s="666"/>
      <c r="DK31" s="667"/>
      <c r="DL31" s="645">
        <v>15925</v>
      </c>
      <c r="DM31" s="666"/>
      <c r="DN31" s="666"/>
      <c r="DO31" s="666"/>
      <c r="DP31" s="666"/>
      <c r="DQ31" s="666"/>
      <c r="DR31" s="666"/>
      <c r="DS31" s="666"/>
      <c r="DT31" s="666"/>
      <c r="DU31" s="666"/>
      <c r="DV31" s="667"/>
      <c r="DW31" s="641">
        <v>0.6</v>
      </c>
      <c r="DX31" s="668"/>
      <c r="DY31" s="668"/>
      <c r="DZ31" s="668"/>
      <c r="EA31" s="668"/>
      <c r="EB31" s="668"/>
      <c r="EC31" s="669"/>
    </row>
    <row r="32" spans="2:133" ht="11.25" customHeight="1" x14ac:dyDescent="0.2">
      <c r="B32" s="633" t="s">
        <v>301</v>
      </c>
      <c r="C32" s="634"/>
      <c r="D32" s="634"/>
      <c r="E32" s="634"/>
      <c r="F32" s="634"/>
      <c r="G32" s="634"/>
      <c r="H32" s="634"/>
      <c r="I32" s="634"/>
      <c r="J32" s="634"/>
      <c r="K32" s="634"/>
      <c r="L32" s="634"/>
      <c r="M32" s="634"/>
      <c r="N32" s="634"/>
      <c r="O32" s="634"/>
      <c r="P32" s="634"/>
      <c r="Q32" s="635"/>
      <c r="R32" s="636">
        <v>334329</v>
      </c>
      <c r="S32" s="637"/>
      <c r="T32" s="637"/>
      <c r="U32" s="637"/>
      <c r="V32" s="637"/>
      <c r="W32" s="637"/>
      <c r="X32" s="637"/>
      <c r="Y32" s="638"/>
      <c r="Z32" s="639">
        <v>5.0999999999999996</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99.3</v>
      </c>
      <c r="BH32" s="666"/>
      <c r="BI32" s="666"/>
      <c r="BJ32" s="666"/>
      <c r="BK32" s="666"/>
      <c r="BL32" s="666"/>
      <c r="BM32" s="642">
        <v>96.3</v>
      </c>
      <c r="BN32" s="666"/>
      <c r="BO32" s="666"/>
      <c r="BP32" s="666"/>
      <c r="BQ32" s="682"/>
      <c r="BR32" s="693">
        <v>98.8</v>
      </c>
      <c r="BS32" s="666"/>
      <c r="BT32" s="666"/>
      <c r="BU32" s="666"/>
      <c r="BV32" s="666"/>
      <c r="BW32" s="666"/>
      <c r="BX32" s="642">
        <v>96.3</v>
      </c>
      <c r="BY32" s="666"/>
      <c r="BZ32" s="666"/>
      <c r="CA32" s="666"/>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8"/>
      <c r="DB32" s="668"/>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8"/>
      <c r="DY32" s="668"/>
      <c r="DZ32" s="668"/>
      <c r="EA32" s="668"/>
      <c r="EB32" s="668"/>
      <c r="EC32" s="669"/>
    </row>
    <row r="33" spans="2:133" ht="11.25" customHeight="1" x14ac:dyDescent="0.2">
      <c r="B33" s="633" t="s">
        <v>305</v>
      </c>
      <c r="C33" s="634"/>
      <c r="D33" s="634"/>
      <c r="E33" s="634"/>
      <c r="F33" s="634"/>
      <c r="G33" s="634"/>
      <c r="H33" s="634"/>
      <c r="I33" s="634"/>
      <c r="J33" s="634"/>
      <c r="K33" s="634"/>
      <c r="L33" s="634"/>
      <c r="M33" s="634"/>
      <c r="N33" s="634"/>
      <c r="O33" s="634"/>
      <c r="P33" s="634"/>
      <c r="Q33" s="635"/>
      <c r="R33" s="636">
        <v>31781</v>
      </c>
      <c r="S33" s="637"/>
      <c r="T33" s="637"/>
      <c r="U33" s="637"/>
      <c r="V33" s="637"/>
      <c r="W33" s="637"/>
      <c r="X33" s="637"/>
      <c r="Y33" s="638"/>
      <c r="Z33" s="639">
        <v>0.5</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7" t="s">
        <v>306</v>
      </c>
      <c r="AY33" s="658"/>
      <c r="AZ33" s="658"/>
      <c r="BA33" s="658"/>
      <c r="BB33" s="658"/>
      <c r="BC33" s="658"/>
      <c r="BD33" s="658"/>
      <c r="BE33" s="658"/>
      <c r="BF33" s="659"/>
      <c r="BG33" s="694">
        <v>99.5</v>
      </c>
      <c r="BH33" s="695"/>
      <c r="BI33" s="695"/>
      <c r="BJ33" s="695"/>
      <c r="BK33" s="695"/>
      <c r="BL33" s="695"/>
      <c r="BM33" s="696">
        <v>98.6</v>
      </c>
      <c r="BN33" s="695"/>
      <c r="BO33" s="695"/>
      <c r="BP33" s="695"/>
      <c r="BQ33" s="697"/>
      <c r="BR33" s="694">
        <v>99.4</v>
      </c>
      <c r="BS33" s="695"/>
      <c r="BT33" s="695"/>
      <c r="BU33" s="695"/>
      <c r="BV33" s="695"/>
      <c r="BW33" s="695"/>
      <c r="BX33" s="696">
        <v>98.5</v>
      </c>
      <c r="BY33" s="695"/>
      <c r="BZ33" s="695"/>
      <c r="CA33" s="695"/>
      <c r="CB33" s="697"/>
      <c r="CD33" s="633" t="s">
        <v>307</v>
      </c>
      <c r="CE33" s="634"/>
      <c r="CF33" s="634"/>
      <c r="CG33" s="634"/>
      <c r="CH33" s="634"/>
      <c r="CI33" s="634"/>
      <c r="CJ33" s="634"/>
      <c r="CK33" s="634"/>
      <c r="CL33" s="634"/>
      <c r="CM33" s="634"/>
      <c r="CN33" s="634"/>
      <c r="CO33" s="634"/>
      <c r="CP33" s="634"/>
      <c r="CQ33" s="635"/>
      <c r="CR33" s="636">
        <v>3053947</v>
      </c>
      <c r="CS33" s="666"/>
      <c r="CT33" s="666"/>
      <c r="CU33" s="666"/>
      <c r="CV33" s="666"/>
      <c r="CW33" s="666"/>
      <c r="CX33" s="666"/>
      <c r="CY33" s="667"/>
      <c r="CZ33" s="641">
        <v>48.7</v>
      </c>
      <c r="DA33" s="668"/>
      <c r="DB33" s="668"/>
      <c r="DC33" s="671"/>
      <c r="DD33" s="645">
        <v>2617224</v>
      </c>
      <c r="DE33" s="666"/>
      <c r="DF33" s="666"/>
      <c r="DG33" s="666"/>
      <c r="DH33" s="666"/>
      <c r="DI33" s="666"/>
      <c r="DJ33" s="666"/>
      <c r="DK33" s="667"/>
      <c r="DL33" s="645">
        <v>1726793</v>
      </c>
      <c r="DM33" s="666"/>
      <c r="DN33" s="666"/>
      <c r="DO33" s="666"/>
      <c r="DP33" s="666"/>
      <c r="DQ33" s="666"/>
      <c r="DR33" s="666"/>
      <c r="DS33" s="666"/>
      <c r="DT33" s="666"/>
      <c r="DU33" s="666"/>
      <c r="DV33" s="667"/>
      <c r="DW33" s="641">
        <v>62.3</v>
      </c>
      <c r="DX33" s="668"/>
      <c r="DY33" s="668"/>
      <c r="DZ33" s="668"/>
      <c r="EA33" s="668"/>
      <c r="EB33" s="668"/>
      <c r="EC33" s="669"/>
    </row>
    <row r="34" spans="2:133" ht="11.25" customHeight="1" x14ac:dyDescent="0.2">
      <c r="B34" s="633" t="s">
        <v>308</v>
      </c>
      <c r="C34" s="634"/>
      <c r="D34" s="634"/>
      <c r="E34" s="634"/>
      <c r="F34" s="634"/>
      <c r="G34" s="634"/>
      <c r="H34" s="634"/>
      <c r="I34" s="634"/>
      <c r="J34" s="634"/>
      <c r="K34" s="634"/>
      <c r="L34" s="634"/>
      <c r="M34" s="634"/>
      <c r="N34" s="634"/>
      <c r="O34" s="634"/>
      <c r="P34" s="634"/>
      <c r="Q34" s="635"/>
      <c r="R34" s="636">
        <v>9191</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1013874</v>
      </c>
      <c r="CS34" s="637"/>
      <c r="CT34" s="637"/>
      <c r="CU34" s="637"/>
      <c r="CV34" s="637"/>
      <c r="CW34" s="637"/>
      <c r="CX34" s="637"/>
      <c r="CY34" s="638"/>
      <c r="CZ34" s="641">
        <v>16.2</v>
      </c>
      <c r="DA34" s="668"/>
      <c r="DB34" s="668"/>
      <c r="DC34" s="671"/>
      <c r="DD34" s="645">
        <v>821389</v>
      </c>
      <c r="DE34" s="637"/>
      <c r="DF34" s="637"/>
      <c r="DG34" s="637"/>
      <c r="DH34" s="637"/>
      <c r="DI34" s="637"/>
      <c r="DJ34" s="637"/>
      <c r="DK34" s="638"/>
      <c r="DL34" s="645">
        <v>674929</v>
      </c>
      <c r="DM34" s="637"/>
      <c r="DN34" s="637"/>
      <c r="DO34" s="637"/>
      <c r="DP34" s="637"/>
      <c r="DQ34" s="637"/>
      <c r="DR34" s="637"/>
      <c r="DS34" s="637"/>
      <c r="DT34" s="637"/>
      <c r="DU34" s="637"/>
      <c r="DV34" s="638"/>
      <c r="DW34" s="641">
        <v>24.4</v>
      </c>
      <c r="DX34" s="668"/>
      <c r="DY34" s="668"/>
      <c r="DZ34" s="668"/>
      <c r="EA34" s="668"/>
      <c r="EB34" s="668"/>
      <c r="EC34" s="669"/>
    </row>
    <row r="35" spans="2:133" ht="11.25" customHeight="1" x14ac:dyDescent="0.2">
      <c r="B35" s="633" t="s">
        <v>310</v>
      </c>
      <c r="C35" s="634"/>
      <c r="D35" s="634"/>
      <c r="E35" s="634"/>
      <c r="F35" s="634"/>
      <c r="G35" s="634"/>
      <c r="H35" s="634"/>
      <c r="I35" s="634"/>
      <c r="J35" s="634"/>
      <c r="K35" s="634"/>
      <c r="L35" s="634"/>
      <c r="M35" s="634"/>
      <c r="N35" s="634"/>
      <c r="O35" s="634"/>
      <c r="P35" s="634"/>
      <c r="Q35" s="635"/>
      <c r="R35" s="636">
        <v>371847</v>
      </c>
      <c r="S35" s="637"/>
      <c r="T35" s="637"/>
      <c r="U35" s="637"/>
      <c r="V35" s="637"/>
      <c r="W35" s="637"/>
      <c r="X35" s="637"/>
      <c r="Y35" s="638"/>
      <c r="Z35" s="639">
        <v>5.6</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100752</v>
      </c>
      <c r="CS35" s="666"/>
      <c r="CT35" s="666"/>
      <c r="CU35" s="666"/>
      <c r="CV35" s="666"/>
      <c r="CW35" s="666"/>
      <c r="CX35" s="666"/>
      <c r="CY35" s="667"/>
      <c r="CZ35" s="641">
        <v>1.6</v>
      </c>
      <c r="DA35" s="668"/>
      <c r="DB35" s="668"/>
      <c r="DC35" s="671"/>
      <c r="DD35" s="645">
        <v>90553</v>
      </c>
      <c r="DE35" s="666"/>
      <c r="DF35" s="666"/>
      <c r="DG35" s="666"/>
      <c r="DH35" s="666"/>
      <c r="DI35" s="666"/>
      <c r="DJ35" s="666"/>
      <c r="DK35" s="667"/>
      <c r="DL35" s="645">
        <v>64500</v>
      </c>
      <c r="DM35" s="666"/>
      <c r="DN35" s="666"/>
      <c r="DO35" s="666"/>
      <c r="DP35" s="666"/>
      <c r="DQ35" s="666"/>
      <c r="DR35" s="666"/>
      <c r="DS35" s="666"/>
      <c r="DT35" s="666"/>
      <c r="DU35" s="666"/>
      <c r="DV35" s="667"/>
      <c r="DW35" s="641">
        <v>2.2999999999999998</v>
      </c>
      <c r="DX35" s="668"/>
      <c r="DY35" s="668"/>
      <c r="DZ35" s="668"/>
      <c r="EA35" s="668"/>
      <c r="EB35" s="668"/>
      <c r="EC35" s="669"/>
    </row>
    <row r="36" spans="2:133" ht="11.25" customHeight="1" x14ac:dyDescent="0.2">
      <c r="B36" s="633" t="s">
        <v>314</v>
      </c>
      <c r="C36" s="634"/>
      <c r="D36" s="634"/>
      <c r="E36" s="634"/>
      <c r="F36" s="634"/>
      <c r="G36" s="634"/>
      <c r="H36" s="634"/>
      <c r="I36" s="634"/>
      <c r="J36" s="634"/>
      <c r="K36" s="634"/>
      <c r="L36" s="634"/>
      <c r="M36" s="634"/>
      <c r="N36" s="634"/>
      <c r="O36" s="634"/>
      <c r="P36" s="634"/>
      <c r="Q36" s="635"/>
      <c r="R36" s="636">
        <v>693437</v>
      </c>
      <c r="S36" s="637"/>
      <c r="T36" s="637"/>
      <c r="U36" s="637"/>
      <c r="V36" s="637"/>
      <c r="W36" s="637"/>
      <c r="X36" s="637"/>
      <c r="Y36" s="638"/>
      <c r="Z36" s="639">
        <v>10.5</v>
      </c>
      <c r="AA36" s="639"/>
      <c r="AB36" s="639"/>
      <c r="AC36" s="639"/>
      <c r="AD36" s="640" t="s">
        <v>122</v>
      </c>
      <c r="AE36" s="640"/>
      <c r="AF36" s="640"/>
      <c r="AG36" s="640"/>
      <c r="AH36" s="640"/>
      <c r="AI36" s="640"/>
      <c r="AJ36" s="640"/>
      <c r="AK36" s="640"/>
      <c r="AL36" s="641" t="s">
        <v>122</v>
      </c>
      <c r="AM36" s="642"/>
      <c r="AN36" s="642"/>
      <c r="AO36" s="643"/>
      <c r="AP36" s="206"/>
      <c r="AQ36" s="698" t="s">
        <v>315</v>
      </c>
      <c r="AR36" s="699"/>
      <c r="AS36" s="699"/>
      <c r="AT36" s="699"/>
      <c r="AU36" s="699"/>
      <c r="AV36" s="699"/>
      <c r="AW36" s="699"/>
      <c r="AX36" s="699"/>
      <c r="AY36" s="700"/>
      <c r="AZ36" s="625">
        <v>835957</v>
      </c>
      <c r="BA36" s="626"/>
      <c r="BB36" s="626"/>
      <c r="BC36" s="626"/>
      <c r="BD36" s="626"/>
      <c r="BE36" s="626"/>
      <c r="BF36" s="701"/>
      <c r="BG36" s="622" t="s">
        <v>316</v>
      </c>
      <c r="BH36" s="623"/>
      <c r="BI36" s="623"/>
      <c r="BJ36" s="623"/>
      <c r="BK36" s="623"/>
      <c r="BL36" s="623"/>
      <c r="BM36" s="623"/>
      <c r="BN36" s="623"/>
      <c r="BO36" s="623"/>
      <c r="BP36" s="623"/>
      <c r="BQ36" s="623"/>
      <c r="BR36" s="623"/>
      <c r="BS36" s="623"/>
      <c r="BT36" s="623"/>
      <c r="BU36" s="624"/>
      <c r="BV36" s="625">
        <v>42523</v>
      </c>
      <c r="BW36" s="626"/>
      <c r="BX36" s="626"/>
      <c r="BY36" s="626"/>
      <c r="BZ36" s="626"/>
      <c r="CA36" s="626"/>
      <c r="CB36" s="701"/>
      <c r="CD36" s="633" t="s">
        <v>317</v>
      </c>
      <c r="CE36" s="634"/>
      <c r="CF36" s="634"/>
      <c r="CG36" s="634"/>
      <c r="CH36" s="634"/>
      <c r="CI36" s="634"/>
      <c r="CJ36" s="634"/>
      <c r="CK36" s="634"/>
      <c r="CL36" s="634"/>
      <c r="CM36" s="634"/>
      <c r="CN36" s="634"/>
      <c r="CO36" s="634"/>
      <c r="CP36" s="634"/>
      <c r="CQ36" s="635"/>
      <c r="CR36" s="636">
        <v>1143293</v>
      </c>
      <c r="CS36" s="637"/>
      <c r="CT36" s="637"/>
      <c r="CU36" s="637"/>
      <c r="CV36" s="637"/>
      <c r="CW36" s="637"/>
      <c r="CX36" s="637"/>
      <c r="CY36" s="638"/>
      <c r="CZ36" s="641">
        <v>18.2</v>
      </c>
      <c r="DA36" s="668"/>
      <c r="DB36" s="668"/>
      <c r="DC36" s="671"/>
      <c r="DD36" s="645">
        <v>1057146</v>
      </c>
      <c r="DE36" s="637"/>
      <c r="DF36" s="637"/>
      <c r="DG36" s="637"/>
      <c r="DH36" s="637"/>
      <c r="DI36" s="637"/>
      <c r="DJ36" s="637"/>
      <c r="DK36" s="638"/>
      <c r="DL36" s="645">
        <v>705510</v>
      </c>
      <c r="DM36" s="637"/>
      <c r="DN36" s="637"/>
      <c r="DO36" s="637"/>
      <c r="DP36" s="637"/>
      <c r="DQ36" s="637"/>
      <c r="DR36" s="637"/>
      <c r="DS36" s="637"/>
      <c r="DT36" s="637"/>
      <c r="DU36" s="637"/>
      <c r="DV36" s="638"/>
      <c r="DW36" s="641">
        <v>25.5</v>
      </c>
      <c r="DX36" s="668"/>
      <c r="DY36" s="668"/>
      <c r="DZ36" s="668"/>
      <c r="EA36" s="668"/>
      <c r="EB36" s="668"/>
      <c r="EC36" s="669"/>
    </row>
    <row r="37" spans="2:133" ht="11.25" customHeight="1" x14ac:dyDescent="0.2">
      <c r="B37" s="633" t="s">
        <v>318</v>
      </c>
      <c r="C37" s="634"/>
      <c r="D37" s="634"/>
      <c r="E37" s="634"/>
      <c r="F37" s="634"/>
      <c r="G37" s="634"/>
      <c r="H37" s="634"/>
      <c r="I37" s="634"/>
      <c r="J37" s="634"/>
      <c r="K37" s="634"/>
      <c r="L37" s="634"/>
      <c r="M37" s="634"/>
      <c r="N37" s="634"/>
      <c r="O37" s="634"/>
      <c r="P37" s="634"/>
      <c r="Q37" s="635"/>
      <c r="R37" s="636">
        <v>184224</v>
      </c>
      <c r="S37" s="637"/>
      <c r="T37" s="637"/>
      <c r="U37" s="637"/>
      <c r="V37" s="637"/>
      <c r="W37" s="637"/>
      <c r="X37" s="637"/>
      <c r="Y37" s="638"/>
      <c r="Z37" s="639">
        <v>2.8</v>
      </c>
      <c r="AA37" s="639"/>
      <c r="AB37" s="639"/>
      <c r="AC37" s="639"/>
      <c r="AD37" s="640">
        <v>12</v>
      </c>
      <c r="AE37" s="640"/>
      <c r="AF37" s="640"/>
      <c r="AG37" s="640"/>
      <c r="AH37" s="640"/>
      <c r="AI37" s="640"/>
      <c r="AJ37" s="640"/>
      <c r="AK37" s="640"/>
      <c r="AL37" s="641">
        <v>0</v>
      </c>
      <c r="AM37" s="642"/>
      <c r="AN37" s="642"/>
      <c r="AO37" s="643"/>
      <c r="AQ37" s="702" t="s">
        <v>319</v>
      </c>
      <c r="AR37" s="703"/>
      <c r="AS37" s="703"/>
      <c r="AT37" s="703"/>
      <c r="AU37" s="703"/>
      <c r="AV37" s="703"/>
      <c r="AW37" s="703"/>
      <c r="AX37" s="703"/>
      <c r="AY37" s="704"/>
      <c r="AZ37" s="636">
        <v>362293</v>
      </c>
      <c r="BA37" s="637"/>
      <c r="BB37" s="637"/>
      <c r="BC37" s="637"/>
      <c r="BD37" s="666"/>
      <c r="BE37" s="666"/>
      <c r="BF37" s="682"/>
      <c r="BG37" s="633" t="s">
        <v>320</v>
      </c>
      <c r="BH37" s="634"/>
      <c r="BI37" s="634"/>
      <c r="BJ37" s="634"/>
      <c r="BK37" s="634"/>
      <c r="BL37" s="634"/>
      <c r="BM37" s="634"/>
      <c r="BN37" s="634"/>
      <c r="BO37" s="634"/>
      <c r="BP37" s="634"/>
      <c r="BQ37" s="634"/>
      <c r="BR37" s="634"/>
      <c r="BS37" s="634"/>
      <c r="BT37" s="634"/>
      <c r="BU37" s="635"/>
      <c r="BV37" s="636">
        <v>42523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313893</v>
      </c>
      <c r="CS37" s="666"/>
      <c r="CT37" s="666"/>
      <c r="CU37" s="666"/>
      <c r="CV37" s="666"/>
      <c r="CW37" s="666"/>
      <c r="CX37" s="666"/>
      <c r="CY37" s="667"/>
      <c r="CZ37" s="641">
        <v>5</v>
      </c>
      <c r="DA37" s="668"/>
      <c r="DB37" s="668"/>
      <c r="DC37" s="671"/>
      <c r="DD37" s="645">
        <v>313893</v>
      </c>
      <c r="DE37" s="666"/>
      <c r="DF37" s="666"/>
      <c r="DG37" s="666"/>
      <c r="DH37" s="666"/>
      <c r="DI37" s="666"/>
      <c r="DJ37" s="666"/>
      <c r="DK37" s="667"/>
      <c r="DL37" s="645">
        <v>291770</v>
      </c>
      <c r="DM37" s="666"/>
      <c r="DN37" s="666"/>
      <c r="DO37" s="666"/>
      <c r="DP37" s="666"/>
      <c r="DQ37" s="666"/>
      <c r="DR37" s="666"/>
      <c r="DS37" s="666"/>
      <c r="DT37" s="666"/>
      <c r="DU37" s="666"/>
      <c r="DV37" s="667"/>
      <c r="DW37" s="641">
        <v>10.5</v>
      </c>
      <c r="DX37" s="668"/>
      <c r="DY37" s="668"/>
      <c r="DZ37" s="668"/>
      <c r="EA37" s="668"/>
      <c r="EB37" s="668"/>
      <c r="EC37" s="669"/>
    </row>
    <row r="38" spans="2:133" ht="11.25" customHeight="1" x14ac:dyDescent="0.2">
      <c r="B38" s="633" t="s">
        <v>322</v>
      </c>
      <c r="C38" s="634"/>
      <c r="D38" s="634"/>
      <c r="E38" s="634"/>
      <c r="F38" s="634"/>
      <c r="G38" s="634"/>
      <c r="H38" s="634"/>
      <c r="I38" s="634"/>
      <c r="J38" s="634"/>
      <c r="K38" s="634"/>
      <c r="L38" s="634"/>
      <c r="M38" s="634"/>
      <c r="N38" s="634"/>
      <c r="O38" s="634"/>
      <c r="P38" s="634"/>
      <c r="Q38" s="635"/>
      <c r="R38" s="636">
        <v>123400</v>
      </c>
      <c r="S38" s="637"/>
      <c r="T38" s="637"/>
      <c r="U38" s="637"/>
      <c r="V38" s="637"/>
      <c r="W38" s="637"/>
      <c r="X38" s="637"/>
      <c r="Y38" s="638"/>
      <c r="Z38" s="639">
        <v>1.9</v>
      </c>
      <c r="AA38" s="639"/>
      <c r="AB38" s="639"/>
      <c r="AC38" s="639"/>
      <c r="AD38" s="640" t="s">
        <v>122</v>
      </c>
      <c r="AE38" s="640"/>
      <c r="AF38" s="640"/>
      <c r="AG38" s="640"/>
      <c r="AH38" s="640"/>
      <c r="AI38" s="640"/>
      <c r="AJ38" s="640"/>
      <c r="AK38" s="640"/>
      <c r="AL38" s="641" t="s">
        <v>122</v>
      </c>
      <c r="AM38" s="642"/>
      <c r="AN38" s="642"/>
      <c r="AO38" s="643"/>
      <c r="AQ38" s="702" t="s">
        <v>323</v>
      </c>
      <c r="AR38" s="703"/>
      <c r="AS38" s="703"/>
      <c r="AT38" s="703"/>
      <c r="AU38" s="703"/>
      <c r="AV38" s="703"/>
      <c r="AW38" s="703"/>
      <c r="AX38" s="703"/>
      <c r="AY38" s="704"/>
      <c r="AZ38" s="636">
        <v>117091</v>
      </c>
      <c r="BA38" s="637"/>
      <c r="BB38" s="637"/>
      <c r="BC38" s="637"/>
      <c r="BD38" s="666"/>
      <c r="BE38" s="666"/>
      <c r="BF38" s="682"/>
      <c r="BG38" s="633" t="s">
        <v>324</v>
      </c>
      <c r="BH38" s="634"/>
      <c r="BI38" s="634"/>
      <c r="BJ38" s="634"/>
      <c r="BK38" s="634"/>
      <c r="BL38" s="634"/>
      <c r="BM38" s="634"/>
      <c r="BN38" s="634"/>
      <c r="BO38" s="634"/>
      <c r="BP38" s="634"/>
      <c r="BQ38" s="634"/>
      <c r="BR38" s="634"/>
      <c r="BS38" s="634"/>
      <c r="BT38" s="634"/>
      <c r="BU38" s="635"/>
      <c r="BV38" s="636">
        <v>935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348514</v>
      </c>
      <c r="CS38" s="637"/>
      <c r="CT38" s="637"/>
      <c r="CU38" s="637"/>
      <c r="CV38" s="637"/>
      <c r="CW38" s="637"/>
      <c r="CX38" s="637"/>
      <c r="CY38" s="638"/>
      <c r="CZ38" s="641">
        <v>5.6</v>
      </c>
      <c r="DA38" s="668"/>
      <c r="DB38" s="668"/>
      <c r="DC38" s="671"/>
      <c r="DD38" s="645">
        <v>295792</v>
      </c>
      <c r="DE38" s="637"/>
      <c r="DF38" s="637"/>
      <c r="DG38" s="637"/>
      <c r="DH38" s="637"/>
      <c r="DI38" s="637"/>
      <c r="DJ38" s="637"/>
      <c r="DK38" s="638"/>
      <c r="DL38" s="645">
        <v>281854</v>
      </c>
      <c r="DM38" s="637"/>
      <c r="DN38" s="637"/>
      <c r="DO38" s="637"/>
      <c r="DP38" s="637"/>
      <c r="DQ38" s="637"/>
      <c r="DR38" s="637"/>
      <c r="DS38" s="637"/>
      <c r="DT38" s="637"/>
      <c r="DU38" s="637"/>
      <c r="DV38" s="638"/>
      <c r="DW38" s="641">
        <v>10.199999999999999</v>
      </c>
      <c r="DX38" s="668"/>
      <c r="DY38" s="668"/>
      <c r="DZ38" s="668"/>
      <c r="EA38" s="668"/>
      <c r="EB38" s="668"/>
      <c r="EC38" s="669"/>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702" t="s">
        <v>327</v>
      </c>
      <c r="AR39" s="703"/>
      <c r="AS39" s="703"/>
      <c r="AT39" s="703"/>
      <c r="AU39" s="703"/>
      <c r="AV39" s="703"/>
      <c r="AW39" s="703"/>
      <c r="AX39" s="703"/>
      <c r="AY39" s="704"/>
      <c r="AZ39" s="636">
        <v>8059</v>
      </c>
      <c r="BA39" s="637"/>
      <c r="BB39" s="637"/>
      <c r="BC39" s="637"/>
      <c r="BD39" s="666"/>
      <c r="BE39" s="666"/>
      <c r="BF39" s="682"/>
      <c r="BG39" s="633" t="s">
        <v>328</v>
      </c>
      <c r="BH39" s="634"/>
      <c r="BI39" s="634"/>
      <c r="BJ39" s="634"/>
      <c r="BK39" s="634"/>
      <c r="BL39" s="634"/>
      <c r="BM39" s="634"/>
      <c r="BN39" s="634"/>
      <c r="BO39" s="634"/>
      <c r="BP39" s="634"/>
      <c r="BQ39" s="634"/>
      <c r="BR39" s="634"/>
      <c r="BS39" s="634"/>
      <c r="BT39" s="634"/>
      <c r="BU39" s="635"/>
      <c r="BV39" s="636">
        <v>1422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404194</v>
      </c>
      <c r="CS39" s="666"/>
      <c r="CT39" s="666"/>
      <c r="CU39" s="666"/>
      <c r="CV39" s="666"/>
      <c r="CW39" s="666"/>
      <c r="CX39" s="666"/>
      <c r="CY39" s="667"/>
      <c r="CZ39" s="641">
        <v>6.4</v>
      </c>
      <c r="DA39" s="668"/>
      <c r="DB39" s="668"/>
      <c r="DC39" s="671"/>
      <c r="DD39" s="645">
        <v>339844</v>
      </c>
      <c r="DE39" s="666"/>
      <c r="DF39" s="666"/>
      <c r="DG39" s="666"/>
      <c r="DH39" s="666"/>
      <c r="DI39" s="666"/>
      <c r="DJ39" s="666"/>
      <c r="DK39" s="667"/>
      <c r="DL39" s="645" t="s">
        <v>122</v>
      </c>
      <c r="DM39" s="666"/>
      <c r="DN39" s="666"/>
      <c r="DO39" s="666"/>
      <c r="DP39" s="666"/>
      <c r="DQ39" s="666"/>
      <c r="DR39" s="666"/>
      <c r="DS39" s="666"/>
      <c r="DT39" s="666"/>
      <c r="DU39" s="666"/>
      <c r="DV39" s="667"/>
      <c r="DW39" s="641" t="s">
        <v>122</v>
      </c>
      <c r="DX39" s="668"/>
      <c r="DY39" s="668"/>
      <c r="DZ39" s="668"/>
      <c r="EA39" s="668"/>
      <c r="EB39" s="668"/>
      <c r="EC39" s="669"/>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702" t="s">
        <v>331</v>
      </c>
      <c r="AR40" s="703"/>
      <c r="AS40" s="703"/>
      <c r="AT40" s="703"/>
      <c r="AU40" s="703"/>
      <c r="AV40" s="703"/>
      <c r="AW40" s="703"/>
      <c r="AX40" s="703"/>
      <c r="AY40" s="704"/>
      <c r="AZ40" s="636" t="s">
        <v>122</v>
      </c>
      <c r="BA40" s="637"/>
      <c r="BB40" s="637"/>
      <c r="BC40" s="637"/>
      <c r="BD40" s="666"/>
      <c r="BE40" s="666"/>
      <c r="BF40" s="682"/>
      <c r="BG40" s="686" t="s">
        <v>332</v>
      </c>
      <c r="BH40" s="687"/>
      <c r="BI40" s="687"/>
      <c r="BJ40" s="687"/>
      <c r="BK40" s="687"/>
      <c r="BL40" s="202"/>
      <c r="BM40" s="634" t="s">
        <v>333</v>
      </c>
      <c r="BN40" s="634"/>
      <c r="BO40" s="634"/>
      <c r="BP40" s="634"/>
      <c r="BQ40" s="634"/>
      <c r="BR40" s="634"/>
      <c r="BS40" s="634"/>
      <c r="BT40" s="634"/>
      <c r="BU40" s="635"/>
      <c r="BV40" s="636">
        <v>88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43320</v>
      </c>
      <c r="CS40" s="637"/>
      <c r="CT40" s="637"/>
      <c r="CU40" s="637"/>
      <c r="CV40" s="637"/>
      <c r="CW40" s="637"/>
      <c r="CX40" s="637"/>
      <c r="CY40" s="638"/>
      <c r="CZ40" s="641">
        <v>0.7</v>
      </c>
      <c r="DA40" s="668"/>
      <c r="DB40" s="668"/>
      <c r="DC40" s="671"/>
      <c r="DD40" s="645">
        <v>12500</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8"/>
      <c r="DY40" s="668"/>
      <c r="DZ40" s="668"/>
      <c r="EA40" s="668"/>
      <c r="EB40" s="668"/>
      <c r="EC40" s="669"/>
    </row>
    <row r="41" spans="2:133" ht="11.25" customHeight="1" x14ac:dyDescent="0.2">
      <c r="B41" s="657" t="s">
        <v>335</v>
      </c>
      <c r="C41" s="658"/>
      <c r="D41" s="658"/>
      <c r="E41" s="658"/>
      <c r="F41" s="658"/>
      <c r="G41" s="658"/>
      <c r="H41" s="658"/>
      <c r="I41" s="658"/>
      <c r="J41" s="658"/>
      <c r="K41" s="658"/>
      <c r="L41" s="658"/>
      <c r="M41" s="658"/>
      <c r="N41" s="658"/>
      <c r="O41" s="658"/>
      <c r="P41" s="658"/>
      <c r="Q41" s="659"/>
      <c r="R41" s="711">
        <v>6614262</v>
      </c>
      <c r="S41" s="712"/>
      <c r="T41" s="712"/>
      <c r="U41" s="712"/>
      <c r="V41" s="712"/>
      <c r="W41" s="712"/>
      <c r="X41" s="712"/>
      <c r="Y41" s="713"/>
      <c r="Z41" s="714">
        <v>100</v>
      </c>
      <c r="AA41" s="714"/>
      <c r="AB41" s="714"/>
      <c r="AC41" s="714"/>
      <c r="AD41" s="715">
        <v>2770818</v>
      </c>
      <c r="AE41" s="715"/>
      <c r="AF41" s="715"/>
      <c r="AG41" s="715"/>
      <c r="AH41" s="715"/>
      <c r="AI41" s="715"/>
      <c r="AJ41" s="715"/>
      <c r="AK41" s="715"/>
      <c r="AL41" s="716">
        <v>100</v>
      </c>
      <c r="AM41" s="696"/>
      <c r="AN41" s="696"/>
      <c r="AO41" s="717"/>
      <c r="AQ41" s="702" t="s">
        <v>336</v>
      </c>
      <c r="AR41" s="703"/>
      <c r="AS41" s="703"/>
      <c r="AT41" s="703"/>
      <c r="AU41" s="703"/>
      <c r="AV41" s="703"/>
      <c r="AW41" s="703"/>
      <c r="AX41" s="703"/>
      <c r="AY41" s="704"/>
      <c r="AZ41" s="636">
        <v>79957</v>
      </c>
      <c r="BA41" s="637"/>
      <c r="BB41" s="637"/>
      <c r="BC41" s="637"/>
      <c r="BD41" s="666"/>
      <c r="BE41" s="666"/>
      <c r="BF41" s="682"/>
      <c r="BG41" s="686"/>
      <c r="BH41" s="687"/>
      <c r="BI41" s="687"/>
      <c r="BJ41" s="687"/>
      <c r="BK41" s="687"/>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6"/>
      <c r="CT41" s="666"/>
      <c r="CU41" s="666"/>
      <c r="CV41" s="666"/>
      <c r="CW41" s="666"/>
      <c r="CX41" s="666"/>
      <c r="CY41" s="667"/>
      <c r="CZ41" s="641" t="s">
        <v>122</v>
      </c>
      <c r="DA41" s="668"/>
      <c r="DB41" s="668"/>
      <c r="DC41" s="671"/>
      <c r="DD41" s="645" t="s">
        <v>122</v>
      </c>
      <c r="DE41" s="666"/>
      <c r="DF41" s="666"/>
      <c r="DG41" s="666"/>
      <c r="DH41" s="666"/>
      <c r="DI41" s="666"/>
      <c r="DJ41" s="666"/>
      <c r="DK41" s="667"/>
      <c r="DL41" s="705"/>
      <c r="DM41" s="706"/>
      <c r="DN41" s="706"/>
      <c r="DO41" s="706"/>
      <c r="DP41" s="706"/>
      <c r="DQ41" s="706"/>
      <c r="DR41" s="706"/>
      <c r="DS41" s="706"/>
      <c r="DT41" s="706"/>
      <c r="DU41" s="706"/>
      <c r="DV41" s="707"/>
      <c r="DW41" s="708"/>
      <c r="DX41" s="709"/>
      <c r="DY41" s="709"/>
      <c r="DZ41" s="709"/>
      <c r="EA41" s="709"/>
      <c r="EB41" s="709"/>
      <c r="EC41" s="710"/>
    </row>
    <row r="42" spans="2:133" ht="11.25" customHeight="1" x14ac:dyDescent="0.2">
      <c r="AQ42" s="718" t="s">
        <v>339</v>
      </c>
      <c r="AR42" s="719"/>
      <c r="AS42" s="719"/>
      <c r="AT42" s="719"/>
      <c r="AU42" s="719"/>
      <c r="AV42" s="719"/>
      <c r="AW42" s="719"/>
      <c r="AX42" s="719"/>
      <c r="AY42" s="720"/>
      <c r="AZ42" s="711">
        <v>268557</v>
      </c>
      <c r="BA42" s="712"/>
      <c r="BB42" s="712"/>
      <c r="BC42" s="712"/>
      <c r="BD42" s="695"/>
      <c r="BE42" s="695"/>
      <c r="BF42" s="697"/>
      <c r="BG42" s="688"/>
      <c r="BH42" s="689"/>
      <c r="BI42" s="689"/>
      <c r="BJ42" s="689"/>
      <c r="BK42" s="689"/>
      <c r="BL42" s="203"/>
      <c r="BM42" s="658" t="s">
        <v>340</v>
      </c>
      <c r="BN42" s="658"/>
      <c r="BO42" s="658"/>
      <c r="BP42" s="658"/>
      <c r="BQ42" s="658"/>
      <c r="BR42" s="658"/>
      <c r="BS42" s="658"/>
      <c r="BT42" s="658"/>
      <c r="BU42" s="659"/>
      <c r="BV42" s="711">
        <v>429</v>
      </c>
      <c r="BW42" s="712"/>
      <c r="BX42" s="712"/>
      <c r="BY42" s="712"/>
      <c r="BZ42" s="712"/>
      <c r="CA42" s="712"/>
      <c r="CB42" s="721"/>
      <c r="CD42" s="633" t="s">
        <v>341</v>
      </c>
      <c r="CE42" s="634"/>
      <c r="CF42" s="634"/>
      <c r="CG42" s="634"/>
      <c r="CH42" s="634"/>
      <c r="CI42" s="634"/>
      <c r="CJ42" s="634"/>
      <c r="CK42" s="634"/>
      <c r="CL42" s="634"/>
      <c r="CM42" s="634"/>
      <c r="CN42" s="634"/>
      <c r="CO42" s="634"/>
      <c r="CP42" s="634"/>
      <c r="CQ42" s="635"/>
      <c r="CR42" s="636">
        <v>916934</v>
      </c>
      <c r="CS42" s="666"/>
      <c r="CT42" s="666"/>
      <c r="CU42" s="666"/>
      <c r="CV42" s="666"/>
      <c r="CW42" s="666"/>
      <c r="CX42" s="666"/>
      <c r="CY42" s="667"/>
      <c r="CZ42" s="641">
        <v>14.6</v>
      </c>
      <c r="DA42" s="668"/>
      <c r="DB42" s="668"/>
      <c r="DC42" s="671"/>
      <c r="DD42" s="645">
        <v>313676</v>
      </c>
      <c r="DE42" s="666"/>
      <c r="DF42" s="666"/>
      <c r="DG42" s="666"/>
      <c r="DH42" s="666"/>
      <c r="DI42" s="666"/>
      <c r="DJ42" s="666"/>
      <c r="DK42" s="667"/>
      <c r="DL42" s="705"/>
      <c r="DM42" s="706"/>
      <c r="DN42" s="706"/>
      <c r="DO42" s="706"/>
      <c r="DP42" s="706"/>
      <c r="DQ42" s="706"/>
      <c r="DR42" s="706"/>
      <c r="DS42" s="706"/>
      <c r="DT42" s="706"/>
      <c r="DU42" s="706"/>
      <c r="DV42" s="707"/>
      <c r="DW42" s="708"/>
      <c r="DX42" s="709"/>
      <c r="DY42" s="709"/>
      <c r="DZ42" s="709"/>
      <c r="EA42" s="709"/>
      <c r="EB42" s="709"/>
      <c r="EC42" s="710"/>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42247</v>
      </c>
      <c r="CS43" s="666"/>
      <c r="CT43" s="666"/>
      <c r="CU43" s="666"/>
      <c r="CV43" s="666"/>
      <c r="CW43" s="666"/>
      <c r="CX43" s="666"/>
      <c r="CY43" s="667"/>
      <c r="CZ43" s="641">
        <v>0.7</v>
      </c>
      <c r="DA43" s="668"/>
      <c r="DB43" s="668"/>
      <c r="DC43" s="671"/>
      <c r="DD43" s="645">
        <v>42247</v>
      </c>
      <c r="DE43" s="666"/>
      <c r="DF43" s="666"/>
      <c r="DG43" s="666"/>
      <c r="DH43" s="666"/>
      <c r="DI43" s="666"/>
      <c r="DJ43" s="666"/>
      <c r="DK43" s="667"/>
      <c r="DL43" s="705"/>
      <c r="DM43" s="706"/>
      <c r="DN43" s="706"/>
      <c r="DO43" s="706"/>
      <c r="DP43" s="706"/>
      <c r="DQ43" s="706"/>
      <c r="DR43" s="706"/>
      <c r="DS43" s="706"/>
      <c r="DT43" s="706"/>
      <c r="DU43" s="706"/>
      <c r="DV43" s="707"/>
      <c r="DW43" s="708"/>
      <c r="DX43" s="709"/>
      <c r="DY43" s="709"/>
      <c r="DZ43" s="709"/>
      <c r="EA43" s="709"/>
      <c r="EB43" s="709"/>
      <c r="EC43" s="710"/>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916934</v>
      </c>
      <c r="CS44" s="637"/>
      <c r="CT44" s="637"/>
      <c r="CU44" s="637"/>
      <c r="CV44" s="637"/>
      <c r="CW44" s="637"/>
      <c r="CX44" s="637"/>
      <c r="CY44" s="638"/>
      <c r="CZ44" s="641">
        <v>14.6</v>
      </c>
      <c r="DA44" s="642"/>
      <c r="DB44" s="642"/>
      <c r="DC44" s="648"/>
      <c r="DD44" s="645">
        <v>313676</v>
      </c>
      <c r="DE44" s="637"/>
      <c r="DF44" s="637"/>
      <c r="DG44" s="637"/>
      <c r="DH44" s="637"/>
      <c r="DI44" s="637"/>
      <c r="DJ44" s="637"/>
      <c r="DK44" s="638"/>
      <c r="DL44" s="705"/>
      <c r="DM44" s="706"/>
      <c r="DN44" s="706"/>
      <c r="DO44" s="706"/>
      <c r="DP44" s="706"/>
      <c r="DQ44" s="706"/>
      <c r="DR44" s="706"/>
      <c r="DS44" s="706"/>
      <c r="DT44" s="706"/>
      <c r="DU44" s="706"/>
      <c r="DV44" s="707"/>
      <c r="DW44" s="708"/>
      <c r="DX44" s="709"/>
      <c r="DY44" s="709"/>
      <c r="DZ44" s="709"/>
      <c r="EA44" s="709"/>
      <c r="EB44" s="709"/>
      <c r="EC44" s="710"/>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604886</v>
      </c>
      <c r="CS45" s="666"/>
      <c r="CT45" s="666"/>
      <c r="CU45" s="666"/>
      <c r="CV45" s="666"/>
      <c r="CW45" s="666"/>
      <c r="CX45" s="666"/>
      <c r="CY45" s="667"/>
      <c r="CZ45" s="641">
        <v>9.6</v>
      </c>
      <c r="DA45" s="668"/>
      <c r="DB45" s="668"/>
      <c r="DC45" s="671"/>
      <c r="DD45" s="645">
        <v>95629</v>
      </c>
      <c r="DE45" s="666"/>
      <c r="DF45" s="666"/>
      <c r="DG45" s="666"/>
      <c r="DH45" s="666"/>
      <c r="DI45" s="666"/>
      <c r="DJ45" s="666"/>
      <c r="DK45" s="667"/>
      <c r="DL45" s="705"/>
      <c r="DM45" s="706"/>
      <c r="DN45" s="706"/>
      <c r="DO45" s="706"/>
      <c r="DP45" s="706"/>
      <c r="DQ45" s="706"/>
      <c r="DR45" s="706"/>
      <c r="DS45" s="706"/>
      <c r="DT45" s="706"/>
      <c r="DU45" s="706"/>
      <c r="DV45" s="707"/>
      <c r="DW45" s="708"/>
      <c r="DX45" s="709"/>
      <c r="DY45" s="709"/>
      <c r="DZ45" s="709"/>
      <c r="EA45" s="709"/>
      <c r="EB45" s="709"/>
      <c r="EC45" s="710"/>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299607</v>
      </c>
      <c r="CS46" s="637"/>
      <c r="CT46" s="637"/>
      <c r="CU46" s="637"/>
      <c r="CV46" s="637"/>
      <c r="CW46" s="637"/>
      <c r="CX46" s="637"/>
      <c r="CY46" s="638"/>
      <c r="CZ46" s="641">
        <v>4.8</v>
      </c>
      <c r="DA46" s="642"/>
      <c r="DB46" s="642"/>
      <c r="DC46" s="648"/>
      <c r="DD46" s="645">
        <v>217406</v>
      </c>
      <c r="DE46" s="637"/>
      <c r="DF46" s="637"/>
      <c r="DG46" s="637"/>
      <c r="DH46" s="637"/>
      <c r="DI46" s="637"/>
      <c r="DJ46" s="637"/>
      <c r="DK46" s="638"/>
      <c r="DL46" s="705"/>
      <c r="DM46" s="706"/>
      <c r="DN46" s="706"/>
      <c r="DO46" s="706"/>
      <c r="DP46" s="706"/>
      <c r="DQ46" s="706"/>
      <c r="DR46" s="706"/>
      <c r="DS46" s="706"/>
      <c r="DT46" s="706"/>
      <c r="DU46" s="706"/>
      <c r="DV46" s="707"/>
      <c r="DW46" s="708"/>
      <c r="DX46" s="709"/>
      <c r="DY46" s="709"/>
      <c r="DZ46" s="709"/>
      <c r="EA46" s="709"/>
      <c r="EB46" s="709"/>
      <c r="EC46" s="710"/>
    </row>
    <row r="47" spans="2:133" ht="11.25" customHeight="1" x14ac:dyDescent="0.2">
      <c r="B47" s="207"/>
      <c r="CD47" s="676"/>
      <c r="CE47" s="677"/>
      <c r="CF47" s="633" t="s">
        <v>349</v>
      </c>
      <c r="CG47" s="634"/>
      <c r="CH47" s="634"/>
      <c r="CI47" s="634"/>
      <c r="CJ47" s="634"/>
      <c r="CK47" s="634"/>
      <c r="CL47" s="634"/>
      <c r="CM47" s="634"/>
      <c r="CN47" s="634"/>
      <c r="CO47" s="634"/>
      <c r="CP47" s="634"/>
      <c r="CQ47" s="635"/>
      <c r="CR47" s="636" t="s">
        <v>122</v>
      </c>
      <c r="CS47" s="666"/>
      <c r="CT47" s="666"/>
      <c r="CU47" s="666"/>
      <c r="CV47" s="666"/>
      <c r="CW47" s="666"/>
      <c r="CX47" s="666"/>
      <c r="CY47" s="667"/>
      <c r="CZ47" s="641" t="s">
        <v>122</v>
      </c>
      <c r="DA47" s="668"/>
      <c r="DB47" s="668"/>
      <c r="DC47" s="671"/>
      <c r="DD47" s="645" t="s">
        <v>122</v>
      </c>
      <c r="DE47" s="666"/>
      <c r="DF47" s="666"/>
      <c r="DG47" s="666"/>
      <c r="DH47" s="666"/>
      <c r="DI47" s="666"/>
      <c r="DJ47" s="666"/>
      <c r="DK47" s="667"/>
      <c r="DL47" s="705"/>
      <c r="DM47" s="706"/>
      <c r="DN47" s="706"/>
      <c r="DO47" s="706"/>
      <c r="DP47" s="706"/>
      <c r="DQ47" s="706"/>
      <c r="DR47" s="706"/>
      <c r="DS47" s="706"/>
      <c r="DT47" s="706"/>
      <c r="DU47" s="706"/>
      <c r="DV47" s="707"/>
      <c r="DW47" s="708"/>
      <c r="DX47" s="709"/>
      <c r="DY47" s="709"/>
      <c r="DZ47" s="709"/>
      <c r="EA47" s="709"/>
      <c r="EB47" s="709"/>
      <c r="EC47" s="710"/>
    </row>
    <row r="48" spans="2:133" ht="11"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05"/>
      <c r="DM48" s="706"/>
      <c r="DN48" s="706"/>
      <c r="DO48" s="706"/>
      <c r="DP48" s="706"/>
      <c r="DQ48" s="706"/>
      <c r="DR48" s="706"/>
      <c r="DS48" s="706"/>
      <c r="DT48" s="706"/>
      <c r="DU48" s="706"/>
      <c r="DV48" s="707"/>
      <c r="DW48" s="708"/>
      <c r="DX48" s="709"/>
      <c r="DY48" s="709"/>
      <c r="DZ48" s="709"/>
      <c r="EA48" s="709"/>
      <c r="EB48" s="709"/>
      <c r="EC48" s="710"/>
    </row>
    <row r="49" spans="2:133" ht="11.25" customHeight="1" x14ac:dyDescent="0.2">
      <c r="B49" s="207"/>
      <c r="CD49" s="657" t="s">
        <v>351</v>
      </c>
      <c r="CE49" s="658"/>
      <c r="CF49" s="658"/>
      <c r="CG49" s="658"/>
      <c r="CH49" s="658"/>
      <c r="CI49" s="658"/>
      <c r="CJ49" s="658"/>
      <c r="CK49" s="658"/>
      <c r="CL49" s="658"/>
      <c r="CM49" s="658"/>
      <c r="CN49" s="658"/>
      <c r="CO49" s="658"/>
      <c r="CP49" s="658"/>
      <c r="CQ49" s="659"/>
      <c r="CR49" s="711">
        <v>6268738</v>
      </c>
      <c r="CS49" s="695"/>
      <c r="CT49" s="695"/>
      <c r="CU49" s="695"/>
      <c r="CV49" s="695"/>
      <c r="CW49" s="695"/>
      <c r="CX49" s="695"/>
      <c r="CY49" s="724"/>
      <c r="CZ49" s="716">
        <v>100</v>
      </c>
      <c r="DA49" s="725"/>
      <c r="DB49" s="725"/>
      <c r="DC49" s="726"/>
      <c r="DD49" s="727">
        <v>4847025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NYuCW69Ws/iyXXbMztHcg1SOQJ61nVlrAy6s5OOuoEMaHDfP0m21w4CkUSRx1pOuBDMIcV2w8RmiAZk6Q3bDpA==" saltValue="u4hCFDOS1EhmSEWqFUB1Z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election activeCell="CM14" sqref="CM14:CQ14"/>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6614</v>
      </c>
      <c r="R7" s="766"/>
      <c r="S7" s="766"/>
      <c r="T7" s="766"/>
      <c r="U7" s="766"/>
      <c r="V7" s="766">
        <v>6268</v>
      </c>
      <c r="W7" s="766"/>
      <c r="X7" s="766"/>
      <c r="Y7" s="766"/>
      <c r="Z7" s="766"/>
      <c r="AA7" s="766">
        <v>346</v>
      </c>
      <c r="AB7" s="766"/>
      <c r="AC7" s="766"/>
      <c r="AD7" s="766"/>
      <c r="AE7" s="767"/>
      <c r="AF7" s="768">
        <v>335</v>
      </c>
      <c r="AG7" s="769"/>
      <c r="AH7" s="769"/>
      <c r="AI7" s="769"/>
      <c r="AJ7" s="770"/>
      <c r="AK7" s="771">
        <v>5</v>
      </c>
      <c r="AL7" s="772"/>
      <c r="AM7" s="772"/>
      <c r="AN7" s="772"/>
      <c r="AO7" s="772"/>
      <c r="AP7" s="772">
        <v>5094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556</v>
      </c>
      <c r="BT7" s="760"/>
      <c r="BU7" s="760"/>
      <c r="BV7" s="760"/>
      <c r="BW7" s="760"/>
      <c r="BX7" s="760"/>
      <c r="BY7" s="760"/>
      <c r="BZ7" s="760"/>
      <c r="CA7" s="760"/>
      <c r="CB7" s="760"/>
      <c r="CC7" s="760"/>
      <c r="CD7" s="760"/>
      <c r="CE7" s="760"/>
      <c r="CF7" s="760"/>
      <c r="CG7" s="775"/>
      <c r="CH7" s="756">
        <v>636</v>
      </c>
      <c r="CI7" s="757"/>
      <c r="CJ7" s="757"/>
      <c r="CK7" s="757"/>
      <c r="CL7" s="758"/>
      <c r="CM7" s="756">
        <v>25</v>
      </c>
      <c r="CN7" s="757"/>
      <c r="CO7" s="757"/>
      <c r="CP7" s="757"/>
      <c r="CQ7" s="758"/>
      <c r="CR7" s="756">
        <v>26</v>
      </c>
      <c r="CS7" s="757"/>
      <c r="CT7" s="757"/>
      <c r="CU7" s="757"/>
      <c r="CV7" s="758"/>
      <c r="CW7" s="756">
        <v>0</v>
      </c>
      <c r="CX7" s="757"/>
      <c r="CY7" s="757"/>
      <c r="CZ7" s="757"/>
      <c r="DA7" s="758"/>
      <c r="DB7" s="756">
        <v>26</v>
      </c>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335</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880</v>
      </c>
      <c r="R28" s="836"/>
      <c r="S28" s="836"/>
      <c r="T28" s="836"/>
      <c r="U28" s="836"/>
      <c r="V28" s="836">
        <v>837</v>
      </c>
      <c r="W28" s="836"/>
      <c r="X28" s="836"/>
      <c r="Y28" s="836"/>
      <c r="Z28" s="836"/>
      <c r="AA28" s="836">
        <v>43</v>
      </c>
      <c r="AB28" s="836"/>
      <c r="AC28" s="836"/>
      <c r="AD28" s="836"/>
      <c r="AE28" s="837"/>
      <c r="AF28" s="838">
        <v>43</v>
      </c>
      <c r="AG28" s="836"/>
      <c r="AH28" s="836"/>
      <c r="AI28" s="836"/>
      <c r="AJ28" s="839"/>
      <c r="AK28" s="840">
        <v>80</v>
      </c>
      <c r="AL28" s="841"/>
      <c r="AM28" s="841"/>
      <c r="AN28" s="841"/>
      <c r="AO28" s="841"/>
      <c r="AP28" s="841">
        <v>0</v>
      </c>
      <c r="AQ28" s="841"/>
      <c r="AR28" s="841"/>
      <c r="AS28" s="841"/>
      <c r="AT28" s="841"/>
      <c r="AU28" s="841">
        <v>0</v>
      </c>
      <c r="AV28" s="841"/>
      <c r="AW28" s="841"/>
      <c r="AX28" s="841"/>
      <c r="AY28" s="841"/>
      <c r="AZ28" s="842" t="s">
        <v>542</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844</v>
      </c>
      <c r="R29" s="797"/>
      <c r="S29" s="797"/>
      <c r="T29" s="797"/>
      <c r="U29" s="797"/>
      <c r="V29" s="797">
        <v>803</v>
      </c>
      <c r="W29" s="797"/>
      <c r="X29" s="797"/>
      <c r="Y29" s="797"/>
      <c r="Z29" s="797"/>
      <c r="AA29" s="797">
        <v>41</v>
      </c>
      <c r="AB29" s="797"/>
      <c r="AC29" s="797"/>
      <c r="AD29" s="797"/>
      <c r="AE29" s="798"/>
      <c r="AF29" s="799">
        <v>41</v>
      </c>
      <c r="AG29" s="800"/>
      <c r="AH29" s="800"/>
      <c r="AI29" s="800"/>
      <c r="AJ29" s="801"/>
      <c r="AK29" s="847">
        <v>126</v>
      </c>
      <c r="AL29" s="843"/>
      <c r="AM29" s="843"/>
      <c r="AN29" s="843"/>
      <c r="AO29" s="843"/>
      <c r="AP29" s="843">
        <v>0</v>
      </c>
      <c r="AQ29" s="843"/>
      <c r="AR29" s="843"/>
      <c r="AS29" s="843"/>
      <c r="AT29" s="843"/>
      <c r="AU29" s="843">
        <v>0</v>
      </c>
      <c r="AV29" s="843"/>
      <c r="AW29" s="843"/>
      <c r="AX29" s="843"/>
      <c r="AY29" s="843"/>
      <c r="AZ29" s="844" t="s">
        <v>542</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220</v>
      </c>
      <c r="R30" s="797"/>
      <c r="S30" s="797"/>
      <c r="T30" s="797"/>
      <c r="U30" s="797"/>
      <c r="V30" s="797">
        <v>219</v>
      </c>
      <c r="W30" s="797"/>
      <c r="X30" s="797"/>
      <c r="Y30" s="797"/>
      <c r="Z30" s="797"/>
      <c r="AA30" s="797">
        <v>1</v>
      </c>
      <c r="AB30" s="797"/>
      <c r="AC30" s="797"/>
      <c r="AD30" s="797"/>
      <c r="AE30" s="798"/>
      <c r="AF30" s="799">
        <v>1</v>
      </c>
      <c r="AG30" s="800"/>
      <c r="AH30" s="800"/>
      <c r="AI30" s="800"/>
      <c r="AJ30" s="801"/>
      <c r="AK30" s="847">
        <v>128</v>
      </c>
      <c r="AL30" s="843"/>
      <c r="AM30" s="843"/>
      <c r="AN30" s="843"/>
      <c r="AO30" s="843"/>
      <c r="AP30" s="843">
        <v>0</v>
      </c>
      <c r="AQ30" s="843"/>
      <c r="AR30" s="843"/>
      <c r="AS30" s="843"/>
      <c r="AT30" s="843"/>
      <c r="AU30" s="843">
        <v>0</v>
      </c>
      <c r="AV30" s="843"/>
      <c r="AW30" s="843"/>
      <c r="AX30" s="843"/>
      <c r="AY30" s="843"/>
      <c r="AZ30" s="844" t="s">
        <v>542</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348</v>
      </c>
      <c r="R31" s="797"/>
      <c r="S31" s="797"/>
      <c r="T31" s="797"/>
      <c r="U31" s="797"/>
      <c r="V31" s="797">
        <v>293</v>
      </c>
      <c r="W31" s="797"/>
      <c r="X31" s="797"/>
      <c r="Y31" s="797"/>
      <c r="Z31" s="797"/>
      <c r="AA31" s="797">
        <v>55</v>
      </c>
      <c r="AB31" s="797"/>
      <c r="AC31" s="797"/>
      <c r="AD31" s="797"/>
      <c r="AE31" s="798"/>
      <c r="AF31" s="799">
        <v>142</v>
      </c>
      <c r="AG31" s="800"/>
      <c r="AH31" s="800"/>
      <c r="AI31" s="800"/>
      <c r="AJ31" s="801"/>
      <c r="AK31" s="847">
        <v>168</v>
      </c>
      <c r="AL31" s="843"/>
      <c r="AM31" s="843"/>
      <c r="AN31" s="843"/>
      <c r="AO31" s="843"/>
      <c r="AP31" s="843">
        <v>1658</v>
      </c>
      <c r="AQ31" s="843"/>
      <c r="AR31" s="843"/>
      <c r="AS31" s="843"/>
      <c r="AT31" s="843"/>
      <c r="AU31" s="843">
        <v>1603</v>
      </c>
      <c r="AV31" s="843"/>
      <c r="AW31" s="843"/>
      <c r="AX31" s="843"/>
      <c r="AY31" s="843"/>
      <c r="AZ31" s="844" t="s">
        <v>542</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227</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396</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397</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543</v>
      </c>
      <c r="C68" s="883"/>
      <c r="D68" s="883"/>
      <c r="E68" s="883"/>
      <c r="F68" s="883"/>
      <c r="G68" s="883"/>
      <c r="H68" s="883"/>
      <c r="I68" s="883"/>
      <c r="J68" s="883"/>
      <c r="K68" s="883"/>
      <c r="L68" s="883"/>
      <c r="M68" s="883"/>
      <c r="N68" s="883"/>
      <c r="O68" s="883"/>
      <c r="P68" s="884"/>
      <c r="Q68" s="885">
        <v>1384</v>
      </c>
      <c r="R68" s="879"/>
      <c r="S68" s="879"/>
      <c r="T68" s="879"/>
      <c r="U68" s="879"/>
      <c r="V68" s="879">
        <v>1296</v>
      </c>
      <c r="W68" s="879"/>
      <c r="X68" s="879"/>
      <c r="Y68" s="879"/>
      <c r="Z68" s="879"/>
      <c r="AA68" s="879">
        <v>87</v>
      </c>
      <c r="AB68" s="879"/>
      <c r="AC68" s="879"/>
      <c r="AD68" s="879"/>
      <c r="AE68" s="879"/>
      <c r="AF68" s="879">
        <v>3401</v>
      </c>
      <c r="AG68" s="879"/>
      <c r="AH68" s="879"/>
      <c r="AI68" s="879"/>
      <c r="AJ68" s="879"/>
      <c r="AK68" s="879">
        <v>0</v>
      </c>
      <c r="AL68" s="879"/>
      <c r="AM68" s="879"/>
      <c r="AN68" s="879"/>
      <c r="AO68" s="879"/>
      <c r="AP68" s="879">
        <v>571</v>
      </c>
      <c r="AQ68" s="879"/>
      <c r="AR68" s="879"/>
      <c r="AS68" s="879"/>
      <c r="AT68" s="879"/>
      <c r="AU68" s="879">
        <v>8</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544</v>
      </c>
      <c r="C69" s="887"/>
      <c r="D69" s="887"/>
      <c r="E69" s="887"/>
      <c r="F69" s="887"/>
      <c r="G69" s="887"/>
      <c r="H69" s="887"/>
      <c r="I69" s="887"/>
      <c r="J69" s="887"/>
      <c r="K69" s="887"/>
      <c r="L69" s="887"/>
      <c r="M69" s="887"/>
      <c r="N69" s="887"/>
      <c r="O69" s="887"/>
      <c r="P69" s="888"/>
      <c r="Q69" s="889">
        <v>997</v>
      </c>
      <c r="R69" s="843"/>
      <c r="S69" s="843"/>
      <c r="T69" s="843"/>
      <c r="U69" s="843"/>
      <c r="V69" s="843">
        <v>947</v>
      </c>
      <c r="W69" s="843"/>
      <c r="X69" s="843"/>
      <c r="Y69" s="843"/>
      <c r="Z69" s="843"/>
      <c r="AA69" s="843">
        <v>50</v>
      </c>
      <c r="AB69" s="843"/>
      <c r="AC69" s="843"/>
      <c r="AD69" s="843"/>
      <c r="AE69" s="843"/>
      <c r="AF69" s="843">
        <v>50</v>
      </c>
      <c r="AG69" s="843"/>
      <c r="AH69" s="843"/>
      <c r="AI69" s="843"/>
      <c r="AJ69" s="843"/>
      <c r="AK69" s="843">
        <v>0</v>
      </c>
      <c r="AL69" s="843"/>
      <c r="AM69" s="843"/>
      <c r="AN69" s="843"/>
      <c r="AO69" s="843"/>
      <c r="AP69" s="843">
        <v>0</v>
      </c>
      <c r="AQ69" s="843"/>
      <c r="AR69" s="843"/>
      <c r="AS69" s="843"/>
      <c r="AT69" s="843"/>
      <c r="AU69" s="843">
        <v>5</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545</v>
      </c>
      <c r="C70" s="887"/>
      <c r="D70" s="887"/>
      <c r="E70" s="887"/>
      <c r="F70" s="887"/>
      <c r="G70" s="887"/>
      <c r="H70" s="887"/>
      <c r="I70" s="887"/>
      <c r="J70" s="887"/>
      <c r="K70" s="887"/>
      <c r="L70" s="887"/>
      <c r="M70" s="887"/>
      <c r="N70" s="887"/>
      <c r="O70" s="887"/>
      <c r="P70" s="888"/>
      <c r="Q70" s="889">
        <v>259339</v>
      </c>
      <c r="R70" s="843"/>
      <c r="S70" s="843"/>
      <c r="T70" s="843"/>
      <c r="U70" s="843"/>
      <c r="V70" s="843">
        <v>254515</v>
      </c>
      <c r="W70" s="843"/>
      <c r="X70" s="843"/>
      <c r="Y70" s="843"/>
      <c r="Z70" s="843"/>
      <c r="AA70" s="843">
        <v>4824</v>
      </c>
      <c r="AB70" s="843"/>
      <c r="AC70" s="843"/>
      <c r="AD70" s="843"/>
      <c r="AE70" s="843"/>
      <c r="AF70" s="843">
        <v>4824</v>
      </c>
      <c r="AG70" s="843"/>
      <c r="AH70" s="843"/>
      <c r="AI70" s="843"/>
      <c r="AJ70" s="843"/>
      <c r="AK70" s="843">
        <v>1141</v>
      </c>
      <c r="AL70" s="843"/>
      <c r="AM70" s="843"/>
      <c r="AN70" s="843"/>
      <c r="AO70" s="843"/>
      <c r="AP70" s="843">
        <v>0</v>
      </c>
      <c r="AQ70" s="843"/>
      <c r="AR70" s="843"/>
      <c r="AS70" s="843"/>
      <c r="AT70" s="843"/>
      <c r="AU70" s="843"/>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546</v>
      </c>
      <c r="C71" s="887"/>
      <c r="D71" s="887"/>
      <c r="E71" s="887"/>
      <c r="F71" s="887"/>
      <c r="G71" s="887"/>
      <c r="H71" s="887"/>
      <c r="I71" s="887"/>
      <c r="J71" s="887"/>
      <c r="K71" s="887"/>
      <c r="L71" s="887"/>
      <c r="M71" s="887"/>
      <c r="N71" s="887"/>
      <c r="O71" s="887"/>
      <c r="P71" s="888"/>
      <c r="Q71" s="889">
        <v>1758</v>
      </c>
      <c r="R71" s="843"/>
      <c r="S71" s="843"/>
      <c r="T71" s="843"/>
      <c r="U71" s="843"/>
      <c r="V71" s="843">
        <v>1640</v>
      </c>
      <c r="W71" s="843"/>
      <c r="X71" s="843"/>
      <c r="Y71" s="843"/>
      <c r="Z71" s="843"/>
      <c r="AA71" s="843">
        <v>118</v>
      </c>
      <c r="AB71" s="843"/>
      <c r="AC71" s="843"/>
      <c r="AD71" s="843"/>
      <c r="AE71" s="843"/>
      <c r="AF71" s="843">
        <v>95</v>
      </c>
      <c r="AG71" s="843"/>
      <c r="AH71" s="843"/>
      <c r="AI71" s="843"/>
      <c r="AJ71" s="843"/>
      <c r="AK71" s="843"/>
      <c r="AL71" s="843"/>
      <c r="AM71" s="843"/>
      <c r="AN71" s="843"/>
      <c r="AO71" s="843"/>
      <c r="AP71" s="843">
        <v>190.6</v>
      </c>
      <c r="AQ71" s="843"/>
      <c r="AR71" s="843"/>
      <c r="AS71" s="843"/>
      <c r="AT71" s="843"/>
      <c r="AU71" s="843">
        <v>174</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547</v>
      </c>
      <c r="C72" s="887"/>
      <c r="D72" s="887"/>
      <c r="E72" s="887"/>
      <c r="F72" s="887"/>
      <c r="G72" s="887"/>
      <c r="H72" s="887"/>
      <c r="I72" s="887"/>
      <c r="J72" s="887"/>
      <c r="K72" s="887"/>
      <c r="L72" s="887"/>
      <c r="M72" s="887"/>
      <c r="N72" s="887"/>
      <c r="O72" s="887"/>
      <c r="P72" s="888"/>
      <c r="Q72" s="889">
        <v>297</v>
      </c>
      <c r="R72" s="843"/>
      <c r="S72" s="843"/>
      <c r="T72" s="843"/>
      <c r="U72" s="843"/>
      <c r="V72" s="843">
        <v>227</v>
      </c>
      <c r="W72" s="843"/>
      <c r="X72" s="843"/>
      <c r="Y72" s="843"/>
      <c r="Z72" s="843"/>
      <c r="AA72" s="843">
        <v>70</v>
      </c>
      <c r="AB72" s="843"/>
      <c r="AC72" s="843"/>
      <c r="AD72" s="843"/>
      <c r="AE72" s="843"/>
      <c r="AF72" s="843">
        <v>70</v>
      </c>
      <c r="AG72" s="843"/>
      <c r="AH72" s="843"/>
      <c r="AI72" s="843"/>
      <c r="AJ72" s="843"/>
      <c r="AK72" s="843"/>
      <c r="AL72" s="843"/>
      <c r="AM72" s="843"/>
      <c r="AN72" s="843"/>
      <c r="AO72" s="843"/>
      <c r="AP72" s="843">
        <v>21.1</v>
      </c>
      <c r="AQ72" s="843"/>
      <c r="AR72" s="843"/>
      <c r="AS72" s="843"/>
      <c r="AT72" s="843"/>
      <c r="AU72" s="843">
        <v>5</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548</v>
      </c>
      <c r="C73" s="887"/>
      <c r="D73" s="887"/>
      <c r="E73" s="887"/>
      <c r="F73" s="887"/>
      <c r="G73" s="887"/>
      <c r="H73" s="887"/>
      <c r="I73" s="887"/>
      <c r="J73" s="887"/>
      <c r="K73" s="887"/>
      <c r="L73" s="887"/>
      <c r="M73" s="887"/>
      <c r="N73" s="887"/>
      <c r="O73" s="887"/>
      <c r="P73" s="888"/>
      <c r="Q73" s="889">
        <v>1702</v>
      </c>
      <c r="R73" s="843"/>
      <c r="S73" s="843"/>
      <c r="T73" s="843"/>
      <c r="U73" s="843"/>
      <c r="V73" s="843">
        <v>1596</v>
      </c>
      <c r="W73" s="843"/>
      <c r="X73" s="843"/>
      <c r="Y73" s="843"/>
      <c r="Z73" s="843"/>
      <c r="AA73" s="843">
        <v>106</v>
      </c>
      <c r="AB73" s="843"/>
      <c r="AC73" s="843"/>
      <c r="AD73" s="843"/>
      <c r="AE73" s="843"/>
      <c r="AF73" s="843">
        <v>106</v>
      </c>
      <c r="AG73" s="843"/>
      <c r="AH73" s="843"/>
      <c r="AI73" s="843"/>
      <c r="AJ73" s="843"/>
      <c r="AK73" s="843">
        <v>0</v>
      </c>
      <c r="AL73" s="843"/>
      <c r="AM73" s="843"/>
      <c r="AN73" s="843"/>
      <c r="AO73" s="843"/>
      <c r="AP73" s="843">
        <v>955</v>
      </c>
      <c r="AQ73" s="843"/>
      <c r="AR73" s="843"/>
      <c r="AS73" s="843"/>
      <c r="AT73" s="843"/>
      <c r="AU73" s="843">
        <v>127</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549</v>
      </c>
      <c r="C74" s="887"/>
      <c r="D74" s="887"/>
      <c r="E74" s="887"/>
      <c r="F74" s="887"/>
      <c r="G74" s="887"/>
      <c r="H74" s="887"/>
      <c r="I74" s="887"/>
      <c r="J74" s="887"/>
      <c r="K74" s="887"/>
      <c r="L74" s="887"/>
      <c r="M74" s="887"/>
      <c r="N74" s="887"/>
      <c r="O74" s="887"/>
      <c r="P74" s="888"/>
      <c r="Q74" s="889">
        <v>37</v>
      </c>
      <c r="R74" s="843"/>
      <c r="S74" s="843"/>
      <c r="T74" s="843"/>
      <c r="U74" s="843"/>
      <c r="V74" s="843">
        <v>34</v>
      </c>
      <c r="W74" s="843"/>
      <c r="X74" s="843"/>
      <c r="Y74" s="843"/>
      <c r="Z74" s="843"/>
      <c r="AA74" s="843">
        <v>3</v>
      </c>
      <c r="AB74" s="843"/>
      <c r="AC74" s="843"/>
      <c r="AD74" s="843"/>
      <c r="AE74" s="843"/>
      <c r="AF74" s="843">
        <v>3</v>
      </c>
      <c r="AG74" s="843"/>
      <c r="AH74" s="843"/>
      <c r="AI74" s="843"/>
      <c r="AJ74" s="843"/>
      <c r="AK74" s="843">
        <v>0</v>
      </c>
      <c r="AL74" s="843"/>
      <c r="AM74" s="843"/>
      <c r="AN74" s="843"/>
      <c r="AO74" s="843"/>
      <c r="AP74" s="843">
        <v>0</v>
      </c>
      <c r="AQ74" s="843"/>
      <c r="AR74" s="843"/>
      <c r="AS74" s="843"/>
      <c r="AT74" s="843"/>
      <c r="AU74" s="843">
        <v>0.4</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550</v>
      </c>
      <c r="C75" s="887"/>
      <c r="D75" s="887"/>
      <c r="E75" s="887"/>
      <c r="F75" s="887"/>
      <c r="G75" s="887"/>
      <c r="H75" s="887"/>
      <c r="I75" s="887"/>
      <c r="J75" s="887"/>
      <c r="K75" s="887"/>
      <c r="L75" s="887"/>
      <c r="M75" s="887"/>
      <c r="N75" s="887"/>
      <c r="O75" s="887"/>
      <c r="P75" s="888"/>
      <c r="Q75" s="890">
        <v>3742</v>
      </c>
      <c r="R75" s="891"/>
      <c r="S75" s="891"/>
      <c r="T75" s="891"/>
      <c r="U75" s="847"/>
      <c r="V75" s="892">
        <v>4328</v>
      </c>
      <c r="W75" s="891"/>
      <c r="X75" s="891"/>
      <c r="Y75" s="891"/>
      <c r="Z75" s="847"/>
      <c r="AA75" s="892">
        <v>586</v>
      </c>
      <c r="AB75" s="891"/>
      <c r="AC75" s="891"/>
      <c r="AD75" s="891"/>
      <c r="AE75" s="847"/>
      <c r="AF75" s="892">
        <v>154</v>
      </c>
      <c r="AG75" s="891"/>
      <c r="AH75" s="891"/>
      <c r="AI75" s="891"/>
      <c r="AJ75" s="847"/>
      <c r="AK75" s="892">
        <v>0</v>
      </c>
      <c r="AL75" s="891"/>
      <c r="AM75" s="891"/>
      <c r="AN75" s="891"/>
      <c r="AO75" s="847"/>
      <c r="AP75" s="892">
        <v>1977</v>
      </c>
      <c r="AQ75" s="891"/>
      <c r="AR75" s="891"/>
      <c r="AS75" s="891"/>
      <c r="AT75" s="847"/>
      <c r="AU75" s="892">
        <v>117</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551</v>
      </c>
      <c r="C76" s="887"/>
      <c r="D76" s="887"/>
      <c r="E76" s="887"/>
      <c r="F76" s="887"/>
      <c r="G76" s="887"/>
      <c r="H76" s="887"/>
      <c r="I76" s="887"/>
      <c r="J76" s="887"/>
      <c r="K76" s="887"/>
      <c r="L76" s="887"/>
      <c r="M76" s="887"/>
      <c r="N76" s="887"/>
      <c r="O76" s="887"/>
      <c r="P76" s="888"/>
      <c r="Q76" s="890">
        <v>8445</v>
      </c>
      <c r="R76" s="891"/>
      <c r="S76" s="891"/>
      <c r="T76" s="891"/>
      <c r="U76" s="847"/>
      <c r="V76" s="892">
        <v>6617</v>
      </c>
      <c r="W76" s="891"/>
      <c r="X76" s="891"/>
      <c r="Y76" s="891"/>
      <c r="Z76" s="847"/>
      <c r="AA76" s="892">
        <v>1828</v>
      </c>
      <c r="AB76" s="891"/>
      <c r="AC76" s="891"/>
      <c r="AD76" s="891"/>
      <c r="AE76" s="847"/>
      <c r="AF76" s="892"/>
      <c r="AG76" s="891"/>
      <c r="AH76" s="891"/>
      <c r="AI76" s="891"/>
      <c r="AJ76" s="847"/>
      <c r="AK76" s="892">
        <v>14</v>
      </c>
      <c r="AL76" s="891"/>
      <c r="AM76" s="891"/>
      <c r="AN76" s="891"/>
      <c r="AO76" s="847"/>
      <c r="AP76" s="892"/>
      <c r="AQ76" s="891"/>
      <c r="AR76" s="891"/>
      <c r="AS76" s="891"/>
      <c r="AT76" s="847"/>
      <c r="AU76" s="892">
        <v>7</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t="s">
        <v>552</v>
      </c>
      <c r="C77" s="887"/>
      <c r="D77" s="887"/>
      <c r="E77" s="887"/>
      <c r="F77" s="887"/>
      <c r="G77" s="887"/>
      <c r="H77" s="887"/>
      <c r="I77" s="887"/>
      <c r="J77" s="887"/>
      <c r="K77" s="887"/>
      <c r="L77" s="887"/>
      <c r="M77" s="887"/>
      <c r="N77" s="887"/>
      <c r="O77" s="887"/>
      <c r="P77" s="888"/>
      <c r="Q77" s="890">
        <v>1514</v>
      </c>
      <c r="R77" s="891"/>
      <c r="S77" s="891"/>
      <c r="T77" s="891"/>
      <c r="U77" s="847"/>
      <c r="V77" s="892">
        <v>1513</v>
      </c>
      <c r="W77" s="891"/>
      <c r="X77" s="891"/>
      <c r="Y77" s="891"/>
      <c r="Z77" s="847"/>
      <c r="AA77" s="892">
        <v>1</v>
      </c>
      <c r="AB77" s="891"/>
      <c r="AC77" s="891"/>
      <c r="AD77" s="891"/>
      <c r="AE77" s="847"/>
      <c r="AF77" s="892"/>
      <c r="AG77" s="891"/>
      <c r="AH77" s="891"/>
      <c r="AI77" s="891"/>
      <c r="AJ77" s="847"/>
      <c r="AK77" s="892"/>
      <c r="AL77" s="891"/>
      <c r="AM77" s="891"/>
      <c r="AN77" s="891"/>
      <c r="AO77" s="847"/>
      <c r="AP77" s="892"/>
      <c r="AQ77" s="891"/>
      <c r="AR77" s="891"/>
      <c r="AS77" s="891"/>
      <c r="AT77" s="847"/>
      <c r="AU77" s="892">
        <v>0</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t="s">
        <v>553</v>
      </c>
      <c r="C78" s="887"/>
      <c r="D78" s="887"/>
      <c r="E78" s="887"/>
      <c r="F78" s="887"/>
      <c r="G78" s="887"/>
      <c r="H78" s="887"/>
      <c r="I78" s="887"/>
      <c r="J78" s="887"/>
      <c r="K78" s="887"/>
      <c r="L78" s="887"/>
      <c r="M78" s="887"/>
      <c r="N78" s="887"/>
      <c r="O78" s="887"/>
      <c r="P78" s="888"/>
      <c r="Q78" s="889">
        <v>2</v>
      </c>
      <c r="R78" s="843"/>
      <c r="S78" s="843"/>
      <c r="T78" s="843"/>
      <c r="U78" s="843"/>
      <c r="V78" s="843">
        <v>0</v>
      </c>
      <c r="W78" s="843"/>
      <c r="X78" s="843"/>
      <c r="Y78" s="843"/>
      <c r="Z78" s="843"/>
      <c r="AA78" s="843">
        <v>2</v>
      </c>
      <c r="AB78" s="843"/>
      <c r="AC78" s="843"/>
      <c r="AD78" s="843"/>
      <c r="AE78" s="843"/>
      <c r="AF78" s="843"/>
      <c r="AG78" s="843"/>
      <c r="AH78" s="843"/>
      <c r="AI78" s="843"/>
      <c r="AJ78" s="843"/>
      <c r="AK78" s="843"/>
      <c r="AL78" s="843"/>
      <c r="AM78" s="843"/>
      <c r="AN78" s="843"/>
      <c r="AO78" s="843"/>
      <c r="AP78" s="843"/>
      <c r="AQ78" s="843"/>
      <c r="AR78" s="843"/>
      <c r="AS78" s="843"/>
      <c r="AT78" s="843"/>
      <c r="AU78" s="843">
        <v>0</v>
      </c>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t="s">
        <v>554</v>
      </c>
      <c r="C79" s="887"/>
      <c r="D79" s="887"/>
      <c r="E79" s="887"/>
      <c r="F79" s="887"/>
      <c r="G79" s="887"/>
      <c r="H79" s="887"/>
      <c r="I79" s="887"/>
      <c r="J79" s="887"/>
      <c r="K79" s="887"/>
      <c r="L79" s="887"/>
      <c r="M79" s="887"/>
      <c r="N79" s="887"/>
      <c r="O79" s="887"/>
      <c r="P79" s="888"/>
      <c r="Q79" s="889">
        <v>53</v>
      </c>
      <c r="R79" s="843"/>
      <c r="S79" s="843"/>
      <c r="T79" s="843"/>
      <c r="U79" s="843"/>
      <c r="V79" s="843">
        <v>29</v>
      </c>
      <c r="W79" s="843"/>
      <c r="X79" s="843"/>
      <c r="Y79" s="843"/>
      <c r="Z79" s="843"/>
      <c r="AA79" s="843">
        <v>24</v>
      </c>
      <c r="AB79" s="843"/>
      <c r="AC79" s="843"/>
      <c r="AD79" s="843"/>
      <c r="AE79" s="843"/>
      <c r="AF79" s="843"/>
      <c r="AG79" s="843"/>
      <c r="AH79" s="843"/>
      <c r="AI79" s="843"/>
      <c r="AJ79" s="843"/>
      <c r="AK79" s="843"/>
      <c r="AL79" s="843"/>
      <c r="AM79" s="843"/>
      <c r="AN79" s="843"/>
      <c r="AO79" s="843"/>
      <c r="AP79" s="843"/>
      <c r="AQ79" s="843"/>
      <c r="AR79" s="843"/>
      <c r="AS79" s="843"/>
      <c r="AT79" s="843"/>
      <c r="AU79" s="843">
        <v>0</v>
      </c>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t="s">
        <v>555</v>
      </c>
      <c r="C80" s="887"/>
      <c r="D80" s="887"/>
      <c r="E80" s="887"/>
      <c r="F80" s="887"/>
      <c r="G80" s="887"/>
      <c r="H80" s="887"/>
      <c r="I80" s="887"/>
      <c r="J80" s="887"/>
      <c r="K80" s="887"/>
      <c r="L80" s="887"/>
      <c r="M80" s="887"/>
      <c r="N80" s="887"/>
      <c r="O80" s="887"/>
      <c r="P80" s="888"/>
      <c r="Q80" s="889">
        <v>43</v>
      </c>
      <c r="R80" s="843"/>
      <c r="S80" s="843"/>
      <c r="T80" s="843"/>
      <c r="U80" s="843"/>
      <c r="V80" s="843">
        <v>42</v>
      </c>
      <c r="W80" s="843"/>
      <c r="X80" s="843"/>
      <c r="Y80" s="843"/>
      <c r="Z80" s="843"/>
      <c r="AA80" s="843">
        <v>1</v>
      </c>
      <c r="AB80" s="843"/>
      <c r="AC80" s="843"/>
      <c r="AD80" s="843"/>
      <c r="AE80" s="843"/>
      <c r="AF80" s="843"/>
      <c r="AG80" s="843"/>
      <c r="AH80" s="843"/>
      <c r="AI80" s="843"/>
      <c r="AJ80" s="843"/>
      <c r="AK80" s="843"/>
      <c r="AL80" s="843"/>
      <c r="AM80" s="843"/>
      <c r="AN80" s="843"/>
      <c r="AO80" s="843"/>
      <c r="AP80" s="843"/>
      <c r="AQ80" s="843"/>
      <c r="AR80" s="843"/>
      <c r="AS80" s="843"/>
      <c r="AT80" s="843"/>
      <c r="AU80" s="843">
        <v>0</v>
      </c>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294</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294</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294</v>
      </c>
      <c r="DR109" s="906"/>
      <c r="DS109" s="906"/>
      <c r="DT109" s="906"/>
      <c r="DU109" s="907"/>
      <c r="DV109" s="905" t="s">
        <v>409</v>
      </c>
      <c r="DW109" s="906"/>
      <c r="DX109" s="906"/>
      <c r="DY109" s="906"/>
      <c r="DZ109" s="908"/>
    </row>
    <row r="110" spans="1:131" s="212" customFormat="1" ht="26.25" customHeight="1" x14ac:dyDescent="0.2">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549705</v>
      </c>
      <c r="AB110" s="913"/>
      <c r="AC110" s="913"/>
      <c r="AD110" s="913"/>
      <c r="AE110" s="914"/>
      <c r="AF110" s="915">
        <v>556245</v>
      </c>
      <c r="AG110" s="913"/>
      <c r="AH110" s="913"/>
      <c r="AI110" s="913"/>
      <c r="AJ110" s="914"/>
      <c r="AK110" s="915">
        <v>568540</v>
      </c>
      <c r="AL110" s="913"/>
      <c r="AM110" s="913"/>
      <c r="AN110" s="913"/>
      <c r="AO110" s="914"/>
      <c r="AP110" s="916">
        <v>16.2</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5752636</v>
      </c>
      <c r="BR110" s="944"/>
      <c r="BS110" s="944"/>
      <c r="BT110" s="944"/>
      <c r="BU110" s="944"/>
      <c r="BV110" s="944">
        <v>5361078</v>
      </c>
      <c r="BW110" s="944"/>
      <c r="BX110" s="944"/>
      <c r="BY110" s="944"/>
      <c r="BZ110" s="944"/>
      <c r="CA110" s="944">
        <v>5093746</v>
      </c>
      <c r="CB110" s="944"/>
      <c r="CC110" s="944"/>
      <c r="CD110" s="944"/>
      <c r="CE110" s="944"/>
      <c r="CF110" s="957">
        <v>145.1</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v>330481</v>
      </c>
      <c r="BR111" s="939"/>
      <c r="BS111" s="939"/>
      <c r="BT111" s="939"/>
      <c r="BU111" s="939"/>
      <c r="BV111" s="939">
        <v>281459</v>
      </c>
      <c r="BW111" s="939"/>
      <c r="BX111" s="939"/>
      <c r="BY111" s="939"/>
      <c r="BZ111" s="939"/>
      <c r="CA111" s="939">
        <v>233575</v>
      </c>
      <c r="CB111" s="939"/>
      <c r="CC111" s="939"/>
      <c r="CD111" s="939"/>
      <c r="CE111" s="939"/>
      <c r="CF111" s="933">
        <v>6.7</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1697274</v>
      </c>
      <c r="BR112" s="939"/>
      <c r="BS112" s="939"/>
      <c r="BT112" s="939"/>
      <c r="BU112" s="939"/>
      <c r="BV112" s="939">
        <v>1768516</v>
      </c>
      <c r="BW112" s="939"/>
      <c r="BX112" s="939"/>
      <c r="BY112" s="939"/>
      <c r="BZ112" s="939"/>
      <c r="CA112" s="939">
        <v>1658144</v>
      </c>
      <c r="CB112" s="939"/>
      <c r="CC112" s="939"/>
      <c r="CD112" s="939"/>
      <c r="CE112" s="939"/>
      <c r="CF112" s="933">
        <v>47.2</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232256</v>
      </c>
      <c r="AB113" s="951"/>
      <c r="AC113" s="951"/>
      <c r="AD113" s="951"/>
      <c r="AE113" s="952"/>
      <c r="AF113" s="953">
        <v>184270</v>
      </c>
      <c r="AG113" s="951"/>
      <c r="AH113" s="951"/>
      <c r="AI113" s="951"/>
      <c r="AJ113" s="952"/>
      <c r="AK113" s="953">
        <v>177794</v>
      </c>
      <c r="AL113" s="951"/>
      <c r="AM113" s="951"/>
      <c r="AN113" s="951"/>
      <c r="AO113" s="952"/>
      <c r="AP113" s="954">
        <v>5.0999999999999996</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244601</v>
      </c>
      <c r="BR113" s="939"/>
      <c r="BS113" s="939"/>
      <c r="BT113" s="939"/>
      <c r="BU113" s="939"/>
      <c r="BV113" s="939">
        <v>267483</v>
      </c>
      <c r="BW113" s="939"/>
      <c r="BX113" s="939"/>
      <c r="BY113" s="939"/>
      <c r="BZ113" s="939"/>
      <c r="CA113" s="939">
        <v>353217</v>
      </c>
      <c r="CB113" s="939"/>
      <c r="CC113" s="939"/>
      <c r="CD113" s="939"/>
      <c r="CE113" s="939"/>
      <c r="CF113" s="933">
        <v>10.1</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33084</v>
      </c>
      <c r="AB114" s="972"/>
      <c r="AC114" s="972"/>
      <c r="AD114" s="972"/>
      <c r="AE114" s="973"/>
      <c r="AF114" s="974">
        <v>31530</v>
      </c>
      <c r="AG114" s="972"/>
      <c r="AH114" s="972"/>
      <c r="AI114" s="972"/>
      <c r="AJ114" s="973"/>
      <c r="AK114" s="974">
        <v>25924</v>
      </c>
      <c r="AL114" s="972"/>
      <c r="AM114" s="972"/>
      <c r="AN114" s="972"/>
      <c r="AO114" s="973"/>
      <c r="AP114" s="975">
        <v>0.7</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500039</v>
      </c>
      <c r="BR114" s="939"/>
      <c r="BS114" s="939"/>
      <c r="BT114" s="939"/>
      <c r="BU114" s="939"/>
      <c r="BV114" s="939">
        <v>501790</v>
      </c>
      <c r="BW114" s="939"/>
      <c r="BX114" s="939"/>
      <c r="BY114" s="939"/>
      <c r="BZ114" s="939"/>
      <c r="CA114" s="939">
        <v>487994</v>
      </c>
      <c r="CB114" s="939"/>
      <c r="CC114" s="939"/>
      <c r="CD114" s="939"/>
      <c r="CE114" s="939"/>
      <c r="CF114" s="933">
        <v>13.9</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47860</v>
      </c>
      <c r="AB115" s="951"/>
      <c r="AC115" s="951"/>
      <c r="AD115" s="951"/>
      <c r="AE115" s="952"/>
      <c r="AF115" s="953">
        <v>47881</v>
      </c>
      <c r="AG115" s="951"/>
      <c r="AH115" s="951"/>
      <c r="AI115" s="951"/>
      <c r="AJ115" s="952"/>
      <c r="AK115" s="953">
        <v>47882</v>
      </c>
      <c r="AL115" s="951"/>
      <c r="AM115" s="951"/>
      <c r="AN115" s="951"/>
      <c r="AO115" s="952"/>
      <c r="AP115" s="954">
        <v>1.4</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v>15826</v>
      </c>
      <c r="BR115" s="939"/>
      <c r="BS115" s="939"/>
      <c r="BT115" s="939"/>
      <c r="BU115" s="939"/>
      <c r="BV115" s="939">
        <v>6808</v>
      </c>
      <c r="BW115" s="939"/>
      <c r="BX115" s="939"/>
      <c r="BY115" s="939"/>
      <c r="BZ115" s="939"/>
      <c r="CA115" s="939">
        <v>239918</v>
      </c>
      <c r="CB115" s="939"/>
      <c r="CC115" s="939"/>
      <c r="CD115" s="939"/>
      <c r="CE115" s="939"/>
      <c r="CF115" s="933">
        <v>6.8</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862905</v>
      </c>
      <c r="AB117" s="992"/>
      <c r="AC117" s="992"/>
      <c r="AD117" s="992"/>
      <c r="AE117" s="993"/>
      <c r="AF117" s="994">
        <v>819926</v>
      </c>
      <c r="AG117" s="992"/>
      <c r="AH117" s="992"/>
      <c r="AI117" s="992"/>
      <c r="AJ117" s="993"/>
      <c r="AK117" s="994">
        <v>820140</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294</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v>30768</v>
      </c>
      <c r="CB118" s="1013"/>
      <c r="CC118" s="1013"/>
      <c r="CD118" s="1013"/>
      <c r="CE118" s="1013"/>
      <c r="CF118" s="933">
        <v>0.9</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70"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439</v>
      </c>
      <c r="BP119" s="1018"/>
      <c r="BQ119" s="1012">
        <v>8540857</v>
      </c>
      <c r="BR119" s="1013"/>
      <c r="BS119" s="1013"/>
      <c r="BT119" s="1013"/>
      <c r="BU119" s="1013"/>
      <c r="BV119" s="1013">
        <v>8187134</v>
      </c>
      <c r="BW119" s="1013"/>
      <c r="BX119" s="1013"/>
      <c r="BY119" s="1013"/>
      <c r="BZ119" s="1013"/>
      <c r="CA119" s="1013">
        <v>8097362</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330481</v>
      </c>
      <c r="DH119" s="999"/>
      <c r="DI119" s="999"/>
      <c r="DJ119" s="999"/>
      <c r="DK119" s="1000"/>
      <c r="DL119" s="998">
        <v>281459</v>
      </c>
      <c r="DM119" s="999"/>
      <c r="DN119" s="999"/>
      <c r="DO119" s="999"/>
      <c r="DP119" s="1000"/>
      <c r="DQ119" s="998">
        <v>233575</v>
      </c>
      <c r="DR119" s="999"/>
      <c r="DS119" s="999"/>
      <c r="DT119" s="999"/>
      <c r="DU119" s="1000"/>
      <c r="DV119" s="1001">
        <v>6.7</v>
      </c>
      <c r="DW119" s="1002"/>
      <c r="DX119" s="1002"/>
      <c r="DY119" s="1002"/>
      <c r="DZ119" s="1003"/>
    </row>
    <row r="120" spans="1:130" s="212" customFormat="1" ht="26.25" customHeight="1" x14ac:dyDescent="0.2">
      <c r="A120" s="1071"/>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6097898</v>
      </c>
      <c r="BR120" s="944"/>
      <c r="BS120" s="944"/>
      <c r="BT120" s="944"/>
      <c r="BU120" s="944"/>
      <c r="BV120" s="944">
        <v>6388235</v>
      </c>
      <c r="BW120" s="944"/>
      <c r="BX120" s="944"/>
      <c r="BY120" s="944"/>
      <c r="BZ120" s="944"/>
      <c r="CA120" s="944">
        <v>6443834</v>
      </c>
      <c r="CB120" s="944"/>
      <c r="CC120" s="944"/>
      <c r="CD120" s="944"/>
      <c r="CE120" s="944"/>
      <c r="CF120" s="957">
        <v>183.5</v>
      </c>
      <c r="CG120" s="958"/>
      <c r="CH120" s="958"/>
      <c r="CI120" s="958"/>
      <c r="CJ120" s="958"/>
      <c r="CK120" s="1019" t="s">
        <v>443</v>
      </c>
      <c r="CL120" s="1020"/>
      <c r="CM120" s="1020"/>
      <c r="CN120" s="1020"/>
      <c r="CO120" s="1021"/>
      <c r="CP120" s="1027" t="s">
        <v>391</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1658144</v>
      </c>
      <c r="DR120" s="944"/>
      <c r="DS120" s="944"/>
      <c r="DT120" s="944"/>
      <c r="DU120" s="944"/>
      <c r="DV120" s="945">
        <v>47.2</v>
      </c>
      <c r="DW120" s="945"/>
      <c r="DX120" s="945"/>
      <c r="DY120" s="945"/>
      <c r="DZ120" s="946"/>
    </row>
    <row r="121" spans="1:130" s="212" customFormat="1" ht="26.25" customHeight="1" x14ac:dyDescent="0.2">
      <c r="A121" s="1071"/>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519880</v>
      </c>
      <c r="BR121" s="939"/>
      <c r="BS121" s="939"/>
      <c r="BT121" s="939"/>
      <c r="BU121" s="939"/>
      <c r="BV121" s="939">
        <v>476779</v>
      </c>
      <c r="BW121" s="939"/>
      <c r="BX121" s="939"/>
      <c r="BY121" s="939"/>
      <c r="BZ121" s="939"/>
      <c r="CA121" s="939">
        <v>459292</v>
      </c>
      <c r="CB121" s="939"/>
      <c r="CC121" s="939"/>
      <c r="CD121" s="939"/>
      <c r="CE121" s="939"/>
      <c r="CF121" s="933">
        <v>13.1</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1"/>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3935460</v>
      </c>
      <c r="BR122" s="1013"/>
      <c r="BS122" s="1013"/>
      <c r="BT122" s="1013"/>
      <c r="BU122" s="1013"/>
      <c r="BV122" s="1013">
        <v>3456364</v>
      </c>
      <c r="BW122" s="1013"/>
      <c r="BX122" s="1013"/>
      <c r="BY122" s="1013"/>
      <c r="BZ122" s="1013"/>
      <c r="CA122" s="1013">
        <v>3548661</v>
      </c>
      <c r="CB122" s="1013"/>
      <c r="CC122" s="1013"/>
      <c r="CD122" s="1013"/>
      <c r="CE122" s="1013"/>
      <c r="CF122" s="1030">
        <v>101.1</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1"/>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447</v>
      </c>
      <c r="BP123" s="1018"/>
      <c r="BQ123" s="1077">
        <v>10553238</v>
      </c>
      <c r="BR123" s="1044"/>
      <c r="BS123" s="1044"/>
      <c r="BT123" s="1044"/>
      <c r="BU123" s="1044"/>
      <c r="BV123" s="1044">
        <v>10321378</v>
      </c>
      <c r="BW123" s="1044"/>
      <c r="BX123" s="1044"/>
      <c r="BY123" s="1044"/>
      <c r="BZ123" s="1044"/>
      <c r="CA123" s="1044">
        <v>10451787</v>
      </c>
      <c r="CB123" s="1044"/>
      <c r="CC123" s="1044"/>
      <c r="CD123" s="1044"/>
      <c r="CE123" s="1044"/>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1"/>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3" t="s">
        <v>448</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v>1697274</v>
      </c>
      <c r="DH124" s="999"/>
      <c r="DI124" s="999"/>
      <c r="DJ124" s="999"/>
      <c r="DK124" s="1000"/>
      <c r="DL124" s="998">
        <v>1768516</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1"/>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1"/>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47860</v>
      </c>
      <c r="AB126" s="972"/>
      <c r="AC126" s="972"/>
      <c r="AD126" s="972"/>
      <c r="AE126" s="973"/>
      <c r="AF126" s="974">
        <v>47881</v>
      </c>
      <c r="AG126" s="972"/>
      <c r="AH126" s="972"/>
      <c r="AI126" s="972"/>
      <c r="AJ126" s="973"/>
      <c r="AK126" s="974">
        <v>47882</v>
      </c>
      <c r="AL126" s="972"/>
      <c r="AM126" s="972"/>
      <c r="AN126" s="972"/>
      <c r="AO126" s="973"/>
      <c r="AP126" s="975">
        <v>1.4</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2"/>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5" t="s">
        <v>454</v>
      </c>
      <c r="AY127" s="1046"/>
      <c r="AZ127" s="1046"/>
      <c r="BA127" s="1046"/>
      <c r="BB127" s="1046"/>
      <c r="BC127" s="1046"/>
      <c r="BD127" s="1046"/>
      <c r="BE127" s="1047"/>
      <c r="BF127" s="1048" t="s">
        <v>455</v>
      </c>
      <c r="BG127" s="1046"/>
      <c r="BH127" s="1046"/>
      <c r="BI127" s="1046"/>
      <c r="BJ127" s="1046"/>
      <c r="BK127" s="1046"/>
      <c r="BL127" s="1047"/>
      <c r="BM127" s="1048" t="s">
        <v>456</v>
      </c>
      <c r="BN127" s="1046"/>
      <c r="BO127" s="1046"/>
      <c r="BP127" s="1046"/>
      <c r="BQ127" s="1046"/>
      <c r="BR127" s="1046"/>
      <c r="BS127" s="1047"/>
      <c r="BT127" s="1048" t="s">
        <v>457</v>
      </c>
      <c r="BU127" s="1046"/>
      <c r="BV127" s="1046"/>
      <c r="BW127" s="1046"/>
      <c r="BX127" s="1046"/>
      <c r="BY127" s="1046"/>
      <c r="BZ127" s="1069"/>
      <c r="CA127" s="214"/>
      <c r="CB127" s="214"/>
      <c r="CC127" s="214"/>
      <c r="CD127" s="237"/>
      <c r="CE127" s="237"/>
      <c r="CF127" s="237"/>
      <c r="CG127" s="214"/>
      <c r="CH127" s="214"/>
      <c r="CI127" s="214"/>
      <c r="CJ127" s="236"/>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5" t="s">
        <v>459</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460</v>
      </c>
      <c r="X128" s="1057"/>
      <c r="Y128" s="1057"/>
      <c r="Z128" s="1058"/>
      <c r="AA128" s="1059">
        <v>47063</v>
      </c>
      <c r="AB128" s="1060"/>
      <c r="AC128" s="1060"/>
      <c r="AD128" s="1060"/>
      <c r="AE128" s="1061"/>
      <c r="AF128" s="1062">
        <v>47063</v>
      </c>
      <c r="AG128" s="1060"/>
      <c r="AH128" s="1060"/>
      <c r="AI128" s="1060"/>
      <c r="AJ128" s="1061"/>
      <c r="AK128" s="1062">
        <v>43154</v>
      </c>
      <c r="AL128" s="1060"/>
      <c r="AM128" s="1060"/>
      <c r="AN128" s="1060"/>
      <c r="AO128" s="1061"/>
      <c r="AP128" s="1063"/>
      <c r="AQ128" s="1064"/>
      <c r="AR128" s="1064"/>
      <c r="AS128" s="1064"/>
      <c r="AT128" s="1065"/>
      <c r="AU128" s="214"/>
      <c r="AV128" s="214"/>
      <c r="AW128" s="214"/>
      <c r="AX128" s="909" t="s">
        <v>461</v>
      </c>
      <c r="AY128" s="910"/>
      <c r="AZ128" s="910"/>
      <c r="BA128" s="910"/>
      <c r="BB128" s="910"/>
      <c r="BC128" s="910"/>
      <c r="BD128" s="910"/>
      <c r="BE128" s="911"/>
      <c r="BF128" s="1066" t="s">
        <v>122</v>
      </c>
      <c r="BG128" s="1067"/>
      <c r="BH128" s="1067"/>
      <c r="BI128" s="1067"/>
      <c r="BJ128" s="1067"/>
      <c r="BK128" s="1067"/>
      <c r="BL128" s="1068"/>
      <c r="BM128" s="1066">
        <v>15</v>
      </c>
      <c r="BN128" s="1067"/>
      <c r="BO128" s="1067"/>
      <c r="BP128" s="1067"/>
      <c r="BQ128" s="1067"/>
      <c r="BR128" s="1067"/>
      <c r="BS128" s="1068"/>
      <c r="BT128" s="1066">
        <v>20</v>
      </c>
      <c r="BU128" s="1067"/>
      <c r="BV128" s="1067"/>
      <c r="BW128" s="1067"/>
      <c r="BX128" s="1067"/>
      <c r="BY128" s="1067"/>
      <c r="BZ128" s="1089"/>
      <c r="CA128" s="237"/>
      <c r="CB128" s="237"/>
      <c r="CC128" s="237"/>
      <c r="CD128" s="237"/>
      <c r="CE128" s="237"/>
      <c r="CF128" s="237"/>
      <c r="CG128" s="214"/>
      <c r="CH128" s="214"/>
      <c r="CI128" s="214"/>
      <c r="CJ128" s="236"/>
      <c r="CK128" s="1037"/>
      <c r="CL128" s="1038"/>
      <c r="CM128" s="1038"/>
      <c r="CN128" s="1038"/>
      <c r="CO128" s="1039"/>
      <c r="CP128" s="1049" t="s">
        <v>462</v>
      </c>
      <c r="CQ128" s="739"/>
      <c r="CR128" s="739"/>
      <c r="CS128" s="739"/>
      <c r="CT128" s="739"/>
      <c r="CU128" s="739"/>
      <c r="CV128" s="739"/>
      <c r="CW128" s="739"/>
      <c r="CX128" s="739"/>
      <c r="CY128" s="739"/>
      <c r="CZ128" s="739"/>
      <c r="DA128" s="739"/>
      <c r="DB128" s="739"/>
      <c r="DC128" s="739"/>
      <c r="DD128" s="739"/>
      <c r="DE128" s="739"/>
      <c r="DF128" s="1050"/>
      <c r="DG128" s="1051">
        <v>15826</v>
      </c>
      <c r="DH128" s="1052"/>
      <c r="DI128" s="1052"/>
      <c r="DJ128" s="1052"/>
      <c r="DK128" s="1052"/>
      <c r="DL128" s="1052">
        <v>6808</v>
      </c>
      <c r="DM128" s="1052"/>
      <c r="DN128" s="1052"/>
      <c r="DO128" s="1052"/>
      <c r="DP128" s="1052"/>
      <c r="DQ128" s="1052">
        <v>239918</v>
      </c>
      <c r="DR128" s="1052"/>
      <c r="DS128" s="1052"/>
      <c r="DT128" s="1052"/>
      <c r="DU128" s="1052"/>
      <c r="DV128" s="1053">
        <v>6.8</v>
      </c>
      <c r="DW128" s="1053"/>
      <c r="DX128" s="1053"/>
      <c r="DY128" s="1053"/>
      <c r="DZ128" s="1054"/>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4167701</v>
      </c>
      <c r="AB129" s="972"/>
      <c r="AC129" s="972"/>
      <c r="AD129" s="972"/>
      <c r="AE129" s="973"/>
      <c r="AF129" s="974">
        <v>3853568</v>
      </c>
      <c r="AG129" s="972"/>
      <c r="AH129" s="972"/>
      <c r="AI129" s="972"/>
      <c r="AJ129" s="973"/>
      <c r="AK129" s="974">
        <v>3868619</v>
      </c>
      <c r="AL129" s="972"/>
      <c r="AM129" s="972"/>
      <c r="AN129" s="972"/>
      <c r="AO129" s="973"/>
      <c r="AP129" s="1086"/>
      <c r="AQ129" s="1087"/>
      <c r="AR129" s="1087"/>
      <c r="AS129" s="1087"/>
      <c r="AT129" s="1088"/>
      <c r="AU129" s="215"/>
      <c r="AV129" s="215"/>
      <c r="AW129" s="215"/>
      <c r="AX129" s="1078" t="s">
        <v>464</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414487</v>
      </c>
      <c r="AB130" s="972"/>
      <c r="AC130" s="972"/>
      <c r="AD130" s="972"/>
      <c r="AE130" s="973"/>
      <c r="AF130" s="974">
        <v>387461</v>
      </c>
      <c r="AG130" s="972"/>
      <c r="AH130" s="972"/>
      <c r="AI130" s="972"/>
      <c r="AJ130" s="973"/>
      <c r="AK130" s="974">
        <v>357122</v>
      </c>
      <c r="AL130" s="972"/>
      <c r="AM130" s="972"/>
      <c r="AN130" s="972"/>
      <c r="AO130" s="973"/>
      <c r="AP130" s="1086"/>
      <c r="AQ130" s="1087"/>
      <c r="AR130" s="1087"/>
      <c r="AS130" s="1087"/>
      <c r="AT130" s="1088"/>
      <c r="AU130" s="215"/>
      <c r="AV130" s="215"/>
      <c r="AW130" s="215"/>
      <c r="AX130" s="1078" t="s">
        <v>467</v>
      </c>
      <c r="AY130" s="936"/>
      <c r="AZ130" s="936"/>
      <c r="BA130" s="936"/>
      <c r="BB130" s="936"/>
      <c r="BC130" s="936"/>
      <c r="BD130" s="936"/>
      <c r="BE130" s="937"/>
      <c r="BF130" s="1114">
        <v>11.2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3753214</v>
      </c>
      <c r="AB131" s="999"/>
      <c r="AC131" s="999"/>
      <c r="AD131" s="999"/>
      <c r="AE131" s="1000"/>
      <c r="AF131" s="998">
        <v>3466107</v>
      </c>
      <c r="AG131" s="999"/>
      <c r="AH131" s="999"/>
      <c r="AI131" s="999"/>
      <c r="AJ131" s="1000"/>
      <c r="AK131" s="998">
        <v>3511497</v>
      </c>
      <c r="AL131" s="999"/>
      <c r="AM131" s="999"/>
      <c r="AN131" s="999"/>
      <c r="AO131" s="1000"/>
      <c r="AP131" s="1123"/>
      <c r="AQ131" s="1124"/>
      <c r="AR131" s="1124"/>
      <c r="AS131" s="1124"/>
      <c r="AT131" s="1125"/>
      <c r="AU131" s="215"/>
      <c r="AV131" s="215"/>
      <c r="AW131" s="215"/>
      <c r="AX131" s="1096" t="s">
        <v>469</v>
      </c>
      <c r="AY131" s="739"/>
      <c r="AZ131" s="739"/>
      <c r="BA131" s="739"/>
      <c r="BB131" s="739"/>
      <c r="BC131" s="739"/>
      <c r="BD131" s="739"/>
      <c r="BE131" s="1050"/>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10.69363484</v>
      </c>
      <c r="AB132" s="1110"/>
      <c r="AC132" s="1110"/>
      <c r="AD132" s="1110"/>
      <c r="AE132" s="1111"/>
      <c r="AF132" s="1112">
        <v>11.119160490000001</v>
      </c>
      <c r="AG132" s="1110"/>
      <c r="AH132" s="1110"/>
      <c r="AI132" s="1110"/>
      <c r="AJ132" s="1111"/>
      <c r="AK132" s="1112">
        <v>11.956837780000001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9.5</v>
      </c>
      <c r="AB133" s="1093"/>
      <c r="AC133" s="1093"/>
      <c r="AD133" s="1093"/>
      <c r="AE133" s="1094"/>
      <c r="AF133" s="1092">
        <v>9.6</v>
      </c>
      <c r="AG133" s="1093"/>
      <c r="AH133" s="1093"/>
      <c r="AI133" s="1093"/>
      <c r="AJ133" s="1094"/>
      <c r="AK133" s="1092">
        <v>11.2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C7kqJHsE7Eo2mx3UQonCi3soRYJsXz7jz5qnlWLiCTwiABFahA/UbbtSD66m5AgURid51FpQi0Pju8w6+BN/g==" saltValue="hsPtZsSjfgHZWdL4zYvoA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DG53" sqref="DG53"/>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EKzoRRCdeL25FXqBknoXZ30MnLveqyVnrbT9fnYG//NqBbmpPXdYYj61avEWNfW4fe//YTc49SGOXekOQQpqg==" saltValue="d2NUFkYm+OcgmV3QFQDIT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y/Z7CDtKd169xzYFQby7r0Lm/gDlVDZuvcx1fBmcoaFwA/K/gcxvqtSpgWtP7TnuiazLN3GUo0NTgQ8J0prj8Q==" saltValue="K2dATKdTskwr61GMSTkMlg==" spinCount="100000" sheet="1" objects="1" scenarios="1"/>
  <dataConsolidate/>
  <phoneticPr fontId="2"/>
  <printOptions horizontalCentered="1" verticalCentered="1"/>
  <pageMargins left="0" right="0" top="0" bottom="0" header="0" footer="0"/>
  <pageSetup paperSize="8" scale="7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27" t="s">
        <v>476</v>
      </c>
      <c r="AP7" s="253"/>
      <c r="AQ7" s="254" t="s">
        <v>477</v>
      </c>
      <c r="AR7" s="255"/>
    </row>
    <row r="8" spans="1:46" ht="13" x14ac:dyDescent="0.2">
      <c r="A8" s="247"/>
      <c r="AK8" s="256"/>
      <c r="AL8" s="257"/>
      <c r="AM8" s="257"/>
      <c r="AN8" s="258"/>
      <c r="AO8" s="1128"/>
      <c r="AP8" s="259" t="s">
        <v>478</v>
      </c>
      <c r="AQ8" s="260" t="s">
        <v>479</v>
      </c>
      <c r="AR8" s="261" t="s">
        <v>480</v>
      </c>
    </row>
    <row r="9" spans="1:46" ht="13" x14ac:dyDescent="0.2">
      <c r="A9" s="247"/>
      <c r="AK9" s="1129" t="s">
        <v>481</v>
      </c>
      <c r="AL9" s="1130"/>
      <c r="AM9" s="1130"/>
      <c r="AN9" s="1131"/>
      <c r="AO9" s="262">
        <v>1249930</v>
      </c>
      <c r="AP9" s="262">
        <v>167889</v>
      </c>
      <c r="AQ9" s="263">
        <v>154424</v>
      </c>
      <c r="AR9" s="264">
        <v>8.6999999999999993</v>
      </c>
    </row>
    <row r="10" spans="1:46" ht="13.5" customHeight="1" x14ac:dyDescent="0.2">
      <c r="A10" s="247"/>
      <c r="AK10" s="1129" t="s">
        <v>482</v>
      </c>
      <c r="AL10" s="1130"/>
      <c r="AM10" s="1130"/>
      <c r="AN10" s="1131"/>
      <c r="AO10" s="265">
        <v>160401</v>
      </c>
      <c r="AP10" s="265">
        <v>21545</v>
      </c>
      <c r="AQ10" s="266">
        <v>18194</v>
      </c>
      <c r="AR10" s="267">
        <v>18.399999999999999</v>
      </c>
    </row>
    <row r="11" spans="1:46" ht="13.5" customHeight="1" x14ac:dyDescent="0.2">
      <c r="A11" s="247"/>
      <c r="AK11" s="1129" t="s">
        <v>483</v>
      </c>
      <c r="AL11" s="1130"/>
      <c r="AM11" s="1130"/>
      <c r="AN11" s="1131"/>
      <c r="AO11" s="265">
        <v>14586</v>
      </c>
      <c r="AP11" s="265">
        <v>1959</v>
      </c>
      <c r="AQ11" s="266">
        <v>1285</v>
      </c>
      <c r="AR11" s="267">
        <v>52.5</v>
      </c>
    </row>
    <row r="12" spans="1:46" ht="13.5" customHeight="1" x14ac:dyDescent="0.2">
      <c r="A12" s="247"/>
      <c r="AK12" s="1129" t="s">
        <v>484</v>
      </c>
      <c r="AL12" s="1130"/>
      <c r="AM12" s="1130"/>
      <c r="AN12" s="1131"/>
      <c r="AO12" s="265" t="s">
        <v>485</v>
      </c>
      <c r="AP12" s="265" t="s">
        <v>485</v>
      </c>
      <c r="AQ12" s="266" t="s">
        <v>485</v>
      </c>
      <c r="AR12" s="267" t="s">
        <v>485</v>
      </c>
    </row>
    <row r="13" spans="1:46" ht="13.5" customHeight="1" x14ac:dyDescent="0.2">
      <c r="A13" s="247"/>
      <c r="AK13" s="1129" t="s">
        <v>486</v>
      </c>
      <c r="AL13" s="1130"/>
      <c r="AM13" s="1130"/>
      <c r="AN13" s="1131"/>
      <c r="AO13" s="265">
        <v>28322</v>
      </c>
      <c r="AP13" s="265">
        <v>3804</v>
      </c>
      <c r="AQ13" s="266">
        <v>5735</v>
      </c>
      <c r="AR13" s="267">
        <v>-33.700000000000003</v>
      </c>
    </row>
    <row r="14" spans="1:46" ht="13.5" customHeight="1" x14ac:dyDescent="0.2">
      <c r="A14" s="247"/>
      <c r="AK14" s="1129" t="s">
        <v>487</v>
      </c>
      <c r="AL14" s="1130"/>
      <c r="AM14" s="1130"/>
      <c r="AN14" s="1131"/>
      <c r="AO14" s="265">
        <v>42247</v>
      </c>
      <c r="AP14" s="265">
        <v>5675</v>
      </c>
      <c r="AQ14" s="266">
        <v>2950</v>
      </c>
      <c r="AR14" s="267">
        <v>92.4</v>
      </c>
    </row>
    <row r="15" spans="1:46" ht="13.5" customHeight="1" x14ac:dyDescent="0.2">
      <c r="A15" s="247"/>
      <c r="AK15" s="1132" t="s">
        <v>488</v>
      </c>
      <c r="AL15" s="1133"/>
      <c r="AM15" s="1133"/>
      <c r="AN15" s="1134"/>
      <c r="AO15" s="265">
        <v>-73689</v>
      </c>
      <c r="AP15" s="265">
        <v>-9898</v>
      </c>
      <c r="AQ15" s="266">
        <v>-9110</v>
      </c>
      <c r="AR15" s="267">
        <v>8.6</v>
      </c>
    </row>
    <row r="16" spans="1:46" ht="13" x14ac:dyDescent="0.2">
      <c r="A16" s="247"/>
      <c r="AK16" s="1132" t="s">
        <v>177</v>
      </c>
      <c r="AL16" s="1133"/>
      <c r="AM16" s="1133"/>
      <c r="AN16" s="1134"/>
      <c r="AO16" s="265">
        <v>1421797</v>
      </c>
      <c r="AP16" s="265">
        <v>190973</v>
      </c>
      <c r="AQ16" s="266">
        <v>173477</v>
      </c>
      <c r="AR16" s="267">
        <v>10.1</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35" t="s">
        <v>493</v>
      </c>
      <c r="AL21" s="1136"/>
      <c r="AM21" s="1136"/>
      <c r="AN21" s="1137"/>
      <c r="AO21" s="277">
        <v>17.329999999999998</v>
      </c>
      <c r="AP21" s="278">
        <v>14.28</v>
      </c>
      <c r="AQ21" s="279">
        <v>3.05</v>
      </c>
      <c r="AS21" s="280"/>
      <c r="AT21" s="276"/>
    </row>
    <row r="22" spans="1:46" s="248" customFormat="1" ht="13" x14ac:dyDescent="0.2">
      <c r="A22" s="276"/>
      <c r="AK22" s="1135" t="s">
        <v>494</v>
      </c>
      <c r="AL22" s="1136"/>
      <c r="AM22" s="1136"/>
      <c r="AN22" s="1137"/>
      <c r="AO22" s="281">
        <v>98.8</v>
      </c>
      <c r="AP22" s="282">
        <v>96</v>
      </c>
      <c r="AQ22" s="283">
        <v>2.8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27" t="s">
        <v>476</v>
      </c>
      <c r="AP30" s="253"/>
      <c r="AQ30" s="254" t="s">
        <v>477</v>
      </c>
      <c r="AR30" s="255"/>
    </row>
    <row r="31" spans="1:46" ht="13" x14ac:dyDescent="0.2">
      <c r="A31" s="247"/>
      <c r="AK31" s="256"/>
      <c r="AL31" s="257"/>
      <c r="AM31" s="257"/>
      <c r="AN31" s="258"/>
      <c r="AO31" s="1128"/>
      <c r="AP31" s="259" t="s">
        <v>478</v>
      </c>
      <c r="AQ31" s="260" t="s">
        <v>479</v>
      </c>
      <c r="AR31" s="261" t="s">
        <v>480</v>
      </c>
    </row>
    <row r="32" spans="1:46" ht="27" customHeight="1" x14ac:dyDescent="0.2">
      <c r="A32" s="247"/>
      <c r="AK32" s="1143" t="s">
        <v>498</v>
      </c>
      <c r="AL32" s="1144"/>
      <c r="AM32" s="1144"/>
      <c r="AN32" s="1145"/>
      <c r="AO32" s="291">
        <v>568540</v>
      </c>
      <c r="AP32" s="291">
        <v>76365</v>
      </c>
      <c r="AQ32" s="292">
        <v>83140</v>
      </c>
      <c r="AR32" s="293">
        <v>-8.1</v>
      </c>
    </row>
    <row r="33" spans="1:46" ht="13.5" customHeight="1" x14ac:dyDescent="0.2">
      <c r="A33" s="247"/>
      <c r="AK33" s="1143" t="s">
        <v>499</v>
      </c>
      <c r="AL33" s="1144"/>
      <c r="AM33" s="1144"/>
      <c r="AN33" s="1145"/>
      <c r="AO33" s="291" t="s">
        <v>485</v>
      </c>
      <c r="AP33" s="291" t="s">
        <v>485</v>
      </c>
      <c r="AQ33" s="292" t="s">
        <v>485</v>
      </c>
      <c r="AR33" s="293" t="s">
        <v>485</v>
      </c>
    </row>
    <row r="34" spans="1:46" ht="27" customHeight="1" x14ac:dyDescent="0.2">
      <c r="A34" s="247"/>
      <c r="AK34" s="1143" t="s">
        <v>500</v>
      </c>
      <c r="AL34" s="1144"/>
      <c r="AM34" s="1144"/>
      <c r="AN34" s="1145"/>
      <c r="AO34" s="291" t="s">
        <v>485</v>
      </c>
      <c r="AP34" s="291" t="s">
        <v>485</v>
      </c>
      <c r="AQ34" s="292" t="s">
        <v>485</v>
      </c>
      <c r="AR34" s="293" t="s">
        <v>485</v>
      </c>
    </row>
    <row r="35" spans="1:46" ht="27" customHeight="1" x14ac:dyDescent="0.2">
      <c r="A35" s="247"/>
      <c r="AK35" s="1143" t="s">
        <v>501</v>
      </c>
      <c r="AL35" s="1144"/>
      <c r="AM35" s="1144"/>
      <c r="AN35" s="1145"/>
      <c r="AO35" s="291">
        <v>177794</v>
      </c>
      <c r="AP35" s="291">
        <v>23881</v>
      </c>
      <c r="AQ35" s="292">
        <v>26106</v>
      </c>
      <c r="AR35" s="293">
        <v>-8.5</v>
      </c>
    </row>
    <row r="36" spans="1:46" ht="27" customHeight="1" x14ac:dyDescent="0.2">
      <c r="A36" s="247"/>
      <c r="AK36" s="1143" t="s">
        <v>502</v>
      </c>
      <c r="AL36" s="1144"/>
      <c r="AM36" s="1144"/>
      <c r="AN36" s="1145"/>
      <c r="AO36" s="291">
        <v>25924</v>
      </c>
      <c r="AP36" s="291">
        <v>3482</v>
      </c>
      <c r="AQ36" s="292">
        <v>4689</v>
      </c>
      <c r="AR36" s="293">
        <v>-25.7</v>
      </c>
    </row>
    <row r="37" spans="1:46" ht="13.5" customHeight="1" x14ac:dyDescent="0.2">
      <c r="A37" s="247"/>
      <c r="AK37" s="1143" t="s">
        <v>503</v>
      </c>
      <c r="AL37" s="1144"/>
      <c r="AM37" s="1144"/>
      <c r="AN37" s="1145"/>
      <c r="AO37" s="291">
        <v>47882</v>
      </c>
      <c r="AP37" s="291">
        <v>6431</v>
      </c>
      <c r="AQ37" s="292">
        <v>554</v>
      </c>
      <c r="AR37" s="293">
        <v>1060.8</v>
      </c>
    </row>
    <row r="38" spans="1:46" ht="27" customHeight="1" x14ac:dyDescent="0.2">
      <c r="A38" s="247"/>
      <c r="AK38" s="1146" t="s">
        <v>504</v>
      </c>
      <c r="AL38" s="1147"/>
      <c r="AM38" s="1147"/>
      <c r="AN38" s="1148"/>
      <c r="AO38" s="294" t="s">
        <v>485</v>
      </c>
      <c r="AP38" s="294" t="s">
        <v>485</v>
      </c>
      <c r="AQ38" s="295">
        <v>7</v>
      </c>
      <c r="AR38" s="283" t="s">
        <v>485</v>
      </c>
      <c r="AS38" s="290"/>
    </row>
    <row r="39" spans="1:46" ht="13" x14ac:dyDescent="0.2">
      <c r="A39" s="247"/>
      <c r="AK39" s="1146" t="s">
        <v>505</v>
      </c>
      <c r="AL39" s="1147"/>
      <c r="AM39" s="1147"/>
      <c r="AN39" s="1148"/>
      <c r="AO39" s="291">
        <v>-43154</v>
      </c>
      <c r="AP39" s="291">
        <v>-5796</v>
      </c>
      <c r="AQ39" s="292">
        <v>-2038</v>
      </c>
      <c r="AR39" s="293">
        <v>184.4</v>
      </c>
      <c r="AS39" s="290"/>
    </row>
    <row r="40" spans="1:46" ht="27" customHeight="1" x14ac:dyDescent="0.2">
      <c r="A40" s="247"/>
      <c r="AK40" s="1143" t="s">
        <v>506</v>
      </c>
      <c r="AL40" s="1144"/>
      <c r="AM40" s="1144"/>
      <c r="AN40" s="1145"/>
      <c r="AO40" s="291">
        <v>-357122</v>
      </c>
      <c r="AP40" s="291">
        <v>-47968</v>
      </c>
      <c r="AQ40" s="292">
        <v>-74354</v>
      </c>
      <c r="AR40" s="293">
        <v>-35.5</v>
      </c>
      <c r="AS40" s="290"/>
    </row>
    <row r="41" spans="1:46" ht="13" x14ac:dyDescent="0.2">
      <c r="A41" s="247"/>
      <c r="AK41" s="1149" t="s">
        <v>287</v>
      </c>
      <c r="AL41" s="1150"/>
      <c r="AM41" s="1150"/>
      <c r="AN41" s="1151"/>
      <c r="AO41" s="291">
        <v>419864</v>
      </c>
      <c r="AP41" s="291">
        <v>56395</v>
      </c>
      <c r="AQ41" s="292">
        <v>38106</v>
      </c>
      <c r="AR41" s="293">
        <v>48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38" t="s">
        <v>476</v>
      </c>
      <c r="AN49" s="1140" t="s">
        <v>509</v>
      </c>
      <c r="AO49" s="1141"/>
      <c r="AP49" s="1141"/>
      <c r="AQ49" s="1141"/>
      <c r="AR49" s="1142"/>
    </row>
    <row r="50" spans="1:44" ht="13" x14ac:dyDescent="0.2">
      <c r="A50" s="247"/>
      <c r="AK50" s="305"/>
      <c r="AL50" s="306"/>
      <c r="AM50" s="1139"/>
      <c r="AN50" s="307" t="s">
        <v>510</v>
      </c>
      <c r="AO50" s="308" t="s">
        <v>511</v>
      </c>
      <c r="AP50" s="309" t="s">
        <v>512</v>
      </c>
      <c r="AQ50" s="310" t="s">
        <v>513</v>
      </c>
      <c r="AR50" s="311" t="s">
        <v>514</v>
      </c>
    </row>
    <row r="51" spans="1:44" ht="13" x14ac:dyDescent="0.2">
      <c r="A51" s="247"/>
      <c r="AK51" s="303" t="s">
        <v>515</v>
      </c>
      <c r="AL51" s="304"/>
      <c r="AM51" s="312">
        <v>1323464</v>
      </c>
      <c r="AN51" s="313">
        <v>168358</v>
      </c>
      <c r="AO51" s="314">
        <v>-55.9</v>
      </c>
      <c r="AP51" s="315">
        <v>126525</v>
      </c>
      <c r="AQ51" s="316">
        <v>0.2</v>
      </c>
      <c r="AR51" s="317">
        <v>-56.1</v>
      </c>
    </row>
    <row r="52" spans="1:44" ht="13" x14ac:dyDescent="0.2">
      <c r="A52" s="247"/>
      <c r="AK52" s="318"/>
      <c r="AL52" s="319" t="s">
        <v>516</v>
      </c>
      <c r="AM52" s="320">
        <v>422257</v>
      </c>
      <c r="AN52" s="321">
        <v>53715</v>
      </c>
      <c r="AO52" s="322">
        <v>32.1</v>
      </c>
      <c r="AP52" s="323">
        <v>67052</v>
      </c>
      <c r="AQ52" s="324">
        <v>18.100000000000001</v>
      </c>
      <c r="AR52" s="325">
        <v>14</v>
      </c>
    </row>
    <row r="53" spans="1:44" ht="13" x14ac:dyDescent="0.2">
      <c r="A53" s="247"/>
      <c r="AK53" s="303" t="s">
        <v>517</v>
      </c>
      <c r="AL53" s="304"/>
      <c r="AM53" s="312">
        <v>1738111</v>
      </c>
      <c r="AN53" s="313">
        <v>222492</v>
      </c>
      <c r="AO53" s="314">
        <v>32.200000000000003</v>
      </c>
      <c r="AP53" s="315">
        <v>122054</v>
      </c>
      <c r="AQ53" s="316">
        <v>-3.5</v>
      </c>
      <c r="AR53" s="317">
        <v>35.700000000000003</v>
      </c>
    </row>
    <row r="54" spans="1:44" ht="13" x14ac:dyDescent="0.2">
      <c r="A54" s="247"/>
      <c r="AK54" s="318"/>
      <c r="AL54" s="319" t="s">
        <v>516</v>
      </c>
      <c r="AM54" s="320">
        <v>632837</v>
      </c>
      <c r="AN54" s="321">
        <v>81008</v>
      </c>
      <c r="AO54" s="322">
        <v>50.8</v>
      </c>
      <c r="AP54" s="323">
        <v>68298</v>
      </c>
      <c r="AQ54" s="324">
        <v>1.9</v>
      </c>
      <c r="AR54" s="325">
        <v>48.9</v>
      </c>
    </row>
    <row r="55" spans="1:44" ht="13" x14ac:dyDescent="0.2">
      <c r="A55" s="247"/>
      <c r="AK55" s="303" t="s">
        <v>518</v>
      </c>
      <c r="AL55" s="304"/>
      <c r="AM55" s="312">
        <v>472900</v>
      </c>
      <c r="AN55" s="313">
        <v>61288</v>
      </c>
      <c r="AO55" s="314">
        <v>-72.5</v>
      </c>
      <c r="AP55" s="315">
        <v>111644</v>
      </c>
      <c r="AQ55" s="316">
        <v>-8.5</v>
      </c>
      <c r="AR55" s="317">
        <v>-64</v>
      </c>
    </row>
    <row r="56" spans="1:44" ht="13" x14ac:dyDescent="0.2">
      <c r="A56" s="247"/>
      <c r="AK56" s="318"/>
      <c r="AL56" s="319" t="s">
        <v>516</v>
      </c>
      <c r="AM56" s="320">
        <v>123205</v>
      </c>
      <c r="AN56" s="321">
        <v>15967</v>
      </c>
      <c r="AO56" s="322">
        <v>-80.3</v>
      </c>
      <c r="AP56" s="323">
        <v>66606</v>
      </c>
      <c r="AQ56" s="324">
        <v>-2.5</v>
      </c>
      <c r="AR56" s="325">
        <v>-77.8</v>
      </c>
    </row>
    <row r="57" spans="1:44" ht="13" x14ac:dyDescent="0.2">
      <c r="A57" s="247"/>
      <c r="AK57" s="303" t="s">
        <v>519</v>
      </c>
      <c r="AL57" s="304"/>
      <c r="AM57" s="312">
        <v>660659</v>
      </c>
      <c r="AN57" s="313">
        <v>87147</v>
      </c>
      <c r="AO57" s="314">
        <v>42.2</v>
      </c>
      <c r="AP57" s="315">
        <v>127917</v>
      </c>
      <c r="AQ57" s="316">
        <v>14.6</v>
      </c>
      <c r="AR57" s="317">
        <v>27.6</v>
      </c>
    </row>
    <row r="58" spans="1:44" ht="13" x14ac:dyDescent="0.2">
      <c r="A58" s="247"/>
      <c r="AK58" s="318"/>
      <c r="AL58" s="319" t="s">
        <v>516</v>
      </c>
      <c r="AM58" s="320">
        <v>337769</v>
      </c>
      <c r="AN58" s="321">
        <v>44555</v>
      </c>
      <c r="AO58" s="322">
        <v>179</v>
      </c>
      <c r="AP58" s="323">
        <v>69746</v>
      </c>
      <c r="AQ58" s="324">
        <v>4.7</v>
      </c>
      <c r="AR58" s="325">
        <v>174.3</v>
      </c>
    </row>
    <row r="59" spans="1:44" ht="13" x14ac:dyDescent="0.2">
      <c r="A59" s="247"/>
      <c r="AK59" s="303" t="s">
        <v>520</v>
      </c>
      <c r="AL59" s="304"/>
      <c r="AM59" s="312">
        <v>916934</v>
      </c>
      <c r="AN59" s="313">
        <v>123161</v>
      </c>
      <c r="AO59" s="314">
        <v>41.3</v>
      </c>
      <c r="AP59" s="315">
        <v>135931</v>
      </c>
      <c r="AQ59" s="316">
        <v>6.3</v>
      </c>
      <c r="AR59" s="317">
        <v>35</v>
      </c>
    </row>
    <row r="60" spans="1:44" ht="13" x14ac:dyDescent="0.2">
      <c r="A60" s="247"/>
      <c r="AK60" s="318"/>
      <c r="AL60" s="319" t="s">
        <v>516</v>
      </c>
      <c r="AM60" s="320">
        <v>299607</v>
      </c>
      <c r="AN60" s="321">
        <v>40243</v>
      </c>
      <c r="AO60" s="322">
        <v>-9.6999999999999993</v>
      </c>
      <c r="AP60" s="323">
        <v>75320</v>
      </c>
      <c r="AQ60" s="324">
        <v>8</v>
      </c>
      <c r="AR60" s="325">
        <v>-17.7</v>
      </c>
    </row>
    <row r="61" spans="1:44" ht="13" x14ac:dyDescent="0.2">
      <c r="A61" s="247"/>
      <c r="AK61" s="303" t="s">
        <v>521</v>
      </c>
      <c r="AL61" s="326"/>
      <c r="AM61" s="312">
        <v>1022414</v>
      </c>
      <c r="AN61" s="313">
        <v>132489</v>
      </c>
      <c r="AO61" s="314">
        <v>-2.5</v>
      </c>
      <c r="AP61" s="315">
        <v>124814</v>
      </c>
      <c r="AQ61" s="327">
        <v>1.8</v>
      </c>
      <c r="AR61" s="317">
        <v>-4.3</v>
      </c>
    </row>
    <row r="62" spans="1:44" ht="13" x14ac:dyDescent="0.2">
      <c r="A62" s="247"/>
      <c r="AK62" s="318"/>
      <c r="AL62" s="319" t="s">
        <v>516</v>
      </c>
      <c r="AM62" s="320">
        <v>363135</v>
      </c>
      <c r="AN62" s="321">
        <v>47098</v>
      </c>
      <c r="AO62" s="322">
        <v>34.4</v>
      </c>
      <c r="AP62" s="323">
        <v>69404</v>
      </c>
      <c r="AQ62" s="324">
        <v>6</v>
      </c>
      <c r="AR62" s="325">
        <v>28.4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eAbftVvaQTFW39U7pXxX4jyFoql+g8x7x4TVle9AYEGdAlr1rZYXeVWgo1hDpfzEWzno0gdmQdLqQj4qYIQ4iQ==" saltValue="PnUzGXShHtDd/X87KT6gW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DFK/WaVbd2i9JlV8KtVZESjlcL98fBjI+B/0fPVqmoeQu4cThhbUd8+OpkwM2nP/MybfvWRfGhhCZ1pI/E1lQ==" saltValue="QBcTnRn9vrU6LGYuvfkQWg=="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election activeCell="CU97" sqref="CU97"/>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lT8fY7ClZ4tfQ2Ufi1J7hMgWERvoWMw1e98biaEOyfuyfgtn/xK4SUlXwbJoyvHZOpZ0A+tee/SpMgv9IqFKdQ==" saltValue="zdWw6kEBwPV3cmKfNwv10g=="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52" t="s">
        <v>3</v>
      </c>
      <c r="D47" s="1152"/>
      <c r="E47" s="1153"/>
      <c r="F47" s="11">
        <v>89.1</v>
      </c>
      <c r="G47" s="12">
        <v>69.989999999999995</v>
      </c>
      <c r="H47" s="12">
        <v>79.88</v>
      </c>
      <c r="I47" s="12">
        <v>94.73</v>
      </c>
      <c r="J47" s="13">
        <v>94.15</v>
      </c>
    </row>
    <row r="48" spans="2:10" ht="57.75" customHeight="1" x14ac:dyDescent="0.2">
      <c r="B48" s="14"/>
      <c r="C48" s="1154" t="s">
        <v>4</v>
      </c>
      <c r="D48" s="1154"/>
      <c r="E48" s="1155"/>
      <c r="F48" s="15">
        <v>1.74</v>
      </c>
      <c r="G48" s="16">
        <v>10.36</v>
      </c>
      <c r="H48" s="16">
        <v>15.38</v>
      </c>
      <c r="I48" s="16">
        <v>17.34</v>
      </c>
      <c r="J48" s="17">
        <v>8.67</v>
      </c>
    </row>
    <row r="49" spans="2:10" ht="57.75" customHeight="1" thickBot="1" x14ac:dyDescent="0.25">
      <c r="B49" s="18"/>
      <c r="C49" s="1156" t="s">
        <v>5</v>
      </c>
      <c r="D49" s="1156"/>
      <c r="E49" s="1157"/>
      <c r="F49" s="19" t="s">
        <v>528</v>
      </c>
      <c r="G49" s="20">
        <v>9.69</v>
      </c>
      <c r="H49" s="20">
        <v>9.89</v>
      </c>
      <c r="I49" s="20">
        <v>9.4700000000000006</v>
      </c>
      <c r="J49" s="21" t="s">
        <v>529</v>
      </c>
    </row>
    <row r="50" spans="2:10" ht="13" x14ac:dyDescent="0.2"/>
  </sheetData>
  <sheetProtection algorithmName="SHA-512" hashValue="jCSzjIJcAktUjfZ51DlWG/AgdHHFl3zD9coTAZgaTJ9EwERB+cYrH7Y98mYreXtIERl4bq6k3JQq4+szja973Q==" saltValue="BYtlQ8nyG5Cftb2E0OLc3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2" t="s">
        <v>530</v>
      </c>
      <c r="D34" s="1162"/>
      <c r="E34" s="1163"/>
      <c r="F34" s="32">
        <v>1.73</v>
      </c>
      <c r="G34" s="33">
        <v>10.36</v>
      </c>
      <c r="H34" s="33">
        <v>15.37</v>
      </c>
      <c r="I34" s="33">
        <v>17.34</v>
      </c>
      <c r="J34" s="34">
        <v>8.66</v>
      </c>
      <c r="K34" s="22"/>
      <c r="L34" s="22"/>
      <c r="M34" s="22"/>
      <c r="N34" s="22"/>
      <c r="O34" s="22"/>
      <c r="P34" s="22"/>
    </row>
    <row r="35" spans="1:16" ht="39" customHeight="1" x14ac:dyDescent="0.2">
      <c r="A35" s="22"/>
      <c r="B35" s="35"/>
      <c r="C35" s="1158" t="s">
        <v>531</v>
      </c>
      <c r="D35" s="1158"/>
      <c r="E35" s="1159"/>
      <c r="F35" s="36" t="s">
        <v>485</v>
      </c>
      <c r="G35" s="37" t="s">
        <v>485</v>
      </c>
      <c r="H35" s="37" t="s">
        <v>485</v>
      </c>
      <c r="I35" s="37" t="s">
        <v>485</v>
      </c>
      <c r="J35" s="38">
        <v>3.66</v>
      </c>
      <c r="K35" s="22"/>
      <c r="L35" s="22"/>
      <c r="M35" s="22"/>
      <c r="N35" s="22"/>
      <c r="O35" s="22"/>
      <c r="P35" s="22"/>
    </row>
    <row r="36" spans="1:16" ht="39" customHeight="1" x14ac:dyDescent="0.2">
      <c r="A36" s="22"/>
      <c r="B36" s="35"/>
      <c r="C36" s="1158" t="s">
        <v>532</v>
      </c>
      <c r="D36" s="1158"/>
      <c r="E36" s="1159"/>
      <c r="F36" s="36">
        <v>0.47</v>
      </c>
      <c r="G36" s="37">
        <v>0.39</v>
      </c>
      <c r="H36" s="37">
        <v>0.6</v>
      </c>
      <c r="I36" s="37">
        <v>0.36</v>
      </c>
      <c r="J36" s="38">
        <v>1.0900000000000001</v>
      </c>
      <c r="K36" s="22"/>
      <c r="L36" s="22"/>
      <c r="M36" s="22"/>
      <c r="N36" s="22"/>
      <c r="O36" s="22"/>
      <c r="P36" s="22"/>
    </row>
    <row r="37" spans="1:16" ht="39" customHeight="1" x14ac:dyDescent="0.2">
      <c r="A37" s="22"/>
      <c r="B37" s="35"/>
      <c r="C37" s="1158" t="s">
        <v>533</v>
      </c>
      <c r="D37" s="1158"/>
      <c r="E37" s="1159"/>
      <c r="F37" s="36">
        <v>1.06</v>
      </c>
      <c r="G37" s="37">
        <v>0.53</v>
      </c>
      <c r="H37" s="37">
        <v>0.97</v>
      </c>
      <c r="I37" s="37">
        <v>0.3</v>
      </c>
      <c r="J37" s="38">
        <v>1.06</v>
      </c>
      <c r="K37" s="22"/>
      <c r="L37" s="22"/>
      <c r="M37" s="22"/>
      <c r="N37" s="22"/>
      <c r="O37" s="22"/>
      <c r="P37" s="22"/>
    </row>
    <row r="38" spans="1:16" ht="39" customHeight="1" x14ac:dyDescent="0.2">
      <c r="A38" s="22"/>
      <c r="B38" s="35"/>
      <c r="C38" s="1158" t="s">
        <v>534</v>
      </c>
      <c r="D38" s="1158"/>
      <c r="E38" s="1159"/>
      <c r="F38" s="36">
        <v>0</v>
      </c>
      <c r="G38" s="37">
        <v>0.08</v>
      </c>
      <c r="H38" s="37">
        <v>0.09</v>
      </c>
      <c r="I38" s="37">
        <v>0.01</v>
      </c>
      <c r="J38" s="38">
        <v>0.02</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535</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536</v>
      </c>
      <c r="D43" s="1160"/>
      <c r="E43" s="1161"/>
      <c r="F43" s="41">
        <v>5.38</v>
      </c>
      <c r="G43" s="42">
        <v>4.8099999999999996</v>
      </c>
      <c r="H43" s="42">
        <v>7.12</v>
      </c>
      <c r="I43" s="42">
        <v>16.03</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4Sbr476j/1w7K6lWQG+NawqkWpnIx+rxCkdCpR2NDwMQzil2ENf1d4y2O3ggeP8jf6umWQMh45wyBtqrJfUXXg==" saltValue="vF+KSsDKLjQEYeOSLWtwL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election activeCell="S55" sqref="S5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444</v>
      </c>
      <c r="L45" s="58">
        <v>482</v>
      </c>
      <c r="M45" s="58">
        <v>550</v>
      </c>
      <c r="N45" s="58">
        <v>556</v>
      </c>
      <c r="O45" s="59">
        <v>569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219</v>
      </c>
      <c r="L48" s="62">
        <v>164</v>
      </c>
      <c r="M48" s="62">
        <v>233</v>
      </c>
      <c r="N48" s="62">
        <v>184</v>
      </c>
      <c r="O48" s="63">
        <v>178</v>
      </c>
      <c r="P48" s="46"/>
      <c r="Q48" s="46"/>
      <c r="R48" s="46"/>
      <c r="S48" s="46"/>
      <c r="T48" s="46"/>
      <c r="U48" s="46"/>
    </row>
    <row r="49" spans="1:21" ht="30.75" customHeight="1" x14ac:dyDescent="0.2">
      <c r="A49" s="46"/>
      <c r="B49" s="1166"/>
      <c r="C49" s="1167"/>
      <c r="D49" s="60"/>
      <c r="E49" s="1172" t="s">
        <v>14</v>
      </c>
      <c r="F49" s="1172"/>
      <c r="G49" s="1172"/>
      <c r="H49" s="1172"/>
      <c r="I49" s="1172"/>
      <c r="J49" s="1173"/>
      <c r="K49" s="61">
        <v>62</v>
      </c>
      <c r="L49" s="62">
        <v>57</v>
      </c>
      <c r="M49" s="62">
        <v>33</v>
      </c>
      <c r="N49" s="62">
        <v>32</v>
      </c>
      <c r="O49" s="63">
        <v>26</v>
      </c>
      <c r="P49" s="46"/>
      <c r="Q49" s="46"/>
      <c r="R49" s="46"/>
      <c r="S49" s="46"/>
      <c r="T49" s="46"/>
      <c r="U49" s="46"/>
    </row>
    <row r="50" spans="1:21" ht="30.75" customHeight="1" x14ac:dyDescent="0.2">
      <c r="A50" s="46"/>
      <c r="B50" s="1166"/>
      <c r="C50" s="1167"/>
      <c r="D50" s="60"/>
      <c r="E50" s="1172" t="s">
        <v>15</v>
      </c>
      <c r="F50" s="1172"/>
      <c r="G50" s="1172"/>
      <c r="H50" s="1172"/>
      <c r="I50" s="1172"/>
      <c r="J50" s="1173"/>
      <c r="K50" s="61">
        <v>52</v>
      </c>
      <c r="L50" s="62">
        <v>52</v>
      </c>
      <c r="M50" s="62">
        <v>48</v>
      </c>
      <c r="N50" s="62">
        <v>48</v>
      </c>
      <c r="O50" s="63">
        <v>48</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453</v>
      </c>
      <c r="L52" s="62">
        <v>468</v>
      </c>
      <c r="M52" s="62">
        <v>461</v>
      </c>
      <c r="N52" s="62">
        <v>434</v>
      </c>
      <c r="O52" s="63">
        <v>400</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324</v>
      </c>
      <c r="L53" s="67">
        <v>287</v>
      </c>
      <c r="M53" s="67">
        <v>403</v>
      </c>
      <c r="N53" s="67">
        <v>386</v>
      </c>
      <c r="O53" s="68">
        <v>421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a/b4Tb4wmqb5gZj0rYU+InzNGsjmnHnfkZi111bQ+Crq71L0ryYAuTWrBRyxkDJAYfvX4AS7dlUW/+0ax0JgA==" saltValue="SaTAFuEXMoP3h/smpbWlF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I41" sqref="I41:I47"/>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95" t="s">
        <v>30</v>
      </c>
      <c r="C41" s="1196"/>
      <c r="D41" s="103"/>
      <c r="E41" s="1201" t="s">
        <v>31</v>
      </c>
      <c r="F41" s="1201"/>
      <c r="G41" s="1201"/>
      <c r="H41" s="1202"/>
      <c r="I41" s="330">
        <v>5758</v>
      </c>
      <c r="J41" s="331">
        <v>5955</v>
      </c>
      <c r="K41" s="331">
        <v>5753</v>
      </c>
      <c r="L41" s="331">
        <v>5361</v>
      </c>
      <c r="M41" s="332">
        <v>5094</v>
      </c>
    </row>
    <row r="42" spans="2:13" ht="27.75" customHeight="1" x14ac:dyDescent="0.2">
      <c r="B42" s="1197"/>
      <c r="C42" s="1198"/>
      <c r="D42" s="104"/>
      <c r="E42" s="1203" t="s">
        <v>32</v>
      </c>
      <c r="F42" s="1203"/>
      <c r="G42" s="1203"/>
      <c r="H42" s="1204"/>
      <c r="I42" s="333">
        <v>430</v>
      </c>
      <c r="J42" s="334">
        <v>379</v>
      </c>
      <c r="K42" s="334">
        <v>330</v>
      </c>
      <c r="L42" s="334">
        <v>281</v>
      </c>
      <c r="M42" s="335">
        <v>234</v>
      </c>
    </row>
    <row r="43" spans="2:13" ht="27.75" customHeight="1" x14ac:dyDescent="0.2">
      <c r="B43" s="1197"/>
      <c r="C43" s="1198"/>
      <c r="D43" s="104"/>
      <c r="E43" s="1203" t="s">
        <v>33</v>
      </c>
      <c r="F43" s="1203"/>
      <c r="G43" s="1203"/>
      <c r="H43" s="1204"/>
      <c r="I43" s="333">
        <v>1556</v>
      </c>
      <c r="J43" s="334">
        <v>1493</v>
      </c>
      <c r="K43" s="334">
        <v>1697</v>
      </c>
      <c r="L43" s="334">
        <v>1769</v>
      </c>
      <c r="M43" s="335">
        <v>1658</v>
      </c>
    </row>
    <row r="44" spans="2:13" ht="27.75" customHeight="1" x14ac:dyDescent="0.2">
      <c r="B44" s="1197"/>
      <c r="C44" s="1198"/>
      <c r="D44" s="104"/>
      <c r="E44" s="1203" t="s">
        <v>34</v>
      </c>
      <c r="F44" s="1203"/>
      <c r="G44" s="1203"/>
      <c r="H44" s="1204"/>
      <c r="I44" s="333">
        <v>523</v>
      </c>
      <c r="J44" s="334">
        <v>276</v>
      </c>
      <c r="K44" s="334">
        <v>245</v>
      </c>
      <c r="L44" s="334">
        <v>267</v>
      </c>
      <c r="M44" s="335">
        <v>353</v>
      </c>
    </row>
    <row r="45" spans="2:13" ht="27.75" customHeight="1" x14ac:dyDescent="0.2">
      <c r="B45" s="1197"/>
      <c r="C45" s="1198"/>
      <c r="D45" s="104"/>
      <c r="E45" s="1203" t="s">
        <v>35</v>
      </c>
      <c r="F45" s="1203"/>
      <c r="G45" s="1203"/>
      <c r="H45" s="1204"/>
      <c r="I45" s="333">
        <v>552</v>
      </c>
      <c r="J45" s="334">
        <v>539</v>
      </c>
      <c r="K45" s="334">
        <v>500</v>
      </c>
      <c r="L45" s="334">
        <v>502</v>
      </c>
      <c r="M45" s="335">
        <v>488</v>
      </c>
    </row>
    <row r="46" spans="2:13" ht="27.75" customHeight="1" x14ac:dyDescent="0.2">
      <c r="B46" s="1197"/>
      <c r="C46" s="1198"/>
      <c r="D46" s="105"/>
      <c r="E46" s="1203" t="s">
        <v>36</v>
      </c>
      <c r="F46" s="1203"/>
      <c r="G46" s="1203"/>
      <c r="H46" s="1204"/>
      <c r="I46" s="333">
        <v>38</v>
      </c>
      <c r="J46" s="334">
        <v>26</v>
      </c>
      <c r="K46" s="334">
        <v>16</v>
      </c>
      <c r="L46" s="334">
        <v>7</v>
      </c>
      <c r="M46" s="335">
        <v>240</v>
      </c>
    </row>
    <row r="47" spans="2:13" ht="27.75" customHeight="1" x14ac:dyDescent="0.2">
      <c r="B47" s="1197"/>
      <c r="C47" s="1198"/>
      <c r="D47" s="106"/>
      <c r="E47" s="1205" t="s">
        <v>37</v>
      </c>
      <c r="F47" s="1206"/>
      <c r="G47" s="1206"/>
      <c r="H47" s="1207"/>
      <c r="I47" s="333" t="s">
        <v>485</v>
      </c>
      <c r="J47" s="334" t="s">
        <v>485</v>
      </c>
      <c r="K47" s="334" t="s">
        <v>485</v>
      </c>
      <c r="L47" s="334" t="s">
        <v>485</v>
      </c>
      <c r="M47" s="335" t="s">
        <v>485</v>
      </c>
    </row>
    <row r="48" spans="2:13" ht="27.75" customHeight="1" x14ac:dyDescent="0.2">
      <c r="B48" s="1197"/>
      <c r="C48" s="1198"/>
      <c r="D48" s="104"/>
      <c r="E48" s="1203" t="s">
        <v>38</v>
      </c>
      <c r="F48" s="1203"/>
      <c r="G48" s="1203"/>
      <c r="H48" s="1204"/>
      <c r="I48" s="333" t="s">
        <v>485</v>
      </c>
      <c r="J48" s="334" t="s">
        <v>485</v>
      </c>
      <c r="K48" s="334" t="s">
        <v>485</v>
      </c>
      <c r="L48" s="334" t="s">
        <v>485</v>
      </c>
      <c r="M48" s="335" t="s">
        <v>485</v>
      </c>
    </row>
    <row r="49" spans="2:13" ht="27.75" customHeight="1" x14ac:dyDescent="0.2">
      <c r="B49" s="1199"/>
      <c r="C49" s="1200"/>
      <c r="D49" s="104"/>
      <c r="E49" s="1203" t="s">
        <v>39</v>
      </c>
      <c r="F49" s="1203"/>
      <c r="G49" s="1203"/>
      <c r="H49" s="1204"/>
      <c r="I49" s="333">
        <v>47</v>
      </c>
      <c r="J49" s="334" t="s">
        <v>485</v>
      </c>
      <c r="K49" s="334" t="s">
        <v>485</v>
      </c>
      <c r="L49" s="334" t="s">
        <v>485</v>
      </c>
      <c r="M49" s="335">
        <v>31</v>
      </c>
    </row>
    <row r="50" spans="2:13" ht="27.75" customHeight="1" x14ac:dyDescent="0.2">
      <c r="B50" s="1208" t="s">
        <v>40</v>
      </c>
      <c r="C50" s="1209"/>
      <c r="D50" s="107"/>
      <c r="E50" s="1203" t="s">
        <v>41</v>
      </c>
      <c r="F50" s="1203"/>
      <c r="G50" s="1203"/>
      <c r="H50" s="1204"/>
      <c r="I50" s="333">
        <v>5825</v>
      </c>
      <c r="J50" s="334">
        <v>5602</v>
      </c>
      <c r="K50" s="334">
        <v>6098</v>
      </c>
      <c r="L50" s="334">
        <v>6388</v>
      </c>
      <c r="M50" s="335">
        <v>6444</v>
      </c>
    </row>
    <row r="51" spans="2:13" ht="27.75" customHeight="1" x14ac:dyDescent="0.2">
      <c r="B51" s="1197"/>
      <c r="C51" s="1198"/>
      <c r="D51" s="104"/>
      <c r="E51" s="1203" t="s">
        <v>42</v>
      </c>
      <c r="F51" s="1203"/>
      <c r="G51" s="1203"/>
      <c r="H51" s="1204"/>
      <c r="I51" s="333">
        <v>605</v>
      </c>
      <c r="J51" s="334">
        <v>563</v>
      </c>
      <c r="K51" s="334">
        <v>520</v>
      </c>
      <c r="L51" s="334">
        <v>477</v>
      </c>
      <c r="M51" s="335">
        <v>459</v>
      </c>
    </row>
    <row r="52" spans="2:13" ht="27.75" customHeight="1" x14ac:dyDescent="0.2">
      <c r="B52" s="1199"/>
      <c r="C52" s="1200"/>
      <c r="D52" s="104"/>
      <c r="E52" s="1203" t="s">
        <v>43</v>
      </c>
      <c r="F52" s="1203"/>
      <c r="G52" s="1203"/>
      <c r="H52" s="1204"/>
      <c r="I52" s="333">
        <v>3820</v>
      </c>
      <c r="J52" s="334">
        <v>4142</v>
      </c>
      <c r="K52" s="334">
        <v>3935</v>
      </c>
      <c r="L52" s="334">
        <v>3456</v>
      </c>
      <c r="M52" s="335">
        <v>3549</v>
      </c>
    </row>
    <row r="53" spans="2:13" ht="27.75" customHeight="1" thickBot="1" x14ac:dyDescent="0.25">
      <c r="B53" s="1210" t="s">
        <v>19</v>
      </c>
      <c r="C53" s="1211"/>
      <c r="D53" s="108"/>
      <c r="E53" s="1212" t="s">
        <v>44</v>
      </c>
      <c r="F53" s="1212"/>
      <c r="G53" s="1212"/>
      <c r="H53" s="1213"/>
      <c r="I53" s="336">
        <v>-1346</v>
      </c>
      <c r="J53" s="337">
        <v>-1639</v>
      </c>
      <c r="K53" s="337">
        <v>-2012</v>
      </c>
      <c r="L53" s="337">
        <v>-2134</v>
      </c>
      <c r="M53" s="338">
        <v>-2354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sKbC7OC7rdIsPUymH3zgeVdcKVoXcB8qdmwodSiLJSJk11XjSVmG5vi75DCJvYLGPQ/4heKvJI3lgG+tE5Z4Jg==" saltValue="4pUF21ay23F9y5J8YVAQm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222" t="s">
        <v>46</v>
      </c>
      <c r="D55" s="1222"/>
      <c r="E55" s="1223"/>
      <c r="F55" s="339">
        <v>3329</v>
      </c>
      <c r="G55" s="339">
        <v>3650</v>
      </c>
      <c r="H55" s="340">
        <v>3642</v>
      </c>
    </row>
    <row r="56" spans="2:8" ht="52.5" customHeight="1" x14ac:dyDescent="0.2">
      <c r="B56" s="120"/>
      <c r="C56" s="1224" t="s">
        <v>47</v>
      </c>
      <c r="D56" s="1224"/>
      <c r="E56" s="1225"/>
      <c r="F56" s="341">
        <v>54</v>
      </c>
      <c r="G56" s="341">
        <v>54</v>
      </c>
      <c r="H56" s="342">
        <v>54</v>
      </c>
    </row>
    <row r="57" spans="2:8" ht="53.25" customHeight="1" x14ac:dyDescent="0.2">
      <c r="B57" s="120"/>
      <c r="C57" s="1226" t="s">
        <v>48</v>
      </c>
      <c r="D57" s="1226"/>
      <c r="E57" s="1227"/>
      <c r="F57" s="343">
        <v>2309</v>
      </c>
      <c r="G57" s="343">
        <v>2358</v>
      </c>
      <c r="H57" s="344">
        <v>2412</v>
      </c>
    </row>
    <row r="58" spans="2:8" ht="45.75" customHeight="1" x14ac:dyDescent="0.2">
      <c r="B58" s="121"/>
      <c r="C58" s="1214" t="s">
        <v>557</v>
      </c>
      <c r="D58" s="1215"/>
      <c r="E58" s="1216"/>
      <c r="F58" s="345">
        <v>845</v>
      </c>
      <c r="G58" s="345">
        <v>831</v>
      </c>
      <c r="H58" s="346">
        <v>826</v>
      </c>
    </row>
    <row r="59" spans="2:8" ht="45.75" customHeight="1" x14ac:dyDescent="0.2">
      <c r="B59" s="121"/>
      <c r="C59" s="1214" t="s">
        <v>558</v>
      </c>
      <c r="D59" s="1215"/>
      <c r="E59" s="1216"/>
      <c r="F59" s="345">
        <v>513</v>
      </c>
      <c r="G59" s="345">
        <v>579</v>
      </c>
      <c r="H59" s="346">
        <v>641</v>
      </c>
    </row>
    <row r="60" spans="2:8" ht="45.75" customHeight="1" x14ac:dyDescent="0.2">
      <c r="B60" s="121"/>
      <c r="C60" s="1214" t="s">
        <v>559</v>
      </c>
      <c r="D60" s="1215"/>
      <c r="E60" s="1216"/>
      <c r="F60" s="345">
        <v>211</v>
      </c>
      <c r="G60" s="345">
        <v>213</v>
      </c>
      <c r="H60" s="346">
        <v>214</v>
      </c>
    </row>
    <row r="61" spans="2:8" ht="45.75" customHeight="1" x14ac:dyDescent="0.2">
      <c r="B61" s="121"/>
      <c r="C61" s="1214" t="s">
        <v>560</v>
      </c>
      <c r="D61" s="1215"/>
      <c r="E61" s="1216"/>
      <c r="F61" s="345">
        <v>197</v>
      </c>
      <c r="G61" s="345">
        <v>197</v>
      </c>
      <c r="H61" s="346">
        <v>197</v>
      </c>
    </row>
    <row r="62" spans="2:8" ht="45.75" customHeight="1" thickBot="1" x14ac:dyDescent="0.25">
      <c r="B62" s="122"/>
      <c r="C62" s="1217" t="s">
        <v>561</v>
      </c>
      <c r="D62" s="1218"/>
      <c r="E62" s="1219"/>
      <c r="F62" s="347">
        <v>170</v>
      </c>
      <c r="G62" s="347">
        <v>170</v>
      </c>
      <c r="H62" s="348">
        <v>170</v>
      </c>
    </row>
    <row r="63" spans="2:8" ht="52.5" customHeight="1" thickBot="1" x14ac:dyDescent="0.25">
      <c r="B63" s="123"/>
      <c r="C63" s="1220" t="s">
        <v>49</v>
      </c>
      <c r="D63" s="1220"/>
      <c r="E63" s="1221"/>
      <c r="F63" s="349">
        <v>5692</v>
      </c>
      <c r="G63" s="349">
        <v>6062</v>
      </c>
      <c r="H63" s="350">
        <v>6108</v>
      </c>
    </row>
    <row r="64" spans="2:8" ht="13" x14ac:dyDescent="0.2"/>
  </sheetData>
  <sheetProtection algorithmName="SHA-512" hashValue="11YDdgapIShkx20U8p2PuoxA3FQvQs7Of17iM3vNITi+h4m1RYpCMHjFmh/JDQIAwF2ZH4NWC/1WNNddfhcpHA==" saltValue="5+fhHxKJxr55fk80Farnn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8D771-3BFE-4CAF-B373-ADC22FF71ACB}">
  <sheetPr>
    <pageSetUpPr fitToPage="1"/>
  </sheetPr>
  <dimension ref="A1:DE85"/>
  <sheetViews>
    <sheetView showGridLines="0" zoomScaleNormal="10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565</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523</v>
      </c>
      <c r="BQ50" s="1233"/>
      <c r="BR50" s="1233"/>
      <c r="BS50" s="1233"/>
      <c r="BT50" s="1233"/>
      <c r="BU50" s="1233"/>
      <c r="BV50" s="1233"/>
      <c r="BW50" s="1233"/>
      <c r="BX50" s="1233" t="s">
        <v>524</v>
      </c>
      <c r="BY50" s="1233"/>
      <c r="BZ50" s="1233"/>
      <c r="CA50" s="1233"/>
      <c r="CB50" s="1233"/>
      <c r="CC50" s="1233"/>
      <c r="CD50" s="1233"/>
      <c r="CE50" s="1233"/>
      <c r="CF50" s="1233" t="s">
        <v>525</v>
      </c>
      <c r="CG50" s="1233"/>
      <c r="CH50" s="1233"/>
      <c r="CI50" s="1233"/>
      <c r="CJ50" s="1233"/>
      <c r="CK50" s="1233"/>
      <c r="CL50" s="1233"/>
      <c r="CM50" s="1233"/>
      <c r="CN50" s="1233" t="s">
        <v>526</v>
      </c>
      <c r="CO50" s="1233"/>
      <c r="CP50" s="1233"/>
      <c r="CQ50" s="1233"/>
      <c r="CR50" s="1233"/>
      <c r="CS50" s="1233"/>
      <c r="CT50" s="1233"/>
      <c r="CU50" s="1233"/>
      <c r="CV50" s="1233" t="s">
        <v>527</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37.6</v>
      </c>
      <c r="BQ53" s="1228"/>
      <c r="BR53" s="1228"/>
      <c r="BS53" s="1228"/>
      <c r="BT53" s="1228"/>
      <c r="BU53" s="1228"/>
      <c r="BV53" s="1228"/>
      <c r="BW53" s="1228"/>
      <c r="BX53" s="1228">
        <v>31.6</v>
      </c>
      <c r="BY53" s="1228"/>
      <c r="BZ53" s="1228"/>
      <c r="CA53" s="1228"/>
      <c r="CB53" s="1228"/>
      <c r="CC53" s="1228"/>
      <c r="CD53" s="1228"/>
      <c r="CE53" s="1228"/>
      <c r="CF53" s="1228">
        <v>36.5</v>
      </c>
      <c r="CG53" s="1228"/>
      <c r="CH53" s="1228"/>
      <c r="CI53" s="1228"/>
      <c r="CJ53" s="1228"/>
      <c r="CK53" s="1228"/>
      <c r="CL53" s="1228"/>
      <c r="CM53" s="1228"/>
      <c r="CN53" s="1228">
        <v>36.9</v>
      </c>
      <c r="CO53" s="1228"/>
      <c r="CP53" s="1228"/>
      <c r="CQ53" s="1228"/>
      <c r="CR53" s="1228"/>
      <c r="CS53" s="1228"/>
      <c r="CT53" s="1228"/>
      <c r="CU53" s="1228"/>
      <c r="CV53" s="1228">
        <v>41.2</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569</v>
      </c>
      <c r="AO55" s="1233"/>
      <c r="AP55" s="1233"/>
      <c r="AQ55" s="1233"/>
      <c r="AR55" s="1233"/>
      <c r="AS55" s="1233"/>
      <c r="AT55" s="1233"/>
      <c r="AU55" s="1233"/>
      <c r="AV55" s="1233"/>
      <c r="AW55" s="1233"/>
      <c r="AX55" s="1233"/>
      <c r="AY55" s="1233"/>
      <c r="AZ55" s="1233"/>
      <c r="BA55" s="1233"/>
      <c r="BB55" s="1231" t="s">
        <v>567</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568</v>
      </c>
      <c r="BC57" s="1231"/>
      <c r="BD57" s="1231"/>
      <c r="BE57" s="1231"/>
      <c r="BF57" s="1231"/>
      <c r="BG57" s="1231"/>
      <c r="BH57" s="1231"/>
      <c r="BI57" s="1231"/>
      <c r="BJ57" s="1231"/>
      <c r="BK57" s="1231"/>
      <c r="BL57" s="1231"/>
      <c r="BM57" s="1231"/>
      <c r="BN57" s="1231"/>
      <c r="BO57" s="1231"/>
      <c r="BP57" s="1228">
        <v>64</v>
      </c>
      <c r="BQ57" s="1228"/>
      <c r="BR57" s="1228"/>
      <c r="BS57" s="1228"/>
      <c r="BT57" s="1228"/>
      <c r="BU57" s="1228"/>
      <c r="BV57" s="1228"/>
      <c r="BW57" s="1228"/>
      <c r="BX57" s="1228">
        <v>66.2</v>
      </c>
      <c r="BY57" s="1228"/>
      <c r="BZ57" s="1228"/>
      <c r="CA57" s="1228"/>
      <c r="CB57" s="1228"/>
      <c r="CC57" s="1228"/>
      <c r="CD57" s="1228"/>
      <c r="CE57" s="1228"/>
      <c r="CF57" s="1228">
        <v>67.099999999999994</v>
      </c>
      <c r="CG57" s="1228"/>
      <c r="CH57" s="1228"/>
      <c r="CI57" s="1228"/>
      <c r="CJ57" s="1228"/>
      <c r="CK57" s="1228"/>
      <c r="CL57" s="1228"/>
      <c r="CM57" s="1228"/>
      <c r="CN57" s="1228">
        <v>67</v>
      </c>
      <c r="CO57" s="1228"/>
      <c r="CP57" s="1228"/>
      <c r="CQ57" s="1228"/>
      <c r="CR57" s="1228"/>
      <c r="CS57" s="1228"/>
      <c r="CT57" s="1228"/>
      <c r="CU57" s="1228"/>
      <c r="CV57" s="1228">
        <v>68.2</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570</v>
      </c>
    </row>
    <row r="64" spans="1:109" ht="13"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565</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523</v>
      </c>
      <c r="BQ72" s="1233"/>
      <c r="BR72" s="1233"/>
      <c r="BS72" s="1233"/>
      <c r="BT72" s="1233"/>
      <c r="BU72" s="1233"/>
      <c r="BV72" s="1233"/>
      <c r="BW72" s="1233"/>
      <c r="BX72" s="1233" t="s">
        <v>524</v>
      </c>
      <c r="BY72" s="1233"/>
      <c r="BZ72" s="1233"/>
      <c r="CA72" s="1233"/>
      <c r="CB72" s="1233"/>
      <c r="CC72" s="1233"/>
      <c r="CD72" s="1233"/>
      <c r="CE72" s="1233"/>
      <c r="CF72" s="1233" t="s">
        <v>525</v>
      </c>
      <c r="CG72" s="1233"/>
      <c r="CH72" s="1233"/>
      <c r="CI72" s="1233"/>
      <c r="CJ72" s="1233"/>
      <c r="CK72" s="1233"/>
      <c r="CL72" s="1233"/>
      <c r="CM72" s="1233"/>
      <c r="CN72" s="1233" t="s">
        <v>526</v>
      </c>
      <c r="CO72" s="1233"/>
      <c r="CP72" s="1233"/>
      <c r="CQ72" s="1233"/>
      <c r="CR72" s="1233"/>
      <c r="CS72" s="1233"/>
      <c r="CT72" s="1233"/>
      <c r="CU72" s="1233"/>
      <c r="CV72" s="1233" t="s">
        <v>527</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9.6999999999999993</v>
      </c>
      <c r="BQ75" s="1228"/>
      <c r="BR75" s="1228"/>
      <c r="BS75" s="1228"/>
      <c r="BT75" s="1228"/>
      <c r="BU75" s="1228"/>
      <c r="BV75" s="1228"/>
      <c r="BW75" s="1228"/>
      <c r="BX75" s="1228">
        <v>9</v>
      </c>
      <c r="BY75" s="1228"/>
      <c r="BZ75" s="1228"/>
      <c r="CA75" s="1228"/>
      <c r="CB75" s="1228"/>
      <c r="CC75" s="1228"/>
      <c r="CD75" s="1228"/>
      <c r="CE75" s="1228"/>
      <c r="CF75" s="1228">
        <v>9.5</v>
      </c>
      <c r="CG75" s="1228"/>
      <c r="CH75" s="1228"/>
      <c r="CI75" s="1228"/>
      <c r="CJ75" s="1228"/>
      <c r="CK75" s="1228"/>
      <c r="CL75" s="1228"/>
      <c r="CM75" s="1228"/>
      <c r="CN75" s="1228">
        <v>9.6</v>
      </c>
      <c r="CO75" s="1228"/>
      <c r="CP75" s="1228"/>
      <c r="CQ75" s="1228"/>
      <c r="CR75" s="1228"/>
      <c r="CS75" s="1228"/>
      <c r="CT75" s="1228"/>
      <c r="CU75" s="1228"/>
      <c r="CV75" s="1228">
        <v>11.2</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569</v>
      </c>
      <c r="AO77" s="1233"/>
      <c r="AP77" s="1233"/>
      <c r="AQ77" s="1233"/>
      <c r="AR77" s="1233"/>
      <c r="AS77" s="1233"/>
      <c r="AT77" s="1233"/>
      <c r="AU77" s="1233"/>
      <c r="AV77" s="1233"/>
      <c r="AW77" s="1233"/>
      <c r="AX77" s="1233"/>
      <c r="AY77" s="1233"/>
      <c r="AZ77" s="1233"/>
      <c r="BA77" s="1233"/>
      <c r="BB77" s="1231" t="s">
        <v>567</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572</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8</v>
      </c>
      <c r="BY79" s="1228"/>
      <c r="BZ79" s="1228"/>
      <c r="CA79" s="1228"/>
      <c r="CB79" s="1228"/>
      <c r="CC79" s="1228"/>
      <c r="CD79" s="1228"/>
      <c r="CE79" s="1228"/>
      <c r="CF79" s="1228">
        <v>8.3000000000000007</v>
      </c>
      <c r="CG79" s="1228"/>
      <c r="CH79" s="1228"/>
      <c r="CI79" s="1228"/>
      <c r="CJ79" s="1228"/>
      <c r="CK79" s="1228"/>
      <c r="CL79" s="1228"/>
      <c r="CM79" s="1228"/>
      <c r="CN79" s="1228">
        <v>8.4</v>
      </c>
      <c r="CO79" s="1228"/>
      <c r="CP79" s="1228"/>
      <c r="CQ79" s="1228"/>
      <c r="CR79" s="1228"/>
      <c r="CS79" s="1228"/>
      <c r="CT79" s="1228"/>
      <c r="CU79" s="1228"/>
      <c r="CV79" s="1228">
        <v>8.6999999999999993</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zzrlc2qWG+sxNBlK0Fy5RMTIqe4SdkN9TDBwk6qUVBx5fi+R0Q1LFXXN8QV9kidNpNCHS9oHR3nGJ/UQR0WBPA==" saltValue="sa7GovDuuMmDcPI26HByE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A4FE2-64FE-43E9-BC28-DDFBC52C95C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7sJVkOaRI868NcVWHygkkVlcqgoMX3pqLi+gSZ2faLYZQpNTdVC54fJLXNvMdFBFlx8WUWon7ntFm7oj97iLcQ==" saltValue="G1dGnLdtooiJN2Ij62EWi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F015E-2468-481A-BF7C-C19CE93CB76D}">
  <sheetPr>
    <pageSetUpPr fitToPage="1"/>
  </sheetPr>
  <dimension ref="A1:DR125"/>
  <sheetViews>
    <sheetView showGridLines="0" zoomScaleNormal="100" zoomScaleSheetLayoutView="55" workbookViewId="0">
      <selection activeCell="AF112" sqref="AF11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qUvO5E1Kqp/TN/IhTt30RBRuiAXftZYZ8FAQGwKXYBDWkkh7vgnr4xf1usy8jYs7KyNw3m1K/Yu3kzDkFdNehg==" saltValue="EpB56T4/F/Q+LrgtWb/or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168358</v>
      </c>
      <c r="E3" s="142"/>
      <c r="F3" s="143">
        <v>126525</v>
      </c>
      <c r="G3" s="144"/>
      <c r="H3" s="145"/>
    </row>
    <row r="4" spans="1:8" x14ac:dyDescent="0.2">
      <c r="A4" s="146"/>
      <c r="B4" s="147"/>
      <c r="C4" s="148"/>
      <c r="D4" s="149">
        <v>53715</v>
      </c>
      <c r="E4" s="150"/>
      <c r="F4" s="151">
        <v>67052</v>
      </c>
      <c r="G4" s="152"/>
      <c r="H4" s="153"/>
    </row>
    <row r="5" spans="1:8" x14ac:dyDescent="0.2">
      <c r="A5" s="134" t="s">
        <v>517</v>
      </c>
      <c r="B5" s="139"/>
      <c r="C5" s="140"/>
      <c r="D5" s="141">
        <v>222492</v>
      </c>
      <c r="E5" s="142"/>
      <c r="F5" s="143">
        <v>122054</v>
      </c>
      <c r="G5" s="144"/>
      <c r="H5" s="145"/>
    </row>
    <row r="6" spans="1:8" x14ac:dyDescent="0.2">
      <c r="A6" s="146"/>
      <c r="B6" s="147"/>
      <c r="C6" s="148"/>
      <c r="D6" s="149">
        <v>81008</v>
      </c>
      <c r="E6" s="150"/>
      <c r="F6" s="151">
        <v>68298</v>
      </c>
      <c r="G6" s="152"/>
      <c r="H6" s="153"/>
    </row>
    <row r="7" spans="1:8" x14ac:dyDescent="0.2">
      <c r="A7" s="134" t="s">
        <v>518</v>
      </c>
      <c r="B7" s="139"/>
      <c r="C7" s="140"/>
      <c r="D7" s="141">
        <v>61288</v>
      </c>
      <c r="E7" s="142"/>
      <c r="F7" s="143">
        <v>111644</v>
      </c>
      <c r="G7" s="144"/>
      <c r="H7" s="145"/>
    </row>
    <row r="8" spans="1:8" x14ac:dyDescent="0.2">
      <c r="A8" s="146"/>
      <c r="B8" s="147"/>
      <c r="C8" s="148"/>
      <c r="D8" s="149">
        <v>15967</v>
      </c>
      <c r="E8" s="150"/>
      <c r="F8" s="151">
        <v>66606</v>
      </c>
      <c r="G8" s="152"/>
      <c r="H8" s="153"/>
    </row>
    <row r="9" spans="1:8" x14ac:dyDescent="0.2">
      <c r="A9" s="134" t="s">
        <v>519</v>
      </c>
      <c r="B9" s="139"/>
      <c r="C9" s="140"/>
      <c r="D9" s="141">
        <v>87147</v>
      </c>
      <c r="E9" s="142"/>
      <c r="F9" s="143">
        <v>127917</v>
      </c>
      <c r="G9" s="144"/>
      <c r="H9" s="145"/>
    </row>
    <row r="10" spans="1:8" x14ac:dyDescent="0.2">
      <c r="A10" s="146"/>
      <c r="B10" s="147"/>
      <c r="C10" s="148"/>
      <c r="D10" s="149">
        <v>44555</v>
      </c>
      <c r="E10" s="150"/>
      <c r="F10" s="151">
        <v>69746</v>
      </c>
      <c r="G10" s="152"/>
      <c r="H10" s="153"/>
    </row>
    <row r="11" spans="1:8" x14ac:dyDescent="0.2">
      <c r="A11" s="134" t="s">
        <v>520</v>
      </c>
      <c r="B11" s="139"/>
      <c r="C11" s="140"/>
      <c r="D11" s="141">
        <v>123161</v>
      </c>
      <c r="E11" s="142"/>
      <c r="F11" s="143">
        <v>135931</v>
      </c>
      <c r="G11" s="144"/>
      <c r="H11" s="145"/>
    </row>
    <row r="12" spans="1:8" x14ac:dyDescent="0.2">
      <c r="A12" s="146"/>
      <c r="B12" s="147"/>
      <c r="C12" s="154"/>
      <c r="D12" s="149">
        <v>40243</v>
      </c>
      <c r="E12" s="150"/>
      <c r="F12" s="151">
        <v>75320</v>
      </c>
      <c r="G12" s="152"/>
      <c r="H12" s="153"/>
    </row>
    <row r="13" spans="1:8" x14ac:dyDescent="0.2">
      <c r="A13" s="134"/>
      <c r="B13" s="139"/>
      <c r="C13" s="140"/>
      <c r="D13" s="141">
        <v>132489</v>
      </c>
      <c r="E13" s="142"/>
      <c r="F13" s="143">
        <v>124814</v>
      </c>
      <c r="G13" s="155"/>
      <c r="H13" s="145"/>
    </row>
    <row r="14" spans="1:8" x14ac:dyDescent="0.2">
      <c r="A14" s="146"/>
      <c r="B14" s="147"/>
      <c r="C14" s="148"/>
      <c r="D14" s="149">
        <v>47098</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1.74</v>
      </c>
      <c r="C19" s="156">
        <f>ROUND(VALUE(SUBSTITUTE(実質収支比率等に係る経年分析!G$48,"▲","-")),2)</f>
        <v>10.36</v>
      </c>
      <c r="D19" s="156">
        <f>ROUND(VALUE(SUBSTITUTE(実質収支比率等に係る経年分析!H$48,"▲","-")),2)</f>
        <v>15.38</v>
      </c>
      <c r="E19" s="156">
        <f>ROUND(VALUE(SUBSTITUTE(実質収支比率等に係る経年分析!I$48,"▲","-")),2)</f>
        <v>17.34</v>
      </c>
      <c r="F19" s="156">
        <f>ROUND(VALUE(SUBSTITUTE(実質収支比率等に係る経年分析!J$48,"▲","-")),2)</f>
        <v>8.67</v>
      </c>
    </row>
    <row r="20" spans="1:11" x14ac:dyDescent="0.2">
      <c r="A20" s="156" t="s">
        <v>53</v>
      </c>
      <c r="B20" s="156">
        <f>ROUND(VALUE(SUBSTITUTE(実質収支比率等に係る経年分析!F$47,"▲","-")),2)</f>
        <v>89.1</v>
      </c>
      <c r="C20" s="156">
        <f>ROUND(VALUE(SUBSTITUTE(実質収支比率等に係る経年分析!G$47,"▲","-")),2)</f>
        <v>69.989999999999995</v>
      </c>
      <c r="D20" s="156">
        <f>ROUND(VALUE(SUBSTITUTE(実質収支比率等に係る経年分析!H$47,"▲","-")),2)</f>
        <v>79.88</v>
      </c>
      <c r="E20" s="156">
        <f>ROUND(VALUE(SUBSTITUTE(実質収支比率等に係る経年分析!I$47,"▲","-")),2)</f>
        <v>94.73</v>
      </c>
      <c r="F20" s="156">
        <f>ROUND(VALUE(SUBSTITUTE(実質収支比率等に係る経年分析!J$47,"▲","-")),2)</f>
        <v>94.15</v>
      </c>
    </row>
    <row r="21" spans="1:11" x14ac:dyDescent="0.2">
      <c r="A21" s="156" t="s">
        <v>54</v>
      </c>
      <c r="B21" s="156">
        <f>IF(ISNUMBER(VALUE(SUBSTITUTE(実質収支比率等に係る経年分析!F$49,"▲","-"))),ROUND(VALUE(SUBSTITUTE(実質収支比率等に係る経年分析!F$49,"▲","-")),2),NA())</f>
        <v>-15.57</v>
      </c>
      <c r="C21" s="156">
        <f>IF(ISNUMBER(VALUE(SUBSTITUTE(実質収支比率等に係る経年分析!G$49,"▲","-"))),ROUND(VALUE(SUBSTITUTE(実質収支比率等に係る経年分析!G$49,"▲","-")),2),NA())</f>
        <v>9.69</v>
      </c>
      <c r="D21" s="156">
        <f>IF(ISNUMBER(VALUE(SUBSTITUTE(実質収支比率等に係る経年分析!H$49,"▲","-"))),ROUND(VALUE(SUBSTITUTE(実質収支比率等に係る経年分析!H$49,"▲","-")),2),NA())</f>
        <v>9.89</v>
      </c>
      <c r="E21" s="156">
        <f>IF(ISNUMBER(VALUE(SUBSTITUTE(実質収支比率等に係る経年分析!I$49,"▲","-"))),ROUND(VALUE(SUBSTITUTE(実質収支比率等に係る経年分析!I$49,"▲","-")),2),NA())</f>
        <v>9.4700000000000006</v>
      </c>
      <c r="F21" s="156">
        <f>IF(ISNUMBER(VALUE(SUBSTITUTE(実質収支比率等に係る経年分析!J$49,"▲","-"))),ROUND(VALUE(SUBSTITUTE(実質収支比率等に係る経年分析!J$49,"▲","-")),2),NA())</f>
        <v>-8.82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5.38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4.8099999999999996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7.12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16.03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1.06</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0.39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1.0900000000000001</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3.66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10.36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15.37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17.34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8.66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453</v>
      </c>
      <c r="E42" s="158"/>
      <c r="F42" s="158"/>
      <c r="G42" s="158">
        <f>'実質公債費比率（分子）の構造'!L$52</f>
        <v>468</v>
      </c>
      <c r="H42" s="158"/>
      <c r="I42" s="158"/>
      <c r="J42" s="158">
        <f>'実質公債費比率（分子）の構造'!M$52</f>
        <v>461</v>
      </c>
      <c r="K42" s="158"/>
      <c r="L42" s="158"/>
      <c r="M42" s="158">
        <f>'実質公債費比率（分子）の構造'!N$52</f>
        <v>434</v>
      </c>
      <c r="N42" s="158"/>
      <c r="O42" s="158"/>
      <c r="P42" s="158">
        <f>'実質公債費比率（分子）の構造'!O$52</f>
        <v>400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52</v>
      </c>
      <c r="C44" s="158"/>
      <c r="D44" s="158"/>
      <c r="E44" s="158">
        <f>'実質公債費比率（分子）の構造'!L$50</f>
        <v>52</v>
      </c>
      <c r="F44" s="158"/>
      <c r="G44" s="158"/>
      <c r="H44" s="158">
        <f>'実質公債費比率（分子）の構造'!M$50</f>
        <v>48</v>
      </c>
      <c r="I44" s="158"/>
      <c r="J44" s="158"/>
      <c r="K44" s="158">
        <f>'実質公債費比率（分子）の構造'!N$50</f>
        <v>48</v>
      </c>
      <c r="L44" s="158"/>
      <c r="M44" s="158"/>
      <c r="N44" s="158">
        <f>'実質公債費比率（分子）の構造'!O$50</f>
        <v>48</v>
      </c>
      <c r="O44" s="158"/>
      <c r="P44" s="158"/>
    </row>
    <row r="45" spans="1:16" x14ac:dyDescent="0.2">
      <c r="A45" s="158" t="s">
        <v>63</v>
      </c>
      <c r="B45" s="158">
        <f>'実質公債費比率（分子）の構造'!K$49</f>
        <v>62</v>
      </c>
      <c r="C45" s="158"/>
      <c r="D45" s="158"/>
      <c r="E45" s="158">
        <f>'実質公債費比率（分子）の構造'!L$49</f>
        <v>57</v>
      </c>
      <c r="F45" s="158"/>
      <c r="G45" s="158"/>
      <c r="H45" s="158">
        <f>'実質公債費比率（分子）の構造'!M$49</f>
        <v>33</v>
      </c>
      <c r="I45" s="158"/>
      <c r="J45" s="158"/>
      <c r="K45" s="158">
        <f>'実質公債費比率（分子）の構造'!N$49</f>
        <v>32</v>
      </c>
      <c r="L45" s="158"/>
      <c r="M45" s="158"/>
      <c r="N45" s="158">
        <f>'実質公債費比率（分子）の構造'!O$49</f>
        <v>26</v>
      </c>
      <c r="O45" s="158"/>
      <c r="P45" s="158"/>
    </row>
    <row r="46" spans="1:16" x14ac:dyDescent="0.2">
      <c r="A46" s="158" t="s">
        <v>64</v>
      </c>
      <c r="B46" s="158">
        <f>'実質公債費比率（分子）の構造'!K$48</f>
        <v>219</v>
      </c>
      <c r="C46" s="158"/>
      <c r="D46" s="158"/>
      <c r="E46" s="158">
        <f>'実質公債費比率（分子）の構造'!L$48</f>
        <v>164</v>
      </c>
      <c r="F46" s="158"/>
      <c r="G46" s="158"/>
      <c r="H46" s="158">
        <f>'実質公債費比率（分子）の構造'!M$48</f>
        <v>233</v>
      </c>
      <c r="I46" s="158"/>
      <c r="J46" s="158"/>
      <c r="K46" s="158">
        <f>'実質公債費比率（分子）の構造'!N$48</f>
        <v>184</v>
      </c>
      <c r="L46" s="158"/>
      <c r="M46" s="158"/>
      <c r="N46" s="158">
        <f>'実質公債費比率（分子）の構造'!O$48</f>
        <v>178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444</v>
      </c>
      <c r="C49" s="158"/>
      <c r="D49" s="158"/>
      <c r="E49" s="158">
        <f>'実質公債費比率（分子）の構造'!L$45</f>
        <v>482</v>
      </c>
      <c r="F49" s="158"/>
      <c r="G49" s="158"/>
      <c r="H49" s="158">
        <f>'実質公債費比率（分子）の構造'!M$45</f>
        <v>550</v>
      </c>
      <c r="I49" s="158"/>
      <c r="J49" s="158"/>
      <c r="K49" s="158">
        <f>'実質公債費比率（分子）の構造'!N$45</f>
        <v>556</v>
      </c>
      <c r="L49" s="158"/>
      <c r="M49" s="158"/>
      <c r="N49" s="158">
        <f>'実質公債費比率（分子）の構造'!O$45</f>
        <v>569</v>
      </c>
      <c r="O49" s="158"/>
      <c r="P49" s="158"/>
    </row>
    <row r="50" spans="1:16" x14ac:dyDescent="0.2">
      <c r="A50" s="158" t="s">
        <v>67</v>
      </c>
      <c r="B50" s="158" t="e">
        <f>NA()</f>
        <v>#N/A</v>
      </c>
      <c r="C50" s="158">
        <f>IF(ISNUMBER('実質公債費比率（分子）の構造'!K$53),'実質公債費比率（分子）の構造'!K$53,NA())</f>
        <v>324</v>
      </c>
      <c r="D50" s="158" t="e">
        <f>NA()</f>
        <v>#N/A</v>
      </c>
      <c r="E50" s="158" t="e">
        <f>NA()</f>
        <v>#N/A</v>
      </c>
      <c r="F50" s="158">
        <f>IF(ISNUMBER('実質公債費比率（分子）の構造'!L$53),'実質公債費比率（分子）の構造'!L$53,NA())</f>
        <v>287</v>
      </c>
      <c r="G50" s="158" t="e">
        <f>NA()</f>
        <v>#N/A</v>
      </c>
      <c r="H50" s="158" t="e">
        <f>NA()</f>
        <v>#N/A</v>
      </c>
      <c r="I50" s="158">
        <f>IF(ISNUMBER('実質公債費比率（分子）の構造'!M$53),'実質公債費比率（分子）の構造'!M$53,NA())</f>
        <v>403</v>
      </c>
      <c r="J50" s="158" t="e">
        <f>NA()</f>
        <v>#N/A</v>
      </c>
      <c r="K50" s="158" t="e">
        <f>NA()</f>
        <v>#N/A</v>
      </c>
      <c r="L50" s="158">
        <f>IF(ISNUMBER('実質公債費比率（分子）の構造'!N$53),'実質公債費比率（分子）の構造'!N$53,NA())</f>
        <v>386</v>
      </c>
      <c r="M50" s="158" t="e">
        <f>NA()</f>
        <v>#N/A</v>
      </c>
      <c r="N50" s="158" t="e">
        <f>NA()</f>
        <v>#N/A</v>
      </c>
      <c r="O50" s="158">
        <f>IF(ISNUMBER('実質公債費比率（分子）の構造'!O$53),'実質公債費比率（分子）の構造'!O$53,NA())</f>
        <v>421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3820</v>
      </c>
      <c r="E56" s="157"/>
      <c r="F56" s="157"/>
      <c r="G56" s="157">
        <f>'将来負担比率（分子）の構造'!J$52</f>
        <v>4142</v>
      </c>
      <c r="H56" s="157"/>
      <c r="I56" s="157"/>
      <c r="J56" s="157">
        <f>'将来負担比率（分子）の構造'!K$52</f>
        <v>3935</v>
      </c>
      <c r="K56" s="157"/>
      <c r="L56" s="157"/>
      <c r="M56" s="157">
        <f>'将来負担比率（分子）の構造'!L$52</f>
        <v>3456</v>
      </c>
      <c r="N56" s="157"/>
      <c r="O56" s="157"/>
      <c r="P56" s="157">
        <f>'将来負担比率（分子）の構造'!M$52</f>
        <v>3549</v>
      </c>
    </row>
    <row r="57" spans="1:16" x14ac:dyDescent="0.2">
      <c r="A57" s="157" t="s">
        <v>42</v>
      </c>
      <c r="B57" s="157"/>
      <c r="C57" s="157"/>
      <c r="D57" s="157">
        <f>'将来負担比率（分子）の構造'!I$51</f>
        <v>605</v>
      </c>
      <c r="E57" s="157"/>
      <c r="F57" s="157"/>
      <c r="G57" s="157">
        <f>'将来負担比率（分子）の構造'!J$51</f>
        <v>563</v>
      </c>
      <c r="H57" s="157"/>
      <c r="I57" s="157"/>
      <c r="J57" s="157">
        <f>'将来負担比率（分子）の構造'!K$51</f>
        <v>520</v>
      </c>
      <c r="K57" s="157"/>
      <c r="L57" s="157"/>
      <c r="M57" s="157">
        <f>'将来負担比率（分子）の構造'!L$51</f>
        <v>477</v>
      </c>
      <c r="N57" s="157"/>
      <c r="O57" s="157"/>
      <c r="P57" s="157">
        <f>'将来負担比率（分子）の構造'!M$51</f>
        <v>459</v>
      </c>
    </row>
    <row r="58" spans="1:16" x14ac:dyDescent="0.2">
      <c r="A58" s="157" t="s">
        <v>41</v>
      </c>
      <c r="B58" s="157"/>
      <c r="C58" s="157"/>
      <c r="D58" s="157">
        <f>'将来負担比率（分子）の構造'!I$50</f>
        <v>5825</v>
      </c>
      <c r="E58" s="157"/>
      <c r="F58" s="157"/>
      <c r="G58" s="157">
        <f>'将来負担比率（分子）の構造'!J$50</f>
        <v>5602</v>
      </c>
      <c r="H58" s="157"/>
      <c r="I58" s="157"/>
      <c r="J58" s="157">
        <f>'将来負担比率（分子）の構造'!K$50</f>
        <v>6098</v>
      </c>
      <c r="K58" s="157"/>
      <c r="L58" s="157"/>
      <c r="M58" s="157">
        <f>'将来負担比率（分子）の構造'!L$50</f>
        <v>6388</v>
      </c>
      <c r="N58" s="157"/>
      <c r="O58" s="157"/>
      <c r="P58" s="157">
        <f>'将来負担比率（分子）の構造'!M$50</f>
        <v>6444</v>
      </c>
    </row>
    <row r="59" spans="1:16" x14ac:dyDescent="0.2">
      <c r="A59" s="157" t="s">
        <v>39</v>
      </c>
      <c r="B59" s="157">
        <f>'将来負担比率（分子）の構造'!I$49</f>
        <v>47</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f>'将来負担比率（分子）の構造'!M$49</f>
        <v>31</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38</v>
      </c>
      <c r="C61" s="157"/>
      <c r="D61" s="157"/>
      <c r="E61" s="157">
        <f>'将来負担比率（分子）の構造'!J$46</f>
        <v>26</v>
      </c>
      <c r="F61" s="157"/>
      <c r="G61" s="157"/>
      <c r="H61" s="157">
        <f>'将来負担比率（分子）の構造'!K$46</f>
        <v>16</v>
      </c>
      <c r="I61" s="157"/>
      <c r="J61" s="157"/>
      <c r="K61" s="157">
        <f>'将来負担比率（分子）の構造'!L$46</f>
        <v>7</v>
      </c>
      <c r="L61" s="157"/>
      <c r="M61" s="157"/>
      <c r="N61" s="157">
        <f>'将来負担比率（分子）の構造'!M$46</f>
        <v>240</v>
      </c>
      <c r="O61" s="157"/>
      <c r="P61" s="157"/>
    </row>
    <row r="62" spans="1:16" x14ac:dyDescent="0.2">
      <c r="A62" s="157" t="s">
        <v>35</v>
      </c>
      <c r="B62" s="157">
        <f>'将来負担比率（分子）の構造'!I$45</f>
        <v>552</v>
      </c>
      <c r="C62" s="157"/>
      <c r="D62" s="157"/>
      <c r="E62" s="157">
        <f>'将来負担比率（分子）の構造'!J$45</f>
        <v>539</v>
      </c>
      <c r="F62" s="157"/>
      <c r="G62" s="157"/>
      <c r="H62" s="157">
        <f>'将来負担比率（分子）の構造'!K$45</f>
        <v>500</v>
      </c>
      <c r="I62" s="157"/>
      <c r="J62" s="157"/>
      <c r="K62" s="157">
        <f>'将来負担比率（分子）の構造'!L$45</f>
        <v>502</v>
      </c>
      <c r="L62" s="157"/>
      <c r="M62" s="157"/>
      <c r="N62" s="157">
        <f>'将来負担比率（分子）の構造'!M$45</f>
        <v>488</v>
      </c>
      <c r="O62" s="157"/>
      <c r="P62" s="157"/>
    </row>
    <row r="63" spans="1:16" x14ac:dyDescent="0.2">
      <c r="A63" s="157" t="s">
        <v>34</v>
      </c>
      <c r="B63" s="157">
        <f>'将来負担比率（分子）の構造'!I$44</f>
        <v>523</v>
      </c>
      <c r="C63" s="157"/>
      <c r="D63" s="157"/>
      <c r="E63" s="157">
        <f>'将来負担比率（分子）の構造'!J$44</f>
        <v>276</v>
      </c>
      <c r="F63" s="157"/>
      <c r="G63" s="157"/>
      <c r="H63" s="157">
        <f>'将来負担比率（分子）の構造'!K$44</f>
        <v>245</v>
      </c>
      <c r="I63" s="157"/>
      <c r="J63" s="157"/>
      <c r="K63" s="157">
        <f>'将来負担比率（分子）の構造'!L$44</f>
        <v>267</v>
      </c>
      <c r="L63" s="157"/>
      <c r="M63" s="157"/>
      <c r="N63" s="157">
        <f>'将来負担比率（分子）の構造'!M$44</f>
        <v>353</v>
      </c>
      <c r="O63" s="157"/>
      <c r="P63" s="157"/>
    </row>
    <row r="64" spans="1:16" x14ac:dyDescent="0.2">
      <c r="A64" s="157" t="s">
        <v>33</v>
      </c>
      <c r="B64" s="157">
        <f>'将来負担比率（分子）の構造'!I$43</f>
        <v>1556</v>
      </c>
      <c r="C64" s="157"/>
      <c r="D64" s="157"/>
      <c r="E64" s="157">
        <f>'将来負担比率（分子）の構造'!J$43</f>
        <v>1493</v>
      </c>
      <c r="F64" s="157"/>
      <c r="G64" s="157"/>
      <c r="H64" s="157">
        <f>'将来負担比率（分子）の構造'!K$43</f>
        <v>1697</v>
      </c>
      <c r="I64" s="157"/>
      <c r="J64" s="157"/>
      <c r="K64" s="157">
        <f>'将来負担比率（分子）の構造'!L$43</f>
        <v>1769</v>
      </c>
      <c r="L64" s="157"/>
      <c r="M64" s="157"/>
      <c r="N64" s="157">
        <f>'将来負担比率（分子）の構造'!M$43</f>
        <v>1658</v>
      </c>
      <c r="O64" s="157"/>
      <c r="P64" s="157"/>
    </row>
    <row r="65" spans="1:16" x14ac:dyDescent="0.2">
      <c r="A65" s="157" t="s">
        <v>32</v>
      </c>
      <c r="B65" s="157">
        <f>'将来負担比率（分子）の構造'!I$42</f>
        <v>430</v>
      </c>
      <c r="C65" s="157"/>
      <c r="D65" s="157"/>
      <c r="E65" s="157">
        <f>'将来負担比率（分子）の構造'!J$42</f>
        <v>379</v>
      </c>
      <c r="F65" s="157"/>
      <c r="G65" s="157"/>
      <c r="H65" s="157">
        <f>'将来負担比率（分子）の構造'!K$42</f>
        <v>330</v>
      </c>
      <c r="I65" s="157"/>
      <c r="J65" s="157"/>
      <c r="K65" s="157">
        <f>'将来負担比率（分子）の構造'!L$42</f>
        <v>281</v>
      </c>
      <c r="L65" s="157"/>
      <c r="M65" s="157"/>
      <c r="N65" s="157">
        <f>'将来負担比率（分子）の構造'!M$42</f>
        <v>234</v>
      </c>
      <c r="O65" s="157"/>
      <c r="P65" s="157"/>
    </row>
    <row r="66" spans="1:16" x14ac:dyDescent="0.2">
      <c r="A66" s="157" t="s">
        <v>31</v>
      </c>
      <c r="B66" s="157">
        <f>'将来負担比率（分子）の構造'!I$41</f>
        <v>5758</v>
      </c>
      <c r="C66" s="157"/>
      <c r="D66" s="157"/>
      <c r="E66" s="157">
        <f>'将来負担比率（分子）の構造'!J$41</f>
        <v>5955</v>
      </c>
      <c r="F66" s="157"/>
      <c r="G66" s="157"/>
      <c r="H66" s="157">
        <f>'将来負担比率（分子）の構造'!K$41</f>
        <v>5753</v>
      </c>
      <c r="I66" s="157"/>
      <c r="J66" s="157"/>
      <c r="K66" s="157">
        <f>'将来負担比率（分子）の構造'!L$41</f>
        <v>5361</v>
      </c>
      <c r="L66" s="157"/>
      <c r="M66" s="157"/>
      <c r="N66" s="157">
        <f>'将来負担比率（分子）の構造'!M$41</f>
        <v>5094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3329</v>
      </c>
      <c r="C72" s="161">
        <f>基金残高に係る経年分析!G55</f>
        <v>3650</v>
      </c>
      <c r="D72" s="161">
        <f>基金残高に係る経年分析!H55</f>
        <v>3642</v>
      </c>
    </row>
    <row r="73" spans="1:16" x14ac:dyDescent="0.2">
      <c r="A73" s="160" t="s">
        <v>74</v>
      </c>
      <c r="B73" s="161">
        <f>基金残高に係る経年分析!F56</f>
        <v>54</v>
      </c>
      <c r="C73" s="161">
        <f>基金残高に係る経年分析!G56</f>
        <v>54</v>
      </c>
      <c r="D73" s="161">
        <f>基金残高に係る経年分析!H56</f>
        <v>54</v>
      </c>
    </row>
    <row r="74" spans="1:16" x14ac:dyDescent="0.2">
      <c r="A74" s="160" t="s">
        <v>75</v>
      </c>
      <c r="B74" s="161">
        <f>基金残高に係る経年分析!F57</f>
        <v>2309</v>
      </c>
      <c r="C74" s="161">
        <f>基金残高に係る経年分析!G57</f>
        <v>2358</v>
      </c>
      <c r="D74" s="161">
        <f>基金残高に係る経年分析!H57</f>
        <v>2412</v>
      </c>
    </row>
  </sheetData>
  <sheetProtection algorithmName="SHA-512" hashValue="Bve/OI5MQO764npRKqY2ou4GW9RQHF0eUz2DYHrpa+5aP6cDkbXq1G6y3PzUmMBuXSyf1mRrO0bv4qCKCA+Rsg==" saltValue="fEMnm2XZwlhfToj4eHZB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2026-08-31T06:46:03Z</cp:lastPrinted>
  <dcterms:created xsi:type="dcterms:W3CDTF">2026-02-26T09:32:31Z</dcterms:created>
  <dcterms:modified xsi:type="dcterms:W3CDTF">2026-09-09T04:37:47Z</dcterms:modified>
  <cp:category/>
</cp:coreProperties>
</file>