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9395" windowHeight="7815"/>
  </bookViews>
  <sheets>
    <sheet name="Sheet1" sheetId="1" r:id="rId1"/>
  </sheets>
  <externalReferences>
    <externalReference r:id="rId2"/>
  </externalReferences>
  <definedNames>
    <definedName name="_xlnm.Print_Area" localSheetId="0">Sheet1!$A$1:$BR$69</definedName>
  </definedNames>
  <calcPr calcId="145621"/>
</workbook>
</file>

<file path=xl/calcChain.xml><?xml version="1.0" encoding="utf-8"?>
<calcChain xmlns="http://schemas.openxmlformats.org/spreadsheetml/2006/main">
  <c r="B34" i="1" l="1"/>
  <c r="B64" i="1" s="1"/>
  <c r="A34" i="1"/>
  <c r="A64" i="1" s="1"/>
  <c r="B33" i="1"/>
  <c r="B63" i="1" s="1"/>
  <c r="A33" i="1"/>
  <c r="A63" i="1" s="1"/>
  <c r="B32" i="1"/>
  <c r="B62" i="1" s="1"/>
  <c r="A32" i="1"/>
  <c r="A62" i="1" s="1"/>
  <c r="B31" i="1"/>
  <c r="B61" i="1" s="1"/>
  <c r="A31" i="1"/>
  <c r="A61" i="1" s="1"/>
  <c r="B30" i="1"/>
  <c r="B60" i="1" s="1"/>
  <c r="A30" i="1"/>
  <c r="A60" i="1" s="1"/>
  <c r="B29" i="1"/>
  <c r="B59" i="1" s="1"/>
  <c r="A29" i="1"/>
  <c r="A59" i="1" s="1"/>
  <c r="B28" i="1"/>
  <c r="B58" i="1" s="1"/>
  <c r="A28" i="1"/>
  <c r="A58" i="1" s="1"/>
  <c r="B27" i="1"/>
  <c r="B57" i="1" s="1"/>
  <c r="A27" i="1"/>
  <c r="A57" i="1" s="1"/>
  <c r="B26" i="1"/>
  <c r="B56" i="1" s="1"/>
  <c r="A26" i="1"/>
  <c r="A56" i="1" s="1"/>
  <c r="B25" i="1"/>
  <c r="B55" i="1" s="1"/>
  <c r="A25" i="1"/>
  <c r="A55" i="1" s="1"/>
  <c r="B24" i="1"/>
  <c r="B54" i="1" s="1"/>
  <c r="A24" i="1"/>
  <c r="A54" i="1" s="1"/>
  <c r="B23" i="1"/>
  <c r="B53" i="1" s="1"/>
  <c r="A23" i="1"/>
  <c r="A53" i="1" s="1"/>
  <c r="B22" i="1"/>
  <c r="B52" i="1" s="1"/>
  <c r="A22" i="1"/>
  <c r="A52" i="1" s="1"/>
  <c r="B21" i="1"/>
  <c r="B51" i="1" s="1"/>
  <c r="A21" i="1"/>
  <c r="A51" i="1" s="1"/>
  <c r="B20" i="1"/>
  <c r="B50" i="1" s="1"/>
  <c r="A20" i="1"/>
  <c r="A50" i="1" s="1"/>
  <c r="B19" i="1"/>
  <c r="B49" i="1" s="1"/>
  <c r="A19" i="1"/>
  <c r="A49" i="1" s="1"/>
  <c r="B18" i="1"/>
  <c r="B48" i="1" s="1"/>
  <c r="A18" i="1"/>
  <c r="A48" i="1" s="1"/>
  <c r="B16" i="1"/>
  <c r="B46" i="1" s="1"/>
  <c r="A16" i="1"/>
  <c r="A46" i="1" s="1"/>
  <c r="B15" i="1"/>
  <c r="B45" i="1" s="1"/>
  <c r="A15" i="1"/>
  <c r="A45" i="1" s="1"/>
  <c r="B14" i="1"/>
  <c r="B44" i="1" s="1"/>
  <c r="A14" i="1"/>
  <c r="A44" i="1" s="1"/>
  <c r="B13" i="1"/>
  <c r="B43" i="1" s="1"/>
  <c r="A13" i="1"/>
  <c r="A43" i="1" s="1"/>
  <c r="B12" i="1"/>
  <c r="B42" i="1" s="1"/>
  <c r="A12" i="1"/>
  <c r="A42" i="1" s="1"/>
  <c r="A10" i="1"/>
  <c r="A40" i="1" s="1"/>
  <c r="A9" i="1"/>
  <c r="A39" i="1" s="1"/>
  <c r="A8" i="1"/>
  <c r="A38" i="1" s="1"/>
</calcChain>
</file>

<file path=xl/sharedStrings.xml><?xml version="1.0" encoding="utf-8"?>
<sst xmlns="http://schemas.openxmlformats.org/spreadsheetml/2006/main" count="723" uniqueCount="156">
  <si>
    <t>区分</t>
  </si>
  <si>
    <t>雇用・労働</t>
  </si>
  <si>
    <t>物価</t>
  </si>
  <si>
    <t>企業・金融</t>
  </si>
  <si>
    <t>1 大型小売店販売額</t>
  </si>
  <si>
    <t>3 新設住宅着工戸数</t>
  </si>
  <si>
    <t>年月</t>
  </si>
  <si>
    <t>福島県</t>
  </si>
  <si>
    <t>全　国</t>
  </si>
  <si>
    <t>全国</t>
  </si>
  <si>
    <t>株価</t>
  </si>
  <si>
    <t>件数</t>
  </si>
  <si>
    <t>負債総額</t>
  </si>
  <si>
    <t>金融機関</t>
  </si>
  <si>
    <t>国内銀行</t>
  </si>
  <si>
    <t>全産業</t>
  </si>
  <si>
    <t>製造業</t>
  </si>
  <si>
    <t>東証株式</t>
  </si>
  <si>
    <t>預金残高</t>
  </si>
  <si>
    <t>貸出残高</t>
  </si>
  <si>
    <t>建設業</t>
  </si>
  <si>
    <t>卸売業</t>
  </si>
  <si>
    <t>小売業</t>
  </si>
  <si>
    <t>ｻｰﾋﾞｽ業</t>
  </si>
  <si>
    <t>（第１部）</t>
  </si>
  <si>
    <t>（百万円）</t>
  </si>
  <si>
    <t>（億円）</t>
  </si>
  <si>
    <t>（台）</t>
  </si>
  <si>
    <t>（千台）</t>
  </si>
  <si>
    <t>（戸）</t>
  </si>
  <si>
    <t>（千kWh）</t>
  </si>
  <si>
    <t>（百万kWh）</t>
  </si>
  <si>
    <t>（倍）</t>
  </si>
  <si>
    <t>（千人）</t>
  </si>
  <si>
    <t>（％）</t>
  </si>
  <si>
    <t>（件）</t>
  </si>
  <si>
    <t>（百億円）</t>
  </si>
  <si>
    <t>（円）</t>
  </si>
  <si>
    <t>（円/米ﾄﾞﾙ）</t>
  </si>
  <si>
    <t>-</t>
  </si>
  <si>
    <t>備考</t>
  </si>
  <si>
    <t>百貨店とスーパーの計</t>
  </si>
  <si>
    <t>年表示は、年度ベース</t>
  </si>
  <si>
    <t>平成22年＝100</t>
  </si>
  <si>
    <t>負債総額1,000万円以上</t>
  </si>
  <si>
    <t>（総合）</t>
  </si>
  <si>
    <t>年・月末残ベース</t>
  </si>
  <si>
    <t>資料</t>
  </si>
  <si>
    <t>出所</t>
  </si>
  <si>
    <t>個人消費</t>
    <rPh sb="0" eb="2">
      <t>コジン</t>
    </rPh>
    <phoneticPr fontId="5"/>
  </si>
  <si>
    <t>建設需要</t>
    <rPh sb="2" eb="4">
      <t>ジュヨウ</t>
    </rPh>
    <phoneticPr fontId="5"/>
  </si>
  <si>
    <t>生産活動</t>
    <rPh sb="2" eb="4">
      <t>カツドウ</t>
    </rPh>
    <phoneticPr fontId="5"/>
  </si>
  <si>
    <t>中小企業の業況</t>
    <rPh sb="0" eb="2">
      <t>チュウショウ</t>
    </rPh>
    <rPh sb="2" eb="4">
      <t>キギョウ</t>
    </rPh>
    <rPh sb="5" eb="7">
      <t>ギョウキョウ</t>
    </rPh>
    <phoneticPr fontId="5"/>
  </si>
  <si>
    <t>市場</t>
    <rPh sb="0" eb="2">
      <t>シジョウ</t>
    </rPh>
    <phoneticPr fontId="5"/>
  </si>
  <si>
    <t>２　乗用車新規登録台数</t>
    <rPh sb="2" eb="5">
      <t>ジョウヨウシャ</t>
    </rPh>
    <rPh sb="5" eb="7">
      <t>シンキ</t>
    </rPh>
    <rPh sb="7" eb="9">
      <t>トウロク</t>
    </rPh>
    <rPh sb="9" eb="11">
      <t>ダイスウ</t>
    </rPh>
    <phoneticPr fontId="5"/>
  </si>
  <si>
    <t>4 公共工事請負金額</t>
    <rPh sb="6" eb="8">
      <t>ウケオイ</t>
    </rPh>
    <phoneticPr fontId="5"/>
  </si>
  <si>
    <t xml:space="preserve"> 　5業務用建築物
    着工棟数</t>
    <rPh sb="3" eb="6">
      <t>ギョウムヨウ</t>
    </rPh>
    <rPh sb="6" eb="9">
      <t>ケンチクブツ</t>
    </rPh>
    <rPh sb="14" eb="16">
      <t>チャッコウ</t>
    </rPh>
    <rPh sb="16" eb="17">
      <t>ムネ</t>
    </rPh>
    <rPh sb="17" eb="18">
      <t>スウ</t>
    </rPh>
    <phoneticPr fontId="5"/>
  </si>
  <si>
    <t>10 新規求人倍率</t>
    <rPh sb="3" eb="5">
      <t>シンキ</t>
    </rPh>
    <phoneticPr fontId="5"/>
  </si>
  <si>
    <t>12 有効求人数</t>
    <rPh sb="7" eb="8">
      <t>スウ</t>
    </rPh>
    <phoneticPr fontId="5"/>
  </si>
  <si>
    <t>13 有効求職者数</t>
    <rPh sb="6" eb="7">
      <t>ショク</t>
    </rPh>
    <rPh sb="7" eb="8">
      <t>シャ</t>
    </rPh>
    <rPh sb="8" eb="9">
      <t>スウ</t>
    </rPh>
    <phoneticPr fontId="5"/>
  </si>
  <si>
    <t xml:space="preserve">   14 雇用保険受給者
       実人員</t>
    <rPh sb="6" eb="8">
      <t>コヨウ</t>
    </rPh>
    <rPh sb="8" eb="10">
      <t>ホケン</t>
    </rPh>
    <rPh sb="10" eb="13">
      <t>ジュキュウシャ</t>
    </rPh>
    <rPh sb="21" eb="24">
      <t>ジツジンイン</t>
    </rPh>
    <phoneticPr fontId="5"/>
  </si>
  <si>
    <t xml:space="preserve">   15 現金給与総額
       指数（名目）</t>
    <rPh sb="6" eb="8">
      <t>ゲンキン</t>
    </rPh>
    <rPh sb="8" eb="10">
      <t>キュウヨ</t>
    </rPh>
    <rPh sb="10" eb="12">
      <t>ソウガク</t>
    </rPh>
    <rPh sb="20" eb="22">
      <t>シスウ</t>
    </rPh>
    <rPh sb="23" eb="25">
      <t>メイモク</t>
    </rPh>
    <phoneticPr fontId="5"/>
  </si>
  <si>
    <t>17 常用雇用指数</t>
    <rPh sb="3" eb="5">
      <t>ジョウヨウ</t>
    </rPh>
    <rPh sb="5" eb="7">
      <t>コヨウ</t>
    </rPh>
    <rPh sb="7" eb="9">
      <t>シスウ</t>
    </rPh>
    <phoneticPr fontId="5"/>
  </si>
  <si>
    <t>18 パートタイム        　　       　　 労働者比率</t>
    <rPh sb="29" eb="32">
      <t>ロウドウシャ</t>
    </rPh>
    <rPh sb="32" eb="34">
      <t>ヒリツ</t>
    </rPh>
    <phoneticPr fontId="5"/>
  </si>
  <si>
    <t>19 国内企業物価指数</t>
    <rPh sb="3" eb="5">
      <t>コクナイ</t>
    </rPh>
    <rPh sb="5" eb="7">
      <t>キギョウ</t>
    </rPh>
    <phoneticPr fontId="5"/>
  </si>
  <si>
    <t>24 中小企業業況DI</t>
    <rPh sb="3" eb="5">
      <t>チュウショウ</t>
    </rPh>
    <rPh sb="5" eb="7">
      <t>キギョウ</t>
    </rPh>
    <rPh sb="7" eb="9">
      <t>ギョウキョウ</t>
    </rPh>
    <phoneticPr fontId="5"/>
  </si>
  <si>
    <t>福島県</t>
    <rPh sb="0" eb="3">
      <t>フクシマケン</t>
    </rPh>
    <phoneticPr fontId="5"/>
  </si>
  <si>
    <t>全国</t>
    <rPh sb="0" eb="2">
      <t>ゼンコク</t>
    </rPh>
    <phoneticPr fontId="5"/>
  </si>
  <si>
    <t>福島市</t>
    <rPh sb="2" eb="3">
      <t>シ</t>
    </rPh>
    <phoneticPr fontId="5"/>
  </si>
  <si>
    <t>総合</t>
    <rPh sb="0" eb="2">
      <t>ソウゴウ</t>
    </rPh>
    <phoneticPr fontId="5"/>
  </si>
  <si>
    <t>生鮮食品</t>
    <rPh sb="0" eb="2">
      <t>セイセン</t>
    </rPh>
    <rPh sb="2" eb="4">
      <t>ショクヒン</t>
    </rPh>
    <phoneticPr fontId="5"/>
  </si>
  <si>
    <t>非製造業</t>
    <rPh sb="0" eb="1">
      <t>ヒ</t>
    </rPh>
    <rPh sb="1" eb="4">
      <t>セイゾウギョウ</t>
    </rPh>
    <phoneticPr fontId="5"/>
  </si>
  <si>
    <t>東京市場</t>
    <rPh sb="0" eb="2">
      <t>トウキョウ</t>
    </rPh>
    <phoneticPr fontId="5"/>
  </si>
  <si>
    <t>全店舗</t>
    <rPh sb="0" eb="1">
      <t>ゼン</t>
    </rPh>
    <rPh sb="1" eb="3">
      <t>テンポ</t>
    </rPh>
    <phoneticPr fontId="5"/>
  </si>
  <si>
    <t>既存店</t>
    <rPh sb="0" eb="2">
      <t>キゾン</t>
    </rPh>
    <rPh sb="2" eb="3">
      <t>テン</t>
    </rPh>
    <phoneticPr fontId="5"/>
  </si>
  <si>
    <t>原指数</t>
    <rPh sb="0" eb="3">
      <t>ゲンシスウ</t>
    </rPh>
    <phoneticPr fontId="5"/>
  </si>
  <si>
    <t>季調値</t>
    <rPh sb="0" eb="3">
      <t>キチョウチ</t>
    </rPh>
    <phoneticPr fontId="5"/>
  </si>
  <si>
    <t>を除く総合</t>
    <rPh sb="1" eb="2">
      <t>ノゾ</t>
    </rPh>
    <rPh sb="3" eb="5">
      <t>ソウゴウ</t>
    </rPh>
    <phoneticPr fontId="5"/>
  </si>
  <si>
    <t xml:space="preserve"> 第二地銀</t>
    <rPh sb="1" eb="3">
      <t>ダイニ</t>
    </rPh>
    <rPh sb="3" eb="5">
      <t>チギン</t>
    </rPh>
    <phoneticPr fontId="5"/>
  </si>
  <si>
    <t>米ドルスポット）</t>
    <rPh sb="0" eb="1">
      <t>ベイ</t>
    </rPh>
    <phoneticPr fontId="5"/>
  </si>
  <si>
    <t>（棟）</t>
    <rPh sb="1" eb="2">
      <t>ムネ</t>
    </rPh>
    <phoneticPr fontId="5"/>
  </si>
  <si>
    <t>（人）</t>
    <rPh sb="1" eb="2">
      <t>ニン</t>
    </rPh>
    <phoneticPr fontId="5"/>
  </si>
  <si>
    <t>（千人）</t>
    <rPh sb="1" eb="2">
      <t>セン</t>
    </rPh>
    <rPh sb="2" eb="3">
      <t>ニン</t>
    </rPh>
    <phoneticPr fontId="5"/>
  </si>
  <si>
    <t>（百万円）</t>
    <rPh sb="1" eb="2">
      <t>ヒャク</t>
    </rPh>
    <rPh sb="2" eb="3">
      <t>マン</t>
    </rPh>
    <phoneticPr fontId="5"/>
  </si>
  <si>
    <t>対前年同月（期）比（％）</t>
    <rPh sb="0" eb="1">
      <t>タイ</t>
    </rPh>
    <rPh sb="4" eb="5">
      <t>ゲツ</t>
    </rPh>
    <rPh sb="6" eb="7">
      <t>キ</t>
    </rPh>
    <rPh sb="8" eb="9">
      <t>ヒ</t>
    </rPh>
    <phoneticPr fontId="5"/>
  </si>
  <si>
    <t>対前月（期）比</t>
    <rPh sb="0" eb="1">
      <t>タイ</t>
    </rPh>
    <rPh sb="1" eb="3">
      <t>ゼンゲツ</t>
    </rPh>
    <rPh sb="4" eb="5">
      <t>キ</t>
    </rPh>
    <rPh sb="6" eb="7">
      <t>ヒ</t>
    </rPh>
    <phoneticPr fontId="5"/>
  </si>
  <si>
    <t>対前月（期）（ポイント）</t>
    <rPh sb="0" eb="1">
      <t>タイ</t>
    </rPh>
    <rPh sb="1" eb="3">
      <t>ゼンゲツ</t>
    </rPh>
    <rPh sb="4" eb="5">
      <t>キ</t>
    </rPh>
    <phoneticPr fontId="5"/>
  </si>
  <si>
    <t>対前年同月（期）比（％）</t>
    <rPh sb="4" eb="5">
      <t>ゲツ</t>
    </rPh>
    <rPh sb="6" eb="7">
      <t>キ</t>
    </rPh>
    <rPh sb="8" eb="9">
      <t>ヒ</t>
    </rPh>
    <phoneticPr fontId="5"/>
  </si>
  <si>
    <t>対前月（期）</t>
    <rPh sb="0" eb="1">
      <t>タイ</t>
    </rPh>
    <rPh sb="1" eb="3">
      <t>ゼンゲツ</t>
    </rPh>
    <rPh sb="4" eb="5">
      <t>キ</t>
    </rPh>
    <phoneticPr fontId="5"/>
  </si>
  <si>
    <t>乗用車、軽自動車の計</t>
    <rPh sb="0" eb="3">
      <t>ジョウヨウシャ</t>
    </rPh>
    <rPh sb="5" eb="7">
      <t>ジドウ</t>
    </rPh>
    <phoneticPr fontId="5"/>
  </si>
  <si>
    <t>全建築物から居住専用住宅、居住産業併用住宅を除いたもの</t>
    <rPh sb="0" eb="1">
      <t>ゼン</t>
    </rPh>
    <rPh sb="1" eb="4">
      <t>ケンチクブツ</t>
    </rPh>
    <rPh sb="6" eb="8">
      <t>キョジュウ</t>
    </rPh>
    <rPh sb="8" eb="10">
      <t>センヨウ</t>
    </rPh>
    <rPh sb="10" eb="12">
      <t>ジュウタク</t>
    </rPh>
    <phoneticPr fontId="5"/>
  </si>
  <si>
    <t>福島県：平成22年＝100</t>
    <rPh sb="0" eb="3">
      <t>フクシマケン</t>
    </rPh>
    <rPh sb="4" eb="6">
      <t>ヘイセイ</t>
    </rPh>
    <rPh sb="8" eb="9">
      <t>ネン</t>
    </rPh>
    <phoneticPr fontId="5"/>
  </si>
  <si>
    <t>学卒を除きパートを含む。</t>
    <rPh sb="0" eb="2">
      <t>ガクソツ</t>
    </rPh>
    <rPh sb="3" eb="4">
      <t>ノゾ</t>
    </rPh>
    <rPh sb="9" eb="10">
      <t>フク</t>
    </rPh>
    <phoneticPr fontId="5"/>
  </si>
  <si>
    <t>全産業５人以上</t>
    <rPh sb="0" eb="3">
      <t>ゼンサンギョウ</t>
    </rPh>
    <rPh sb="4" eb="7">
      <t>ニンイジョウ</t>
    </rPh>
    <phoneticPr fontId="5"/>
  </si>
  <si>
    <t>年･期・月末残高　県の預貸残高は銀行･第2地銀・信用金庫</t>
    <rPh sb="2" eb="3">
      <t>キ</t>
    </rPh>
    <rPh sb="4" eb="6">
      <t>ゲツマツ</t>
    </rPh>
    <rPh sb="24" eb="26">
      <t>シンヨウ</t>
    </rPh>
    <rPh sb="26" eb="28">
      <t>キンコ</t>
    </rPh>
    <phoneticPr fontId="5"/>
  </si>
  <si>
    <t>前年同期と比較して、業況が「良化」と回答した企業の割合から</t>
    <rPh sb="5" eb="7">
      <t>ヒカク</t>
    </rPh>
    <rPh sb="10" eb="12">
      <t>ギョウキョウ</t>
    </rPh>
    <phoneticPr fontId="5"/>
  </si>
  <si>
    <t>（期中平均値）</t>
    <rPh sb="1" eb="2">
      <t>キ</t>
    </rPh>
    <rPh sb="2" eb="3">
      <t>ナカ</t>
    </rPh>
    <rPh sb="3" eb="6">
      <t>ヘイキンチ</t>
    </rPh>
    <phoneticPr fontId="5"/>
  </si>
  <si>
    <t>(一社)日本自動車販売協会連合会「統計ﾃﾞｰﾀ」
同連合会福島県支部 資料</t>
    <rPh sb="1" eb="2">
      <t>イチ</t>
    </rPh>
    <rPh sb="2" eb="3">
      <t>シャ</t>
    </rPh>
    <rPh sb="4" eb="6">
      <t>ニホン</t>
    </rPh>
    <rPh sb="6" eb="9">
      <t>ジドウシャ</t>
    </rPh>
    <rPh sb="9" eb="11">
      <t>ハンバイ</t>
    </rPh>
    <rPh sb="11" eb="13">
      <t>キョウカイ</t>
    </rPh>
    <rPh sb="13" eb="16">
      <t>レンゴウカイ</t>
    </rPh>
    <rPh sb="25" eb="28">
      <t>ドウレンゴウ</t>
    </rPh>
    <rPh sb="28" eb="29">
      <t>カイ</t>
    </rPh>
    <rPh sb="29" eb="32">
      <t>フクシマケン</t>
    </rPh>
    <rPh sb="32" eb="34">
      <t>シブ</t>
    </rPh>
    <rPh sb="35" eb="37">
      <t>シリョウ</t>
    </rPh>
    <phoneticPr fontId="5"/>
  </si>
  <si>
    <t>国の機関と地方の機関の計</t>
    <rPh sb="0" eb="1">
      <t>クニ</t>
    </rPh>
    <rPh sb="2" eb="4">
      <t>キカン</t>
    </rPh>
    <rPh sb="5" eb="7">
      <t>チホウ</t>
    </rPh>
    <rPh sb="8" eb="10">
      <t>キカン</t>
    </rPh>
    <rPh sb="11" eb="12">
      <t>ケイ</t>
    </rPh>
    <phoneticPr fontId="5"/>
  </si>
  <si>
    <t>全国：平成22年＝100</t>
    <rPh sb="0" eb="2">
      <t>ゼンコク</t>
    </rPh>
    <phoneticPr fontId="5"/>
  </si>
  <si>
    <t>四半期値は、月平均値</t>
    <rPh sb="0" eb="3">
      <t>シハンキ</t>
    </rPh>
    <rPh sb="3" eb="4">
      <t>アタイ</t>
    </rPh>
    <rPh sb="6" eb="9">
      <t>ツキヘイキン</t>
    </rPh>
    <rPh sb="9" eb="10">
      <t>チ</t>
    </rPh>
    <phoneticPr fontId="5"/>
  </si>
  <si>
    <t>総平均</t>
    <rPh sb="0" eb="3">
      <t>ソウヘイキン</t>
    </rPh>
    <phoneticPr fontId="5"/>
  </si>
  <si>
    <t>･信用組合の計（１３銀行、８信金、６信組ベース（県内店舗分））</t>
    <rPh sb="3" eb="5">
      <t>クミアイ</t>
    </rPh>
    <rPh sb="10" eb="12">
      <t>ギンコウ</t>
    </rPh>
    <rPh sb="14" eb="16">
      <t>シンキン</t>
    </rPh>
    <rPh sb="18" eb="20">
      <t>シンソ</t>
    </rPh>
    <rPh sb="24" eb="26">
      <t>ケンナイ</t>
    </rPh>
    <rPh sb="26" eb="28">
      <t>テンポ</t>
    </rPh>
    <rPh sb="28" eb="29">
      <t>ブン</t>
    </rPh>
    <phoneticPr fontId="5"/>
  </si>
  <si>
    <t>「悪化」と回答した企業の割合を減じた数値　　（四半期月末時点）</t>
    <rPh sb="15" eb="16">
      <t>ゲン</t>
    </rPh>
    <rPh sb="18" eb="20">
      <t>スウチ</t>
    </rPh>
    <rPh sb="23" eb="26">
      <t>シハンキ</t>
    </rPh>
    <phoneticPr fontId="5"/>
  </si>
  <si>
    <t>経済産業省｢商業動態統計調査｣</t>
    <rPh sb="0" eb="2">
      <t>ケイザイ</t>
    </rPh>
    <rPh sb="2" eb="5">
      <t>サンギョウショウ</t>
    </rPh>
    <phoneticPr fontId="5"/>
  </si>
  <si>
    <t>国土交通省「住宅着工統計」</t>
    <rPh sb="0" eb="2">
      <t>コクド</t>
    </rPh>
    <rPh sb="2" eb="5">
      <t>コウツウショウ</t>
    </rPh>
    <rPh sb="6" eb="8">
      <t>ジュウタク</t>
    </rPh>
    <rPh sb="8" eb="10">
      <t>チャッコウ</t>
    </rPh>
    <rPh sb="10" eb="12">
      <t>トウケイ</t>
    </rPh>
    <phoneticPr fontId="5"/>
  </si>
  <si>
    <t>国土交通省「建築着工統計」</t>
    <rPh sb="0" eb="2">
      <t>コクド</t>
    </rPh>
    <rPh sb="2" eb="5">
      <t>コウツウショウ</t>
    </rPh>
    <rPh sb="6" eb="8">
      <t>ケンチク</t>
    </rPh>
    <rPh sb="8" eb="10">
      <t>チャッコウ</t>
    </rPh>
    <rPh sb="10" eb="12">
      <t>トウケイ</t>
    </rPh>
    <phoneticPr fontId="5"/>
  </si>
  <si>
    <t>福島県統計調査課「福島県鉱工業指数月報」</t>
    <rPh sb="0" eb="3">
      <t>フクシマケン</t>
    </rPh>
    <rPh sb="3" eb="5">
      <t>トウケイ</t>
    </rPh>
    <rPh sb="5" eb="7">
      <t>チョウサ</t>
    </rPh>
    <rPh sb="7" eb="8">
      <t>カ</t>
    </rPh>
    <rPh sb="9" eb="12">
      <t>フクシマケン</t>
    </rPh>
    <phoneticPr fontId="5"/>
  </si>
  <si>
    <t>東北電力㈱福島支店 資料</t>
    <rPh sb="5" eb="7">
      <t>フクシマ</t>
    </rPh>
    <rPh sb="10" eb="12">
      <t>シリョウ</t>
    </rPh>
    <phoneticPr fontId="5"/>
  </si>
  <si>
    <t>福島労働局職業安定部「最近の雇用失業情勢について」、「雇用失業情勢」</t>
    <rPh sb="11" eb="13">
      <t>サイキン</t>
    </rPh>
    <rPh sb="14" eb="16">
      <t>コヨウ</t>
    </rPh>
    <rPh sb="16" eb="18">
      <t>シツギョウ</t>
    </rPh>
    <rPh sb="18" eb="20">
      <t>ジョウセイ</t>
    </rPh>
    <rPh sb="27" eb="29">
      <t>コヨウ</t>
    </rPh>
    <rPh sb="29" eb="31">
      <t>シツギョウ</t>
    </rPh>
    <rPh sb="31" eb="33">
      <t>ジョウセイ</t>
    </rPh>
    <phoneticPr fontId="5"/>
  </si>
  <si>
    <t>福島県統計調査課「福島県の賃金、労働時間及び雇用の動き」</t>
    <rPh sb="0" eb="3">
      <t>フクシマケン</t>
    </rPh>
    <rPh sb="3" eb="5">
      <t>トウケイ</t>
    </rPh>
    <rPh sb="5" eb="7">
      <t>チョウサ</t>
    </rPh>
    <rPh sb="7" eb="8">
      <t>カ</t>
    </rPh>
    <phoneticPr fontId="5"/>
  </si>
  <si>
    <t>日本銀行「企業物価指数」</t>
    <rPh sb="0" eb="2">
      <t>ニホン</t>
    </rPh>
    <rPh sb="2" eb="4">
      <t>ギンコウ</t>
    </rPh>
    <rPh sb="5" eb="7">
      <t>キギョウ</t>
    </rPh>
    <rPh sb="7" eb="9">
      <t>ブッカ</t>
    </rPh>
    <rPh sb="9" eb="11">
      <t>シスウ</t>
    </rPh>
    <phoneticPr fontId="5"/>
  </si>
  <si>
    <t>総務省統計局「消費者物価指数」</t>
    <rPh sb="7" eb="10">
      <t>ショウヒシャ</t>
    </rPh>
    <rPh sb="10" eb="12">
      <t>ブッカ</t>
    </rPh>
    <rPh sb="12" eb="14">
      <t>シスウ</t>
    </rPh>
    <phoneticPr fontId="5"/>
  </si>
  <si>
    <t>㈱東京商工リサーチ福島支店・郡山支店「福島県企業倒産状況」、㈱東京商工リサーチ「全国企業倒産状況」</t>
    <rPh sb="19" eb="22">
      <t>フクシマケン</t>
    </rPh>
    <rPh sb="22" eb="24">
      <t>キギョウ</t>
    </rPh>
    <rPh sb="24" eb="26">
      <t>トウサン</t>
    </rPh>
    <rPh sb="26" eb="28">
      <t>ジョウキョウ</t>
    </rPh>
    <phoneticPr fontId="5"/>
  </si>
  <si>
    <t>預金残高は実質預金（総預金から切手手形を控除したもの）</t>
    <rPh sb="0" eb="2">
      <t>ヨキン</t>
    </rPh>
    <rPh sb="2" eb="4">
      <t>ザンダカ</t>
    </rPh>
    <rPh sb="5" eb="7">
      <t>ジッシツ</t>
    </rPh>
    <rPh sb="7" eb="9">
      <t>ヨキン</t>
    </rPh>
    <rPh sb="10" eb="11">
      <t>ソウ</t>
    </rPh>
    <rPh sb="11" eb="13">
      <t>ヨキン</t>
    </rPh>
    <rPh sb="15" eb="17">
      <t>キッテ</t>
    </rPh>
    <rPh sb="17" eb="19">
      <t>テガタ</t>
    </rPh>
    <rPh sb="20" eb="22">
      <t>コウジョ</t>
    </rPh>
    <phoneticPr fontId="5"/>
  </si>
  <si>
    <t>(公財)福島県産業振興センター「中小企業景気動向調査」</t>
    <rPh sb="1" eb="2">
      <t>コウ</t>
    </rPh>
    <rPh sb="2" eb="3">
      <t>ザイ</t>
    </rPh>
    <rPh sb="4" eb="6">
      <t>フクシマ</t>
    </rPh>
    <rPh sb="6" eb="7">
      <t>ケン</t>
    </rPh>
    <rPh sb="7" eb="9">
      <t>サンギョウ</t>
    </rPh>
    <rPh sb="9" eb="11">
      <t>シンコウ</t>
    </rPh>
    <rPh sb="16" eb="18">
      <t>チュウショウ</t>
    </rPh>
    <rPh sb="18" eb="20">
      <t>キギョウ</t>
    </rPh>
    <rPh sb="20" eb="22">
      <t>ケイキ</t>
    </rPh>
    <rPh sb="22" eb="24">
      <t>ドウコウ</t>
    </rPh>
    <rPh sb="24" eb="26">
      <t>チョウサ</t>
    </rPh>
    <phoneticPr fontId="5"/>
  </si>
  <si>
    <t>日本経済新聞社</t>
    <rPh sb="4" eb="7">
      <t>シンブンシャ</t>
    </rPh>
    <phoneticPr fontId="5"/>
  </si>
  <si>
    <t>東北経済産業局「東北地域大型小売店販売額動向」</t>
    <rPh sb="0" eb="2">
      <t>トウホク</t>
    </rPh>
    <rPh sb="2" eb="4">
      <t>ケイザイ</t>
    </rPh>
    <rPh sb="4" eb="6">
      <t>サンギョウ</t>
    </rPh>
    <rPh sb="6" eb="7">
      <t>キョク</t>
    </rPh>
    <phoneticPr fontId="5"/>
  </si>
  <si>
    <t>経済産業省「鉱工業指数」</t>
    <rPh sb="0" eb="2">
      <t>ケイザイ</t>
    </rPh>
    <rPh sb="2" eb="5">
      <t>サンギョウショウ</t>
    </rPh>
    <rPh sb="6" eb="9">
      <t>コウコウギョウ</t>
    </rPh>
    <rPh sb="9" eb="11">
      <t>シスウ</t>
    </rPh>
    <phoneticPr fontId="5"/>
  </si>
  <si>
    <t>電気事業連合会「電力統計情報」</t>
    <rPh sb="8" eb="10">
      <t>デンリョク</t>
    </rPh>
    <rPh sb="10" eb="12">
      <t>トウケイ</t>
    </rPh>
    <rPh sb="12" eb="14">
      <t>ジョウホウ</t>
    </rPh>
    <phoneticPr fontId="5"/>
  </si>
  <si>
    <t>厚生労働省「毎月勤労統計」</t>
    <rPh sb="0" eb="2">
      <t>コウセイ</t>
    </rPh>
    <rPh sb="6" eb="8">
      <t>マイツキ</t>
    </rPh>
    <rPh sb="8" eb="10">
      <t>キンロウ</t>
    </rPh>
    <rPh sb="10" eb="12">
      <t>トウケイ</t>
    </rPh>
    <phoneticPr fontId="5"/>
  </si>
  <si>
    <t>日本銀行福島支店「福島県金融経済概況」、日本銀行「金融経済統計月報」</t>
    <rPh sb="20" eb="22">
      <t>ニホン</t>
    </rPh>
    <rPh sb="22" eb="24">
      <t>ギンコウ</t>
    </rPh>
    <rPh sb="25" eb="27">
      <t>キンユウ</t>
    </rPh>
    <phoneticPr fontId="5"/>
  </si>
  <si>
    <t>日本銀行「金融経済統計月報」</t>
    <rPh sb="5" eb="7">
      <t>キンユウ</t>
    </rPh>
    <phoneticPr fontId="5"/>
  </si>
  <si>
    <t>※四半期値のⅠ期は１～３月期、Ⅱ期は４～６月期、Ⅲ期は７～9月期、Ⅳ期は10～12月期を表す。</t>
    <rPh sb="1" eb="2">
      <t>シ</t>
    </rPh>
    <rPh sb="2" eb="4">
      <t>ハンキ</t>
    </rPh>
    <rPh sb="4" eb="5">
      <t>チ</t>
    </rPh>
    <rPh sb="7" eb="8">
      <t>キ</t>
    </rPh>
    <rPh sb="12" eb="14">
      <t>ガツキ</t>
    </rPh>
    <rPh sb="16" eb="17">
      <t>キ</t>
    </rPh>
    <rPh sb="21" eb="23">
      <t>ガツキ</t>
    </rPh>
    <rPh sb="25" eb="26">
      <t>キ</t>
    </rPh>
    <rPh sb="30" eb="32">
      <t>ガツキ</t>
    </rPh>
    <rPh sb="34" eb="35">
      <t>キ</t>
    </rPh>
    <rPh sb="41" eb="43">
      <t>ガツキ</t>
    </rPh>
    <rPh sb="44" eb="45">
      <t>アラワ</t>
    </rPh>
    <phoneticPr fontId="5"/>
  </si>
  <si>
    <t>6 鉱工業生産指数</t>
    <phoneticPr fontId="5"/>
  </si>
  <si>
    <t>7 鉱工業出荷指数</t>
    <phoneticPr fontId="5"/>
  </si>
  <si>
    <t>8 鉱工業在庫指数</t>
    <phoneticPr fontId="5"/>
  </si>
  <si>
    <t>9 大口電力使用量</t>
    <phoneticPr fontId="5"/>
  </si>
  <si>
    <t>11 有効求人倍率</t>
    <phoneticPr fontId="5"/>
  </si>
  <si>
    <t xml:space="preserve">    16 所定外労働
        時間指数</t>
    <phoneticPr fontId="5"/>
  </si>
  <si>
    <t>20 消費者物価指数</t>
    <phoneticPr fontId="5"/>
  </si>
  <si>
    <t>21 企業倒産</t>
    <phoneticPr fontId="5"/>
  </si>
  <si>
    <t>22 金融機関預貸残高</t>
    <phoneticPr fontId="5"/>
  </si>
  <si>
    <t>23 貸出約定平均金利</t>
    <phoneticPr fontId="5"/>
  </si>
  <si>
    <t>25 株式</t>
    <phoneticPr fontId="5"/>
  </si>
  <si>
    <t>26 円相場</t>
    <phoneticPr fontId="5"/>
  </si>
  <si>
    <t>福島県</t>
    <phoneticPr fontId="5"/>
  </si>
  <si>
    <t>全　国</t>
    <phoneticPr fontId="5"/>
  </si>
  <si>
    <t>全  国</t>
    <phoneticPr fontId="5"/>
  </si>
  <si>
    <t>地元地銀・</t>
    <phoneticPr fontId="5"/>
  </si>
  <si>
    <t>（戸）</t>
    <phoneticPr fontId="5"/>
  </si>
  <si>
    <t>（倍）</t>
    <phoneticPr fontId="5"/>
  </si>
  <si>
    <t>（％）</t>
    <phoneticPr fontId="5"/>
  </si>
  <si>
    <t>-</t>
    <phoneticPr fontId="5"/>
  </si>
  <si>
    <t>-</t>
    <phoneticPr fontId="5"/>
  </si>
  <si>
    <t>-</t>
    <phoneticPr fontId="5"/>
  </si>
  <si>
    <t>－</t>
    <phoneticPr fontId="5"/>
  </si>
  <si>
    <t>持家、貸家、給与住宅、分譲</t>
    <phoneticPr fontId="5"/>
  </si>
  <si>
    <t>県は東北電力、国は電力10社計</t>
    <phoneticPr fontId="5"/>
  </si>
  <si>
    <t>平成22年＝100</t>
    <phoneticPr fontId="5"/>
  </si>
  <si>
    <t>日経平均(225種)</t>
    <phoneticPr fontId="5"/>
  </si>
  <si>
    <t>住宅の計</t>
    <phoneticPr fontId="5"/>
  </si>
  <si>
    <t>新規、有効求人倍率の年値は原数値、各月の値は季節調整値　四半期値は各期ごとの平均</t>
    <phoneticPr fontId="5"/>
  </si>
  <si>
    <t>四半期値は各期ごとの平均</t>
    <phoneticPr fontId="5"/>
  </si>
  <si>
    <t>東日本建設保証㈱「公共工事前払金保証統計」</t>
    <phoneticPr fontId="5"/>
  </si>
  <si>
    <t>日本銀行福島支店「福島県金融経済概況」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</si>
</sst>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0.0"/>
    <numFmt numFmtId="177" formatCode="[$-411]ggge&quot;年　&quot;"/>
    <numFmt numFmtId="178" formatCode="0.0_);[Red]\(0.0\)"/>
    <numFmt numFmtId="179" formatCode="0.000"/>
    <numFmt numFmtId="180" formatCode="#,##0.00;&quot;△&quot;* #,##0.00"/>
    <numFmt numFmtId="181" formatCode="[$-411]e&quot;年　&quot;"/>
    <numFmt numFmtId="182" formatCode="0.0_ "/>
    <numFmt numFmtId="183" formatCode="[$-411]e&quot;年&quot;"/>
    <numFmt numFmtId="184" formatCode="#,##0.0;&quot;△&quot;* #,##0.0"/>
    <numFmt numFmtId="185" formatCode="m&quot;月&quot;"/>
    <numFmt numFmtId="186" formatCode="\ 0.0"/>
    <numFmt numFmtId="187" formatCode="\P\ 0.0"/>
    <numFmt numFmtId="188" formatCode="#,##0.000;&quot;△&quot;* #,##0.000"/>
    <numFmt numFmtId="189" formatCode="\ #,##0.0;&quot;△&quot;* #,##0.0"/>
  </numFmts>
  <fonts count="2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Osaka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Osaka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7.5"/>
      <name val="ＭＳ Ｐ明朝"/>
      <family val="1"/>
      <charset val="128"/>
    </font>
    <font>
      <b/>
      <sz val="7"/>
      <name val="ＭＳ Ｐ明朝"/>
      <family val="1"/>
      <charset val="128"/>
    </font>
    <font>
      <sz val="7"/>
      <name val="ＭＳ Ｐ明朝"/>
      <family val="1"/>
      <charset val="128"/>
    </font>
    <font>
      <b/>
      <sz val="6"/>
      <name val="ＭＳ Ｐ明朝"/>
      <family val="1"/>
      <charset val="128"/>
    </font>
    <font>
      <sz val="9"/>
      <color indexed="12"/>
      <name val="ＭＳ Ｐ明朝"/>
      <family val="1"/>
      <charset val="128"/>
    </font>
    <font>
      <b/>
      <sz val="8"/>
      <color indexed="12"/>
      <name val="ＭＳ Ｐ明朝"/>
      <family val="1"/>
      <charset val="128"/>
    </font>
    <font>
      <b/>
      <sz val="9"/>
      <color indexed="12"/>
      <name val="ＭＳ Ｐ明朝"/>
      <family val="1"/>
      <charset val="128"/>
    </font>
    <font>
      <sz val="9"/>
      <color indexed="16"/>
      <name val="ＭＳ Ｐ明朝"/>
      <family val="1"/>
      <charset val="128"/>
    </font>
    <font>
      <b/>
      <sz val="8"/>
      <color indexed="16"/>
      <name val="ＭＳ Ｐ明朝"/>
      <family val="1"/>
      <charset val="128"/>
    </font>
    <font>
      <b/>
      <sz val="9"/>
      <color indexed="16"/>
      <name val="ＭＳ Ｐ明朝"/>
      <family val="1"/>
      <charset val="128"/>
    </font>
    <font>
      <b/>
      <sz val="9"/>
      <name val="ＭＳ Ｐ明朝"/>
      <family val="1"/>
      <charset val="128"/>
    </font>
    <font>
      <sz val="4"/>
      <name val="ＭＳ Ｐ明朝"/>
      <family val="1"/>
      <charset val="128"/>
    </font>
    <font>
      <sz val="8.8000000000000007"/>
      <name val="ＭＳ Ｐ明朝"/>
      <family val="1"/>
      <charset val="128"/>
    </font>
    <font>
      <sz val="5"/>
      <name val="ＭＳ Ｐ明朝"/>
      <family val="1"/>
      <charset val="128"/>
    </font>
    <font>
      <sz val="6"/>
      <name val="細明朝体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592">
    <xf numFmtId="0" fontId="0" fillId="0" borderId="0" xfId="0">
      <alignment vertical="center"/>
    </xf>
    <xf numFmtId="0" fontId="3" fillId="0" borderId="0" xfId="2" applyFont="1" applyFill="1" applyBorder="1" applyAlignment="1">
      <alignment vertical="center"/>
    </xf>
    <xf numFmtId="0" fontId="3" fillId="0" borderId="0" xfId="2" applyFont="1" applyFill="1" applyAlignment="1">
      <alignment vertical="center"/>
    </xf>
    <xf numFmtId="3" fontId="3" fillId="0" borderId="0" xfId="2" applyNumberFormat="1" applyFont="1" applyFill="1" applyAlignment="1">
      <alignment vertical="center"/>
    </xf>
    <xf numFmtId="0" fontId="6" fillId="0" borderId="0" xfId="2" applyFont="1" applyFill="1" applyAlignment="1">
      <alignment vertical="center"/>
    </xf>
    <xf numFmtId="4" fontId="3" fillId="0" borderId="0" xfId="2" applyNumberFormat="1" applyFont="1" applyFill="1" applyAlignment="1">
      <alignment vertical="center"/>
    </xf>
    <xf numFmtId="0" fontId="6" fillId="0" borderId="0" xfId="2" applyFont="1" applyFill="1" applyBorder="1" applyAlignment="1">
      <alignment vertical="center"/>
    </xf>
    <xf numFmtId="0" fontId="8" fillId="0" borderId="3" xfId="2" applyFont="1" applyFill="1" applyBorder="1" applyAlignment="1">
      <alignment horizontal="left" vertical="center"/>
    </xf>
    <xf numFmtId="0" fontId="6" fillId="0" borderId="4" xfId="2" applyFont="1" applyFill="1" applyBorder="1" applyAlignment="1">
      <alignment horizontal="center" vertical="center"/>
    </xf>
    <xf numFmtId="3" fontId="6" fillId="0" borderId="4" xfId="2" applyNumberFormat="1" applyFont="1" applyFill="1" applyBorder="1" applyAlignment="1">
      <alignment vertical="center"/>
    </xf>
    <xf numFmtId="0" fontId="6" fillId="0" borderId="4" xfId="2" applyFont="1" applyFill="1" applyBorder="1" applyAlignment="1">
      <alignment vertical="center"/>
    </xf>
    <xf numFmtId="0" fontId="8" fillId="0" borderId="3" xfId="2" applyFont="1" applyFill="1" applyBorder="1" applyAlignment="1">
      <alignment vertical="center"/>
    </xf>
    <xf numFmtId="0" fontId="6" fillId="0" borderId="5" xfId="2" applyFont="1" applyFill="1" applyBorder="1" applyAlignment="1">
      <alignment vertical="center"/>
    </xf>
    <xf numFmtId="3" fontId="6" fillId="0" borderId="5" xfId="2" applyNumberFormat="1" applyFont="1" applyFill="1" applyBorder="1" applyAlignment="1">
      <alignment vertical="center"/>
    </xf>
    <xf numFmtId="0" fontId="8" fillId="0" borderId="4" xfId="2" applyFont="1" applyFill="1" applyBorder="1" applyAlignment="1">
      <alignment vertical="center"/>
    </xf>
    <xf numFmtId="0" fontId="8" fillId="0" borderId="6" xfId="2" applyFont="1" applyFill="1" applyBorder="1" applyAlignment="1">
      <alignment vertical="center"/>
    </xf>
    <xf numFmtId="0" fontId="6" fillId="0" borderId="7" xfId="2" applyFont="1" applyFill="1" applyBorder="1" applyAlignment="1">
      <alignment vertical="center"/>
    </xf>
    <xf numFmtId="0" fontId="6" fillId="0" borderId="2" xfId="2" applyFont="1" applyFill="1" applyBorder="1" applyAlignment="1">
      <alignment vertical="center"/>
    </xf>
    <xf numFmtId="4" fontId="8" fillId="0" borderId="3" xfId="2" applyNumberFormat="1" applyFont="1" applyFill="1" applyBorder="1" applyAlignment="1">
      <alignment vertical="center"/>
    </xf>
    <xf numFmtId="0" fontId="8" fillId="0" borderId="13" xfId="2" applyFont="1" applyFill="1" applyBorder="1" applyAlignment="1">
      <alignment horizontal="center" vertical="center" wrapText="1"/>
    </xf>
    <xf numFmtId="4" fontId="8" fillId="0" borderId="7" xfId="2" applyNumberFormat="1" applyFont="1" applyFill="1" applyBorder="1" applyAlignment="1">
      <alignment horizontal="centerContinuous" vertical="center"/>
    </xf>
    <xf numFmtId="0" fontId="8" fillId="0" borderId="13" xfId="2" applyFont="1" applyFill="1" applyBorder="1" applyAlignment="1">
      <alignment horizontal="center" vertical="center"/>
    </xf>
    <xf numFmtId="0" fontId="8" fillId="2" borderId="14" xfId="2" applyFont="1" applyFill="1" applyBorder="1" applyAlignment="1">
      <alignment horizontal="center" vertical="center" wrapText="1"/>
    </xf>
    <xf numFmtId="0" fontId="8" fillId="2" borderId="16" xfId="2" applyFont="1" applyFill="1" applyBorder="1" applyAlignment="1">
      <alignment horizontal="center" vertical="center" wrapText="1"/>
    </xf>
    <xf numFmtId="0" fontId="6" fillId="0" borderId="17" xfId="2" applyFont="1" applyFill="1" applyBorder="1" applyAlignment="1">
      <alignment horizontal="center" vertical="center" wrapText="1"/>
    </xf>
    <xf numFmtId="0" fontId="6" fillId="0" borderId="15" xfId="2" applyFont="1" applyFill="1" applyBorder="1" applyAlignment="1">
      <alignment horizontal="center" vertical="center" wrapText="1"/>
    </xf>
    <xf numFmtId="0" fontId="6" fillId="0" borderId="19" xfId="2" applyFont="1" applyFill="1" applyBorder="1" applyAlignment="1">
      <alignment horizontal="center" vertical="center"/>
    </xf>
    <xf numFmtId="0" fontId="8" fillId="3" borderId="17" xfId="2" applyFont="1" applyFill="1" applyBorder="1" applyAlignment="1">
      <alignment horizontal="center" vertical="center"/>
    </xf>
    <xf numFmtId="0" fontId="8" fillId="3" borderId="14" xfId="2" applyFont="1" applyFill="1" applyBorder="1" applyAlignment="1">
      <alignment horizontal="centerContinuous" vertical="center"/>
    </xf>
    <xf numFmtId="0" fontId="8" fillId="3" borderId="20" xfId="2" applyFont="1" applyFill="1" applyBorder="1" applyAlignment="1">
      <alignment horizontal="centerContinuous" vertical="center"/>
    </xf>
    <xf numFmtId="0" fontId="6" fillId="0" borderId="20" xfId="2" applyFont="1" applyFill="1" applyBorder="1" applyAlignment="1">
      <alignment horizontal="centerContinuous" vertical="center"/>
    </xf>
    <xf numFmtId="0" fontId="6" fillId="0" borderId="15" xfId="2" applyFont="1" applyFill="1" applyBorder="1" applyAlignment="1">
      <alignment horizontal="centerContinuous" vertical="center"/>
    </xf>
    <xf numFmtId="4" fontId="6" fillId="0" borderId="14" xfId="2" applyNumberFormat="1" applyFont="1" applyFill="1" applyBorder="1" applyAlignment="1">
      <alignment horizontal="center" vertical="center"/>
    </xf>
    <xf numFmtId="0" fontId="7" fillId="0" borderId="20" xfId="2" applyFont="1" applyFill="1" applyBorder="1" applyAlignment="1">
      <alignment horizontal="center" vertical="center"/>
    </xf>
    <xf numFmtId="0" fontId="8" fillId="2" borderId="22" xfId="2" applyFont="1" applyFill="1" applyBorder="1" applyAlignment="1">
      <alignment vertical="center"/>
    </xf>
    <xf numFmtId="0" fontId="8" fillId="2" borderId="24" xfId="2" applyFont="1" applyFill="1" applyBorder="1" applyAlignment="1">
      <alignment vertical="center"/>
    </xf>
    <xf numFmtId="0" fontId="6" fillId="0" borderId="25" xfId="2" applyFont="1" applyFill="1" applyBorder="1" applyAlignment="1">
      <alignment horizontal="center" vertical="center"/>
    </xf>
    <xf numFmtId="0" fontId="6" fillId="0" borderId="23" xfId="2" applyFont="1" applyFill="1" applyBorder="1" applyAlignment="1">
      <alignment horizontal="center" vertical="center" wrapText="1"/>
    </xf>
    <xf numFmtId="0" fontId="6" fillId="0" borderId="27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8" fillId="3" borderId="25" xfId="2" applyFont="1" applyFill="1" applyBorder="1" applyAlignment="1">
      <alignment horizontal="center" vertical="center"/>
    </xf>
    <xf numFmtId="0" fontId="10" fillId="3" borderId="16" xfId="2" applyFont="1" applyFill="1" applyBorder="1" applyAlignment="1">
      <alignment horizontal="center" vertical="center"/>
    </xf>
    <xf numFmtId="0" fontId="11" fillId="0" borderId="15" xfId="2" applyFont="1" applyFill="1" applyBorder="1" applyAlignment="1">
      <alignment horizontal="center" vertical="center"/>
    </xf>
    <xf numFmtId="0" fontId="8" fillId="3" borderId="16" xfId="2" applyFont="1" applyFill="1" applyBorder="1" applyAlignment="1">
      <alignment horizontal="center" vertical="center"/>
    </xf>
    <xf numFmtId="0" fontId="8" fillId="3" borderId="29" xfId="2" applyFont="1" applyFill="1" applyBorder="1" applyAlignment="1">
      <alignment horizontal="center" vertical="center"/>
    </xf>
    <xf numFmtId="0" fontId="8" fillId="3" borderId="21" xfId="2" applyFont="1" applyFill="1" applyBorder="1" applyAlignment="1">
      <alignment horizontal="center" vertical="center"/>
    </xf>
    <xf numFmtId="0" fontId="8" fillId="3" borderId="15" xfId="2" applyFont="1" applyFill="1" applyBorder="1" applyAlignment="1">
      <alignment horizontal="center" vertical="center"/>
    </xf>
    <xf numFmtId="4" fontId="6" fillId="0" borderId="20" xfId="2" applyNumberFormat="1" applyFont="1" applyFill="1" applyBorder="1" applyAlignment="1">
      <alignment horizontal="center" vertical="center"/>
    </xf>
    <xf numFmtId="0" fontId="7" fillId="0" borderId="28" xfId="2" applyFont="1" applyFill="1" applyBorder="1" applyAlignment="1">
      <alignment horizontal="center" vertical="center"/>
    </xf>
    <xf numFmtId="0" fontId="8" fillId="2" borderId="30" xfId="2" applyFont="1" applyFill="1" applyBorder="1" applyAlignment="1">
      <alignment horizontal="center" vertical="center"/>
    </xf>
    <xf numFmtId="0" fontId="8" fillId="2" borderId="32" xfId="2" applyFont="1" applyFill="1" applyBorder="1" applyAlignment="1">
      <alignment horizontal="center" vertical="center"/>
    </xf>
    <xf numFmtId="0" fontId="6" fillId="0" borderId="31" xfId="2" applyFont="1" applyFill="1" applyBorder="1" applyAlignment="1">
      <alignment horizontal="center" vertical="center" wrapText="1"/>
    </xf>
    <xf numFmtId="0" fontId="6" fillId="0" borderId="35" xfId="2" applyFont="1" applyFill="1" applyBorder="1" applyAlignment="1">
      <alignment horizontal="center" vertical="center"/>
    </xf>
    <xf numFmtId="0" fontId="6" fillId="0" borderId="36" xfId="2" applyFont="1" applyFill="1" applyBorder="1" applyAlignment="1">
      <alignment horizontal="center" vertical="center"/>
    </xf>
    <xf numFmtId="0" fontId="8" fillId="3" borderId="33" xfId="2" applyFont="1" applyFill="1" applyBorder="1" applyAlignment="1">
      <alignment horizontal="center" vertical="center"/>
    </xf>
    <xf numFmtId="0" fontId="12" fillId="3" borderId="32" xfId="2" applyFont="1" applyFill="1" applyBorder="1" applyAlignment="1">
      <alignment horizontal="center" vertical="center"/>
    </xf>
    <xf numFmtId="0" fontId="8" fillId="3" borderId="32" xfId="2" applyFont="1" applyFill="1" applyBorder="1" applyAlignment="1">
      <alignment horizontal="center" vertical="center"/>
    </xf>
    <xf numFmtId="0" fontId="8" fillId="3" borderId="30" xfId="2" applyFont="1" applyFill="1" applyBorder="1" applyAlignment="1">
      <alignment vertical="center"/>
    </xf>
    <xf numFmtId="0" fontId="8" fillId="3" borderId="38" xfId="2" applyFont="1" applyFill="1" applyBorder="1" applyAlignment="1">
      <alignment vertical="center"/>
    </xf>
    <xf numFmtId="0" fontId="8" fillId="3" borderId="36" xfId="2" applyFont="1" applyFill="1" applyBorder="1" applyAlignment="1">
      <alignment vertical="center"/>
    </xf>
    <xf numFmtId="0" fontId="8" fillId="3" borderId="39" xfId="2" applyFont="1" applyFill="1" applyBorder="1" applyAlignment="1">
      <alignment horizontal="center" vertical="center"/>
    </xf>
    <xf numFmtId="0" fontId="8" fillId="3" borderId="40" xfId="2" applyFont="1" applyFill="1" applyBorder="1" applyAlignment="1">
      <alignment horizontal="center" vertical="center"/>
    </xf>
    <xf numFmtId="0" fontId="8" fillId="3" borderId="41" xfId="2" applyFont="1" applyFill="1" applyBorder="1" applyAlignment="1">
      <alignment horizontal="center" vertical="center"/>
    </xf>
    <xf numFmtId="4" fontId="6" fillId="0" borderId="37" xfId="2" applyNumberFormat="1" applyFont="1" applyFill="1" applyBorder="1" applyAlignment="1">
      <alignment horizontal="center" vertical="center"/>
    </xf>
    <xf numFmtId="0" fontId="7" fillId="0" borderId="37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right" vertical="center"/>
    </xf>
    <xf numFmtId="0" fontId="6" fillId="0" borderId="7" xfId="2" applyFont="1" applyFill="1" applyBorder="1" applyAlignment="1">
      <alignment horizontal="right" vertical="center"/>
    </xf>
    <xf numFmtId="0" fontId="8" fillId="2" borderId="1" xfId="2" applyFont="1" applyFill="1" applyBorder="1" applyAlignment="1">
      <alignment horizontal="right" vertical="center"/>
    </xf>
    <xf numFmtId="0" fontId="8" fillId="2" borderId="42" xfId="2" applyFont="1" applyFill="1" applyBorder="1" applyAlignment="1">
      <alignment horizontal="right" vertical="center"/>
    </xf>
    <xf numFmtId="0" fontId="6" fillId="0" borderId="43" xfId="2" applyFont="1" applyFill="1" applyBorder="1" applyAlignment="1">
      <alignment horizontal="right" vertical="center"/>
    </xf>
    <xf numFmtId="0" fontId="8" fillId="3" borderId="1" xfId="2" applyFont="1" applyFill="1" applyBorder="1" applyAlignment="1">
      <alignment horizontal="right" vertical="center"/>
    </xf>
    <xf numFmtId="0" fontId="6" fillId="0" borderId="42" xfId="2" applyFont="1" applyFill="1" applyBorder="1" applyAlignment="1">
      <alignment horizontal="right" vertical="center"/>
    </xf>
    <xf numFmtId="0" fontId="8" fillId="3" borderId="44" xfId="2" applyFont="1" applyFill="1" applyBorder="1" applyAlignment="1">
      <alignment horizontal="right" vertical="center"/>
    </xf>
    <xf numFmtId="0" fontId="6" fillId="0" borderId="2" xfId="2" applyFont="1" applyFill="1" applyBorder="1" applyAlignment="1">
      <alignment horizontal="right" vertical="center"/>
    </xf>
    <xf numFmtId="0" fontId="6" fillId="0" borderId="45" xfId="2" applyFont="1" applyFill="1" applyBorder="1" applyAlignment="1">
      <alignment horizontal="right" vertical="center"/>
    </xf>
    <xf numFmtId="0" fontId="8" fillId="3" borderId="43" xfId="2" applyFont="1" applyFill="1" applyBorder="1" applyAlignment="1">
      <alignment horizontal="right" vertical="center"/>
    </xf>
    <xf numFmtId="0" fontId="8" fillId="3" borderId="7" xfId="2" applyFont="1" applyFill="1" applyBorder="1" applyAlignment="1">
      <alignment horizontal="right" vertical="center"/>
    </xf>
    <xf numFmtId="3" fontId="8" fillId="3" borderId="1" xfId="2" applyNumberFormat="1" applyFont="1" applyFill="1" applyBorder="1" applyAlignment="1">
      <alignment horizontal="right" vertical="center"/>
    </xf>
    <xf numFmtId="3" fontId="6" fillId="0" borderId="42" xfId="2" applyNumberFormat="1" applyFont="1" applyFill="1" applyBorder="1" applyAlignment="1">
      <alignment horizontal="right" vertical="center"/>
    </xf>
    <xf numFmtId="0" fontId="8" fillId="3" borderId="13" xfId="2" applyFont="1" applyFill="1" applyBorder="1" applyAlignment="1">
      <alignment horizontal="right" vertical="center"/>
    </xf>
    <xf numFmtId="0" fontId="8" fillId="3" borderId="42" xfId="2" applyFont="1" applyFill="1" applyBorder="1" applyAlignment="1">
      <alignment horizontal="right" vertical="center"/>
    </xf>
    <xf numFmtId="3" fontId="8" fillId="3" borderId="45" xfId="2" applyNumberFormat="1" applyFont="1" applyFill="1" applyBorder="1" applyAlignment="1">
      <alignment horizontal="right" vertical="center"/>
    </xf>
    <xf numFmtId="0" fontId="6" fillId="0" borderId="44" xfId="2" applyFont="1" applyFill="1" applyBorder="1" applyAlignment="1">
      <alignment horizontal="right" vertical="center"/>
    </xf>
    <xf numFmtId="0" fontId="8" fillId="3" borderId="46" xfId="2" applyFont="1" applyFill="1" applyBorder="1" applyAlignment="1">
      <alignment horizontal="right" vertical="center"/>
    </xf>
    <xf numFmtId="0" fontId="8" fillId="3" borderId="2" xfId="2" applyFont="1" applyFill="1" applyBorder="1" applyAlignment="1">
      <alignment horizontal="right" vertical="center"/>
    </xf>
    <xf numFmtId="4" fontId="6" fillId="0" borderId="1" xfId="2" applyNumberFormat="1" applyFont="1" applyFill="1" applyBorder="1" applyAlignment="1">
      <alignment horizontal="right" vertical="center"/>
    </xf>
    <xf numFmtId="0" fontId="11" fillId="0" borderId="13" xfId="2" applyFont="1" applyFill="1" applyBorder="1" applyAlignment="1">
      <alignment horizontal="right" vertical="center"/>
    </xf>
    <xf numFmtId="0" fontId="6" fillId="0" borderId="0" xfId="2" applyFont="1" applyFill="1" applyBorder="1" applyAlignment="1">
      <alignment horizontal="right" vertical="center"/>
    </xf>
    <xf numFmtId="2" fontId="3" fillId="0" borderId="22" xfId="2" applyNumberFormat="1" applyFont="1" applyFill="1" applyBorder="1" applyAlignment="1">
      <alignment vertical="center"/>
    </xf>
    <xf numFmtId="2" fontId="3" fillId="0" borderId="24" xfId="2" applyNumberFormat="1" applyFont="1" applyFill="1" applyBorder="1" applyAlignment="1">
      <alignment vertical="center"/>
    </xf>
    <xf numFmtId="2" fontId="3" fillId="0" borderId="25" xfId="2" applyNumberFormat="1" applyFont="1" applyFill="1" applyBorder="1" applyAlignment="1">
      <alignment vertical="center"/>
    </xf>
    <xf numFmtId="2" fontId="3" fillId="0" borderId="0" xfId="2" applyNumberFormat="1" applyFont="1" applyFill="1" applyBorder="1" applyAlignment="1">
      <alignment vertical="center"/>
    </xf>
    <xf numFmtId="2" fontId="3" fillId="0" borderId="26" xfId="2" applyNumberFormat="1" applyFont="1" applyFill="1" applyBorder="1" applyAlignment="1">
      <alignment vertical="center"/>
    </xf>
    <xf numFmtId="2" fontId="3" fillId="0" borderId="23" xfId="2" applyNumberFormat="1" applyFont="1" applyFill="1" applyBorder="1" applyAlignment="1">
      <alignment vertical="center"/>
    </xf>
    <xf numFmtId="0" fontId="3" fillId="0" borderId="22" xfId="2" applyFont="1" applyFill="1" applyBorder="1" applyAlignment="1">
      <alignment horizontal="right" vertical="center"/>
    </xf>
    <xf numFmtId="0" fontId="3" fillId="0" borderId="27" xfId="2" applyFont="1" applyFill="1" applyBorder="1" applyAlignment="1">
      <alignment horizontal="right" vertical="center"/>
    </xf>
    <xf numFmtId="0" fontId="3" fillId="0" borderId="26" xfId="2" applyFont="1" applyFill="1" applyBorder="1" applyAlignment="1">
      <alignment horizontal="right" vertical="center"/>
    </xf>
    <xf numFmtId="0" fontId="3" fillId="0" borderId="0" xfId="2" applyFont="1" applyFill="1" applyBorder="1" applyAlignment="1">
      <alignment horizontal="right" vertical="center"/>
    </xf>
    <xf numFmtId="0" fontId="3" fillId="0" borderId="24" xfId="2" applyFont="1" applyFill="1" applyBorder="1" applyAlignment="1">
      <alignment horizontal="right" vertical="center"/>
    </xf>
    <xf numFmtId="0" fontId="3" fillId="0" borderId="25" xfId="2" applyFont="1" applyFill="1" applyBorder="1" applyAlignment="1">
      <alignment horizontal="right" vertical="center"/>
    </xf>
    <xf numFmtId="0" fontId="3" fillId="0" borderId="23" xfId="2" applyFont="1" applyFill="1" applyBorder="1" applyAlignment="1">
      <alignment horizontal="right" vertical="center"/>
    </xf>
    <xf numFmtId="176" fontId="3" fillId="0" borderId="0" xfId="2" applyNumberFormat="1" applyFont="1" applyFill="1" applyBorder="1" applyAlignment="1">
      <alignment vertical="center"/>
    </xf>
    <xf numFmtId="3" fontId="3" fillId="0" borderId="22" xfId="2" applyNumberFormat="1" applyFont="1" applyFill="1" applyBorder="1" applyAlignment="1">
      <alignment horizontal="right" vertical="center"/>
    </xf>
    <xf numFmtId="3" fontId="3" fillId="0" borderId="24" xfId="2" applyNumberFormat="1" applyFont="1" applyFill="1" applyBorder="1" applyAlignment="1">
      <alignment horizontal="center" vertical="center"/>
    </xf>
    <xf numFmtId="176" fontId="3" fillId="0" borderId="26" xfId="2" applyNumberFormat="1" applyFont="1" applyFill="1" applyBorder="1" applyAlignment="1">
      <alignment vertical="center"/>
    </xf>
    <xf numFmtId="0" fontId="3" fillId="0" borderId="28" xfId="2" applyFont="1" applyFill="1" applyBorder="1" applyAlignment="1">
      <alignment horizontal="right" vertical="center"/>
    </xf>
    <xf numFmtId="3" fontId="3" fillId="0" borderId="27" xfId="2" applyNumberFormat="1" applyFont="1" applyFill="1" applyBorder="1" applyAlignment="1">
      <alignment horizontal="right" vertical="center"/>
    </xf>
    <xf numFmtId="0" fontId="3" fillId="0" borderId="26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3" fillId="0" borderId="47" xfId="2" applyFont="1" applyFill="1" applyBorder="1" applyAlignment="1">
      <alignment horizontal="right" vertical="center"/>
    </xf>
    <xf numFmtId="4" fontId="3" fillId="0" borderId="22" xfId="2" applyNumberFormat="1" applyFont="1" applyFill="1" applyBorder="1" applyAlignment="1">
      <alignment horizontal="right" vertical="center"/>
    </xf>
    <xf numFmtId="38" fontId="15" fillId="2" borderId="22" xfId="1" applyFont="1" applyFill="1" applyBorder="1" applyAlignment="1">
      <alignment horizontal="right" vertical="center"/>
    </xf>
    <xf numFmtId="38" fontId="15" fillId="2" borderId="24" xfId="1" applyFont="1" applyFill="1" applyBorder="1" applyAlignment="1">
      <alignment horizontal="right" vertical="center"/>
    </xf>
    <xf numFmtId="3" fontId="13" fillId="0" borderId="25" xfId="2" applyNumberFormat="1" applyFont="1" applyFill="1" applyBorder="1" applyAlignment="1">
      <alignment horizontal="right" vertical="center"/>
    </xf>
    <xf numFmtId="3" fontId="13" fillId="0" borderId="0" xfId="2" applyNumberFormat="1" applyFont="1" applyFill="1" applyBorder="1" applyAlignment="1">
      <alignment horizontal="right" vertical="center"/>
    </xf>
    <xf numFmtId="38" fontId="15" fillId="3" borderId="22" xfId="1" applyFont="1" applyFill="1" applyBorder="1" applyAlignment="1">
      <alignment horizontal="right" vertical="center"/>
    </xf>
    <xf numFmtId="3" fontId="13" fillId="0" borderId="24" xfId="2" applyNumberFormat="1" applyFont="1" applyFill="1" applyBorder="1" applyAlignment="1">
      <alignment horizontal="right" vertical="center"/>
    </xf>
    <xf numFmtId="3" fontId="15" fillId="3" borderId="26" xfId="2" applyNumberFormat="1" applyFont="1" applyFill="1" applyBorder="1" applyAlignment="1">
      <alignment horizontal="right" vertical="center"/>
    </xf>
    <xf numFmtId="3" fontId="13" fillId="0" borderId="23" xfId="2" applyNumberFormat="1" applyFont="1" applyFill="1" applyBorder="1" applyAlignment="1">
      <alignment horizontal="right" vertical="center"/>
    </xf>
    <xf numFmtId="3" fontId="15" fillId="3" borderId="22" xfId="2" applyNumberFormat="1" applyFont="1" applyFill="1" applyBorder="1" applyAlignment="1">
      <alignment horizontal="right" vertical="center"/>
    </xf>
    <xf numFmtId="176" fontId="15" fillId="3" borderId="22" xfId="2" applyNumberFormat="1" applyFont="1" applyFill="1" applyBorder="1" applyAlignment="1">
      <alignment horizontal="right" vertical="center"/>
    </xf>
    <xf numFmtId="176" fontId="13" fillId="0" borderId="27" xfId="2" applyNumberFormat="1" applyFont="1" applyFill="1" applyBorder="1" applyAlignment="1">
      <alignment horizontal="right" vertical="center"/>
    </xf>
    <xf numFmtId="176" fontId="15" fillId="3" borderId="26" xfId="2" applyNumberFormat="1" applyFont="1" applyFill="1" applyBorder="1" applyAlignment="1">
      <alignment horizontal="right" vertical="center"/>
    </xf>
    <xf numFmtId="176" fontId="13" fillId="0" borderId="0" xfId="2" applyNumberFormat="1" applyFont="1" applyFill="1" applyBorder="1" applyAlignment="1">
      <alignment horizontal="right" vertical="center"/>
    </xf>
    <xf numFmtId="176" fontId="13" fillId="0" borderId="24" xfId="2" applyNumberFormat="1" applyFont="1" applyFill="1" applyBorder="1" applyAlignment="1">
      <alignment horizontal="right" vertical="center"/>
    </xf>
    <xf numFmtId="176" fontId="15" fillId="3" borderId="25" xfId="2" applyNumberFormat="1" applyFont="1" applyFill="1" applyBorder="1" applyAlignment="1">
      <alignment horizontal="right" vertical="center"/>
    </xf>
    <xf numFmtId="176" fontId="13" fillId="0" borderId="23" xfId="2" applyNumberFormat="1" applyFont="1" applyFill="1" applyBorder="1" applyAlignment="1">
      <alignment horizontal="right" vertical="center"/>
    </xf>
    <xf numFmtId="176" fontId="15" fillId="3" borderId="0" xfId="2" applyNumberFormat="1" applyFont="1" applyFill="1" applyBorder="1" applyAlignment="1">
      <alignment horizontal="right" vertical="center"/>
    </xf>
    <xf numFmtId="2" fontId="15" fillId="3" borderId="25" xfId="2" applyNumberFormat="1" applyFont="1" applyFill="1" applyBorder="1" applyAlignment="1">
      <alignment horizontal="right" vertical="center"/>
    </xf>
    <xf numFmtId="2" fontId="13" fillId="0" borderId="23" xfId="2" applyNumberFormat="1" applyFont="1" applyFill="1" applyBorder="1" applyAlignment="1">
      <alignment horizontal="right" vertical="center"/>
    </xf>
    <xf numFmtId="2" fontId="15" fillId="3" borderId="22" xfId="2" applyNumberFormat="1" applyFont="1" applyFill="1" applyBorder="1" applyAlignment="1">
      <alignment horizontal="right" vertical="center"/>
    </xf>
    <xf numFmtId="2" fontId="13" fillId="0" borderId="24" xfId="2" applyNumberFormat="1" applyFont="1" applyFill="1" applyBorder="1" applyAlignment="1">
      <alignment horizontal="right" vertical="center"/>
    </xf>
    <xf numFmtId="38" fontId="15" fillId="3" borderId="26" xfId="1" applyFont="1" applyFill="1" applyBorder="1" applyAlignment="1">
      <alignment horizontal="right" vertical="center"/>
    </xf>
    <xf numFmtId="38" fontId="13" fillId="0" borderId="23" xfId="1" applyFont="1" applyFill="1" applyBorder="1" applyAlignment="1">
      <alignment horizontal="right" vertical="center"/>
    </xf>
    <xf numFmtId="38" fontId="13" fillId="0" borderId="24" xfId="1" applyFont="1" applyFill="1" applyBorder="1" applyAlignment="1">
      <alignment horizontal="right" vertical="center"/>
    </xf>
    <xf numFmtId="178" fontId="15" fillId="3" borderId="22" xfId="2" applyNumberFormat="1" applyFont="1" applyFill="1" applyBorder="1" applyAlignment="1">
      <alignment horizontal="right" vertical="center"/>
    </xf>
    <xf numFmtId="176" fontId="15" fillId="3" borderId="28" xfId="2" applyNumberFormat="1" applyFont="1" applyFill="1" applyBorder="1" applyAlignment="1">
      <alignment horizontal="right" vertical="center"/>
    </xf>
    <xf numFmtId="176" fontId="15" fillId="3" borderId="24" xfId="2" applyNumberFormat="1" applyFont="1" applyFill="1" applyBorder="1" applyAlignment="1">
      <alignment horizontal="right" vertical="center"/>
    </xf>
    <xf numFmtId="176" fontId="13" fillId="0" borderId="25" xfId="2" applyNumberFormat="1" applyFont="1" applyFill="1" applyBorder="1" applyAlignment="1">
      <alignment horizontal="right" vertical="center"/>
    </xf>
    <xf numFmtId="0" fontId="15" fillId="3" borderId="22" xfId="2" applyFont="1" applyFill="1" applyBorder="1" applyAlignment="1">
      <alignment horizontal="right" vertical="center"/>
    </xf>
    <xf numFmtId="3" fontId="15" fillId="3" borderId="27" xfId="2" applyNumberFormat="1" applyFont="1" applyFill="1" applyBorder="1" applyAlignment="1">
      <alignment horizontal="right" vertical="center"/>
    </xf>
    <xf numFmtId="3" fontId="13" fillId="0" borderId="26" xfId="2" applyNumberFormat="1" applyFont="1" applyFill="1" applyBorder="1" applyAlignment="1">
      <alignment horizontal="right" vertical="center"/>
    </xf>
    <xf numFmtId="3" fontId="15" fillId="3" borderId="24" xfId="2" applyNumberFormat="1" applyFont="1" applyFill="1" applyBorder="1" applyAlignment="1">
      <alignment horizontal="right" vertical="center"/>
    </xf>
    <xf numFmtId="38" fontId="13" fillId="0" borderId="26" xfId="1" applyFont="1" applyFill="1" applyBorder="1" applyAlignment="1">
      <alignment horizontal="right" vertical="center"/>
    </xf>
    <xf numFmtId="179" fontId="15" fillId="3" borderId="22" xfId="0" applyNumberFormat="1" applyFont="1" applyFill="1" applyBorder="1" applyAlignment="1">
      <alignment horizontal="right" vertical="center"/>
    </xf>
    <xf numFmtId="179" fontId="13" fillId="0" borderId="24" xfId="2" applyNumberFormat="1" applyFont="1" applyFill="1" applyBorder="1" applyAlignment="1">
      <alignment horizontal="right" vertical="center"/>
    </xf>
    <xf numFmtId="179" fontId="15" fillId="3" borderId="22" xfId="2" applyNumberFormat="1" applyFont="1" applyFill="1" applyBorder="1" applyAlignment="1">
      <alignment horizontal="right" vertical="center"/>
    </xf>
    <xf numFmtId="179" fontId="15" fillId="3" borderId="47" xfId="2" applyNumberFormat="1" applyFont="1" applyFill="1" applyBorder="1" applyAlignment="1">
      <alignment horizontal="right" vertical="center"/>
    </xf>
    <xf numFmtId="179" fontId="15" fillId="3" borderId="0" xfId="2" applyNumberFormat="1" applyFont="1" applyFill="1" applyBorder="1" applyAlignment="1">
      <alignment horizontal="right" vertical="center"/>
    </xf>
    <xf numFmtId="180" fontId="13" fillId="0" borderId="28" xfId="2" applyNumberFormat="1" applyFont="1" applyFill="1" applyBorder="1" applyAlignment="1">
      <alignment horizontal="right" vertical="center"/>
    </xf>
    <xf numFmtId="2" fontId="13" fillId="0" borderId="28" xfId="2" applyNumberFormat="1" applyFont="1" applyFill="1" applyBorder="1" applyAlignment="1">
      <alignment horizontal="right" vertical="center"/>
    </xf>
    <xf numFmtId="0" fontId="13" fillId="0" borderId="0" xfId="2" applyFont="1" applyFill="1" applyBorder="1" applyAlignment="1">
      <alignment vertical="center"/>
    </xf>
    <xf numFmtId="0" fontId="6" fillId="0" borderId="48" xfId="2" applyFont="1" applyFill="1" applyBorder="1" applyAlignment="1">
      <alignment horizontal="center" vertical="center"/>
    </xf>
    <xf numFmtId="2" fontId="3" fillId="0" borderId="8" xfId="2" applyNumberFormat="1" applyFont="1" applyFill="1" applyBorder="1" applyAlignment="1">
      <alignment horizontal="right" vertical="center"/>
    </xf>
    <xf numFmtId="2" fontId="3" fillId="0" borderId="49" xfId="2" applyNumberFormat="1" applyFont="1" applyFill="1" applyBorder="1" applyAlignment="1">
      <alignment horizontal="right" vertical="center"/>
    </xf>
    <xf numFmtId="2" fontId="3" fillId="0" borderId="50" xfId="2" applyNumberFormat="1" applyFont="1" applyFill="1" applyBorder="1" applyAlignment="1">
      <alignment horizontal="right" vertical="center"/>
    </xf>
    <xf numFmtId="2" fontId="3" fillId="0" borderId="48" xfId="2" applyNumberFormat="1" applyFont="1" applyFill="1" applyBorder="1" applyAlignment="1">
      <alignment horizontal="right" vertical="center"/>
    </xf>
    <xf numFmtId="2" fontId="3" fillId="0" borderId="51" xfId="2" applyNumberFormat="1" applyFont="1" applyFill="1" applyBorder="1" applyAlignment="1">
      <alignment horizontal="right" vertical="center"/>
    </xf>
    <xf numFmtId="2" fontId="3" fillId="0" borderId="9" xfId="2" applyNumberFormat="1" applyFont="1" applyFill="1" applyBorder="1" applyAlignment="1">
      <alignment horizontal="right" vertical="center"/>
    </xf>
    <xf numFmtId="176" fontId="3" fillId="0" borderId="8" xfId="2" applyNumberFormat="1" applyFont="1" applyFill="1" applyBorder="1" applyAlignment="1">
      <alignment horizontal="right" vertical="center"/>
    </xf>
    <xf numFmtId="176" fontId="3" fillId="0" borderId="52" xfId="2" applyNumberFormat="1" applyFont="1" applyFill="1" applyBorder="1" applyAlignment="1">
      <alignment horizontal="right" vertical="center"/>
    </xf>
    <xf numFmtId="176" fontId="3" fillId="0" borderId="51" xfId="2" applyNumberFormat="1" applyFont="1" applyFill="1" applyBorder="1" applyAlignment="1">
      <alignment horizontal="right" vertical="center"/>
    </xf>
    <xf numFmtId="176" fontId="3" fillId="0" borderId="48" xfId="2" applyNumberFormat="1" applyFont="1" applyFill="1" applyBorder="1" applyAlignment="1">
      <alignment horizontal="right" vertical="center"/>
    </xf>
    <xf numFmtId="176" fontId="3" fillId="0" borderId="49" xfId="2" applyNumberFormat="1" applyFont="1" applyFill="1" applyBorder="1" applyAlignment="1">
      <alignment horizontal="right" vertical="center"/>
    </xf>
    <xf numFmtId="176" fontId="3" fillId="0" borderId="50" xfId="2" applyNumberFormat="1" applyFont="1" applyFill="1" applyBorder="1" applyAlignment="1">
      <alignment horizontal="right" vertical="center"/>
    </xf>
    <xf numFmtId="176" fontId="3" fillId="0" borderId="9" xfId="2" applyNumberFormat="1" applyFont="1" applyFill="1" applyBorder="1" applyAlignment="1">
      <alignment horizontal="right" vertical="center"/>
    </xf>
    <xf numFmtId="3" fontId="3" fillId="0" borderId="8" xfId="2" applyNumberFormat="1" applyFont="1" applyFill="1" applyBorder="1" applyAlignment="1">
      <alignment horizontal="right" vertical="center"/>
    </xf>
    <xf numFmtId="3" fontId="3" fillId="0" borderId="49" xfId="2" applyNumberFormat="1" applyFont="1" applyFill="1" applyBorder="1" applyAlignment="1">
      <alignment horizontal="right" vertical="center"/>
    </xf>
    <xf numFmtId="38" fontId="3" fillId="0" borderId="51" xfId="1" applyFont="1" applyFill="1" applyBorder="1" applyAlignment="1">
      <alignment horizontal="right" vertical="center"/>
    </xf>
    <xf numFmtId="38" fontId="3" fillId="0" borderId="9" xfId="1" applyFont="1" applyFill="1" applyBorder="1" applyAlignment="1">
      <alignment horizontal="right" vertical="center"/>
    </xf>
    <xf numFmtId="38" fontId="3" fillId="0" borderId="8" xfId="1" applyFont="1" applyFill="1" applyBorder="1" applyAlignment="1">
      <alignment horizontal="right" vertical="center"/>
    </xf>
    <xf numFmtId="38" fontId="3" fillId="0" borderId="49" xfId="1" applyFont="1" applyFill="1" applyBorder="1" applyAlignment="1">
      <alignment horizontal="right" vertical="center"/>
    </xf>
    <xf numFmtId="178" fontId="3" fillId="0" borderId="8" xfId="2" applyNumberFormat="1" applyFont="1" applyFill="1" applyBorder="1" applyAlignment="1">
      <alignment horizontal="right" vertical="center"/>
    </xf>
    <xf numFmtId="182" fontId="3" fillId="0" borderId="49" xfId="2" applyNumberFormat="1" applyFont="1" applyFill="1" applyBorder="1" applyAlignment="1">
      <alignment horizontal="right" vertical="center"/>
    </xf>
    <xf numFmtId="176" fontId="3" fillId="0" borderId="53" xfId="2" applyNumberFormat="1" applyFont="1" applyFill="1" applyBorder="1" applyAlignment="1">
      <alignment horizontal="right" vertical="center"/>
    </xf>
    <xf numFmtId="182" fontId="3" fillId="0" borderId="50" xfId="2" applyNumberFormat="1" applyFont="1" applyFill="1" applyBorder="1" applyAlignment="1">
      <alignment horizontal="right" vertical="center"/>
    </xf>
    <xf numFmtId="0" fontId="3" fillId="0" borderId="9" xfId="2" applyFont="1" applyFill="1" applyBorder="1" applyAlignment="1">
      <alignment horizontal="right" vertical="center"/>
    </xf>
    <xf numFmtId="0" fontId="3" fillId="0" borderId="8" xfId="2" applyFont="1" applyFill="1" applyBorder="1" applyAlignment="1">
      <alignment horizontal="right" vertical="center"/>
    </xf>
    <xf numFmtId="3" fontId="3" fillId="0" borderId="52" xfId="2" applyNumberFormat="1" applyFont="1" applyFill="1" applyBorder="1" applyAlignment="1">
      <alignment horizontal="right" vertical="center"/>
    </xf>
    <xf numFmtId="3" fontId="3" fillId="0" borderId="51" xfId="2" applyNumberFormat="1" applyFont="1" applyFill="1" applyBorder="1" applyAlignment="1">
      <alignment horizontal="right" vertical="center"/>
    </xf>
    <xf numFmtId="3" fontId="3" fillId="0" borderId="9" xfId="2" applyNumberFormat="1" applyFont="1" applyFill="1" applyBorder="1" applyAlignment="1">
      <alignment horizontal="right" vertical="center"/>
    </xf>
    <xf numFmtId="179" fontId="3" fillId="0" borderId="8" xfId="0" applyNumberFormat="1" applyFont="1" applyFill="1" applyBorder="1" applyAlignment="1">
      <alignment horizontal="right" vertical="center"/>
    </xf>
    <xf numFmtId="179" fontId="3" fillId="0" borderId="49" xfId="2" applyNumberFormat="1" applyFont="1" applyFill="1" applyBorder="1" applyAlignment="1">
      <alignment horizontal="right" vertical="center"/>
    </xf>
    <xf numFmtId="179" fontId="3" fillId="0" borderId="8" xfId="2" applyNumberFormat="1" applyFont="1" applyFill="1" applyBorder="1" applyAlignment="1">
      <alignment horizontal="right" vertical="center"/>
    </xf>
    <xf numFmtId="179" fontId="3" fillId="0" borderId="54" xfId="2" applyNumberFormat="1" applyFont="1" applyFill="1" applyBorder="1" applyAlignment="1">
      <alignment horizontal="right" vertical="center"/>
    </xf>
    <xf numFmtId="179" fontId="3" fillId="0" borderId="48" xfId="2" applyNumberFormat="1" applyFont="1" applyFill="1" applyBorder="1" applyAlignment="1">
      <alignment horizontal="right" vertical="center"/>
    </xf>
    <xf numFmtId="179" fontId="3" fillId="0" borderId="9" xfId="2" applyNumberFormat="1" applyFont="1" applyFill="1" applyBorder="1" applyAlignment="1">
      <alignment horizontal="right" vertical="center"/>
    </xf>
    <xf numFmtId="180" fontId="3" fillId="0" borderId="53" xfId="2" applyNumberFormat="1" applyFont="1" applyFill="1" applyBorder="1" applyAlignment="1">
      <alignment horizontal="right" vertical="center"/>
    </xf>
    <xf numFmtId="2" fontId="3" fillId="0" borderId="53" xfId="2" applyNumberFormat="1" applyFont="1" applyFill="1" applyBorder="1" applyAlignment="1">
      <alignment horizontal="right" vertical="center"/>
    </xf>
    <xf numFmtId="183" fontId="17" fillId="0" borderId="14" xfId="0" applyNumberFormat="1" applyFont="1" applyFill="1" applyBorder="1" applyAlignment="1">
      <alignment vertical="center"/>
    </xf>
    <xf numFmtId="0" fontId="17" fillId="0" borderId="15" xfId="0" applyNumberFormat="1" applyFont="1" applyFill="1" applyBorder="1" applyAlignment="1">
      <alignment horizontal="left" vertical="center"/>
    </xf>
    <xf numFmtId="38" fontId="18" fillId="2" borderId="22" xfId="1" applyFont="1" applyFill="1" applyBorder="1" applyAlignment="1">
      <alignment horizontal="right" vertical="center"/>
    </xf>
    <xf numFmtId="38" fontId="18" fillId="2" borderId="24" xfId="1" applyFont="1" applyFill="1" applyBorder="1" applyAlignment="1">
      <alignment horizontal="right" vertical="center"/>
    </xf>
    <xf numFmtId="3" fontId="16" fillId="0" borderId="25" xfId="2" applyNumberFormat="1" applyFont="1" applyFill="1" applyBorder="1" applyAlignment="1">
      <alignment horizontal="right" vertical="center"/>
    </xf>
    <xf numFmtId="3" fontId="16" fillId="0" borderId="0" xfId="2" applyNumberFormat="1" applyFont="1" applyFill="1" applyBorder="1" applyAlignment="1">
      <alignment horizontal="right" vertical="center"/>
    </xf>
    <xf numFmtId="38" fontId="18" fillId="3" borderId="22" xfId="1" applyFont="1" applyFill="1" applyBorder="1" applyAlignment="1">
      <alignment horizontal="right" vertical="center"/>
    </xf>
    <xf numFmtId="3" fontId="16" fillId="0" borderId="24" xfId="2" applyNumberFormat="1" applyFont="1" applyFill="1" applyBorder="1" applyAlignment="1">
      <alignment horizontal="right" vertical="center"/>
    </xf>
    <xf numFmtId="3" fontId="18" fillId="3" borderId="26" xfId="2" applyNumberFormat="1" applyFont="1" applyFill="1" applyBorder="1" applyAlignment="1">
      <alignment horizontal="right" vertical="center"/>
    </xf>
    <xf numFmtId="3" fontId="16" fillId="0" borderId="23" xfId="2" applyNumberFormat="1" applyFont="1" applyFill="1" applyBorder="1" applyAlignment="1">
      <alignment horizontal="right" vertical="center"/>
    </xf>
    <xf numFmtId="3" fontId="18" fillId="3" borderId="22" xfId="2" applyNumberFormat="1" applyFont="1" applyFill="1" applyBorder="1" applyAlignment="1">
      <alignment horizontal="right" vertical="center"/>
    </xf>
    <xf numFmtId="176" fontId="18" fillId="3" borderId="22" xfId="2" applyNumberFormat="1" applyFont="1" applyFill="1" applyBorder="1" applyAlignment="1">
      <alignment horizontal="right" vertical="center"/>
    </xf>
    <xf numFmtId="176" fontId="16" fillId="0" borderId="27" xfId="2" applyNumberFormat="1" applyFont="1" applyFill="1" applyBorder="1" applyAlignment="1">
      <alignment horizontal="right" vertical="center"/>
    </xf>
    <xf numFmtId="176" fontId="18" fillId="3" borderId="26" xfId="2" applyNumberFormat="1" applyFont="1" applyFill="1" applyBorder="1" applyAlignment="1">
      <alignment horizontal="right" vertical="center"/>
    </xf>
    <xf numFmtId="176" fontId="16" fillId="0" borderId="0" xfId="2" applyNumberFormat="1" applyFont="1" applyFill="1" applyBorder="1" applyAlignment="1">
      <alignment horizontal="right" vertical="center"/>
    </xf>
    <xf numFmtId="176" fontId="16" fillId="0" borderId="24" xfId="2" applyNumberFormat="1" applyFont="1" applyFill="1" applyBorder="1" applyAlignment="1">
      <alignment horizontal="right" vertical="center"/>
    </xf>
    <xf numFmtId="176" fontId="18" fillId="3" borderId="25" xfId="2" applyNumberFormat="1" applyFont="1" applyFill="1" applyBorder="1" applyAlignment="1">
      <alignment horizontal="right" vertical="center"/>
    </xf>
    <xf numFmtId="176" fontId="16" fillId="0" borderId="23" xfId="2" applyNumberFormat="1" applyFont="1" applyFill="1" applyBorder="1" applyAlignment="1">
      <alignment horizontal="right" vertical="center"/>
    </xf>
    <xf numFmtId="176" fontId="18" fillId="3" borderId="0" xfId="2" applyNumberFormat="1" applyFont="1" applyFill="1" applyBorder="1" applyAlignment="1">
      <alignment horizontal="right" vertical="center"/>
    </xf>
    <xf numFmtId="2" fontId="18" fillId="3" borderId="25" xfId="2" applyNumberFormat="1" applyFont="1" applyFill="1" applyBorder="1" applyAlignment="1">
      <alignment horizontal="right" vertical="center"/>
    </xf>
    <xf numFmtId="2" fontId="16" fillId="0" borderId="23" xfId="2" applyNumberFormat="1" applyFont="1" applyFill="1" applyBorder="1" applyAlignment="1">
      <alignment horizontal="right" vertical="center"/>
    </xf>
    <xf numFmtId="2" fontId="18" fillId="3" borderId="22" xfId="2" applyNumberFormat="1" applyFont="1" applyFill="1" applyBorder="1" applyAlignment="1">
      <alignment horizontal="right" vertical="center"/>
    </xf>
    <xf numFmtId="2" fontId="16" fillId="0" borderId="24" xfId="2" applyNumberFormat="1" applyFont="1" applyFill="1" applyBorder="1" applyAlignment="1">
      <alignment horizontal="right" vertical="center"/>
    </xf>
    <xf numFmtId="38" fontId="18" fillId="3" borderId="26" xfId="1" applyFont="1" applyFill="1" applyBorder="1" applyAlignment="1">
      <alignment horizontal="right" vertical="center"/>
    </xf>
    <xf numFmtId="38" fontId="16" fillId="0" borderId="23" xfId="1" applyFont="1" applyFill="1" applyBorder="1" applyAlignment="1">
      <alignment horizontal="right" vertical="center"/>
    </xf>
    <xf numFmtId="38" fontId="16" fillId="0" borderId="24" xfId="1" applyFont="1" applyFill="1" applyBorder="1" applyAlignment="1">
      <alignment horizontal="right" vertical="center"/>
    </xf>
    <xf numFmtId="176" fontId="18" fillId="3" borderId="28" xfId="2" applyNumberFormat="1" applyFont="1" applyFill="1" applyBorder="1" applyAlignment="1">
      <alignment horizontal="right" vertical="center"/>
    </xf>
    <xf numFmtId="176" fontId="18" fillId="3" borderId="24" xfId="2" applyNumberFormat="1" applyFont="1" applyFill="1" applyBorder="1" applyAlignment="1">
      <alignment horizontal="right" vertical="center"/>
    </xf>
    <xf numFmtId="176" fontId="16" fillId="0" borderId="25" xfId="2" applyNumberFormat="1" applyFont="1" applyFill="1" applyBorder="1" applyAlignment="1">
      <alignment horizontal="right" vertical="center"/>
    </xf>
    <xf numFmtId="184" fontId="16" fillId="0" borderId="23" xfId="2" applyNumberFormat="1" applyFont="1" applyFill="1" applyBorder="1" applyAlignment="1">
      <alignment horizontal="right" vertical="center"/>
    </xf>
    <xf numFmtId="3" fontId="18" fillId="3" borderId="27" xfId="2" applyNumberFormat="1" applyFont="1" applyFill="1" applyBorder="1" applyAlignment="1">
      <alignment horizontal="right" vertical="center"/>
    </xf>
    <xf numFmtId="3" fontId="16" fillId="0" borderId="26" xfId="2" applyNumberFormat="1" applyFont="1" applyFill="1" applyBorder="1" applyAlignment="1">
      <alignment horizontal="right" vertical="center"/>
    </xf>
    <xf numFmtId="3" fontId="18" fillId="3" borderId="24" xfId="2" applyNumberFormat="1" applyFont="1" applyFill="1" applyBorder="1" applyAlignment="1">
      <alignment horizontal="right" vertical="center"/>
    </xf>
    <xf numFmtId="38" fontId="16" fillId="0" borderId="26" xfId="1" applyFont="1" applyFill="1" applyBorder="1" applyAlignment="1">
      <alignment horizontal="right" vertical="center"/>
    </xf>
    <xf numFmtId="179" fontId="18" fillId="3" borderId="22" xfId="0" applyNumberFormat="1" applyFont="1" applyFill="1" applyBorder="1" applyAlignment="1">
      <alignment horizontal="right" vertical="center"/>
    </xf>
    <xf numFmtId="179" fontId="16" fillId="0" borderId="24" xfId="2" applyNumberFormat="1" applyFont="1" applyFill="1" applyBorder="1" applyAlignment="1">
      <alignment horizontal="right" vertical="center"/>
    </xf>
    <xf numFmtId="179" fontId="18" fillId="3" borderId="22" xfId="2" applyNumberFormat="1" applyFont="1" applyFill="1" applyBorder="1" applyAlignment="1">
      <alignment horizontal="right" vertical="center"/>
    </xf>
    <xf numFmtId="179" fontId="18" fillId="3" borderId="47" xfId="2" applyNumberFormat="1" applyFont="1" applyFill="1" applyBorder="1" applyAlignment="1">
      <alignment horizontal="right" vertical="center"/>
    </xf>
    <xf numFmtId="179" fontId="18" fillId="3" borderId="0" xfId="2" applyNumberFormat="1" applyFont="1" applyFill="1" applyBorder="1" applyAlignment="1">
      <alignment horizontal="right" vertical="center"/>
    </xf>
    <xf numFmtId="180" fontId="16" fillId="0" borderId="28" xfId="2" applyNumberFormat="1" applyFont="1" applyFill="1" applyBorder="1" applyAlignment="1">
      <alignment horizontal="right" vertical="center"/>
    </xf>
    <xf numFmtId="2" fontId="16" fillId="0" borderId="28" xfId="2" applyNumberFormat="1" applyFont="1" applyFill="1" applyBorder="1" applyAlignment="1">
      <alignment horizontal="right" vertical="center"/>
    </xf>
    <xf numFmtId="0" fontId="16" fillId="0" borderId="0" xfId="2" applyFont="1" applyFill="1" applyBorder="1" applyAlignment="1">
      <alignment vertical="center"/>
    </xf>
    <xf numFmtId="183" fontId="17" fillId="0" borderId="22" xfId="0" applyNumberFormat="1" applyFont="1" applyFill="1" applyBorder="1" applyAlignment="1">
      <alignment vertical="center"/>
    </xf>
    <xf numFmtId="0" fontId="17" fillId="0" borderId="23" xfId="0" applyNumberFormat="1" applyFont="1" applyFill="1" applyBorder="1" applyAlignment="1">
      <alignment horizontal="left" vertical="center"/>
    </xf>
    <xf numFmtId="0" fontId="3" fillId="0" borderId="49" xfId="2" applyFont="1" applyFill="1" applyBorder="1" applyAlignment="1">
      <alignment horizontal="right" vertical="center"/>
    </xf>
    <xf numFmtId="0" fontId="3" fillId="0" borderId="51" xfId="2" applyFont="1" applyFill="1" applyBorder="1" applyAlignment="1">
      <alignment horizontal="right" vertical="center"/>
    </xf>
    <xf numFmtId="3" fontId="3" fillId="0" borderId="54" xfId="2" applyNumberFormat="1" applyFont="1" applyFill="1" applyBorder="1" applyAlignment="1">
      <alignment horizontal="right" vertical="center"/>
    </xf>
    <xf numFmtId="3" fontId="3" fillId="0" borderId="48" xfId="2" applyNumberFormat="1" applyFont="1" applyFill="1" applyBorder="1" applyAlignment="1">
      <alignment horizontal="right" vertical="center"/>
    </xf>
    <xf numFmtId="183" fontId="8" fillId="0" borderId="14" xfId="2" applyNumberFormat="1" applyFont="1" applyFill="1" applyBorder="1" applyAlignment="1">
      <alignment horizontal="right" vertical="center"/>
    </xf>
    <xf numFmtId="185" fontId="8" fillId="0" borderId="15" xfId="2" applyNumberFormat="1" applyFont="1" applyFill="1" applyBorder="1" applyAlignment="1">
      <alignment horizontal="left" vertical="center"/>
    </xf>
    <xf numFmtId="3" fontId="19" fillId="2" borderId="22" xfId="2" applyNumberFormat="1" applyFont="1" applyFill="1" applyBorder="1" applyAlignment="1">
      <alignment horizontal="right" vertical="center"/>
    </xf>
    <xf numFmtId="3" fontId="19" fillId="2" borderId="24" xfId="2" applyNumberFormat="1" applyFont="1" applyFill="1" applyBorder="1" applyAlignment="1">
      <alignment horizontal="right" vertical="center"/>
    </xf>
    <xf numFmtId="3" fontId="3" fillId="0" borderId="25" xfId="2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/>
    </xf>
    <xf numFmtId="38" fontId="19" fillId="3" borderId="22" xfId="1" applyFont="1" applyFill="1" applyBorder="1" applyAlignment="1">
      <alignment horizontal="right" vertical="center"/>
    </xf>
    <xf numFmtId="38" fontId="3" fillId="0" borderId="24" xfId="1" applyFont="1" applyFill="1" applyBorder="1" applyAlignment="1">
      <alignment horizontal="right" vertical="center"/>
    </xf>
    <xf numFmtId="3" fontId="19" fillId="3" borderId="26" xfId="2" applyNumberFormat="1" applyFont="1" applyFill="1" applyBorder="1" applyAlignment="1">
      <alignment horizontal="right" vertical="center"/>
    </xf>
    <xf numFmtId="3" fontId="3" fillId="0" borderId="23" xfId="2" applyNumberFormat="1" applyFont="1" applyFill="1" applyBorder="1" applyAlignment="1">
      <alignment horizontal="right" vertical="center"/>
    </xf>
    <xf numFmtId="3" fontId="19" fillId="3" borderId="0" xfId="2" applyNumberFormat="1" applyFont="1" applyFill="1" applyBorder="1" applyAlignment="1">
      <alignment horizontal="right" vertical="center"/>
    </xf>
    <xf numFmtId="38" fontId="3" fillId="0" borderId="23" xfId="1" applyFont="1" applyFill="1" applyBorder="1" applyAlignment="1">
      <alignment horizontal="right" vertical="center"/>
    </xf>
    <xf numFmtId="176" fontId="19" fillId="3" borderId="22" xfId="2" applyNumberFormat="1" applyFont="1" applyFill="1" applyBorder="1" applyAlignment="1">
      <alignment horizontal="right" vertical="center"/>
    </xf>
    <xf numFmtId="176" fontId="3" fillId="0" borderId="27" xfId="2" applyNumberFormat="1" applyFont="1" applyFill="1" applyBorder="1" applyAlignment="1">
      <alignment horizontal="right" vertical="center"/>
    </xf>
    <xf numFmtId="176" fontId="19" fillId="3" borderId="26" xfId="2" applyNumberFormat="1" applyFont="1" applyFill="1" applyBorder="1" applyAlignment="1">
      <alignment horizontal="right" vertical="center"/>
    </xf>
    <xf numFmtId="176" fontId="3" fillId="0" borderId="0" xfId="2" applyNumberFormat="1" applyFont="1" applyFill="1" applyBorder="1" applyAlignment="1">
      <alignment horizontal="right" vertical="center"/>
    </xf>
    <xf numFmtId="176" fontId="3" fillId="0" borderId="24" xfId="2" applyNumberFormat="1" applyFont="1" applyFill="1" applyBorder="1" applyAlignment="1">
      <alignment horizontal="right" vertical="center"/>
    </xf>
    <xf numFmtId="176" fontId="19" fillId="3" borderId="25" xfId="2" applyNumberFormat="1" applyFont="1" applyFill="1" applyBorder="1" applyAlignment="1">
      <alignment horizontal="right" vertical="center"/>
    </xf>
    <xf numFmtId="176" fontId="3" fillId="0" borderId="23" xfId="2" applyNumberFormat="1" applyFont="1" applyFill="1" applyBorder="1" applyAlignment="1">
      <alignment horizontal="right" vertical="center"/>
    </xf>
    <xf numFmtId="176" fontId="19" fillId="3" borderId="0" xfId="2" applyNumberFormat="1" applyFont="1" applyFill="1" applyBorder="1" applyAlignment="1">
      <alignment horizontal="right" vertical="center"/>
    </xf>
    <xf numFmtId="3" fontId="19" fillId="3" borderId="22" xfId="2" applyNumberFormat="1" applyFont="1" applyFill="1" applyBorder="1" applyAlignment="1">
      <alignment horizontal="right" vertical="center"/>
    </xf>
    <xf numFmtId="3" fontId="3" fillId="0" borderId="24" xfId="2" applyNumberFormat="1" applyFont="1" applyFill="1" applyBorder="1" applyAlignment="1">
      <alignment horizontal="right" vertical="center"/>
    </xf>
    <xf numFmtId="2" fontId="19" fillId="3" borderId="25" xfId="2" applyNumberFormat="1" applyFont="1" applyFill="1" applyBorder="1" applyAlignment="1">
      <alignment horizontal="right" vertical="center"/>
    </xf>
    <xf numFmtId="2" fontId="3" fillId="0" borderId="23" xfId="2" applyNumberFormat="1" applyFont="1" applyFill="1" applyBorder="1" applyAlignment="1">
      <alignment horizontal="right" vertical="center"/>
    </xf>
    <xf numFmtId="4" fontId="19" fillId="3" borderId="22" xfId="2" applyNumberFormat="1" applyFont="1" applyFill="1" applyBorder="1" applyAlignment="1">
      <alignment horizontal="right" vertical="center"/>
    </xf>
    <xf numFmtId="2" fontId="3" fillId="0" borderId="24" xfId="2" applyNumberFormat="1" applyFont="1" applyFill="1" applyBorder="1" applyAlignment="1">
      <alignment horizontal="right" vertical="center"/>
    </xf>
    <xf numFmtId="38" fontId="19" fillId="3" borderId="26" xfId="1" applyFont="1" applyFill="1" applyBorder="1" applyAlignment="1">
      <alignment horizontal="right" vertical="center"/>
    </xf>
    <xf numFmtId="186" fontId="19" fillId="3" borderId="28" xfId="2" applyNumberFormat="1" applyFont="1" applyFill="1" applyBorder="1" applyAlignment="1">
      <alignment horizontal="right" vertical="center"/>
    </xf>
    <xf numFmtId="176" fontId="19" fillId="3" borderId="24" xfId="2" applyNumberFormat="1" applyFont="1" applyFill="1" applyBorder="1" applyAlignment="1">
      <alignment horizontal="right" vertical="center"/>
    </xf>
    <xf numFmtId="184" fontId="3" fillId="0" borderId="25" xfId="2" applyNumberFormat="1" applyFont="1" applyFill="1" applyBorder="1" applyAlignment="1">
      <alignment horizontal="right" vertical="center"/>
    </xf>
    <xf numFmtId="184" fontId="3" fillId="0" borderId="23" xfId="2" applyNumberFormat="1" applyFont="1" applyFill="1" applyBorder="1" applyAlignment="1">
      <alignment horizontal="right" vertical="center"/>
    </xf>
    <xf numFmtId="0" fontId="19" fillId="3" borderId="22" xfId="2" applyFont="1" applyFill="1" applyBorder="1" applyAlignment="1">
      <alignment horizontal="right" vertical="center"/>
    </xf>
    <xf numFmtId="3" fontId="19" fillId="3" borderId="27" xfId="2" applyNumberFormat="1" applyFont="1" applyFill="1" applyBorder="1" applyAlignment="1">
      <alignment horizontal="right" vertical="center"/>
    </xf>
    <xf numFmtId="3" fontId="3" fillId="0" borderId="26" xfId="2" applyNumberFormat="1" applyFont="1" applyFill="1" applyBorder="1" applyAlignment="1">
      <alignment horizontal="right" vertical="center"/>
    </xf>
    <xf numFmtId="38" fontId="19" fillId="3" borderId="24" xfId="1" applyFont="1" applyFill="1" applyBorder="1" applyAlignment="1">
      <alignment horizontal="right" vertical="center"/>
    </xf>
    <xf numFmtId="38" fontId="3" fillId="0" borderId="26" xfId="1" applyFont="1" applyFill="1" applyBorder="1" applyAlignment="1">
      <alignment horizontal="right" vertical="center"/>
    </xf>
    <xf numFmtId="179" fontId="19" fillId="3" borderId="22" xfId="2" applyNumberFormat="1" applyFont="1" applyFill="1" applyBorder="1" applyAlignment="1">
      <alignment horizontal="right" vertical="center"/>
    </xf>
    <xf numFmtId="179" fontId="3" fillId="0" borderId="24" xfId="2" applyNumberFormat="1" applyFont="1" applyFill="1" applyBorder="1" applyAlignment="1">
      <alignment horizontal="right" vertical="center"/>
    </xf>
    <xf numFmtId="184" fontId="19" fillId="3" borderId="0" xfId="2" applyNumberFormat="1" applyFont="1" applyFill="1" applyBorder="1" applyAlignment="1">
      <alignment horizontal="right" vertical="center"/>
    </xf>
    <xf numFmtId="184" fontId="19" fillId="3" borderId="47" xfId="2" applyNumberFormat="1" applyFont="1" applyFill="1" applyBorder="1" applyAlignment="1">
      <alignment horizontal="right" vertical="center"/>
    </xf>
    <xf numFmtId="180" fontId="3" fillId="0" borderId="28" xfId="2" applyNumberFormat="1" applyFont="1" applyFill="1" applyBorder="1" applyAlignment="1">
      <alignment horizontal="right" vertical="center"/>
    </xf>
    <xf numFmtId="2" fontId="3" fillId="0" borderId="28" xfId="2" applyNumberFormat="1" applyFont="1" applyFill="1" applyBorder="1" applyAlignment="1">
      <alignment horizontal="right" vertical="center"/>
    </xf>
    <xf numFmtId="183" fontId="8" fillId="0" borderId="22" xfId="2" applyNumberFormat="1" applyFont="1" applyFill="1" applyBorder="1" applyAlignment="1">
      <alignment horizontal="right" vertical="center"/>
    </xf>
    <xf numFmtId="185" fontId="8" fillId="0" borderId="0" xfId="2" applyNumberFormat="1" applyFont="1" applyFill="1" applyBorder="1" applyAlignment="1">
      <alignment horizontal="left" vertical="center"/>
    </xf>
    <xf numFmtId="0" fontId="19" fillId="3" borderId="24" xfId="2" applyFont="1" applyFill="1" applyBorder="1" applyAlignment="1">
      <alignment horizontal="right" vertical="center"/>
    </xf>
    <xf numFmtId="49" fontId="8" fillId="0" borderId="22" xfId="2" applyNumberFormat="1" applyFont="1" applyFill="1" applyBorder="1" applyAlignment="1">
      <alignment horizontal="center" vertical="center"/>
    </xf>
    <xf numFmtId="49" fontId="8" fillId="0" borderId="0" xfId="2" applyNumberFormat="1" applyFont="1" applyFill="1" applyBorder="1" applyAlignment="1">
      <alignment horizontal="center" vertical="center"/>
    </xf>
    <xf numFmtId="3" fontId="19" fillId="0" borderId="22" xfId="2" applyNumberFormat="1" applyFont="1" applyFill="1" applyBorder="1" applyAlignment="1">
      <alignment horizontal="right" vertical="center"/>
    </xf>
    <xf numFmtId="3" fontId="19" fillId="0" borderId="24" xfId="2" applyNumberFormat="1" applyFont="1" applyFill="1" applyBorder="1" applyAlignment="1">
      <alignment horizontal="right" vertical="center"/>
    </xf>
    <xf numFmtId="38" fontId="19" fillId="0" borderId="22" xfId="1" applyFont="1" applyFill="1" applyBorder="1" applyAlignment="1">
      <alignment horizontal="right" vertical="center"/>
    </xf>
    <xf numFmtId="3" fontId="19" fillId="0" borderId="26" xfId="2" applyNumberFormat="1" applyFont="1" applyFill="1" applyBorder="1" applyAlignment="1">
      <alignment horizontal="right" vertical="center"/>
    </xf>
    <xf numFmtId="3" fontId="19" fillId="0" borderId="0" xfId="2" applyNumberFormat="1" applyFont="1" applyFill="1" applyBorder="1" applyAlignment="1">
      <alignment horizontal="right" vertical="center"/>
    </xf>
    <xf numFmtId="176" fontId="19" fillId="0" borderId="22" xfId="2" applyNumberFormat="1" applyFont="1" applyFill="1" applyBorder="1" applyAlignment="1">
      <alignment horizontal="right" vertical="center"/>
    </xf>
    <xf numFmtId="176" fontId="19" fillId="0" borderId="26" xfId="2" applyNumberFormat="1" applyFont="1" applyFill="1" applyBorder="1" applyAlignment="1">
      <alignment horizontal="right" vertical="center"/>
    </xf>
    <xf numFmtId="176" fontId="19" fillId="0" borderId="25" xfId="2" applyNumberFormat="1" applyFont="1" applyFill="1" applyBorder="1" applyAlignment="1">
      <alignment horizontal="right" vertical="center"/>
    </xf>
    <xf numFmtId="176" fontId="19" fillId="0" borderId="0" xfId="2" applyNumberFormat="1" applyFont="1" applyFill="1" applyBorder="1" applyAlignment="1">
      <alignment horizontal="right" vertical="center"/>
    </xf>
    <xf numFmtId="2" fontId="19" fillId="0" borderId="25" xfId="2" applyNumberFormat="1" applyFont="1" applyFill="1" applyBorder="1" applyAlignment="1">
      <alignment horizontal="right" vertical="center"/>
    </xf>
    <xf numFmtId="4" fontId="19" fillId="0" borderId="22" xfId="2" applyNumberFormat="1" applyFont="1" applyFill="1" applyBorder="1" applyAlignment="1">
      <alignment horizontal="right" vertical="center"/>
    </xf>
    <xf numFmtId="38" fontId="19" fillId="0" borderId="26" xfId="1" applyFont="1" applyFill="1" applyBorder="1" applyAlignment="1">
      <alignment horizontal="right" vertical="center"/>
    </xf>
    <xf numFmtId="187" fontId="19" fillId="0" borderId="28" xfId="2" applyNumberFormat="1" applyFont="1" applyFill="1" applyBorder="1" applyAlignment="1">
      <alignment horizontal="right" vertical="center"/>
    </xf>
    <xf numFmtId="0" fontId="19" fillId="0" borderId="24" xfId="2" applyFont="1" applyFill="1" applyBorder="1" applyAlignment="1">
      <alignment horizontal="right" vertical="center"/>
    </xf>
    <xf numFmtId="0" fontId="19" fillId="0" borderId="22" xfId="2" applyFont="1" applyFill="1" applyBorder="1" applyAlignment="1">
      <alignment horizontal="right" vertical="center"/>
    </xf>
    <xf numFmtId="3" fontId="19" fillId="0" borderId="27" xfId="2" applyNumberFormat="1" applyFont="1" applyFill="1" applyBorder="1" applyAlignment="1">
      <alignment horizontal="right" vertical="center"/>
    </xf>
    <xf numFmtId="38" fontId="19" fillId="0" borderId="24" xfId="1" applyFont="1" applyFill="1" applyBorder="1" applyAlignment="1">
      <alignment horizontal="right" vertical="center"/>
    </xf>
    <xf numFmtId="179" fontId="19" fillId="0" borderId="22" xfId="2" applyNumberFormat="1" applyFont="1" applyFill="1" applyBorder="1" applyAlignment="1">
      <alignment horizontal="right" vertical="center"/>
    </xf>
    <xf numFmtId="184" fontId="19" fillId="0" borderId="0" xfId="2" applyNumberFormat="1" applyFont="1" applyFill="1" applyBorder="1" applyAlignment="1">
      <alignment horizontal="right" vertical="center"/>
    </xf>
    <xf numFmtId="184" fontId="19" fillId="0" borderId="47" xfId="2" applyNumberFormat="1" applyFont="1" applyFill="1" applyBorder="1" applyAlignment="1">
      <alignment horizontal="right" vertical="center"/>
    </xf>
    <xf numFmtId="49" fontId="6" fillId="0" borderId="4" xfId="2" applyNumberFormat="1" applyFont="1" applyFill="1" applyBorder="1" applyAlignment="1">
      <alignment horizontal="left" vertical="center"/>
    </xf>
    <xf numFmtId="0" fontId="3" fillId="0" borderId="4" xfId="2" applyFont="1" applyFill="1" applyBorder="1" applyAlignment="1">
      <alignment horizontal="right" vertical="center"/>
    </xf>
    <xf numFmtId="0" fontId="7" fillId="0" borderId="4" xfId="2" applyFont="1" applyFill="1" applyBorder="1" applyAlignment="1">
      <alignment horizontal="left" vertical="center"/>
    </xf>
    <xf numFmtId="0" fontId="20" fillId="0" borderId="4" xfId="2" applyFont="1" applyFill="1" applyBorder="1" applyAlignment="1">
      <alignment horizontal="left" vertical="center"/>
    </xf>
    <xf numFmtId="3" fontId="3" fillId="0" borderId="4" xfId="2" applyNumberFormat="1" applyFont="1" applyFill="1" applyBorder="1" applyAlignment="1">
      <alignment vertical="center"/>
    </xf>
    <xf numFmtId="0" fontId="3" fillId="0" borderId="0" xfId="2" applyFont="1" applyFill="1" applyBorder="1" applyAlignment="1">
      <alignment horizontal="left" vertical="center"/>
    </xf>
    <xf numFmtId="49" fontId="6" fillId="0" borderId="8" xfId="2" applyNumberFormat="1" applyFont="1" applyFill="1" applyBorder="1" applyAlignment="1">
      <alignment horizontal="left" vertical="center"/>
    </xf>
    <xf numFmtId="49" fontId="6" fillId="0" borderId="48" xfId="2" applyNumberFormat="1" applyFont="1" applyFill="1" applyBorder="1" applyAlignment="1">
      <alignment horizontal="left" vertical="center"/>
    </xf>
    <xf numFmtId="0" fontId="3" fillId="0" borderId="9" xfId="2" applyFont="1" applyFill="1" applyBorder="1" applyAlignment="1">
      <alignment horizontal="left" vertical="center"/>
    </xf>
    <xf numFmtId="0" fontId="3" fillId="0" borderId="48" xfId="2" applyFont="1" applyFill="1" applyBorder="1" applyAlignment="1">
      <alignment horizontal="left" vertical="center"/>
    </xf>
    <xf numFmtId="0" fontId="3" fillId="0" borderId="8" xfId="2" applyFont="1" applyFill="1" applyBorder="1" applyAlignment="1">
      <alignment horizontal="left" vertical="center"/>
    </xf>
    <xf numFmtId="0" fontId="7" fillId="0" borderId="48" xfId="2" applyFont="1" applyFill="1" applyBorder="1" applyAlignment="1">
      <alignment horizontal="left" vertical="center"/>
    </xf>
    <xf numFmtId="0" fontId="20" fillId="0" borderId="53" xfId="2" applyFont="1" applyFill="1" applyBorder="1" applyAlignment="1">
      <alignment horizontal="center" vertical="center"/>
    </xf>
    <xf numFmtId="3" fontId="3" fillId="0" borderId="48" xfId="2" applyNumberFormat="1" applyFont="1" applyFill="1" applyBorder="1" applyAlignment="1">
      <alignment horizontal="left" vertical="center"/>
    </xf>
    <xf numFmtId="184" fontId="15" fillId="3" borderId="26" xfId="2" applyNumberFormat="1" applyFont="1" applyFill="1" applyBorder="1" applyAlignment="1">
      <alignment horizontal="right" vertical="center"/>
    </xf>
    <xf numFmtId="184" fontId="15" fillId="3" borderId="23" xfId="2" applyNumberFormat="1" applyFont="1" applyFill="1" applyBorder="1" applyAlignment="1">
      <alignment horizontal="right" vertical="center"/>
    </xf>
    <xf numFmtId="184" fontId="13" fillId="0" borderId="0" xfId="2" applyNumberFormat="1" applyFont="1" applyFill="1" applyBorder="1" applyAlignment="1">
      <alignment horizontal="right" vertical="center"/>
    </xf>
    <xf numFmtId="184" fontId="13" fillId="0" borderId="27" xfId="2" applyNumberFormat="1" applyFont="1" applyFill="1" applyBorder="1" applyAlignment="1">
      <alignment horizontal="right" vertical="center"/>
    </xf>
    <xf numFmtId="184" fontId="13" fillId="0" borderId="23" xfId="2" applyNumberFormat="1" applyFont="1" applyFill="1" applyBorder="1" applyAlignment="1">
      <alignment horizontal="right" vertical="center"/>
    </xf>
    <xf numFmtId="184" fontId="15" fillId="3" borderId="22" xfId="2" applyNumberFormat="1" applyFont="1" applyFill="1" applyBorder="1" applyAlignment="1">
      <alignment horizontal="right" vertical="center"/>
    </xf>
    <xf numFmtId="184" fontId="13" fillId="0" borderId="24" xfId="2" applyNumberFormat="1" applyFont="1" applyFill="1" applyBorder="1" applyAlignment="1">
      <alignment horizontal="right" vertical="center"/>
    </xf>
    <xf numFmtId="184" fontId="15" fillId="3" borderId="0" xfId="2" applyNumberFormat="1" applyFont="1" applyFill="1" applyBorder="1" applyAlignment="1">
      <alignment horizontal="right" vertical="center"/>
    </xf>
    <xf numFmtId="184" fontId="15" fillId="3" borderId="25" xfId="2" applyNumberFormat="1" applyFont="1" applyFill="1" applyBorder="1" applyAlignment="1">
      <alignment horizontal="right" vertical="center"/>
    </xf>
    <xf numFmtId="180" fontId="15" fillId="3" borderId="0" xfId="2" applyNumberFormat="1" applyFont="1" applyFill="1" applyBorder="1" applyAlignment="1">
      <alignment horizontal="right" vertical="center"/>
    </xf>
    <xf numFmtId="180" fontId="13" fillId="0" borderId="24" xfId="2" applyNumberFormat="1" applyFont="1" applyFill="1" applyBorder="1" applyAlignment="1">
      <alignment horizontal="right" vertical="center"/>
    </xf>
    <xf numFmtId="180" fontId="15" fillId="3" borderId="25" xfId="2" applyNumberFormat="1" applyFont="1" applyFill="1" applyBorder="1" applyAlignment="1">
      <alignment horizontal="right" vertical="center"/>
    </xf>
    <xf numFmtId="180" fontId="13" fillId="0" borderId="23" xfId="2" applyNumberFormat="1" applyFont="1" applyFill="1" applyBorder="1" applyAlignment="1">
      <alignment horizontal="right" vertical="center"/>
    </xf>
    <xf numFmtId="184" fontId="15" fillId="3" borderId="28" xfId="2" applyNumberFormat="1" applyFont="1" applyFill="1" applyBorder="1" applyAlignment="1">
      <alignment horizontal="right" vertical="center"/>
    </xf>
    <xf numFmtId="184" fontId="13" fillId="0" borderId="22" xfId="2" applyNumberFormat="1" applyFont="1" applyFill="1" applyBorder="1" applyAlignment="1">
      <alignment horizontal="right" vertical="center"/>
    </xf>
    <xf numFmtId="188" fontId="15" fillId="3" borderId="26" xfId="2" applyNumberFormat="1" applyFont="1" applyFill="1" applyBorder="1" applyAlignment="1">
      <alignment horizontal="right" vertical="center"/>
    </xf>
    <xf numFmtId="188" fontId="13" fillId="0" borderId="23" xfId="2" applyNumberFormat="1" applyFont="1" applyFill="1" applyBorder="1" applyAlignment="1">
      <alignment horizontal="right" vertical="center"/>
    </xf>
    <xf numFmtId="179" fontId="15" fillId="3" borderId="23" xfId="2" applyNumberFormat="1" applyFont="1" applyFill="1" applyBorder="1" applyAlignment="1">
      <alignment horizontal="right" vertical="center"/>
    </xf>
    <xf numFmtId="180" fontId="13" fillId="0" borderId="0" xfId="2" applyNumberFormat="1" applyFont="1" applyFill="1" applyBorder="1" applyAlignment="1">
      <alignment horizontal="right" vertical="center"/>
    </xf>
    <xf numFmtId="2" fontId="3" fillId="0" borderId="52" xfId="2" applyNumberFormat="1" applyFont="1" applyFill="1" applyBorder="1" applyAlignment="1">
      <alignment horizontal="right" vertical="center"/>
    </xf>
    <xf numFmtId="184" fontId="3" fillId="0" borderId="51" xfId="2" applyNumberFormat="1" applyFont="1" applyFill="1" applyBorder="1" applyAlignment="1">
      <alignment horizontal="right" vertical="center"/>
    </xf>
    <xf numFmtId="184" fontId="3" fillId="0" borderId="48" xfId="2" applyNumberFormat="1" applyFont="1" applyFill="1" applyBorder="1" applyAlignment="1">
      <alignment horizontal="right" vertical="center"/>
    </xf>
    <xf numFmtId="184" fontId="3" fillId="0" borderId="8" xfId="2" applyNumberFormat="1" applyFont="1" applyFill="1" applyBorder="1" applyAlignment="1">
      <alignment horizontal="right" vertical="center"/>
    </xf>
    <xf numFmtId="184" fontId="3" fillId="0" borderId="52" xfId="2" applyNumberFormat="1" applyFont="1" applyFill="1" applyBorder="1" applyAlignment="1">
      <alignment horizontal="right" vertical="center"/>
    </xf>
    <xf numFmtId="184" fontId="3" fillId="0" borderId="9" xfId="2" applyNumberFormat="1" applyFont="1" applyFill="1" applyBorder="1" applyAlignment="1">
      <alignment horizontal="right" vertical="center"/>
    </xf>
    <xf numFmtId="184" fontId="3" fillId="0" borderId="49" xfId="2" applyNumberFormat="1" applyFont="1" applyFill="1" applyBorder="1" applyAlignment="1">
      <alignment horizontal="right" vertical="center"/>
    </xf>
    <xf numFmtId="184" fontId="3" fillId="0" borderId="50" xfId="2" applyNumberFormat="1" applyFont="1" applyFill="1" applyBorder="1" applyAlignment="1">
      <alignment horizontal="right" vertical="center"/>
    </xf>
    <xf numFmtId="180" fontId="3" fillId="0" borderId="48" xfId="2" applyNumberFormat="1" applyFont="1" applyFill="1" applyBorder="1" applyAlignment="1">
      <alignment horizontal="right" vertical="center"/>
    </xf>
    <xf numFmtId="180" fontId="3" fillId="0" borderId="49" xfId="2" applyNumberFormat="1" applyFont="1" applyFill="1" applyBorder="1" applyAlignment="1">
      <alignment horizontal="right" vertical="center"/>
    </xf>
    <xf numFmtId="180" fontId="3" fillId="0" borderId="50" xfId="2" applyNumberFormat="1" applyFont="1" applyFill="1" applyBorder="1" applyAlignment="1">
      <alignment horizontal="right" vertical="center"/>
    </xf>
    <xf numFmtId="180" fontId="3" fillId="0" borderId="9" xfId="2" applyNumberFormat="1" applyFont="1" applyFill="1" applyBorder="1" applyAlignment="1">
      <alignment horizontal="right" vertical="center"/>
    </xf>
    <xf numFmtId="184" fontId="3" fillId="0" borderId="53" xfId="2" applyNumberFormat="1" applyFont="1" applyFill="1" applyBorder="1" applyAlignment="1">
      <alignment horizontal="right" vertical="center"/>
    </xf>
    <xf numFmtId="188" fontId="3" fillId="0" borderId="51" xfId="2" applyNumberFormat="1" applyFont="1" applyFill="1" applyBorder="1" applyAlignment="1">
      <alignment horizontal="right" vertical="center"/>
    </xf>
    <xf numFmtId="188" fontId="3" fillId="0" borderId="9" xfId="2" applyNumberFormat="1" applyFont="1" applyFill="1" applyBorder="1" applyAlignment="1">
      <alignment horizontal="right" vertical="center"/>
    </xf>
    <xf numFmtId="184" fontId="18" fillId="3" borderId="26" xfId="2" applyNumberFormat="1" applyFont="1" applyFill="1" applyBorder="1" applyAlignment="1">
      <alignment horizontal="right" vertical="center"/>
    </xf>
    <xf numFmtId="184" fontId="18" fillId="3" borderId="23" xfId="2" applyNumberFormat="1" applyFont="1" applyFill="1" applyBorder="1" applyAlignment="1">
      <alignment horizontal="right" vertical="center"/>
    </xf>
    <xf numFmtId="184" fontId="16" fillId="0" borderId="0" xfId="2" applyNumberFormat="1" applyFont="1" applyFill="1" applyBorder="1" applyAlignment="1">
      <alignment horizontal="right" vertical="center"/>
    </xf>
    <xf numFmtId="184" fontId="16" fillId="0" borderId="27" xfId="2" applyNumberFormat="1" applyFont="1" applyFill="1" applyBorder="1" applyAlignment="1">
      <alignment horizontal="right" vertical="center"/>
    </xf>
    <xf numFmtId="184" fontId="18" fillId="3" borderId="22" xfId="2" applyNumberFormat="1" applyFont="1" applyFill="1" applyBorder="1" applyAlignment="1">
      <alignment horizontal="right" vertical="center"/>
    </xf>
    <xf numFmtId="184" fontId="16" fillId="0" borderId="24" xfId="2" applyNumberFormat="1" applyFont="1" applyFill="1" applyBorder="1" applyAlignment="1">
      <alignment horizontal="right" vertical="center"/>
    </xf>
    <xf numFmtId="184" fontId="18" fillId="3" borderId="25" xfId="2" applyNumberFormat="1" applyFont="1" applyFill="1" applyBorder="1" applyAlignment="1">
      <alignment horizontal="right" vertical="center"/>
    </xf>
    <xf numFmtId="184" fontId="18" fillId="3" borderId="0" xfId="2" applyNumberFormat="1" applyFont="1" applyFill="1" applyBorder="1" applyAlignment="1">
      <alignment horizontal="right" vertical="center"/>
    </xf>
    <xf numFmtId="180" fontId="18" fillId="3" borderId="0" xfId="2" applyNumberFormat="1" applyFont="1" applyFill="1" applyBorder="1" applyAlignment="1">
      <alignment horizontal="right" vertical="center"/>
    </xf>
    <xf numFmtId="180" fontId="16" fillId="0" borderId="24" xfId="2" applyNumberFormat="1" applyFont="1" applyFill="1" applyBorder="1" applyAlignment="1">
      <alignment horizontal="right" vertical="center"/>
    </xf>
    <xf numFmtId="180" fontId="18" fillId="3" borderId="25" xfId="2" applyNumberFormat="1" applyFont="1" applyFill="1" applyBorder="1" applyAlignment="1">
      <alignment horizontal="right" vertical="center"/>
    </xf>
    <xf numFmtId="180" fontId="16" fillId="0" borderId="23" xfId="2" applyNumberFormat="1" applyFont="1" applyFill="1" applyBorder="1" applyAlignment="1">
      <alignment horizontal="right" vertical="center"/>
    </xf>
    <xf numFmtId="184" fontId="18" fillId="3" borderId="28" xfId="2" applyNumberFormat="1" applyFont="1" applyFill="1" applyBorder="1" applyAlignment="1">
      <alignment horizontal="right" vertical="center"/>
    </xf>
    <xf numFmtId="184" fontId="16" fillId="0" borderId="22" xfId="2" applyNumberFormat="1" applyFont="1" applyFill="1" applyBorder="1" applyAlignment="1">
      <alignment horizontal="right" vertical="center"/>
    </xf>
    <xf numFmtId="188" fontId="18" fillId="3" borderId="26" xfId="2" applyNumberFormat="1" applyFont="1" applyFill="1" applyBorder="1" applyAlignment="1">
      <alignment horizontal="right" vertical="center"/>
    </xf>
    <xf numFmtId="188" fontId="16" fillId="0" borderId="23" xfId="2" applyNumberFormat="1" applyFont="1" applyFill="1" applyBorder="1" applyAlignment="1">
      <alignment horizontal="right" vertical="center"/>
    </xf>
    <xf numFmtId="179" fontId="18" fillId="3" borderId="23" xfId="2" applyNumberFormat="1" applyFont="1" applyFill="1" applyBorder="1" applyAlignment="1">
      <alignment horizontal="right" vertical="center"/>
    </xf>
    <xf numFmtId="180" fontId="16" fillId="0" borderId="0" xfId="2" applyNumberFormat="1" applyFont="1" applyFill="1" applyBorder="1" applyAlignment="1">
      <alignment horizontal="right" vertical="center"/>
    </xf>
    <xf numFmtId="179" fontId="3" fillId="0" borderId="48" xfId="2" quotePrefix="1" applyNumberFormat="1" applyFont="1" applyFill="1" applyBorder="1" applyAlignment="1">
      <alignment horizontal="right" vertical="center"/>
    </xf>
    <xf numFmtId="179" fontId="3" fillId="0" borderId="51" xfId="2" quotePrefix="1" applyNumberFormat="1" applyFont="1" applyFill="1" applyBorder="1" applyAlignment="1">
      <alignment horizontal="right" vertical="center"/>
    </xf>
    <xf numFmtId="179" fontId="3" fillId="0" borderId="9" xfId="2" quotePrefix="1" applyNumberFormat="1" applyFont="1" applyFill="1" applyBorder="1" applyAlignment="1">
      <alignment horizontal="right" vertical="center"/>
    </xf>
    <xf numFmtId="179" fontId="3" fillId="0" borderId="49" xfId="2" quotePrefix="1" applyNumberFormat="1" applyFont="1" applyFill="1" applyBorder="1" applyAlignment="1">
      <alignment horizontal="right" vertical="center"/>
    </xf>
    <xf numFmtId="179" fontId="3" fillId="0" borderId="50" xfId="2" quotePrefix="1" applyNumberFormat="1" applyFont="1" applyFill="1" applyBorder="1" applyAlignment="1">
      <alignment horizontal="right" vertical="center"/>
    </xf>
    <xf numFmtId="179" fontId="3" fillId="0" borderId="8" xfId="2" quotePrefix="1" applyNumberFormat="1" applyFont="1" applyFill="1" applyBorder="1" applyAlignment="1">
      <alignment horizontal="right" vertical="center"/>
    </xf>
    <xf numFmtId="184" fontId="3" fillId="0" borderId="54" xfId="2" applyNumberFormat="1" applyFont="1" applyFill="1" applyBorder="1" applyAlignment="1">
      <alignment horizontal="right" vertical="center"/>
    </xf>
    <xf numFmtId="0" fontId="3" fillId="0" borderId="53" xfId="2" applyFont="1" applyFill="1" applyBorder="1" applyAlignment="1">
      <alignment horizontal="right" vertical="center"/>
    </xf>
    <xf numFmtId="184" fontId="19" fillId="3" borderId="26" xfId="2" applyNumberFormat="1" applyFont="1" applyFill="1" applyBorder="1" applyAlignment="1">
      <alignment horizontal="right" vertical="center"/>
    </xf>
    <xf numFmtId="184" fontId="19" fillId="3" borderId="23" xfId="2" applyNumberFormat="1" applyFont="1" applyFill="1" applyBorder="1" applyAlignment="1">
      <alignment horizontal="right" vertical="center"/>
    </xf>
    <xf numFmtId="184" fontId="3" fillId="0" borderId="0" xfId="2" applyNumberFormat="1" applyFont="1" applyFill="1" applyBorder="1" applyAlignment="1">
      <alignment horizontal="right" vertical="center"/>
    </xf>
    <xf numFmtId="184" fontId="3" fillId="0" borderId="47" xfId="2" applyNumberFormat="1" applyFont="1" applyFill="1" applyBorder="1" applyAlignment="1">
      <alignment horizontal="right" vertical="center"/>
    </xf>
    <xf numFmtId="184" fontId="19" fillId="3" borderId="26" xfId="0" applyNumberFormat="1" applyFont="1" applyFill="1" applyBorder="1" applyAlignment="1">
      <alignment horizontal="right" vertical="center"/>
    </xf>
    <xf numFmtId="184" fontId="19" fillId="3" borderId="22" xfId="2" applyNumberFormat="1" applyFont="1" applyFill="1" applyBorder="1" applyAlignment="1">
      <alignment horizontal="right" vertical="center"/>
    </xf>
    <xf numFmtId="184" fontId="3" fillId="0" borderId="24" xfId="2" applyNumberFormat="1" applyFont="1" applyFill="1" applyBorder="1" applyAlignment="1">
      <alignment horizontal="right" vertical="center"/>
    </xf>
    <xf numFmtId="184" fontId="3" fillId="0" borderId="27" xfId="2" applyNumberFormat="1" applyFont="1" applyFill="1" applyBorder="1" applyAlignment="1">
      <alignment horizontal="right" vertical="center"/>
    </xf>
    <xf numFmtId="184" fontId="19" fillId="3" borderId="25" xfId="2" applyNumberFormat="1" applyFont="1" applyFill="1" applyBorder="1" applyAlignment="1">
      <alignment horizontal="right" vertical="center"/>
    </xf>
    <xf numFmtId="180" fontId="19" fillId="3" borderId="0" xfId="2" applyNumberFormat="1" applyFont="1" applyFill="1" applyBorder="1" applyAlignment="1">
      <alignment horizontal="right" vertical="center"/>
    </xf>
    <xf numFmtId="180" fontId="3" fillId="0" borderId="24" xfId="2" applyNumberFormat="1" applyFont="1" applyFill="1" applyBorder="1" applyAlignment="1">
      <alignment horizontal="right" vertical="center"/>
    </xf>
    <xf numFmtId="180" fontId="19" fillId="3" borderId="25" xfId="2" applyNumberFormat="1" applyFont="1" applyFill="1" applyBorder="1" applyAlignment="1">
      <alignment horizontal="right" vertical="center"/>
    </xf>
    <xf numFmtId="180" fontId="3" fillId="0" borderId="23" xfId="2" applyNumberFormat="1" applyFont="1" applyFill="1" applyBorder="1" applyAlignment="1">
      <alignment horizontal="right" vertical="center"/>
    </xf>
    <xf numFmtId="189" fontId="19" fillId="3" borderId="28" xfId="2" applyNumberFormat="1" applyFont="1" applyFill="1" applyBorder="1" applyAlignment="1">
      <alignment horizontal="right" vertical="center"/>
    </xf>
    <xf numFmtId="184" fontId="3" fillId="0" borderId="22" xfId="2" applyNumberFormat="1" applyFont="1" applyFill="1" applyBorder="1" applyAlignment="1">
      <alignment horizontal="right" vertical="center"/>
    </xf>
    <xf numFmtId="188" fontId="19" fillId="3" borderId="26" xfId="2" applyNumberFormat="1" applyFont="1" applyFill="1" applyBorder="1" applyAlignment="1">
      <alignment horizontal="right" vertical="center"/>
    </xf>
    <xf numFmtId="188" fontId="3" fillId="0" borderId="23" xfId="2" applyNumberFormat="1" applyFont="1" applyFill="1" applyBorder="1" applyAlignment="1">
      <alignment horizontal="right" vertical="center"/>
    </xf>
    <xf numFmtId="180" fontId="3" fillId="0" borderId="0" xfId="2" applyNumberFormat="1" applyFont="1" applyFill="1" applyBorder="1" applyAlignment="1">
      <alignment horizontal="right" vertical="center"/>
    </xf>
    <xf numFmtId="49" fontId="6" fillId="0" borderId="30" xfId="2" applyNumberFormat="1" applyFont="1" applyFill="1" applyBorder="1" applyAlignment="1">
      <alignment horizontal="center" vertical="center"/>
    </xf>
    <xf numFmtId="49" fontId="6" fillId="0" borderId="36" xfId="2" applyNumberFormat="1" applyFont="1" applyFill="1" applyBorder="1" applyAlignment="1">
      <alignment horizontal="center" vertical="center"/>
    </xf>
    <xf numFmtId="184" fontId="3" fillId="0" borderId="34" xfId="0" applyNumberFormat="1" applyFont="1" applyFill="1" applyBorder="1" applyAlignment="1">
      <alignment vertical="center"/>
    </xf>
    <xf numFmtId="184" fontId="3" fillId="0" borderId="31" xfId="0" applyNumberFormat="1" applyFont="1" applyFill="1" applyBorder="1" applyAlignment="1">
      <alignment vertical="center"/>
    </xf>
    <xf numFmtId="3" fontId="3" fillId="0" borderId="0" xfId="2" applyNumberFormat="1" applyFont="1" applyFill="1" applyBorder="1" applyAlignment="1">
      <alignment vertical="center"/>
    </xf>
    <xf numFmtId="3" fontId="3" fillId="0" borderId="35" xfId="2" applyNumberFormat="1" applyFont="1" applyFill="1" applyBorder="1" applyAlignment="1">
      <alignment vertical="center"/>
    </xf>
    <xf numFmtId="184" fontId="3" fillId="0" borderId="31" xfId="2" applyNumberFormat="1" applyFont="1" applyFill="1" applyBorder="1" applyAlignment="1">
      <alignment vertical="center"/>
    </xf>
    <xf numFmtId="3" fontId="3" fillId="0" borderId="22" xfId="2" applyNumberFormat="1" applyFont="1" applyFill="1" applyBorder="1" applyAlignment="1">
      <alignment vertical="center"/>
    </xf>
    <xf numFmtId="3" fontId="3" fillId="0" borderId="32" xfId="2" applyNumberFormat="1" applyFont="1" applyFill="1" applyBorder="1" applyAlignment="1">
      <alignment vertical="center"/>
    </xf>
    <xf numFmtId="184" fontId="3" fillId="0" borderId="34" xfId="2" applyNumberFormat="1" applyFont="1" applyFill="1" applyBorder="1" applyAlignment="1">
      <alignment vertical="center"/>
    </xf>
    <xf numFmtId="184" fontId="3" fillId="0" borderId="0" xfId="2" applyNumberFormat="1" applyFont="1" applyFill="1" applyBorder="1" applyAlignment="1">
      <alignment vertical="center"/>
    </xf>
    <xf numFmtId="184" fontId="3" fillId="0" borderId="32" xfId="2" applyNumberFormat="1" applyFont="1" applyFill="1" applyBorder="1" applyAlignment="1">
      <alignment vertical="center"/>
    </xf>
    <xf numFmtId="184" fontId="3" fillId="0" borderId="36" xfId="2" applyNumberFormat="1" applyFont="1" applyFill="1" applyBorder="1" applyAlignment="1">
      <alignment vertical="center"/>
    </xf>
    <xf numFmtId="184" fontId="3" fillId="0" borderId="30" xfId="2" applyNumberFormat="1" applyFont="1" applyFill="1" applyBorder="1" applyAlignment="1">
      <alignment vertical="center"/>
    </xf>
    <xf numFmtId="184" fontId="3" fillId="0" borderId="35" xfId="2" applyNumberFormat="1" applyFont="1" applyFill="1" applyBorder="1" applyAlignment="1">
      <alignment vertical="center"/>
    </xf>
    <xf numFmtId="184" fontId="3" fillId="0" borderId="33" xfId="2" applyNumberFormat="1" applyFont="1" applyFill="1" applyBorder="1" applyAlignment="1">
      <alignment vertical="center"/>
    </xf>
    <xf numFmtId="184" fontId="3" fillId="0" borderId="30" xfId="2" applyNumberFormat="1" applyFont="1" applyFill="1" applyBorder="1" applyAlignment="1">
      <alignment horizontal="center" vertical="center"/>
    </xf>
    <xf numFmtId="184" fontId="3" fillId="0" borderId="32" xfId="2" applyNumberFormat="1" applyFont="1" applyFill="1" applyBorder="1" applyAlignment="1">
      <alignment horizontal="center" vertical="center"/>
    </xf>
    <xf numFmtId="184" fontId="3" fillId="0" borderId="34" xfId="2" applyNumberFormat="1" applyFont="1" applyFill="1" applyBorder="1" applyAlignment="1">
      <alignment horizontal="center" vertical="center"/>
    </xf>
    <xf numFmtId="184" fontId="3" fillId="0" borderId="31" xfId="2" applyNumberFormat="1" applyFont="1" applyFill="1" applyBorder="1" applyAlignment="1">
      <alignment horizontal="center" vertical="center"/>
    </xf>
    <xf numFmtId="0" fontId="3" fillId="0" borderId="30" xfId="2" applyFont="1" applyFill="1" applyBorder="1" applyAlignment="1">
      <alignment vertical="center"/>
    </xf>
    <xf numFmtId="0" fontId="3" fillId="0" borderId="33" xfId="2" applyFont="1" applyFill="1" applyBorder="1" applyAlignment="1">
      <alignment vertical="center"/>
    </xf>
    <xf numFmtId="184" fontId="3" fillId="0" borderId="37" xfId="2" applyNumberFormat="1" applyFont="1" applyFill="1" applyBorder="1" applyAlignment="1">
      <alignment vertical="center"/>
    </xf>
    <xf numFmtId="176" fontId="3" fillId="0" borderId="34" xfId="2" applyNumberFormat="1" applyFont="1" applyFill="1" applyBorder="1" applyAlignment="1">
      <alignment vertical="center"/>
    </xf>
    <xf numFmtId="176" fontId="3" fillId="0" borderId="31" xfId="2" applyNumberFormat="1" applyFont="1" applyFill="1" applyBorder="1" applyAlignment="1">
      <alignment vertical="center"/>
    </xf>
    <xf numFmtId="176" fontId="3" fillId="0" borderId="30" xfId="2" applyNumberFormat="1" applyFont="1" applyFill="1" applyBorder="1" applyAlignment="1">
      <alignment vertical="center"/>
    </xf>
    <xf numFmtId="176" fontId="3" fillId="0" borderId="36" xfId="2" applyNumberFormat="1" applyFont="1" applyFill="1" applyBorder="1" applyAlignment="1">
      <alignment vertical="center"/>
    </xf>
    <xf numFmtId="179" fontId="3" fillId="0" borderId="34" xfId="2" applyNumberFormat="1" applyFont="1" applyFill="1" applyBorder="1" applyAlignment="1">
      <alignment horizontal="center" vertical="center"/>
    </xf>
    <xf numFmtId="179" fontId="3" fillId="0" borderId="31" xfId="2" applyNumberFormat="1" applyFont="1" applyFill="1" applyBorder="1" applyAlignment="1">
      <alignment horizontal="center" vertical="center"/>
    </xf>
    <xf numFmtId="179" fontId="3" fillId="0" borderId="22" xfId="2" applyNumberFormat="1" applyFont="1" applyFill="1" applyBorder="1" applyAlignment="1">
      <alignment horizontal="center" vertical="center"/>
    </xf>
    <xf numFmtId="179" fontId="3" fillId="0" borderId="38" xfId="2" applyNumberFormat="1" applyFont="1" applyFill="1" applyBorder="1" applyAlignment="1">
      <alignment horizontal="center" vertical="center"/>
    </xf>
    <xf numFmtId="179" fontId="3" fillId="0" borderId="0" xfId="2" applyNumberFormat="1" applyFont="1" applyFill="1" applyBorder="1" applyAlignment="1">
      <alignment horizontal="center" vertical="center"/>
    </xf>
    <xf numFmtId="179" fontId="3" fillId="0" borderId="28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vertical="center"/>
    </xf>
    <xf numFmtId="0" fontId="7" fillId="0" borderId="0" xfId="2" applyFont="1" applyFill="1" applyAlignment="1">
      <alignment vertical="center"/>
    </xf>
    <xf numFmtId="0" fontId="7" fillId="0" borderId="1" xfId="2" applyFont="1" applyFill="1" applyBorder="1" applyAlignment="1">
      <alignment vertical="center"/>
    </xf>
    <xf numFmtId="0" fontId="7" fillId="0" borderId="7" xfId="2" applyFont="1" applyFill="1" applyBorder="1" applyAlignment="1">
      <alignment vertical="center"/>
    </xf>
    <xf numFmtId="0" fontId="7" fillId="0" borderId="2" xfId="2" applyFont="1" applyFill="1" applyBorder="1" applyAlignment="1">
      <alignment vertical="center"/>
    </xf>
    <xf numFmtId="3" fontId="7" fillId="0" borderId="3" xfId="2" applyNumberFormat="1" applyFont="1" applyFill="1" applyBorder="1" applyAlignment="1">
      <alignment vertical="center"/>
    </xf>
    <xf numFmtId="184" fontId="7" fillId="0" borderId="5" xfId="2" applyNumberFormat="1" applyFont="1" applyFill="1" applyBorder="1" applyAlignment="1">
      <alignment vertical="center"/>
    </xf>
    <xf numFmtId="3" fontId="7" fillId="0" borderId="1" xfId="2" applyNumberFormat="1" applyFont="1" applyFill="1" applyBorder="1" applyAlignment="1">
      <alignment vertical="center"/>
    </xf>
    <xf numFmtId="3" fontId="7" fillId="0" borderId="2" xfId="2" applyNumberFormat="1" applyFont="1" applyFill="1" applyBorder="1" applyAlignment="1">
      <alignment vertical="center"/>
    </xf>
    <xf numFmtId="0" fontId="7" fillId="0" borderId="13" xfId="2" applyFont="1" applyFill="1" applyBorder="1" applyAlignment="1">
      <alignment vertical="center"/>
    </xf>
    <xf numFmtId="3" fontId="7" fillId="0" borderId="7" xfId="2" applyNumberFormat="1" applyFont="1" applyFill="1" applyBorder="1" applyAlignment="1">
      <alignment vertical="center"/>
    </xf>
    <xf numFmtId="4" fontId="7" fillId="0" borderId="7" xfId="2" applyNumberFormat="1" applyFont="1" applyFill="1" applyBorder="1" applyAlignment="1">
      <alignment vertical="center"/>
    </xf>
    <xf numFmtId="4" fontId="7" fillId="0" borderId="13" xfId="2" applyNumberFormat="1" applyFont="1" applyFill="1" applyBorder="1" applyAlignment="1">
      <alignment horizontal="center" vertical="center"/>
    </xf>
    <xf numFmtId="0" fontId="7" fillId="0" borderId="30" xfId="2" applyFont="1" applyFill="1" applyBorder="1" applyAlignment="1">
      <alignment vertical="center"/>
    </xf>
    <xf numFmtId="0" fontId="7" fillId="0" borderId="36" xfId="2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3" fontId="7" fillId="0" borderId="22" xfId="2" applyNumberFormat="1" applyFont="1" applyFill="1" applyBorder="1" applyAlignment="1">
      <alignment vertical="center"/>
    </xf>
    <xf numFmtId="3" fontId="7" fillId="0" borderId="31" xfId="2" applyNumberFormat="1" applyFont="1" applyFill="1" applyBorder="1" applyAlignment="1">
      <alignment vertical="center"/>
    </xf>
    <xf numFmtId="0" fontId="7" fillId="0" borderId="37" xfId="2" applyFont="1" applyFill="1" applyBorder="1" applyAlignment="1">
      <alignment vertical="center"/>
    </xf>
    <xf numFmtId="3" fontId="7" fillId="0" borderId="36" xfId="2" applyNumberFormat="1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4" fontId="7" fillId="0" borderId="28" xfId="2" applyNumberFormat="1" applyFont="1" applyFill="1" applyBorder="1" applyAlignment="1">
      <alignment horizontal="left" vertical="center"/>
    </xf>
    <xf numFmtId="4" fontId="22" fillId="0" borderId="37" xfId="2" applyNumberFormat="1" applyFont="1" applyFill="1" applyBorder="1" applyAlignment="1">
      <alignment horizontal="center" vertical="center"/>
    </xf>
    <xf numFmtId="0" fontId="22" fillId="0" borderId="7" xfId="2" applyFont="1" applyFill="1" applyBorder="1" applyAlignment="1">
      <alignment vertical="center"/>
    </xf>
    <xf numFmtId="0" fontId="22" fillId="0" borderId="0" xfId="2" applyFont="1" applyFill="1" applyBorder="1" applyAlignment="1">
      <alignment vertical="center"/>
    </xf>
    <xf numFmtId="3" fontId="7" fillId="0" borderId="30" xfId="2" applyNumberFormat="1" applyFont="1" applyFill="1" applyBorder="1" applyAlignment="1">
      <alignment vertical="center"/>
    </xf>
    <xf numFmtId="3" fontId="7" fillId="0" borderId="37" xfId="2" applyNumberFormat="1" applyFont="1" applyFill="1" applyBorder="1" applyAlignment="1">
      <alignment vertical="top" shrinkToFit="1"/>
    </xf>
    <xf numFmtId="3" fontId="7" fillId="0" borderId="0" xfId="2" applyNumberFormat="1" applyFont="1" applyFill="1" applyAlignment="1">
      <alignment vertical="center"/>
    </xf>
    <xf numFmtId="3" fontId="7" fillId="0" borderId="0" xfId="2" applyNumberFormat="1" applyFont="1" applyFill="1" applyBorder="1" applyAlignment="1">
      <alignment vertical="center"/>
    </xf>
    <xf numFmtId="0" fontId="7" fillId="0" borderId="0" xfId="0" applyFont="1" applyFill="1" applyAlignment="1"/>
    <xf numFmtId="4" fontId="7" fillId="0" borderId="0" xfId="2" applyNumberFormat="1" applyFont="1" applyFill="1" applyBorder="1" applyAlignment="1">
      <alignment vertical="center"/>
    </xf>
    <xf numFmtId="176" fontId="3" fillId="0" borderId="0" xfId="2" applyNumberFormat="1" applyFont="1" applyFill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left" vertical="center"/>
    </xf>
    <xf numFmtId="0" fontId="3" fillId="0" borderId="12" xfId="2" applyFont="1" applyFill="1" applyBorder="1" applyAlignment="1">
      <alignment horizontal="left" vertical="center"/>
    </xf>
    <xf numFmtId="0" fontId="3" fillId="0" borderId="4" xfId="2" applyFont="1" applyFill="1" applyBorder="1" applyAlignment="1">
      <alignment horizontal="left" vertical="center"/>
    </xf>
    <xf numFmtId="0" fontId="6" fillId="0" borderId="15" xfId="2" applyFont="1" applyFill="1" applyBorder="1" applyAlignment="1">
      <alignment horizontal="center" vertical="center"/>
    </xf>
    <xf numFmtId="0" fontId="8" fillId="3" borderId="14" xfId="2" applyFont="1" applyFill="1" applyBorder="1" applyAlignment="1">
      <alignment horizontal="center" vertical="center"/>
    </xf>
    <xf numFmtId="0" fontId="8" fillId="3" borderId="30" xfId="2" applyFont="1" applyFill="1" applyBorder="1" applyAlignment="1">
      <alignment horizontal="center" vertical="center"/>
    </xf>
    <xf numFmtId="0" fontId="6" fillId="0" borderId="33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34" xfId="2" applyFont="1" applyFill="1" applyBorder="1" applyAlignment="1">
      <alignment horizontal="center" vertical="center"/>
    </xf>
    <xf numFmtId="0" fontId="6" fillId="0" borderId="16" xfId="2" applyFont="1" applyFill="1" applyBorder="1" applyAlignment="1">
      <alignment horizontal="center" vertical="center"/>
    </xf>
    <xf numFmtId="0" fontId="6" fillId="0" borderId="32" xfId="2" applyFont="1" applyFill="1" applyBorder="1" applyAlignment="1">
      <alignment horizontal="center" vertical="center"/>
    </xf>
    <xf numFmtId="0" fontId="6" fillId="0" borderId="23" xfId="2" applyFont="1" applyFill="1" applyBorder="1" applyAlignment="1">
      <alignment horizontal="center" vertical="center"/>
    </xf>
    <xf numFmtId="0" fontId="6" fillId="0" borderId="31" xfId="2" applyFont="1" applyFill="1" applyBorder="1" applyAlignment="1">
      <alignment horizontal="center" vertical="center"/>
    </xf>
    <xf numFmtId="0" fontId="6" fillId="0" borderId="24" xfId="2" applyFont="1" applyFill="1" applyBorder="1" applyAlignment="1">
      <alignment horizontal="center" vertical="center"/>
    </xf>
    <xf numFmtId="0" fontId="8" fillId="3" borderId="18" xfId="2" applyFont="1" applyFill="1" applyBorder="1" applyAlignment="1">
      <alignment horizontal="center" vertical="center"/>
    </xf>
    <xf numFmtId="0" fontId="8" fillId="3" borderId="26" xfId="2" applyFont="1" applyFill="1" applyBorder="1" applyAlignment="1">
      <alignment horizontal="center" vertical="center"/>
    </xf>
    <xf numFmtId="0" fontId="8" fillId="3" borderId="34" xfId="2" applyFont="1" applyFill="1" applyBorder="1" applyAlignment="1">
      <alignment horizontal="center" vertical="center"/>
    </xf>
    <xf numFmtId="0" fontId="6" fillId="0" borderId="22" xfId="2" applyFont="1" applyFill="1" applyBorder="1" applyAlignment="1">
      <alignment horizontal="center" vertical="center"/>
    </xf>
    <xf numFmtId="0" fontId="8" fillId="3" borderId="22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left" vertical="center"/>
    </xf>
    <xf numFmtId="184" fontId="19" fillId="4" borderId="24" xfId="2" applyNumberFormat="1" applyFont="1" applyFill="1" applyBorder="1" applyAlignment="1">
      <alignment horizontal="right" vertical="center"/>
    </xf>
    <xf numFmtId="49" fontId="6" fillId="0" borderId="0" xfId="2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/>
    </xf>
    <xf numFmtId="49" fontId="3" fillId="0" borderId="0" xfId="2" applyNumberFormat="1" applyFont="1" applyFill="1" applyAlignment="1">
      <alignment horizontal="center" vertical="center"/>
    </xf>
    <xf numFmtId="0" fontId="3" fillId="0" borderId="10" xfId="2" applyFont="1" applyFill="1" applyBorder="1" applyAlignment="1">
      <alignment horizontal="left" vertical="center"/>
    </xf>
    <xf numFmtId="0" fontId="3" fillId="0" borderId="11" xfId="2" applyFont="1" applyFill="1" applyBorder="1" applyAlignment="1">
      <alignment horizontal="left" vertical="center"/>
    </xf>
    <xf numFmtId="0" fontId="21" fillId="0" borderId="10" xfId="2" applyFont="1" applyFill="1" applyBorder="1" applyAlignment="1">
      <alignment horizontal="center" vertical="center"/>
    </xf>
    <xf numFmtId="0" fontId="21" fillId="0" borderId="12" xfId="2" applyFont="1" applyFill="1" applyBorder="1" applyAlignment="1">
      <alignment horizontal="center" vertical="center"/>
    </xf>
    <xf numFmtId="177" fontId="14" fillId="0" borderId="22" xfId="2" applyNumberFormat="1" applyFont="1" applyFill="1" applyBorder="1" applyAlignment="1">
      <alignment vertical="center"/>
    </xf>
    <xf numFmtId="177" fontId="14" fillId="0" borderId="23" xfId="2" applyNumberFormat="1" applyFont="1" applyFill="1" applyBorder="1" applyAlignment="1">
      <alignment vertical="center"/>
    </xf>
    <xf numFmtId="181" fontId="14" fillId="0" borderId="22" xfId="2" applyNumberFormat="1" applyFont="1" applyFill="1" applyBorder="1" applyAlignment="1">
      <alignment vertical="center"/>
    </xf>
    <xf numFmtId="181" fontId="14" fillId="0" borderId="23" xfId="2" applyNumberFormat="1" applyFont="1" applyFill="1" applyBorder="1" applyAlignment="1">
      <alignment vertical="center"/>
    </xf>
    <xf numFmtId="0" fontId="7" fillId="0" borderId="1" xfId="2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7" fillId="0" borderId="1" xfId="2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3" fontId="7" fillId="0" borderId="1" xfId="2" applyNumberFormat="1" applyFont="1" applyFill="1" applyBorder="1" applyAlignment="1">
      <alignment horizontal="left" vertical="center" wrapText="1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7" fillId="0" borderId="30" xfId="2" applyFont="1" applyFill="1" applyBorder="1" applyAlignment="1">
      <alignment horizontal="left" vertical="center" shrinkToFit="1"/>
    </xf>
    <xf numFmtId="0" fontId="7" fillId="0" borderId="36" xfId="2" applyFont="1" applyFill="1" applyBorder="1" applyAlignment="1">
      <alignment horizontal="left" vertical="center" shrinkToFit="1"/>
    </xf>
    <xf numFmtId="0" fontId="7" fillId="0" borderId="31" xfId="2" applyFont="1" applyFill="1" applyBorder="1" applyAlignment="1">
      <alignment horizontal="left" vertical="center" shrinkToFit="1"/>
    </xf>
    <xf numFmtId="0" fontId="7" fillId="0" borderId="2" xfId="2" applyFont="1" applyFill="1" applyBorder="1" applyAlignment="1">
      <alignment horizontal="center" vertical="center"/>
    </xf>
    <xf numFmtId="0" fontId="7" fillId="0" borderId="30" xfId="2" applyFont="1" applyFill="1" applyBorder="1" applyAlignment="1">
      <alignment horizontal="center" vertical="center"/>
    </xf>
    <xf numFmtId="0" fontId="7" fillId="0" borderId="31" xfId="2" applyFont="1" applyFill="1" applyBorder="1" applyAlignment="1">
      <alignment horizontal="center" vertical="center"/>
    </xf>
    <xf numFmtId="0" fontId="3" fillId="0" borderId="4" xfId="2" applyFont="1" applyFill="1" applyBorder="1" applyAlignment="1">
      <alignment horizontal="left" vertical="center"/>
    </xf>
    <xf numFmtId="0" fontId="6" fillId="0" borderId="4" xfId="2" applyFont="1" applyFill="1" applyBorder="1" applyAlignment="1">
      <alignment horizontal="left" vertical="center" shrinkToFit="1"/>
    </xf>
    <xf numFmtId="0" fontId="6" fillId="0" borderId="4" xfId="2" applyFont="1" applyFill="1" applyBorder="1" applyAlignment="1">
      <alignment horizontal="left" vertical="center"/>
    </xf>
    <xf numFmtId="3" fontId="8" fillId="3" borderId="14" xfId="2" applyNumberFormat="1" applyFont="1" applyFill="1" applyBorder="1" applyAlignment="1">
      <alignment horizontal="center" vertical="center"/>
    </xf>
    <xf numFmtId="3" fontId="8" fillId="3" borderId="22" xfId="2" applyNumberFormat="1" applyFont="1" applyFill="1" applyBorder="1" applyAlignment="1">
      <alignment horizontal="center" vertical="center"/>
    </xf>
    <xf numFmtId="3" fontId="8" fillId="3" borderId="30" xfId="2" applyNumberFormat="1" applyFont="1" applyFill="1" applyBorder="1" applyAlignment="1">
      <alignment horizontal="center" vertical="center"/>
    </xf>
    <xf numFmtId="0" fontId="6" fillId="0" borderId="16" xfId="2" applyFont="1" applyFill="1" applyBorder="1" applyAlignment="1">
      <alignment horizontal="center" vertical="center"/>
    </xf>
    <xf numFmtId="0" fontId="6" fillId="0" borderId="24" xfId="2" applyFont="1" applyFill="1" applyBorder="1" applyAlignment="1">
      <alignment horizontal="center" vertical="center"/>
    </xf>
    <xf numFmtId="0" fontId="6" fillId="0" borderId="32" xfId="2" applyFont="1" applyFill="1" applyBorder="1" applyAlignment="1">
      <alignment horizontal="center" vertical="center"/>
    </xf>
    <xf numFmtId="3" fontId="8" fillId="3" borderId="18" xfId="2" applyNumberFormat="1" applyFont="1" applyFill="1" applyBorder="1" applyAlignment="1">
      <alignment horizontal="center" vertical="center"/>
    </xf>
    <xf numFmtId="3" fontId="8" fillId="3" borderId="26" xfId="2" applyNumberFormat="1" applyFont="1" applyFill="1" applyBorder="1" applyAlignment="1">
      <alignment horizontal="center" vertical="center"/>
    </xf>
    <xf numFmtId="3" fontId="8" fillId="3" borderId="34" xfId="2" applyNumberFormat="1" applyFont="1" applyFill="1" applyBorder="1" applyAlignment="1">
      <alignment horizontal="center" vertical="center"/>
    </xf>
    <xf numFmtId="0" fontId="6" fillId="0" borderId="15" xfId="2" applyFont="1" applyFill="1" applyBorder="1" applyAlignment="1">
      <alignment horizontal="center" vertical="center"/>
    </xf>
    <xf numFmtId="0" fontId="6" fillId="0" borderId="23" xfId="2" applyFont="1" applyFill="1" applyBorder="1" applyAlignment="1">
      <alignment horizontal="center" vertical="center"/>
    </xf>
    <xf numFmtId="0" fontId="6" fillId="0" borderId="31" xfId="2" applyFont="1" applyFill="1" applyBorder="1" applyAlignment="1">
      <alignment horizontal="center" vertical="center"/>
    </xf>
    <xf numFmtId="0" fontId="8" fillId="3" borderId="20" xfId="2" applyFont="1" applyFill="1" applyBorder="1" applyAlignment="1">
      <alignment horizontal="center" vertical="center"/>
    </xf>
    <xf numFmtId="0" fontId="8" fillId="3" borderId="28" xfId="2" applyFont="1" applyFill="1" applyBorder="1" applyAlignment="1">
      <alignment horizontal="center" vertical="center"/>
    </xf>
    <xf numFmtId="0" fontId="8" fillId="3" borderId="37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8" fillId="3" borderId="14" xfId="2" applyFont="1" applyFill="1" applyBorder="1" applyAlignment="1">
      <alignment horizontal="center" vertical="center"/>
    </xf>
    <xf numFmtId="0" fontId="8" fillId="3" borderId="30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33" xfId="2" applyFont="1" applyFill="1" applyBorder="1" applyAlignment="1">
      <alignment horizontal="center" vertical="center"/>
    </xf>
    <xf numFmtId="3" fontId="8" fillId="3" borderId="19" xfId="2" applyNumberFormat="1" applyFont="1" applyFill="1" applyBorder="1" applyAlignment="1">
      <alignment horizontal="center" vertical="center"/>
    </xf>
    <xf numFmtId="3" fontId="8" fillId="3" borderId="35" xfId="2" applyNumberFormat="1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34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left" vertical="center" wrapText="1"/>
    </xf>
    <xf numFmtId="0" fontId="9" fillId="0" borderId="12" xfId="2" applyFont="1" applyFill="1" applyBorder="1" applyAlignment="1">
      <alignment horizontal="left" vertical="center"/>
    </xf>
    <xf numFmtId="0" fontId="8" fillId="0" borderId="10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horizontal="center" vertical="center" wrapText="1"/>
    </xf>
    <xf numFmtId="0" fontId="8" fillId="0" borderId="12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horizontal="center" vertical="center"/>
    </xf>
    <xf numFmtId="0" fontId="6" fillId="0" borderId="22" xfId="2" applyFont="1" applyFill="1" applyBorder="1" applyAlignment="1">
      <alignment horizontal="center" vertical="center"/>
    </xf>
    <xf numFmtId="0" fontId="6" fillId="0" borderId="30" xfId="2" applyFont="1" applyFill="1" applyBorder="1" applyAlignment="1">
      <alignment horizontal="center" vertical="center"/>
    </xf>
    <xf numFmtId="0" fontId="8" fillId="3" borderId="22" xfId="2" applyFont="1" applyFill="1" applyBorder="1" applyAlignment="1">
      <alignment horizontal="center" vertical="center"/>
    </xf>
    <xf numFmtId="0" fontId="8" fillId="3" borderId="18" xfId="2" applyFont="1" applyFill="1" applyBorder="1" applyAlignment="1">
      <alignment horizontal="center" vertical="center"/>
    </xf>
    <xf numFmtId="0" fontId="8" fillId="3" borderId="26" xfId="2" applyFont="1" applyFill="1" applyBorder="1" applyAlignment="1">
      <alignment horizontal="center" vertical="center"/>
    </xf>
    <xf numFmtId="0" fontId="8" fillId="3" borderId="34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3" fontId="8" fillId="0" borderId="10" xfId="2" applyNumberFormat="1" applyFont="1" applyFill="1" applyBorder="1" applyAlignment="1">
      <alignment horizontal="center" vertical="center"/>
    </xf>
    <xf numFmtId="3" fontId="8" fillId="0" borderId="12" xfId="2" applyNumberFormat="1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horizontal="left" vertical="center" wrapText="1"/>
    </xf>
    <xf numFmtId="0" fontId="8" fillId="0" borderId="12" xfId="2" applyFont="1" applyFill="1" applyBorder="1" applyAlignment="1">
      <alignment horizontal="left" vertical="center"/>
    </xf>
    <xf numFmtId="0" fontId="8" fillId="0" borderId="4" xfId="2" applyFont="1" applyFill="1" applyBorder="1" applyAlignment="1">
      <alignment horizontal="left" vertical="center"/>
    </xf>
    <xf numFmtId="0" fontId="8" fillId="0" borderId="12" xfId="2" applyFont="1" applyFill="1" applyBorder="1" applyAlignment="1">
      <alignment horizontal="left" vertical="center" wrapText="1"/>
    </xf>
    <xf numFmtId="0" fontId="3" fillId="0" borderId="12" xfId="2" applyFont="1" applyFill="1" applyBorder="1" applyAlignment="1">
      <alignment horizontal="left" vertical="center"/>
    </xf>
    <xf numFmtId="0" fontId="6" fillId="0" borderId="10" xfId="2" applyFont="1" applyFill="1" applyBorder="1" applyAlignment="1">
      <alignment horizontal="left" vertical="center" shrinkToFit="1"/>
    </xf>
    <xf numFmtId="0" fontId="6" fillId="0" borderId="11" xfId="2" applyFont="1" applyFill="1" applyBorder="1" applyAlignment="1">
      <alignment horizontal="left" vertical="center" shrinkToFit="1"/>
    </xf>
    <xf numFmtId="0" fontId="6" fillId="0" borderId="10" xfId="2" applyFont="1" applyFill="1" applyBorder="1" applyAlignment="1">
      <alignment horizontal="left" vertical="center"/>
    </xf>
    <xf numFmtId="0" fontId="6" fillId="0" borderId="12" xfId="2" applyFont="1" applyFill="1" applyBorder="1" applyAlignment="1">
      <alignment horizontal="left" vertical="center"/>
    </xf>
    <xf numFmtId="0" fontId="6" fillId="0" borderId="12" xfId="2" applyFont="1" applyFill="1" applyBorder="1" applyAlignment="1">
      <alignment horizontal="left" vertical="center" shrinkToFit="1"/>
    </xf>
    <xf numFmtId="0" fontId="6" fillId="0" borderId="48" xfId="2" applyFont="1" applyFill="1" applyBorder="1" applyAlignment="1">
      <alignment horizontal="left" vertical="center"/>
    </xf>
    <xf numFmtId="0" fontId="6" fillId="0" borderId="9" xfId="2" applyFont="1" applyFill="1" applyBorder="1" applyAlignment="1">
      <alignment horizontal="left" vertical="center"/>
    </xf>
    <xf numFmtId="0" fontId="6" fillId="0" borderId="8" xfId="2" applyFont="1" applyFill="1" applyBorder="1" applyAlignment="1">
      <alignment horizontal="left" vertical="center" shrinkToFit="1"/>
    </xf>
    <xf numFmtId="0" fontId="6" fillId="0" borderId="48" xfId="2" applyFont="1" applyFill="1" applyBorder="1" applyAlignment="1">
      <alignment horizontal="left" vertical="center" shrinkToFit="1"/>
    </xf>
    <xf numFmtId="0" fontId="7" fillId="0" borderId="13" xfId="2" applyFont="1" applyFill="1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7" fillId="0" borderId="1" xfId="2" applyFont="1" applyFill="1" applyBorder="1" applyAlignment="1">
      <alignment vertical="center" wrapText="1" shrinkToFit="1"/>
    </xf>
    <xf numFmtId="0" fontId="23" fillId="0" borderId="7" xfId="0" applyFont="1" applyBorder="1" applyAlignment="1">
      <alignment vertical="center" wrapText="1" shrinkToFit="1"/>
    </xf>
    <xf numFmtId="0" fontId="23" fillId="0" borderId="2" xfId="0" applyFont="1" applyBorder="1" applyAlignment="1">
      <alignment vertical="center" wrapText="1" shrinkToFit="1"/>
    </xf>
    <xf numFmtId="0" fontId="23" fillId="0" borderId="30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3" fillId="0" borderId="31" xfId="0" applyFont="1" applyBorder="1" applyAlignment="1">
      <alignment vertical="center" wrapText="1"/>
    </xf>
    <xf numFmtId="0" fontId="7" fillId="0" borderId="1" xfId="2" applyFont="1" applyFill="1" applyBorder="1" applyAlignment="1">
      <alignment horizontal="left" vertical="center" shrinkToFit="1"/>
    </xf>
    <xf numFmtId="0" fontId="7" fillId="0" borderId="2" xfId="2" applyFont="1" applyFill="1" applyBorder="1" applyAlignment="1">
      <alignment horizontal="left" vertical="center" shrinkToFit="1"/>
    </xf>
    <xf numFmtId="0" fontId="7" fillId="0" borderId="3" xfId="2" applyFont="1" applyFill="1" applyBorder="1" applyAlignment="1">
      <alignment horizontal="left" vertical="center" shrinkToFit="1"/>
    </xf>
    <xf numFmtId="0" fontId="7" fillId="0" borderId="4" xfId="2" applyFont="1" applyFill="1" applyBorder="1" applyAlignment="1">
      <alignment horizontal="left" vertical="center" shrinkToFit="1"/>
    </xf>
    <xf numFmtId="0" fontId="7" fillId="0" borderId="5" xfId="2" applyFont="1" applyFill="1" applyBorder="1" applyAlignment="1">
      <alignment horizontal="left" vertical="center" shrinkToFit="1"/>
    </xf>
  </cellXfs>
  <cellStyles count="3">
    <cellStyle name="桁区切り" xfId="1" builtinId="6"/>
    <cellStyle name="標準" xfId="0" builtinId="0"/>
    <cellStyle name="標準_主要経済指標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57</xdr:col>
      <xdr:colOff>457200</xdr:colOff>
      <xdr:row>0</xdr:row>
      <xdr:rowOff>0</xdr:rowOff>
    </xdr:from>
    <xdr:to>
      <xdr:col>58</xdr:col>
      <xdr:colOff>174624</xdr:colOff>
      <xdr:row>1</xdr:row>
      <xdr:rowOff>41275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35194875" y="122872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457200</xdr:colOff>
      <xdr:row>1</xdr:row>
      <xdr:rowOff>19050</xdr:rowOff>
    </xdr:from>
    <xdr:to>
      <xdr:col>59</xdr:col>
      <xdr:colOff>606424</xdr:colOff>
      <xdr:row>2</xdr:row>
      <xdr:rowOff>85725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35194875" y="122872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61</xdr:col>
      <xdr:colOff>457200</xdr:colOff>
      <xdr:row>4</xdr:row>
      <xdr:rowOff>19050</xdr:rowOff>
    </xdr:from>
    <xdr:to>
      <xdr:col>62</xdr:col>
      <xdr:colOff>85724</xdr:colOff>
      <xdr:row>5</xdr:row>
      <xdr:rowOff>85725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35194875" y="122872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32113;&#35336;&#35506;/06&#20998;&#26512;&#29677;/&#32076;&#28168;&#21205;&#21521;/B&#26376;&#22577;&#20316;&#25104;/00&#24403;&#26376;&#12398;&#20316;&#25104;/03&#20844;&#34920;%20&#32113;&#35336;&#34920;&#12539;&#24059;&#2641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主要経済指標"/>
      <sheetName val="参考2 景気動向"/>
      <sheetName val="参考3 各機関"/>
      <sheetName val="白紙（レク資料のみ）"/>
      <sheetName val="裏表紙 "/>
      <sheetName val="景気動向データ"/>
      <sheetName val="Sheet1"/>
      <sheetName val="Sheet2"/>
    </sheetNames>
    <sheetDataSet>
      <sheetData sheetId="0">
        <row r="4">
          <cell r="C4">
            <v>40725</v>
          </cell>
        </row>
        <row r="5">
          <cell r="C5">
            <v>41091</v>
          </cell>
        </row>
        <row r="6">
          <cell r="C6">
            <v>41456</v>
          </cell>
        </row>
        <row r="8">
          <cell r="C8">
            <v>41426</v>
          </cell>
          <cell r="D8" t="str">
            <v>Ⅱ</v>
          </cell>
        </row>
        <row r="9">
          <cell r="C9" t="str">
            <v/>
          </cell>
          <cell r="D9" t="str">
            <v>Ⅲ</v>
          </cell>
        </row>
        <row r="10">
          <cell r="C10" t="str">
            <v/>
          </cell>
          <cell r="D10" t="str">
            <v>Ⅳ</v>
          </cell>
        </row>
        <row r="11">
          <cell r="C11">
            <v>41699</v>
          </cell>
          <cell r="D11" t="str">
            <v>Ⅰ</v>
          </cell>
        </row>
        <row r="12">
          <cell r="C12" t="str">
            <v/>
          </cell>
          <cell r="D12" t="str">
            <v>Ⅱ</v>
          </cell>
        </row>
        <row r="14">
          <cell r="C14">
            <v>41365</v>
          </cell>
          <cell r="D14">
            <v>41365</v>
          </cell>
        </row>
        <row r="15">
          <cell r="C15" t="str">
            <v/>
          </cell>
          <cell r="D15">
            <v>41395</v>
          </cell>
        </row>
        <row r="16">
          <cell r="C16" t="str">
            <v/>
          </cell>
          <cell r="D16">
            <v>41426</v>
          </cell>
        </row>
        <row r="17">
          <cell r="C17" t="str">
            <v/>
          </cell>
          <cell r="D17">
            <v>41456</v>
          </cell>
        </row>
        <row r="18">
          <cell r="C18" t="str">
            <v/>
          </cell>
          <cell r="D18">
            <v>41487</v>
          </cell>
        </row>
        <row r="19">
          <cell r="C19" t="str">
            <v/>
          </cell>
          <cell r="D19">
            <v>41518</v>
          </cell>
        </row>
        <row r="20">
          <cell r="C20" t="str">
            <v/>
          </cell>
          <cell r="D20">
            <v>41548</v>
          </cell>
        </row>
        <row r="21">
          <cell r="C21" t="str">
            <v/>
          </cell>
          <cell r="D21">
            <v>41579</v>
          </cell>
        </row>
        <row r="22">
          <cell r="C22" t="str">
            <v/>
          </cell>
          <cell r="D22">
            <v>41609</v>
          </cell>
        </row>
        <row r="23">
          <cell r="C23">
            <v>41640</v>
          </cell>
          <cell r="D23">
            <v>41640</v>
          </cell>
        </row>
        <row r="24">
          <cell r="C24" t="str">
            <v/>
          </cell>
          <cell r="D24">
            <v>41671</v>
          </cell>
        </row>
        <row r="25">
          <cell r="C25" t="str">
            <v/>
          </cell>
          <cell r="D25">
            <v>41699</v>
          </cell>
        </row>
        <row r="26">
          <cell r="C26" t="str">
            <v/>
          </cell>
          <cell r="D26">
            <v>41730</v>
          </cell>
        </row>
        <row r="27">
          <cell r="C27" t="str">
            <v/>
          </cell>
          <cell r="D27">
            <v>41760</v>
          </cell>
        </row>
        <row r="28">
          <cell r="C28" t="str">
            <v/>
          </cell>
          <cell r="D28">
            <v>41791</v>
          </cell>
        </row>
        <row r="29">
          <cell r="C29" t="str">
            <v/>
          </cell>
          <cell r="D29">
            <v>41821</v>
          </cell>
        </row>
        <row r="30">
          <cell r="C30" t="str">
            <v/>
          </cell>
          <cell r="D30">
            <v>41852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73"/>
  <sheetViews>
    <sheetView tabSelected="1" view="pageBreakPreview" topLeftCell="A43" zoomScaleNormal="100" zoomScaleSheetLayoutView="100" workbookViewId="0">
      <selection activeCell="E16" sqref="E16"/>
    </sheetView>
  </sheetViews>
  <sheetFormatPr defaultRowHeight="11.1" customHeight="1"/>
  <cols>
    <col min="1" max="1" width="5.25" style="4" bestFit="1" customWidth="1"/>
    <col min="2" max="2" width="4.75" style="4" customWidth="1"/>
    <col min="3" max="4" width="8.375" style="2" customWidth="1"/>
    <col min="5" max="6" width="8.125" style="2" customWidth="1"/>
    <col min="7" max="7" width="8.375" style="3" customWidth="1"/>
    <col min="8" max="8" width="8.125" style="2" customWidth="1"/>
    <col min="9" max="9" width="8.375" style="2" customWidth="1"/>
    <col min="10" max="10" width="8.125" style="2" customWidth="1"/>
    <col min="11" max="11" width="8.375" style="2" customWidth="1"/>
    <col min="12" max="12" width="8.125" style="2" customWidth="1"/>
    <col min="13" max="13" width="7" style="2" customWidth="1"/>
    <col min="14" max="14" width="8" style="2" customWidth="1"/>
    <col min="15" max="26" width="6" style="2" customWidth="1"/>
    <col min="27" max="27" width="10" style="3" customWidth="1"/>
    <col min="28" max="28" width="8.125" style="3" customWidth="1"/>
    <col min="29" max="29" width="8.375" style="2" customWidth="1"/>
    <col min="30" max="30" width="7.875" style="2" customWidth="1"/>
    <col min="31" max="31" width="8.375" style="2" customWidth="1"/>
    <col min="32" max="32" width="7.875" style="2" customWidth="1"/>
    <col min="33" max="33" width="8.375" style="2" customWidth="1"/>
    <col min="34" max="34" width="7.875" style="2" customWidth="1"/>
    <col min="35" max="35" width="8.375" style="2" customWidth="1"/>
    <col min="36" max="36" width="7.875" style="2" customWidth="1"/>
    <col min="37" max="38" width="8.125" style="2" customWidth="1"/>
    <col min="39" max="39" width="7.5" style="2" customWidth="1"/>
    <col min="40" max="40" width="7" style="2" customWidth="1"/>
    <col min="41" max="41" width="7.5" style="2" customWidth="1"/>
    <col min="42" max="42" width="7" style="2" customWidth="1"/>
    <col min="43" max="43" width="7.5" style="2" customWidth="1"/>
    <col min="44" max="44" width="7" style="2" customWidth="1"/>
    <col min="45" max="45" width="7.5" style="2" customWidth="1"/>
    <col min="46" max="46" width="7" style="2" customWidth="1"/>
    <col min="47" max="47" width="8.375" style="2" customWidth="1"/>
    <col min="48" max="51" width="5.75" style="2" customWidth="1"/>
    <col min="52" max="52" width="5.875" style="2" customWidth="1"/>
    <col min="53" max="53" width="8.125" style="3" customWidth="1"/>
    <col min="54" max="54" width="6.5" style="2" customWidth="1"/>
    <col min="55" max="55" width="7.25" style="2" customWidth="1"/>
    <col min="56" max="57" width="8.125" style="2" customWidth="1"/>
    <col min="58" max="59" width="7.875" style="2" customWidth="1"/>
    <col min="60" max="60" width="8.125" style="2" customWidth="1"/>
    <col min="61" max="61" width="7.25" style="2" customWidth="1"/>
    <col min="62" max="68" width="6" style="2" customWidth="1"/>
    <col min="69" max="69" width="8.75" style="5" customWidth="1"/>
    <col min="70" max="70" width="8.125" style="2" customWidth="1"/>
    <col min="71" max="71" width="4.375" style="1" customWidth="1"/>
    <col min="72" max="16384" width="9" style="1"/>
  </cols>
  <sheetData>
    <row r="1" spans="1:70" s="6" customFormat="1" ht="12.95" customHeight="1">
      <c r="A1" s="559" t="s">
        <v>0</v>
      </c>
      <c r="B1" s="560"/>
      <c r="C1" s="7" t="s">
        <v>49</v>
      </c>
      <c r="D1" s="483"/>
      <c r="E1" s="8"/>
      <c r="F1" s="8"/>
      <c r="G1" s="9"/>
      <c r="H1" s="10"/>
      <c r="I1" s="11" t="s">
        <v>50</v>
      </c>
      <c r="J1" s="10"/>
      <c r="K1" s="10"/>
      <c r="L1" s="12"/>
      <c r="M1" s="11" t="s">
        <v>50</v>
      </c>
      <c r="N1" s="12"/>
      <c r="O1" s="11" t="s">
        <v>51</v>
      </c>
      <c r="P1" s="10"/>
      <c r="Q1" s="10"/>
      <c r="R1" s="10"/>
      <c r="S1" s="10"/>
      <c r="T1" s="10"/>
      <c r="U1" s="10"/>
      <c r="V1" s="10"/>
      <c r="W1" s="10"/>
      <c r="X1" s="10"/>
      <c r="Y1" s="10"/>
      <c r="Z1" s="12"/>
      <c r="AA1" s="11" t="s">
        <v>51</v>
      </c>
      <c r="AB1" s="13"/>
      <c r="AC1" s="14" t="s">
        <v>1</v>
      </c>
      <c r="AD1" s="10"/>
      <c r="AE1" s="10"/>
      <c r="AF1" s="10"/>
      <c r="AG1" s="10"/>
      <c r="AH1" s="10"/>
      <c r="AI1" s="10"/>
      <c r="AJ1" s="12"/>
      <c r="AK1" s="567" t="s">
        <v>1</v>
      </c>
      <c r="AL1" s="567"/>
      <c r="AM1" s="567"/>
      <c r="AN1" s="10"/>
      <c r="AO1" s="10"/>
      <c r="AP1" s="10"/>
      <c r="AQ1" s="10"/>
      <c r="AR1" s="10"/>
      <c r="AS1" s="10"/>
      <c r="AT1" s="12"/>
      <c r="AU1" s="15" t="s">
        <v>2</v>
      </c>
      <c r="AV1" s="11" t="s">
        <v>2</v>
      </c>
      <c r="AW1" s="10"/>
      <c r="AX1" s="10"/>
      <c r="AY1" s="12"/>
      <c r="AZ1" s="11" t="s">
        <v>3</v>
      </c>
      <c r="BA1" s="9"/>
      <c r="BB1" s="10"/>
      <c r="BC1" s="10"/>
      <c r="BD1" s="10"/>
      <c r="BE1" s="16"/>
      <c r="BF1" s="16"/>
      <c r="BG1" s="17"/>
      <c r="BH1" s="11" t="s">
        <v>3</v>
      </c>
      <c r="BI1" s="17"/>
      <c r="BJ1" s="11" t="s">
        <v>52</v>
      </c>
      <c r="BK1" s="10"/>
      <c r="BL1" s="10"/>
      <c r="BM1" s="10"/>
      <c r="BN1" s="10"/>
      <c r="BO1" s="10"/>
      <c r="BP1" s="12"/>
      <c r="BQ1" s="18" t="s">
        <v>53</v>
      </c>
      <c r="BR1" s="12"/>
    </row>
    <row r="2" spans="1:70" s="6" customFormat="1" ht="21.75" customHeight="1">
      <c r="A2" s="561"/>
      <c r="B2" s="562"/>
      <c r="C2" s="542" t="s">
        <v>4</v>
      </c>
      <c r="D2" s="549"/>
      <c r="E2" s="549"/>
      <c r="F2" s="543"/>
      <c r="G2" s="563" t="s">
        <v>54</v>
      </c>
      <c r="H2" s="564"/>
      <c r="I2" s="542" t="s">
        <v>5</v>
      </c>
      <c r="J2" s="543"/>
      <c r="K2" s="542" t="s">
        <v>55</v>
      </c>
      <c r="L2" s="543"/>
      <c r="M2" s="565" t="s">
        <v>56</v>
      </c>
      <c r="N2" s="566"/>
      <c r="O2" s="542" t="s">
        <v>124</v>
      </c>
      <c r="P2" s="549"/>
      <c r="Q2" s="549"/>
      <c r="R2" s="543"/>
      <c r="S2" s="542" t="s">
        <v>125</v>
      </c>
      <c r="T2" s="549"/>
      <c r="U2" s="549"/>
      <c r="V2" s="543"/>
      <c r="W2" s="542" t="s">
        <v>126</v>
      </c>
      <c r="X2" s="549"/>
      <c r="Y2" s="549"/>
      <c r="Z2" s="543"/>
      <c r="AA2" s="563" t="s">
        <v>127</v>
      </c>
      <c r="AB2" s="564"/>
      <c r="AC2" s="542" t="s">
        <v>57</v>
      </c>
      <c r="AD2" s="543"/>
      <c r="AE2" s="542" t="s">
        <v>128</v>
      </c>
      <c r="AF2" s="543"/>
      <c r="AG2" s="542" t="s">
        <v>58</v>
      </c>
      <c r="AH2" s="543"/>
      <c r="AI2" s="542" t="s">
        <v>59</v>
      </c>
      <c r="AJ2" s="543"/>
      <c r="AK2" s="565" t="s">
        <v>60</v>
      </c>
      <c r="AL2" s="566"/>
      <c r="AM2" s="565" t="s">
        <v>61</v>
      </c>
      <c r="AN2" s="568"/>
      <c r="AO2" s="540" t="s">
        <v>129</v>
      </c>
      <c r="AP2" s="541"/>
      <c r="AQ2" s="542" t="s">
        <v>62</v>
      </c>
      <c r="AR2" s="543"/>
      <c r="AS2" s="544" t="s">
        <v>63</v>
      </c>
      <c r="AT2" s="545"/>
      <c r="AU2" s="19" t="s">
        <v>64</v>
      </c>
      <c r="AV2" s="546" t="s">
        <v>130</v>
      </c>
      <c r="AW2" s="547"/>
      <c r="AX2" s="547"/>
      <c r="AY2" s="548"/>
      <c r="AZ2" s="542" t="s">
        <v>131</v>
      </c>
      <c r="BA2" s="549"/>
      <c r="BB2" s="549"/>
      <c r="BC2" s="543"/>
      <c r="BD2" s="546" t="s">
        <v>132</v>
      </c>
      <c r="BE2" s="547"/>
      <c r="BF2" s="547"/>
      <c r="BG2" s="548"/>
      <c r="BH2" s="550" t="s">
        <v>133</v>
      </c>
      <c r="BI2" s="551"/>
      <c r="BJ2" s="542" t="s">
        <v>65</v>
      </c>
      <c r="BK2" s="549"/>
      <c r="BL2" s="549"/>
      <c r="BM2" s="549"/>
      <c r="BN2" s="549"/>
      <c r="BO2" s="549"/>
      <c r="BP2" s="543"/>
      <c r="BQ2" s="20" t="s">
        <v>134</v>
      </c>
      <c r="BR2" s="21" t="s">
        <v>135</v>
      </c>
    </row>
    <row r="3" spans="1:70" s="6" customFormat="1" ht="11.1" customHeight="1">
      <c r="A3" s="552" t="s">
        <v>6</v>
      </c>
      <c r="B3" s="525"/>
      <c r="C3" s="22" t="s">
        <v>136</v>
      </c>
      <c r="D3" s="23" t="s">
        <v>136</v>
      </c>
      <c r="E3" s="24" t="s">
        <v>137</v>
      </c>
      <c r="F3" s="25" t="s">
        <v>137</v>
      </c>
      <c r="G3" s="532" t="s">
        <v>7</v>
      </c>
      <c r="H3" s="519" t="s">
        <v>8</v>
      </c>
      <c r="I3" s="556" t="s">
        <v>7</v>
      </c>
      <c r="J3" s="525" t="s">
        <v>8</v>
      </c>
      <c r="K3" s="532" t="s">
        <v>7</v>
      </c>
      <c r="L3" s="519" t="s">
        <v>8</v>
      </c>
      <c r="M3" s="556" t="s">
        <v>7</v>
      </c>
      <c r="N3" s="525" t="s">
        <v>8</v>
      </c>
      <c r="O3" s="467" t="s">
        <v>7</v>
      </c>
      <c r="P3" s="26" t="s">
        <v>8</v>
      </c>
      <c r="Q3" s="477" t="s">
        <v>66</v>
      </c>
      <c r="R3" s="466" t="s">
        <v>67</v>
      </c>
      <c r="S3" s="467" t="s">
        <v>7</v>
      </c>
      <c r="T3" s="472" t="s">
        <v>8</v>
      </c>
      <c r="U3" s="27" t="s">
        <v>66</v>
      </c>
      <c r="V3" s="466" t="s">
        <v>67</v>
      </c>
      <c r="W3" s="467" t="s">
        <v>7</v>
      </c>
      <c r="X3" s="26" t="s">
        <v>8</v>
      </c>
      <c r="Y3" s="477" t="s">
        <v>66</v>
      </c>
      <c r="Z3" s="466" t="s">
        <v>67</v>
      </c>
      <c r="AA3" s="516" t="s">
        <v>7</v>
      </c>
      <c r="AB3" s="519" t="s">
        <v>8</v>
      </c>
      <c r="AC3" s="522" t="s">
        <v>7</v>
      </c>
      <c r="AD3" s="525" t="s">
        <v>8</v>
      </c>
      <c r="AE3" s="516" t="s">
        <v>7</v>
      </c>
      <c r="AF3" s="519" t="s">
        <v>8</v>
      </c>
      <c r="AG3" s="522" t="s">
        <v>7</v>
      </c>
      <c r="AH3" s="525" t="s">
        <v>8</v>
      </c>
      <c r="AI3" s="516" t="s">
        <v>7</v>
      </c>
      <c r="AJ3" s="519" t="s">
        <v>8</v>
      </c>
      <c r="AK3" s="522" t="s">
        <v>7</v>
      </c>
      <c r="AL3" s="525" t="s">
        <v>8</v>
      </c>
      <c r="AM3" s="516" t="s">
        <v>7</v>
      </c>
      <c r="AN3" s="519" t="s">
        <v>8</v>
      </c>
      <c r="AO3" s="522" t="s">
        <v>7</v>
      </c>
      <c r="AP3" s="525" t="s">
        <v>8</v>
      </c>
      <c r="AQ3" s="516" t="s">
        <v>7</v>
      </c>
      <c r="AR3" s="519" t="s">
        <v>8</v>
      </c>
      <c r="AS3" s="522" t="s">
        <v>7</v>
      </c>
      <c r="AT3" s="525" t="s">
        <v>8</v>
      </c>
      <c r="AU3" s="528" t="s">
        <v>8</v>
      </c>
      <c r="AV3" s="28" t="s">
        <v>68</v>
      </c>
      <c r="AW3" s="29"/>
      <c r="AX3" s="531" t="s">
        <v>137</v>
      </c>
      <c r="AY3" s="525"/>
      <c r="AZ3" s="28" t="s">
        <v>136</v>
      </c>
      <c r="BA3" s="28"/>
      <c r="BB3" s="30" t="s">
        <v>8</v>
      </c>
      <c r="BC3" s="31"/>
      <c r="BD3" s="28" t="s">
        <v>136</v>
      </c>
      <c r="BE3" s="29"/>
      <c r="BF3" s="531" t="s">
        <v>138</v>
      </c>
      <c r="BG3" s="525"/>
      <c r="BH3" s="28" t="s">
        <v>7</v>
      </c>
      <c r="BI3" s="472" t="s">
        <v>9</v>
      </c>
      <c r="BJ3" s="28" t="s">
        <v>7</v>
      </c>
      <c r="BK3" s="28"/>
      <c r="BL3" s="28"/>
      <c r="BM3" s="28"/>
      <c r="BN3" s="28"/>
      <c r="BO3" s="28"/>
      <c r="BP3" s="29"/>
      <c r="BQ3" s="32" t="s">
        <v>10</v>
      </c>
      <c r="BR3" s="33"/>
    </row>
    <row r="4" spans="1:70" s="6" customFormat="1" ht="11.1" customHeight="1">
      <c r="A4" s="553"/>
      <c r="B4" s="526"/>
      <c r="C4" s="34"/>
      <c r="D4" s="35"/>
      <c r="E4" s="36"/>
      <c r="F4" s="37"/>
      <c r="G4" s="555"/>
      <c r="H4" s="520"/>
      <c r="I4" s="557"/>
      <c r="J4" s="526"/>
      <c r="K4" s="555"/>
      <c r="L4" s="520"/>
      <c r="M4" s="557"/>
      <c r="N4" s="526"/>
      <c r="O4" s="481"/>
      <c r="P4" s="38"/>
      <c r="Q4" s="478"/>
      <c r="R4" s="39"/>
      <c r="S4" s="481"/>
      <c r="T4" s="476"/>
      <c r="U4" s="40"/>
      <c r="V4" s="474"/>
      <c r="W4" s="481"/>
      <c r="X4" s="38"/>
      <c r="Y4" s="478"/>
      <c r="Z4" s="474"/>
      <c r="AA4" s="517"/>
      <c r="AB4" s="520"/>
      <c r="AC4" s="523"/>
      <c r="AD4" s="526"/>
      <c r="AE4" s="517"/>
      <c r="AF4" s="520"/>
      <c r="AG4" s="523"/>
      <c r="AH4" s="526"/>
      <c r="AI4" s="517"/>
      <c r="AJ4" s="520"/>
      <c r="AK4" s="523"/>
      <c r="AL4" s="526"/>
      <c r="AM4" s="517"/>
      <c r="AN4" s="520"/>
      <c r="AO4" s="523"/>
      <c r="AP4" s="526"/>
      <c r="AQ4" s="517"/>
      <c r="AR4" s="520"/>
      <c r="AS4" s="523"/>
      <c r="AT4" s="526"/>
      <c r="AU4" s="529"/>
      <c r="AV4" s="532" t="s">
        <v>69</v>
      </c>
      <c r="AW4" s="41" t="s">
        <v>70</v>
      </c>
      <c r="AX4" s="534" t="s">
        <v>69</v>
      </c>
      <c r="AY4" s="42" t="s">
        <v>70</v>
      </c>
      <c r="AZ4" s="532" t="s">
        <v>11</v>
      </c>
      <c r="BA4" s="536" t="s">
        <v>12</v>
      </c>
      <c r="BB4" s="538" t="s">
        <v>11</v>
      </c>
      <c r="BC4" s="519" t="s">
        <v>12</v>
      </c>
      <c r="BD4" s="467" t="s">
        <v>13</v>
      </c>
      <c r="BE4" s="43" t="s">
        <v>13</v>
      </c>
      <c r="BF4" s="470" t="s">
        <v>14</v>
      </c>
      <c r="BG4" s="466" t="s">
        <v>14</v>
      </c>
      <c r="BH4" s="467" t="s">
        <v>139</v>
      </c>
      <c r="BI4" s="472" t="s">
        <v>14</v>
      </c>
      <c r="BJ4" s="467" t="s">
        <v>15</v>
      </c>
      <c r="BK4" s="44" t="s">
        <v>16</v>
      </c>
      <c r="BL4" s="45" t="s">
        <v>71</v>
      </c>
      <c r="BM4" s="45"/>
      <c r="BN4" s="45"/>
      <c r="BO4" s="45"/>
      <c r="BP4" s="46"/>
      <c r="BQ4" s="47" t="s">
        <v>17</v>
      </c>
      <c r="BR4" s="48" t="s">
        <v>72</v>
      </c>
    </row>
    <row r="5" spans="1:70" s="6" customFormat="1" ht="11.1" customHeight="1">
      <c r="A5" s="554"/>
      <c r="B5" s="527"/>
      <c r="C5" s="49" t="s">
        <v>73</v>
      </c>
      <c r="D5" s="50" t="s">
        <v>74</v>
      </c>
      <c r="E5" s="469" t="s">
        <v>73</v>
      </c>
      <c r="F5" s="51" t="s">
        <v>74</v>
      </c>
      <c r="G5" s="533"/>
      <c r="H5" s="521"/>
      <c r="I5" s="558"/>
      <c r="J5" s="527"/>
      <c r="K5" s="533"/>
      <c r="L5" s="521"/>
      <c r="M5" s="558"/>
      <c r="N5" s="527"/>
      <c r="O5" s="468" t="s">
        <v>75</v>
      </c>
      <c r="P5" s="52" t="s">
        <v>75</v>
      </c>
      <c r="Q5" s="479" t="s">
        <v>76</v>
      </c>
      <c r="R5" s="53" t="s">
        <v>76</v>
      </c>
      <c r="S5" s="468" t="s">
        <v>75</v>
      </c>
      <c r="T5" s="473" t="s">
        <v>75</v>
      </c>
      <c r="U5" s="54" t="s">
        <v>76</v>
      </c>
      <c r="V5" s="475" t="s">
        <v>76</v>
      </c>
      <c r="W5" s="468" t="s">
        <v>75</v>
      </c>
      <c r="X5" s="52" t="s">
        <v>75</v>
      </c>
      <c r="Y5" s="479" t="s">
        <v>76</v>
      </c>
      <c r="Z5" s="475" t="s">
        <v>76</v>
      </c>
      <c r="AA5" s="518"/>
      <c r="AB5" s="521"/>
      <c r="AC5" s="524"/>
      <c r="AD5" s="527"/>
      <c r="AE5" s="518"/>
      <c r="AF5" s="521"/>
      <c r="AG5" s="524"/>
      <c r="AH5" s="527"/>
      <c r="AI5" s="518"/>
      <c r="AJ5" s="521"/>
      <c r="AK5" s="524"/>
      <c r="AL5" s="527"/>
      <c r="AM5" s="518"/>
      <c r="AN5" s="521"/>
      <c r="AO5" s="524"/>
      <c r="AP5" s="527"/>
      <c r="AQ5" s="518"/>
      <c r="AR5" s="521"/>
      <c r="AS5" s="524"/>
      <c r="AT5" s="527"/>
      <c r="AU5" s="530"/>
      <c r="AV5" s="533"/>
      <c r="AW5" s="55" t="s">
        <v>77</v>
      </c>
      <c r="AX5" s="535"/>
      <c r="AY5" s="462" t="s">
        <v>77</v>
      </c>
      <c r="AZ5" s="533"/>
      <c r="BA5" s="537"/>
      <c r="BB5" s="539"/>
      <c r="BC5" s="521"/>
      <c r="BD5" s="468" t="s">
        <v>18</v>
      </c>
      <c r="BE5" s="56" t="s">
        <v>19</v>
      </c>
      <c r="BF5" s="471" t="s">
        <v>18</v>
      </c>
      <c r="BG5" s="475" t="s">
        <v>19</v>
      </c>
      <c r="BH5" s="468" t="s">
        <v>78</v>
      </c>
      <c r="BI5" s="473"/>
      <c r="BJ5" s="57"/>
      <c r="BK5" s="58"/>
      <c r="BL5" s="59"/>
      <c r="BM5" s="60" t="s">
        <v>20</v>
      </c>
      <c r="BN5" s="61" t="s">
        <v>21</v>
      </c>
      <c r="BO5" s="60" t="s">
        <v>22</v>
      </c>
      <c r="BP5" s="62" t="s">
        <v>23</v>
      </c>
      <c r="BQ5" s="63" t="s">
        <v>24</v>
      </c>
      <c r="BR5" s="64" t="s">
        <v>79</v>
      </c>
    </row>
    <row r="6" spans="1:70" s="87" customFormat="1" ht="11.1" customHeight="1">
      <c r="A6" s="65"/>
      <c r="B6" s="66"/>
      <c r="C6" s="67" t="s">
        <v>25</v>
      </c>
      <c r="D6" s="68" t="s">
        <v>25</v>
      </c>
      <c r="E6" s="69" t="s">
        <v>26</v>
      </c>
      <c r="F6" s="69" t="s">
        <v>26</v>
      </c>
      <c r="G6" s="70" t="s">
        <v>27</v>
      </c>
      <c r="H6" s="71" t="s">
        <v>28</v>
      </c>
      <c r="I6" s="72" t="s">
        <v>29</v>
      </c>
      <c r="J6" s="73" t="s">
        <v>140</v>
      </c>
      <c r="K6" s="70" t="s">
        <v>25</v>
      </c>
      <c r="L6" s="71" t="s">
        <v>26</v>
      </c>
      <c r="M6" s="72" t="s">
        <v>80</v>
      </c>
      <c r="N6" s="73" t="s">
        <v>80</v>
      </c>
      <c r="O6" s="70"/>
      <c r="P6" s="74"/>
      <c r="Q6" s="72"/>
      <c r="R6" s="66"/>
      <c r="S6" s="70"/>
      <c r="T6" s="71"/>
      <c r="U6" s="75"/>
      <c r="V6" s="73"/>
      <c r="W6" s="76"/>
      <c r="X6" s="74"/>
      <c r="Y6" s="72"/>
      <c r="Z6" s="73"/>
      <c r="AA6" s="77" t="s">
        <v>30</v>
      </c>
      <c r="AB6" s="78" t="s">
        <v>31</v>
      </c>
      <c r="AC6" s="72" t="s">
        <v>141</v>
      </c>
      <c r="AD6" s="73" t="s">
        <v>32</v>
      </c>
      <c r="AE6" s="70" t="s">
        <v>32</v>
      </c>
      <c r="AF6" s="71" t="s">
        <v>32</v>
      </c>
      <c r="AG6" s="72" t="s">
        <v>81</v>
      </c>
      <c r="AH6" s="73" t="s">
        <v>33</v>
      </c>
      <c r="AI6" s="70" t="s">
        <v>81</v>
      </c>
      <c r="AJ6" s="71" t="s">
        <v>33</v>
      </c>
      <c r="AK6" s="72" t="s">
        <v>81</v>
      </c>
      <c r="AL6" s="73" t="s">
        <v>82</v>
      </c>
      <c r="AM6" s="70"/>
      <c r="AN6" s="71"/>
      <c r="AO6" s="72"/>
      <c r="AP6" s="73"/>
      <c r="AQ6" s="70"/>
      <c r="AR6" s="71"/>
      <c r="AS6" s="72" t="s">
        <v>142</v>
      </c>
      <c r="AT6" s="73" t="s">
        <v>142</v>
      </c>
      <c r="AU6" s="79"/>
      <c r="AV6" s="70"/>
      <c r="AW6" s="80"/>
      <c r="AX6" s="69"/>
      <c r="AY6" s="73"/>
      <c r="AZ6" s="70" t="s">
        <v>35</v>
      </c>
      <c r="BA6" s="81" t="s">
        <v>83</v>
      </c>
      <c r="BB6" s="82" t="s">
        <v>35</v>
      </c>
      <c r="BC6" s="73" t="s">
        <v>26</v>
      </c>
      <c r="BD6" s="70" t="s">
        <v>26</v>
      </c>
      <c r="BE6" s="80" t="s">
        <v>26</v>
      </c>
      <c r="BF6" s="82" t="s">
        <v>36</v>
      </c>
      <c r="BG6" s="73" t="s">
        <v>36</v>
      </c>
      <c r="BH6" s="70" t="s">
        <v>34</v>
      </c>
      <c r="BI6" s="71" t="s">
        <v>34</v>
      </c>
      <c r="BJ6" s="76"/>
      <c r="BK6" s="83"/>
      <c r="BL6" s="76"/>
      <c r="BM6" s="83"/>
      <c r="BN6" s="76"/>
      <c r="BO6" s="83"/>
      <c r="BP6" s="84"/>
      <c r="BQ6" s="85" t="s">
        <v>37</v>
      </c>
      <c r="BR6" s="86" t="s">
        <v>38</v>
      </c>
    </row>
    <row r="7" spans="1:70" ht="3.95" customHeight="1">
      <c r="A7" s="480"/>
      <c r="B7" s="39"/>
      <c r="C7" s="88"/>
      <c r="D7" s="89"/>
      <c r="E7" s="90"/>
      <c r="F7" s="91"/>
      <c r="G7" s="88"/>
      <c r="H7" s="89"/>
      <c r="I7" s="92"/>
      <c r="J7" s="93"/>
      <c r="K7" s="88"/>
      <c r="L7" s="89"/>
      <c r="M7" s="92"/>
      <c r="N7" s="93"/>
      <c r="O7" s="94"/>
      <c r="P7" s="95"/>
      <c r="Q7" s="96"/>
      <c r="R7" s="97"/>
      <c r="S7" s="94"/>
      <c r="T7" s="98"/>
      <c r="U7" s="99"/>
      <c r="V7" s="100"/>
      <c r="W7" s="101"/>
      <c r="X7" s="95"/>
      <c r="Y7" s="96"/>
      <c r="Z7" s="100"/>
      <c r="AA7" s="102"/>
      <c r="AB7" s="103"/>
      <c r="AC7" s="99"/>
      <c r="AD7" s="100"/>
      <c r="AE7" s="94"/>
      <c r="AF7" s="98"/>
      <c r="AG7" s="96"/>
      <c r="AH7" s="100"/>
      <c r="AI7" s="94"/>
      <c r="AJ7" s="98"/>
      <c r="AK7" s="96"/>
      <c r="AL7" s="100"/>
      <c r="AM7" s="94"/>
      <c r="AN7" s="98"/>
      <c r="AO7" s="96"/>
      <c r="AP7" s="100"/>
      <c r="AQ7" s="94"/>
      <c r="AR7" s="98"/>
      <c r="AS7" s="104"/>
      <c r="AT7" s="100"/>
      <c r="AU7" s="105"/>
      <c r="AV7" s="94"/>
      <c r="AW7" s="98"/>
      <c r="AX7" s="99"/>
      <c r="AY7" s="100"/>
      <c r="AZ7" s="94"/>
      <c r="BA7" s="106"/>
      <c r="BB7" s="96"/>
      <c r="BC7" s="100"/>
      <c r="BD7" s="94"/>
      <c r="BE7" s="98"/>
      <c r="BF7" s="107"/>
      <c r="BG7" s="108"/>
      <c r="BH7" s="94"/>
      <c r="BI7" s="98"/>
      <c r="BJ7" s="97"/>
      <c r="BK7" s="109"/>
      <c r="BL7" s="97"/>
      <c r="BM7" s="109"/>
      <c r="BN7" s="97"/>
      <c r="BO7" s="109"/>
      <c r="BP7" s="100"/>
      <c r="BQ7" s="110"/>
      <c r="BR7" s="105"/>
    </row>
    <row r="8" spans="1:70" s="151" customFormat="1" ht="12.75" customHeight="1">
      <c r="A8" s="492">
        <f>+[1]設定!C4</f>
        <v>40725</v>
      </c>
      <c r="B8" s="493"/>
      <c r="C8" s="111">
        <v>217826</v>
      </c>
      <c r="D8" s="112" t="s">
        <v>143</v>
      </c>
      <c r="E8" s="113">
        <v>195932.79</v>
      </c>
      <c r="F8" s="114" t="s">
        <v>39</v>
      </c>
      <c r="G8" s="115">
        <v>54736</v>
      </c>
      <c r="H8" s="116">
        <v>3524.7710000000002</v>
      </c>
      <c r="I8" s="117">
        <v>7826</v>
      </c>
      <c r="J8" s="118">
        <v>834117</v>
      </c>
      <c r="K8" s="119">
        <v>249127</v>
      </c>
      <c r="L8" s="116">
        <v>112249.12</v>
      </c>
      <c r="M8" s="117">
        <v>1588</v>
      </c>
      <c r="N8" s="118">
        <v>79169</v>
      </c>
      <c r="O8" s="120">
        <v>88.9</v>
      </c>
      <c r="P8" s="121">
        <v>97.2</v>
      </c>
      <c r="Q8" s="122" t="s">
        <v>143</v>
      </c>
      <c r="R8" s="123" t="s">
        <v>143</v>
      </c>
      <c r="S8" s="120">
        <v>86.1</v>
      </c>
      <c r="T8" s="124">
        <v>96.3</v>
      </c>
      <c r="U8" s="125" t="s">
        <v>143</v>
      </c>
      <c r="V8" s="126" t="s">
        <v>143</v>
      </c>
      <c r="W8" s="127">
        <v>98.4</v>
      </c>
      <c r="X8" s="121">
        <v>104.3</v>
      </c>
      <c r="Y8" s="122" t="s">
        <v>143</v>
      </c>
      <c r="Z8" s="126" t="s">
        <v>143</v>
      </c>
      <c r="AA8" s="119">
        <v>5594578</v>
      </c>
      <c r="AB8" s="116">
        <v>271395.59899999999</v>
      </c>
      <c r="AC8" s="128">
        <v>0.98</v>
      </c>
      <c r="AD8" s="129">
        <v>1.05</v>
      </c>
      <c r="AE8" s="130">
        <v>0.59</v>
      </c>
      <c r="AF8" s="131">
        <v>0.65</v>
      </c>
      <c r="AG8" s="132">
        <v>27556.5</v>
      </c>
      <c r="AH8" s="133">
        <v>1674.2229166666666</v>
      </c>
      <c r="AI8" s="115">
        <v>46401.083333333336</v>
      </c>
      <c r="AJ8" s="134">
        <v>2593.2905833333334</v>
      </c>
      <c r="AK8" s="132">
        <v>17570</v>
      </c>
      <c r="AL8" s="133">
        <v>631.91666666666663</v>
      </c>
      <c r="AM8" s="120">
        <v>104.5</v>
      </c>
      <c r="AN8" s="124">
        <v>99.8</v>
      </c>
      <c r="AO8" s="122">
        <v>94.5</v>
      </c>
      <c r="AP8" s="126">
        <v>101</v>
      </c>
      <c r="AQ8" s="135">
        <v>93.4</v>
      </c>
      <c r="AR8" s="124">
        <v>100.6</v>
      </c>
      <c r="AS8" s="122">
        <v>23.1</v>
      </c>
      <c r="AT8" s="126">
        <v>28.2</v>
      </c>
      <c r="AU8" s="136">
        <v>101.5</v>
      </c>
      <c r="AV8" s="120">
        <v>99.5</v>
      </c>
      <c r="AW8" s="137">
        <v>99.5</v>
      </c>
      <c r="AX8" s="138">
        <v>99.7</v>
      </c>
      <c r="AY8" s="126">
        <v>99.8</v>
      </c>
      <c r="AZ8" s="139">
        <v>99</v>
      </c>
      <c r="BA8" s="140">
        <v>39569</v>
      </c>
      <c r="BB8" s="141">
        <v>12734</v>
      </c>
      <c r="BC8" s="118">
        <v>35929.199999999997</v>
      </c>
      <c r="BD8" s="119">
        <v>73682</v>
      </c>
      <c r="BE8" s="142">
        <v>39056</v>
      </c>
      <c r="BF8" s="143">
        <v>59866.8</v>
      </c>
      <c r="BG8" s="133">
        <v>42585.8</v>
      </c>
      <c r="BH8" s="144">
        <v>1.5740000000000001</v>
      </c>
      <c r="BI8" s="145">
        <v>1.452</v>
      </c>
      <c r="BJ8" s="146" t="s">
        <v>39</v>
      </c>
      <c r="BK8" s="147" t="s">
        <v>39</v>
      </c>
      <c r="BL8" s="148" t="s">
        <v>39</v>
      </c>
      <c r="BM8" s="147" t="s">
        <v>39</v>
      </c>
      <c r="BN8" s="148" t="s">
        <v>39</v>
      </c>
      <c r="BO8" s="147" t="s">
        <v>39</v>
      </c>
      <c r="BP8" s="148" t="s">
        <v>39</v>
      </c>
      <c r="BQ8" s="149">
        <v>9425.4203673469401</v>
      </c>
      <c r="BR8" s="150">
        <v>79.764571428571429</v>
      </c>
    </row>
    <row r="9" spans="1:70" s="151" customFormat="1" ht="12.75" customHeight="1">
      <c r="A9" s="494">
        <f>+[1]設定!C5</f>
        <v>41091</v>
      </c>
      <c r="B9" s="495"/>
      <c r="C9" s="111">
        <v>236871</v>
      </c>
      <c r="D9" s="112" t="s">
        <v>39</v>
      </c>
      <c r="E9" s="113">
        <v>195916.27</v>
      </c>
      <c r="F9" s="114" t="s">
        <v>39</v>
      </c>
      <c r="G9" s="115">
        <v>80818</v>
      </c>
      <c r="H9" s="116">
        <v>4572.3320000000003</v>
      </c>
      <c r="I9" s="117">
        <v>11353</v>
      </c>
      <c r="J9" s="118">
        <v>882797</v>
      </c>
      <c r="K9" s="119">
        <v>539821</v>
      </c>
      <c r="L9" s="116">
        <v>123819.74</v>
      </c>
      <c r="M9" s="117">
        <v>2125</v>
      </c>
      <c r="N9" s="118">
        <v>85700</v>
      </c>
      <c r="O9" s="120">
        <v>92.5</v>
      </c>
      <c r="P9" s="121">
        <v>97.8</v>
      </c>
      <c r="Q9" s="122" t="s">
        <v>143</v>
      </c>
      <c r="R9" s="123" t="s">
        <v>143</v>
      </c>
      <c r="S9" s="120">
        <v>89.6</v>
      </c>
      <c r="T9" s="124">
        <v>97.5</v>
      </c>
      <c r="U9" s="125" t="s">
        <v>143</v>
      </c>
      <c r="V9" s="126" t="s">
        <v>143</v>
      </c>
      <c r="W9" s="127">
        <v>113.6</v>
      </c>
      <c r="X9" s="121">
        <v>110.4</v>
      </c>
      <c r="Y9" s="122" t="s">
        <v>143</v>
      </c>
      <c r="Z9" s="126" t="s">
        <v>143</v>
      </c>
      <c r="AA9" s="119">
        <v>5918946</v>
      </c>
      <c r="AB9" s="116">
        <v>268734.67700000003</v>
      </c>
      <c r="AC9" s="128">
        <v>1.52</v>
      </c>
      <c r="AD9" s="129">
        <v>1.28</v>
      </c>
      <c r="AE9" s="130">
        <v>0.96</v>
      </c>
      <c r="AF9" s="131">
        <v>0.8</v>
      </c>
      <c r="AG9" s="132">
        <v>37700.083333333336</v>
      </c>
      <c r="AH9" s="133">
        <v>1938.6385</v>
      </c>
      <c r="AI9" s="115">
        <v>39373.083333333336</v>
      </c>
      <c r="AJ9" s="134">
        <v>2435.6860000000001</v>
      </c>
      <c r="AK9" s="132">
        <v>9031</v>
      </c>
      <c r="AL9" s="133">
        <v>579.08333333333337</v>
      </c>
      <c r="AM9" s="120">
        <v>103.6</v>
      </c>
      <c r="AN9" s="124">
        <v>99.1</v>
      </c>
      <c r="AO9" s="122">
        <v>92.9</v>
      </c>
      <c r="AP9" s="126">
        <v>101.6</v>
      </c>
      <c r="AQ9" s="135">
        <v>99.2</v>
      </c>
      <c r="AR9" s="124">
        <v>101.3</v>
      </c>
      <c r="AS9" s="122">
        <v>22.4</v>
      </c>
      <c r="AT9" s="126">
        <v>28.7</v>
      </c>
      <c r="AU9" s="136">
        <v>100.6</v>
      </c>
      <c r="AV9" s="120">
        <v>99.9</v>
      </c>
      <c r="AW9" s="137">
        <v>99.7</v>
      </c>
      <c r="AX9" s="138">
        <v>99.7</v>
      </c>
      <c r="AY9" s="126">
        <v>99.7</v>
      </c>
      <c r="AZ9" s="139">
        <v>47</v>
      </c>
      <c r="BA9" s="140">
        <v>21826</v>
      </c>
      <c r="BB9" s="141">
        <v>12124</v>
      </c>
      <c r="BC9" s="118">
        <v>38344.629999999997</v>
      </c>
      <c r="BD9" s="119">
        <v>79618</v>
      </c>
      <c r="BE9" s="142">
        <v>39409</v>
      </c>
      <c r="BF9" s="143">
        <v>61369</v>
      </c>
      <c r="BG9" s="133">
        <v>43382.400000000001</v>
      </c>
      <c r="BH9" s="144">
        <v>1.3939999999999999</v>
      </c>
      <c r="BI9" s="145">
        <v>1.3640000000000001</v>
      </c>
      <c r="BJ9" s="146" t="s">
        <v>39</v>
      </c>
      <c r="BK9" s="147" t="s">
        <v>39</v>
      </c>
      <c r="BL9" s="148" t="s">
        <v>39</v>
      </c>
      <c r="BM9" s="147" t="s">
        <v>39</v>
      </c>
      <c r="BN9" s="148" t="s">
        <v>39</v>
      </c>
      <c r="BO9" s="147" t="s">
        <v>39</v>
      </c>
      <c r="BP9" s="148" t="s">
        <v>39</v>
      </c>
      <c r="BQ9" s="149">
        <v>9102.636209677421</v>
      </c>
      <c r="BR9" s="150">
        <v>79.793266129032261</v>
      </c>
    </row>
    <row r="10" spans="1:70" s="151" customFormat="1" ht="12.75" customHeight="1">
      <c r="A10" s="494">
        <f>+[1]設定!C6</f>
        <v>41456</v>
      </c>
      <c r="B10" s="495"/>
      <c r="C10" s="111">
        <v>242588</v>
      </c>
      <c r="D10" s="112" t="s">
        <v>39</v>
      </c>
      <c r="E10" s="113">
        <v>197774.07</v>
      </c>
      <c r="F10" s="114" t="s">
        <v>39</v>
      </c>
      <c r="G10" s="115">
        <v>79870</v>
      </c>
      <c r="H10" s="116">
        <v>4562.2820000000002</v>
      </c>
      <c r="I10" s="117">
        <v>15233</v>
      </c>
      <c r="J10" s="118">
        <v>979683</v>
      </c>
      <c r="K10" s="119">
        <v>909943</v>
      </c>
      <c r="L10" s="116">
        <v>145711.16</v>
      </c>
      <c r="M10" s="117">
        <v>2422</v>
      </c>
      <c r="N10" s="118">
        <v>88696</v>
      </c>
      <c r="O10" s="120">
        <v>90</v>
      </c>
      <c r="P10" s="121">
        <v>97</v>
      </c>
      <c r="Q10" s="122" t="s">
        <v>143</v>
      </c>
      <c r="R10" s="123" t="s">
        <v>143</v>
      </c>
      <c r="S10" s="120">
        <v>88.8</v>
      </c>
      <c r="T10" s="124">
        <v>96.9</v>
      </c>
      <c r="U10" s="125" t="s">
        <v>143</v>
      </c>
      <c r="V10" s="126" t="s">
        <v>143</v>
      </c>
      <c r="W10" s="127">
        <v>106.8</v>
      </c>
      <c r="X10" s="121">
        <v>107.4</v>
      </c>
      <c r="Y10" s="122" t="s">
        <v>143</v>
      </c>
      <c r="Z10" s="126" t="s">
        <v>143</v>
      </c>
      <c r="AA10" s="119">
        <v>5480103</v>
      </c>
      <c r="AB10" s="116">
        <v>264640.71499999997</v>
      </c>
      <c r="AC10" s="128">
        <v>1.73</v>
      </c>
      <c r="AD10" s="129">
        <v>1.46</v>
      </c>
      <c r="AE10" s="130">
        <v>1.24</v>
      </c>
      <c r="AF10" s="131">
        <v>0.93</v>
      </c>
      <c r="AG10" s="132">
        <v>41367.666666666664</v>
      </c>
      <c r="AH10" s="133">
        <v>2120.9327499999999</v>
      </c>
      <c r="AI10" s="115">
        <v>33265.833333333336</v>
      </c>
      <c r="AJ10" s="134">
        <v>2292.4754166666667</v>
      </c>
      <c r="AK10" s="132">
        <v>8148.333333333333</v>
      </c>
      <c r="AL10" s="133">
        <v>547.16666666666663</v>
      </c>
      <c r="AM10" s="120">
        <v>102.7</v>
      </c>
      <c r="AN10" s="124">
        <v>99.1</v>
      </c>
      <c r="AO10" s="122">
        <v>106.8</v>
      </c>
      <c r="AP10" s="126">
        <v>103.9</v>
      </c>
      <c r="AQ10" s="135">
        <v>99.6</v>
      </c>
      <c r="AR10" s="124">
        <v>102.1</v>
      </c>
      <c r="AS10" s="122">
        <v>22.9</v>
      </c>
      <c r="AT10" s="126">
        <v>29.4</v>
      </c>
      <c r="AU10" s="136">
        <v>101.9</v>
      </c>
      <c r="AV10" s="120">
        <v>99.8</v>
      </c>
      <c r="AW10" s="137">
        <v>99.8</v>
      </c>
      <c r="AX10" s="138">
        <v>100</v>
      </c>
      <c r="AY10" s="126">
        <v>100.1</v>
      </c>
      <c r="AZ10" s="139">
        <v>42</v>
      </c>
      <c r="BA10" s="140">
        <v>4335</v>
      </c>
      <c r="BB10" s="141">
        <v>10857</v>
      </c>
      <c r="BC10" s="118">
        <v>27823.65</v>
      </c>
      <c r="BD10" s="119">
        <v>86736</v>
      </c>
      <c r="BE10" s="142">
        <v>40270</v>
      </c>
      <c r="BF10" s="143">
        <v>64063.3</v>
      </c>
      <c r="BG10" s="133">
        <v>44913.4</v>
      </c>
      <c r="BH10" s="144">
        <v>1.262</v>
      </c>
      <c r="BI10" s="145">
        <v>1.256</v>
      </c>
      <c r="BJ10" s="146" t="s">
        <v>39</v>
      </c>
      <c r="BK10" s="147" t="s">
        <v>39</v>
      </c>
      <c r="BL10" s="148" t="s">
        <v>39</v>
      </c>
      <c r="BM10" s="147" t="s">
        <v>39</v>
      </c>
      <c r="BN10" s="148" t="s">
        <v>39</v>
      </c>
      <c r="BO10" s="147" t="s">
        <v>39</v>
      </c>
      <c r="BP10" s="148" t="s">
        <v>39</v>
      </c>
      <c r="BQ10" s="149">
        <v>13577.868979591834</v>
      </c>
      <c r="BR10" s="150">
        <v>97.707836734693885</v>
      </c>
    </row>
    <row r="11" spans="1:70" ht="3.95" customHeight="1">
      <c r="A11" s="482"/>
      <c r="B11" s="152"/>
      <c r="C11" s="153"/>
      <c r="D11" s="154"/>
      <c r="E11" s="155"/>
      <c r="F11" s="156"/>
      <c r="G11" s="153"/>
      <c r="H11" s="154"/>
      <c r="I11" s="157"/>
      <c r="J11" s="158"/>
      <c r="K11" s="153"/>
      <c r="L11" s="154"/>
      <c r="M11" s="157"/>
      <c r="N11" s="158"/>
      <c r="O11" s="159"/>
      <c r="P11" s="160"/>
      <c r="Q11" s="161"/>
      <c r="R11" s="162"/>
      <c r="S11" s="159"/>
      <c r="T11" s="163"/>
      <c r="U11" s="164"/>
      <c r="V11" s="165"/>
      <c r="W11" s="162"/>
      <c r="X11" s="160"/>
      <c r="Y11" s="161"/>
      <c r="Z11" s="165"/>
      <c r="AA11" s="166"/>
      <c r="AB11" s="167"/>
      <c r="AC11" s="155"/>
      <c r="AD11" s="158"/>
      <c r="AE11" s="153"/>
      <c r="AF11" s="154"/>
      <c r="AG11" s="168"/>
      <c r="AH11" s="169"/>
      <c r="AI11" s="170"/>
      <c r="AJ11" s="171"/>
      <c r="AK11" s="168"/>
      <c r="AL11" s="169"/>
      <c r="AM11" s="159"/>
      <c r="AN11" s="163"/>
      <c r="AO11" s="161"/>
      <c r="AP11" s="165"/>
      <c r="AQ11" s="172"/>
      <c r="AR11" s="173"/>
      <c r="AS11" s="161"/>
      <c r="AT11" s="165"/>
      <c r="AU11" s="174"/>
      <c r="AV11" s="159"/>
      <c r="AW11" s="163"/>
      <c r="AX11" s="175"/>
      <c r="AY11" s="176"/>
      <c r="AZ11" s="177"/>
      <c r="BA11" s="178"/>
      <c r="BB11" s="179"/>
      <c r="BC11" s="180"/>
      <c r="BD11" s="166"/>
      <c r="BE11" s="167"/>
      <c r="BF11" s="179"/>
      <c r="BG11" s="180"/>
      <c r="BH11" s="181"/>
      <c r="BI11" s="182"/>
      <c r="BJ11" s="183"/>
      <c r="BK11" s="184"/>
      <c r="BL11" s="185"/>
      <c r="BM11" s="184"/>
      <c r="BN11" s="185"/>
      <c r="BO11" s="184"/>
      <c r="BP11" s="186"/>
      <c r="BQ11" s="187"/>
      <c r="BR11" s="188"/>
    </row>
    <row r="12" spans="1:70" s="230" customFormat="1" ht="12.75" customHeight="1">
      <c r="A12" s="189">
        <f>+[1]設定!C8</f>
        <v>41426</v>
      </c>
      <c r="B12" s="190" t="str">
        <f>+[1]設定!D8</f>
        <v>Ⅱ</v>
      </c>
      <c r="C12" s="191">
        <v>58965</v>
      </c>
      <c r="D12" s="192" t="s">
        <v>39</v>
      </c>
      <c r="E12" s="193">
        <v>47781.49</v>
      </c>
      <c r="F12" s="194" t="s">
        <v>39</v>
      </c>
      <c r="G12" s="195">
        <v>18177</v>
      </c>
      <c r="H12" s="196">
        <v>995.69799999999998</v>
      </c>
      <c r="I12" s="197">
        <v>3633</v>
      </c>
      <c r="J12" s="198">
        <v>241349</v>
      </c>
      <c r="K12" s="199">
        <v>212359</v>
      </c>
      <c r="L12" s="196">
        <v>40700.32</v>
      </c>
      <c r="M12" s="197">
        <v>541</v>
      </c>
      <c r="N12" s="198">
        <v>21944</v>
      </c>
      <c r="O12" s="200">
        <v>86</v>
      </c>
      <c r="P12" s="201">
        <v>94.3</v>
      </c>
      <c r="Q12" s="202">
        <v>87</v>
      </c>
      <c r="R12" s="203">
        <v>96.1</v>
      </c>
      <c r="S12" s="200">
        <v>85.2</v>
      </c>
      <c r="T12" s="204">
        <v>93.1</v>
      </c>
      <c r="U12" s="205">
        <v>86.3</v>
      </c>
      <c r="V12" s="206">
        <v>95.5</v>
      </c>
      <c r="W12" s="207">
        <v>105</v>
      </c>
      <c r="X12" s="201">
        <v>104.8</v>
      </c>
      <c r="Y12" s="202">
        <v>107</v>
      </c>
      <c r="Z12" s="206">
        <v>107.4</v>
      </c>
      <c r="AA12" s="199">
        <v>1350463</v>
      </c>
      <c r="AB12" s="196">
        <v>65701.755999999994</v>
      </c>
      <c r="AC12" s="208">
        <v>1.74</v>
      </c>
      <c r="AD12" s="209">
        <v>1.43</v>
      </c>
      <c r="AE12" s="210">
        <v>1.24</v>
      </c>
      <c r="AF12" s="211">
        <v>0.9</v>
      </c>
      <c r="AG12" s="212">
        <v>40655.333333333336</v>
      </c>
      <c r="AH12" s="213">
        <v>2055.6979999999999</v>
      </c>
      <c r="AI12" s="195">
        <v>36240.333333333336</v>
      </c>
      <c r="AJ12" s="214">
        <v>2501.1549999999997</v>
      </c>
      <c r="AK12" s="212">
        <v>8608.6666666666661</v>
      </c>
      <c r="AL12" s="213">
        <v>560.66666666666663</v>
      </c>
      <c r="AM12" s="200">
        <v>108.6</v>
      </c>
      <c r="AN12" s="204">
        <v>102.7</v>
      </c>
      <c r="AO12" s="202">
        <v>103.2</v>
      </c>
      <c r="AP12" s="206">
        <v>102.6</v>
      </c>
      <c r="AQ12" s="200">
        <v>100.2</v>
      </c>
      <c r="AR12" s="204">
        <v>102.2</v>
      </c>
      <c r="AS12" s="202">
        <v>22.6</v>
      </c>
      <c r="AT12" s="206">
        <v>29.1</v>
      </c>
      <c r="AU12" s="215">
        <v>101.6</v>
      </c>
      <c r="AV12" s="200">
        <v>99.399999999999991</v>
      </c>
      <c r="AW12" s="216">
        <v>99.59999999999998</v>
      </c>
      <c r="AX12" s="217">
        <v>99.766666666666666</v>
      </c>
      <c r="AY12" s="218">
        <v>99.933333333333337</v>
      </c>
      <c r="AZ12" s="199">
        <v>15</v>
      </c>
      <c r="BA12" s="219">
        <v>1571</v>
      </c>
      <c r="BB12" s="220">
        <v>2841</v>
      </c>
      <c r="BC12" s="198">
        <v>12430.21</v>
      </c>
      <c r="BD12" s="199">
        <v>87383</v>
      </c>
      <c r="BE12" s="221">
        <v>39440</v>
      </c>
      <c r="BF12" s="222">
        <v>63580.7</v>
      </c>
      <c r="BG12" s="213">
        <v>43988.5</v>
      </c>
      <c r="BH12" s="223">
        <v>1.3260000000000001</v>
      </c>
      <c r="BI12" s="224">
        <v>1.3029999999999999</v>
      </c>
      <c r="BJ12" s="225" t="s">
        <v>39</v>
      </c>
      <c r="BK12" s="226" t="s">
        <v>39</v>
      </c>
      <c r="BL12" s="227" t="s">
        <v>39</v>
      </c>
      <c r="BM12" s="226" t="s">
        <v>39</v>
      </c>
      <c r="BN12" s="227" t="s">
        <v>39</v>
      </c>
      <c r="BO12" s="226" t="s">
        <v>39</v>
      </c>
      <c r="BP12" s="227" t="s">
        <v>39</v>
      </c>
      <c r="BQ12" s="228">
        <v>13629.326935483872</v>
      </c>
      <c r="BR12" s="229">
        <v>98.761129032258069</v>
      </c>
    </row>
    <row r="13" spans="1:70" s="230" customFormat="1" ht="12.75" customHeight="1">
      <c r="A13" s="231" t="str">
        <f>+[1]設定!C9</f>
        <v/>
      </c>
      <c r="B13" s="232" t="str">
        <f>+[1]設定!D9</f>
        <v>Ⅲ</v>
      </c>
      <c r="C13" s="191">
        <v>59192</v>
      </c>
      <c r="D13" s="192" t="s">
        <v>39</v>
      </c>
      <c r="E13" s="193">
        <v>48008.76</v>
      </c>
      <c r="F13" s="194" t="s">
        <v>39</v>
      </c>
      <c r="G13" s="195">
        <v>19377</v>
      </c>
      <c r="H13" s="196">
        <v>1158.6320000000001</v>
      </c>
      <c r="I13" s="197">
        <v>4509</v>
      </c>
      <c r="J13" s="198">
        <v>257341</v>
      </c>
      <c r="K13" s="199">
        <v>286540</v>
      </c>
      <c r="L13" s="196">
        <v>43227.29</v>
      </c>
      <c r="M13" s="197">
        <v>623</v>
      </c>
      <c r="N13" s="198">
        <v>23681</v>
      </c>
      <c r="O13" s="200">
        <v>90.9</v>
      </c>
      <c r="P13" s="201">
        <v>99.5</v>
      </c>
      <c r="Q13" s="202">
        <v>90.2</v>
      </c>
      <c r="R13" s="203">
        <v>97.8</v>
      </c>
      <c r="S13" s="200">
        <v>91.5</v>
      </c>
      <c r="T13" s="204">
        <v>98.6</v>
      </c>
      <c r="U13" s="205">
        <v>89.7</v>
      </c>
      <c r="V13" s="206">
        <v>96.6</v>
      </c>
      <c r="W13" s="207">
        <v>105.9</v>
      </c>
      <c r="X13" s="201">
        <v>108.4</v>
      </c>
      <c r="Y13" s="202">
        <v>106.5</v>
      </c>
      <c r="Z13" s="206">
        <v>107.8</v>
      </c>
      <c r="AA13" s="199">
        <v>1437717</v>
      </c>
      <c r="AB13" s="196">
        <v>69561.581000000006</v>
      </c>
      <c r="AC13" s="208">
        <v>1.68</v>
      </c>
      <c r="AD13" s="209">
        <v>1.48</v>
      </c>
      <c r="AE13" s="210">
        <v>1.25</v>
      </c>
      <c r="AF13" s="211">
        <v>0.95</v>
      </c>
      <c r="AG13" s="212">
        <v>41872.333333333336</v>
      </c>
      <c r="AH13" s="213">
        <v>2130.7823333333331</v>
      </c>
      <c r="AI13" s="195">
        <v>33049</v>
      </c>
      <c r="AJ13" s="214">
        <v>2265.8240000000001</v>
      </c>
      <c r="AK13" s="212">
        <v>8827</v>
      </c>
      <c r="AL13" s="213">
        <v>580</v>
      </c>
      <c r="AM13" s="200">
        <v>95.5</v>
      </c>
      <c r="AN13" s="204">
        <v>94.3</v>
      </c>
      <c r="AO13" s="202">
        <v>110.5</v>
      </c>
      <c r="AP13" s="206">
        <v>102.6</v>
      </c>
      <c r="AQ13" s="200">
        <v>99.7</v>
      </c>
      <c r="AR13" s="204">
        <v>102.5</v>
      </c>
      <c r="AS13" s="202">
        <v>22.7</v>
      </c>
      <c r="AT13" s="206">
        <v>29.5</v>
      </c>
      <c r="AU13" s="215">
        <v>102.4</v>
      </c>
      <c r="AV13" s="200">
        <v>99.833333333333329</v>
      </c>
      <c r="AW13" s="216">
        <v>99.933333333333337</v>
      </c>
      <c r="AX13" s="217">
        <v>100.3</v>
      </c>
      <c r="AY13" s="218">
        <v>100.33333333333333</v>
      </c>
      <c r="AZ13" s="199">
        <v>4</v>
      </c>
      <c r="BA13" s="219">
        <v>179</v>
      </c>
      <c r="BB13" s="220">
        <v>2664</v>
      </c>
      <c r="BC13" s="198">
        <v>5560.42</v>
      </c>
      <c r="BD13" s="199">
        <v>86187</v>
      </c>
      <c r="BE13" s="221">
        <v>39801</v>
      </c>
      <c r="BF13" s="222">
        <v>63605</v>
      </c>
      <c r="BG13" s="213">
        <v>44482.7</v>
      </c>
      <c r="BH13" s="223">
        <v>1.3</v>
      </c>
      <c r="BI13" s="224">
        <v>1.2769999999999999</v>
      </c>
      <c r="BJ13" s="225" t="s">
        <v>39</v>
      </c>
      <c r="BK13" s="226" t="s">
        <v>39</v>
      </c>
      <c r="BL13" s="227" t="s">
        <v>39</v>
      </c>
      <c r="BM13" s="226" t="s">
        <v>39</v>
      </c>
      <c r="BN13" s="227" t="s">
        <v>39</v>
      </c>
      <c r="BO13" s="226" t="s">
        <v>39</v>
      </c>
      <c r="BP13" s="227" t="s">
        <v>39</v>
      </c>
      <c r="BQ13" s="228">
        <v>14127.661587301589</v>
      </c>
      <c r="BR13" s="229">
        <v>98.925714285714278</v>
      </c>
    </row>
    <row r="14" spans="1:70" s="230" customFormat="1" ht="11.25">
      <c r="A14" s="231" t="str">
        <f>+[1]設定!C10</f>
        <v/>
      </c>
      <c r="B14" s="232" t="str">
        <f>+[1]設定!D10</f>
        <v>Ⅳ</v>
      </c>
      <c r="C14" s="191">
        <v>65181</v>
      </c>
      <c r="D14" s="192" t="s">
        <v>39</v>
      </c>
      <c r="E14" s="193">
        <v>54273.35</v>
      </c>
      <c r="F14" s="194" t="s">
        <v>39</v>
      </c>
      <c r="G14" s="195">
        <v>19020</v>
      </c>
      <c r="H14" s="196">
        <v>1092.306</v>
      </c>
      <c r="I14" s="197">
        <v>3964</v>
      </c>
      <c r="J14" s="198">
        <v>271279</v>
      </c>
      <c r="K14" s="199">
        <v>139905</v>
      </c>
      <c r="L14" s="196">
        <v>32480.950000000004</v>
      </c>
      <c r="M14" s="197">
        <v>720</v>
      </c>
      <c r="N14" s="198">
        <v>23862</v>
      </c>
      <c r="O14" s="200">
        <v>96.3</v>
      </c>
      <c r="P14" s="201">
        <v>100.7</v>
      </c>
      <c r="Q14" s="202">
        <v>94.3</v>
      </c>
      <c r="R14" s="203">
        <v>99.6</v>
      </c>
      <c r="S14" s="200">
        <v>94.3</v>
      </c>
      <c r="T14" s="204">
        <v>100.4</v>
      </c>
      <c r="U14" s="205">
        <v>93.1</v>
      </c>
      <c r="V14" s="206">
        <v>99.1</v>
      </c>
      <c r="W14" s="207">
        <v>105.6</v>
      </c>
      <c r="X14" s="201">
        <v>108</v>
      </c>
      <c r="Y14" s="202">
        <v>105.6</v>
      </c>
      <c r="Z14" s="206">
        <v>106.1</v>
      </c>
      <c r="AA14" s="199">
        <v>1388399</v>
      </c>
      <c r="AB14" s="196">
        <v>66463.097000000009</v>
      </c>
      <c r="AC14" s="208">
        <v>1.8</v>
      </c>
      <c r="AD14" s="209">
        <v>1.58</v>
      </c>
      <c r="AE14" s="210">
        <v>1.28</v>
      </c>
      <c r="AF14" s="211">
        <v>1.01</v>
      </c>
      <c r="AG14" s="212">
        <v>42015</v>
      </c>
      <c r="AH14" s="213">
        <v>2227.7773333333334</v>
      </c>
      <c r="AI14" s="195">
        <v>30423.333333333332</v>
      </c>
      <c r="AJ14" s="214">
        <v>2100.1893333333333</v>
      </c>
      <c r="AK14" s="212">
        <v>7488.666666666667</v>
      </c>
      <c r="AL14" s="213">
        <v>511</v>
      </c>
      <c r="AM14" s="200">
        <v>119</v>
      </c>
      <c r="AN14" s="204">
        <v>114.4</v>
      </c>
      <c r="AO14" s="202">
        <v>114.6</v>
      </c>
      <c r="AP14" s="206">
        <v>109.5</v>
      </c>
      <c r="AQ14" s="200">
        <v>99.4</v>
      </c>
      <c r="AR14" s="204">
        <v>102.8</v>
      </c>
      <c r="AS14" s="202">
        <v>23</v>
      </c>
      <c r="AT14" s="206">
        <v>29.8</v>
      </c>
      <c r="AU14" s="215">
        <v>102.6</v>
      </c>
      <c r="AV14" s="200">
        <v>100.7</v>
      </c>
      <c r="AW14" s="216">
        <v>100.66666666666667</v>
      </c>
      <c r="AX14" s="217">
        <v>100.8</v>
      </c>
      <c r="AY14" s="218">
        <v>100.66666666666667</v>
      </c>
      <c r="AZ14" s="199">
        <v>7</v>
      </c>
      <c r="BA14" s="219">
        <v>740</v>
      </c>
      <c r="BB14" s="220">
        <v>2573</v>
      </c>
      <c r="BC14" s="198">
        <v>4276.0599999999995</v>
      </c>
      <c r="BD14" s="199">
        <v>86736</v>
      </c>
      <c r="BE14" s="221">
        <v>40270</v>
      </c>
      <c r="BF14" s="222">
        <v>64063.3</v>
      </c>
      <c r="BG14" s="213">
        <v>44913.4</v>
      </c>
      <c r="BH14" s="223">
        <v>1.262</v>
      </c>
      <c r="BI14" s="224">
        <v>1.256</v>
      </c>
      <c r="BJ14" s="225" t="s">
        <v>39</v>
      </c>
      <c r="BK14" s="226" t="s">
        <v>39</v>
      </c>
      <c r="BL14" s="227" t="s">
        <v>39</v>
      </c>
      <c r="BM14" s="226" t="s">
        <v>39</v>
      </c>
      <c r="BN14" s="227" t="s">
        <v>39</v>
      </c>
      <c r="BO14" s="226" t="s">
        <v>39</v>
      </c>
      <c r="BP14" s="227" t="s">
        <v>39</v>
      </c>
      <c r="BQ14" s="228">
        <v>14951.255483870968</v>
      </c>
      <c r="BR14" s="229">
        <v>100.36290322580643</v>
      </c>
    </row>
    <row r="15" spans="1:70" s="230" customFormat="1" ht="11.25">
      <c r="A15" s="231">
        <f>+[1]設定!C11</f>
        <v>41699</v>
      </c>
      <c r="B15" s="232" t="str">
        <f>+[1]設定!D11</f>
        <v>Ⅰ</v>
      </c>
      <c r="C15" s="191">
        <v>62006</v>
      </c>
      <c r="D15" s="192" t="s">
        <v>39</v>
      </c>
      <c r="E15" s="193">
        <v>51368.38</v>
      </c>
      <c r="F15" s="194" t="s">
        <v>39</v>
      </c>
      <c r="G15" s="195">
        <v>28382</v>
      </c>
      <c r="H15" s="196">
        <v>1590.1120000000001</v>
      </c>
      <c r="I15" s="197">
        <v>3848</v>
      </c>
      <c r="J15" s="198">
        <v>216943</v>
      </c>
      <c r="K15" s="199">
        <v>271133</v>
      </c>
      <c r="L15" s="196">
        <v>29302.550000000003</v>
      </c>
      <c r="M15" s="197">
        <v>565</v>
      </c>
      <c r="N15" s="198">
        <v>19445</v>
      </c>
      <c r="O15" s="200">
        <v>98</v>
      </c>
      <c r="P15" s="201">
        <v>101.3</v>
      </c>
      <c r="Q15" s="202">
        <v>99.7</v>
      </c>
      <c r="R15" s="203">
        <v>102.5</v>
      </c>
      <c r="S15" s="200">
        <v>97.9</v>
      </c>
      <c r="T15" s="204">
        <v>102.6</v>
      </c>
      <c r="U15" s="205">
        <v>100.1</v>
      </c>
      <c r="V15" s="206">
        <v>103.7</v>
      </c>
      <c r="W15" s="207">
        <v>103.7</v>
      </c>
      <c r="X15" s="201">
        <v>105.2</v>
      </c>
      <c r="Y15" s="202">
        <v>101.1</v>
      </c>
      <c r="Z15" s="206">
        <v>105</v>
      </c>
      <c r="AA15" s="199">
        <v>1388735</v>
      </c>
      <c r="AB15" s="196">
        <v>64751.487000000008</v>
      </c>
      <c r="AC15" s="208">
        <v>1.89</v>
      </c>
      <c r="AD15" s="209">
        <v>1.65</v>
      </c>
      <c r="AE15" s="210">
        <v>1.33</v>
      </c>
      <c r="AF15" s="211">
        <v>1.05</v>
      </c>
      <c r="AG15" s="212">
        <v>41858</v>
      </c>
      <c r="AH15" s="213">
        <v>2300.2776666666668</v>
      </c>
      <c r="AI15" s="195">
        <v>30885.666666666668</v>
      </c>
      <c r="AJ15" s="214">
        <v>2079.1479999999997</v>
      </c>
      <c r="AK15" s="212">
        <v>6815.666666666667</v>
      </c>
      <c r="AL15" s="213">
        <v>455.33333333333331</v>
      </c>
      <c r="AM15" s="200">
        <v>88.9</v>
      </c>
      <c r="AN15" s="204">
        <v>85</v>
      </c>
      <c r="AO15" s="202">
        <v>111.1</v>
      </c>
      <c r="AP15" s="206">
        <v>108.2</v>
      </c>
      <c r="AQ15" s="200">
        <v>98.7</v>
      </c>
      <c r="AR15" s="204">
        <v>102.2</v>
      </c>
      <c r="AS15" s="202">
        <v>23.8</v>
      </c>
      <c r="AT15" s="206">
        <v>29.8</v>
      </c>
      <c r="AU15" s="215">
        <v>102.8</v>
      </c>
      <c r="AV15" s="200">
        <v>100.83333333333333</v>
      </c>
      <c r="AW15" s="216">
        <v>100.63333333333333</v>
      </c>
      <c r="AX15" s="217">
        <v>100.8</v>
      </c>
      <c r="AY15" s="218">
        <v>100.56666666666666</v>
      </c>
      <c r="AZ15" s="199">
        <v>8</v>
      </c>
      <c r="BA15" s="219">
        <v>852</v>
      </c>
      <c r="BB15" s="220">
        <v>2460</v>
      </c>
      <c r="BC15" s="198">
        <v>5483.41</v>
      </c>
      <c r="BD15" s="199">
        <v>91899</v>
      </c>
      <c r="BE15" s="221">
        <v>40682</v>
      </c>
      <c r="BF15" s="222">
        <v>65175.1</v>
      </c>
      <c r="BG15" s="213">
        <v>45324</v>
      </c>
      <c r="BH15" s="223">
        <v>1.236</v>
      </c>
      <c r="BI15" s="224">
        <v>1.234</v>
      </c>
      <c r="BJ15" s="225" t="s">
        <v>39</v>
      </c>
      <c r="BK15" s="226" t="s">
        <v>39</v>
      </c>
      <c r="BL15" s="227" t="s">
        <v>39</v>
      </c>
      <c r="BM15" s="226" t="s">
        <v>39</v>
      </c>
      <c r="BN15" s="227" t="s">
        <v>39</v>
      </c>
      <c r="BO15" s="226" t="s">
        <v>39</v>
      </c>
      <c r="BP15" s="227" t="s">
        <v>39</v>
      </c>
      <c r="BQ15" s="228">
        <v>14958.926724137931</v>
      </c>
      <c r="BR15" s="229">
        <v>102.77120689655172</v>
      </c>
    </row>
    <row r="16" spans="1:70" s="230" customFormat="1" ht="11.25">
      <c r="A16" s="231" t="str">
        <f>+[1]設定!C12</f>
        <v/>
      </c>
      <c r="B16" s="232" t="str">
        <f>+[1]設定!D12</f>
        <v>Ⅱ</v>
      </c>
      <c r="C16" s="191">
        <v>59742</v>
      </c>
      <c r="D16" s="192" t="s">
        <v>39</v>
      </c>
      <c r="E16" s="193">
        <v>46917.79</v>
      </c>
      <c r="F16" s="194" t="s">
        <v>39</v>
      </c>
      <c r="G16" s="195">
        <v>16782</v>
      </c>
      <c r="H16" s="196">
        <v>976.43700000000001</v>
      </c>
      <c r="I16" s="197">
        <v>3552</v>
      </c>
      <c r="J16" s="198">
        <v>218834</v>
      </c>
      <c r="K16" s="199">
        <v>293661</v>
      </c>
      <c r="L16" s="196">
        <v>46563.41</v>
      </c>
      <c r="M16" s="197">
        <v>560</v>
      </c>
      <c r="N16" s="198">
        <v>21454</v>
      </c>
      <c r="O16" s="200">
        <v>92.2</v>
      </c>
      <c r="P16" s="201">
        <v>96.8</v>
      </c>
      <c r="Q16" s="202">
        <v>93.2</v>
      </c>
      <c r="R16" s="203">
        <v>98.6</v>
      </c>
      <c r="S16" s="200">
        <v>91.3</v>
      </c>
      <c r="T16" s="204">
        <v>94.3</v>
      </c>
      <c r="U16" s="205">
        <v>92.5</v>
      </c>
      <c r="V16" s="206">
        <v>96.7</v>
      </c>
      <c r="W16" s="207">
        <v>100.4</v>
      </c>
      <c r="X16" s="201">
        <v>105.5</v>
      </c>
      <c r="Y16" s="202">
        <v>102.3</v>
      </c>
      <c r="Z16" s="206">
        <v>108.1</v>
      </c>
      <c r="AA16" s="199">
        <v>1399347</v>
      </c>
      <c r="AB16" s="196">
        <v>65845.459000000003</v>
      </c>
      <c r="AC16" s="208">
        <v>1.9</v>
      </c>
      <c r="AD16" s="209">
        <v>1.65</v>
      </c>
      <c r="AE16" s="210">
        <v>1.42</v>
      </c>
      <c r="AF16" s="211">
        <v>1.0900000000000001</v>
      </c>
      <c r="AG16" s="212">
        <v>43161</v>
      </c>
      <c r="AH16" s="213">
        <v>2256.1953333333331</v>
      </c>
      <c r="AI16" s="195">
        <v>33417.666666666664</v>
      </c>
      <c r="AJ16" s="214">
        <v>2263.3510000000001</v>
      </c>
      <c r="AK16" s="212">
        <v>7041.666666666667</v>
      </c>
      <c r="AL16" s="213">
        <v>474.33333333333331</v>
      </c>
      <c r="AM16" s="200">
        <v>110.1</v>
      </c>
      <c r="AN16" s="204">
        <v>103.5</v>
      </c>
      <c r="AO16" s="202">
        <v>114.6</v>
      </c>
      <c r="AP16" s="206">
        <v>107.8</v>
      </c>
      <c r="AQ16" s="200">
        <v>99.4</v>
      </c>
      <c r="AR16" s="204">
        <v>103.6</v>
      </c>
      <c r="AS16" s="202">
        <v>23.5</v>
      </c>
      <c r="AT16" s="206">
        <v>29.5</v>
      </c>
      <c r="AU16" s="215">
        <v>106</v>
      </c>
      <c r="AV16" s="200">
        <v>103.89999999999999</v>
      </c>
      <c r="AW16" s="216">
        <v>103.8</v>
      </c>
      <c r="AX16" s="217">
        <v>103.33333333333333</v>
      </c>
      <c r="AY16" s="218">
        <v>103.26666666666667</v>
      </c>
      <c r="AZ16" s="199">
        <v>6</v>
      </c>
      <c r="BA16" s="219">
        <v>853</v>
      </c>
      <c r="BB16" s="220">
        <v>2613</v>
      </c>
      <c r="BC16" s="198">
        <v>5057.6499999999996</v>
      </c>
      <c r="BD16" s="199">
        <v>92228</v>
      </c>
      <c r="BE16" s="221">
        <v>40078</v>
      </c>
      <c r="BF16" s="222">
        <v>65264.5</v>
      </c>
      <c r="BG16" s="213">
        <v>45047.4</v>
      </c>
      <c r="BH16" s="223">
        <v>1.206</v>
      </c>
      <c r="BI16" s="224">
        <v>1.222</v>
      </c>
      <c r="BJ16" s="225" t="s">
        <v>39</v>
      </c>
      <c r="BK16" s="226" t="s">
        <v>39</v>
      </c>
      <c r="BL16" s="227" t="s">
        <v>39</v>
      </c>
      <c r="BM16" s="226" t="s">
        <v>39</v>
      </c>
      <c r="BN16" s="227" t="s">
        <v>39</v>
      </c>
      <c r="BO16" s="226" t="s">
        <v>39</v>
      </c>
      <c r="BP16" s="227" t="s">
        <v>39</v>
      </c>
      <c r="BQ16" s="228">
        <v>14655.040806451614</v>
      </c>
      <c r="BR16" s="229">
        <v>102.13887096774195</v>
      </c>
    </row>
    <row r="17" spans="1:70" ht="11.25">
      <c r="A17" s="482"/>
      <c r="B17" s="152"/>
      <c r="C17" s="153"/>
      <c r="D17" s="154"/>
      <c r="E17" s="155"/>
      <c r="F17" s="156"/>
      <c r="G17" s="153"/>
      <c r="H17" s="154"/>
      <c r="I17" s="157"/>
      <c r="J17" s="158"/>
      <c r="K17" s="153"/>
      <c r="L17" s="154"/>
      <c r="M17" s="157"/>
      <c r="N17" s="158"/>
      <c r="O17" s="159"/>
      <c r="P17" s="160"/>
      <c r="Q17" s="161"/>
      <c r="R17" s="162"/>
      <c r="S17" s="159"/>
      <c r="T17" s="163"/>
      <c r="U17" s="164"/>
      <c r="V17" s="165"/>
      <c r="W17" s="162"/>
      <c r="X17" s="160"/>
      <c r="Y17" s="161"/>
      <c r="Z17" s="165"/>
      <c r="AA17" s="166"/>
      <c r="AB17" s="167"/>
      <c r="AC17" s="155"/>
      <c r="AD17" s="176"/>
      <c r="AE17" s="153"/>
      <c r="AF17" s="233"/>
      <c r="AG17" s="234"/>
      <c r="AH17" s="176"/>
      <c r="AI17" s="177"/>
      <c r="AJ17" s="233"/>
      <c r="AK17" s="234"/>
      <c r="AL17" s="176"/>
      <c r="AM17" s="177"/>
      <c r="AN17" s="233"/>
      <c r="AO17" s="234"/>
      <c r="AP17" s="176"/>
      <c r="AQ17" s="159"/>
      <c r="AR17" s="173"/>
      <c r="AS17" s="234"/>
      <c r="AT17" s="176"/>
      <c r="AU17" s="174"/>
      <c r="AV17" s="159"/>
      <c r="AW17" s="163"/>
      <c r="AX17" s="175"/>
      <c r="AY17" s="176"/>
      <c r="AZ17" s="177"/>
      <c r="BA17" s="178"/>
      <c r="BB17" s="179"/>
      <c r="BC17" s="180"/>
      <c r="BD17" s="166"/>
      <c r="BE17" s="167"/>
      <c r="BF17" s="179"/>
      <c r="BG17" s="180"/>
      <c r="BH17" s="177"/>
      <c r="BI17" s="182"/>
      <c r="BJ17" s="166"/>
      <c r="BK17" s="235"/>
      <c r="BL17" s="236"/>
      <c r="BM17" s="235"/>
      <c r="BN17" s="236"/>
      <c r="BO17" s="235"/>
      <c r="BP17" s="236"/>
      <c r="BQ17" s="187"/>
      <c r="BR17" s="188"/>
    </row>
    <row r="18" spans="1:70" ht="11.25">
      <c r="A18" s="237">
        <f>+[1]設定!C14</f>
        <v>41365</v>
      </c>
      <c r="B18" s="238">
        <f>+[1]設定!D14</f>
        <v>41365</v>
      </c>
      <c r="C18" s="239">
        <v>19298.2</v>
      </c>
      <c r="D18" s="240" t="s">
        <v>39</v>
      </c>
      <c r="E18" s="241">
        <v>15508.15</v>
      </c>
      <c r="F18" s="242" t="s">
        <v>39</v>
      </c>
      <c r="G18" s="243">
        <v>5783</v>
      </c>
      <c r="H18" s="244">
        <v>308.55599999999998</v>
      </c>
      <c r="I18" s="245">
        <v>1144</v>
      </c>
      <c r="J18" s="246">
        <v>77894</v>
      </c>
      <c r="K18" s="247">
        <v>113448</v>
      </c>
      <c r="L18" s="244">
        <v>15991.16</v>
      </c>
      <c r="M18" s="245">
        <v>192</v>
      </c>
      <c r="N18" s="248">
        <v>6946</v>
      </c>
      <c r="O18" s="249">
        <v>83.2</v>
      </c>
      <c r="P18" s="250">
        <v>92.8</v>
      </c>
      <c r="Q18" s="251">
        <v>86.7</v>
      </c>
      <c r="R18" s="252">
        <v>95.7</v>
      </c>
      <c r="S18" s="249">
        <v>82.3</v>
      </c>
      <c r="T18" s="253">
        <v>91.2</v>
      </c>
      <c r="U18" s="254">
        <v>85.8</v>
      </c>
      <c r="V18" s="255">
        <v>95.7</v>
      </c>
      <c r="W18" s="256">
        <v>104.5</v>
      </c>
      <c r="X18" s="250">
        <v>102.4</v>
      </c>
      <c r="Y18" s="251">
        <v>106.6</v>
      </c>
      <c r="Z18" s="255">
        <v>107.1</v>
      </c>
      <c r="AA18" s="257">
        <v>440991</v>
      </c>
      <c r="AB18" s="258">
        <v>21262.272000000001</v>
      </c>
      <c r="AC18" s="259">
        <v>1.74</v>
      </c>
      <c r="AD18" s="260">
        <v>1.39</v>
      </c>
      <c r="AE18" s="261">
        <v>1.22</v>
      </c>
      <c r="AF18" s="262">
        <v>0.88</v>
      </c>
      <c r="AG18" s="263">
        <v>41205</v>
      </c>
      <c r="AH18" s="248">
        <v>2089.9450000000002</v>
      </c>
      <c r="AI18" s="243">
        <v>37739</v>
      </c>
      <c r="AJ18" s="244">
        <v>2555.085</v>
      </c>
      <c r="AK18" s="263">
        <v>8027</v>
      </c>
      <c r="AL18" s="248">
        <v>526</v>
      </c>
      <c r="AM18" s="249">
        <v>89.1</v>
      </c>
      <c r="AN18" s="253">
        <v>86</v>
      </c>
      <c r="AO18" s="251">
        <v>107.6</v>
      </c>
      <c r="AP18" s="255">
        <v>106.9</v>
      </c>
      <c r="AQ18" s="249">
        <v>100.2</v>
      </c>
      <c r="AR18" s="253">
        <v>101.8</v>
      </c>
      <c r="AS18" s="254">
        <v>22.5</v>
      </c>
      <c r="AT18" s="255">
        <v>28.86</v>
      </c>
      <c r="AU18" s="264">
        <v>101.5</v>
      </c>
      <c r="AV18" s="249">
        <v>99.4</v>
      </c>
      <c r="AW18" s="265">
        <v>99.6</v>
      </c>
      <c r="AX18" s="266">
        <v>99.7</v>
      </c>
      <c r="AY18" s="267">
        <v>99.8</v>
      </c>
      <c r="AZ18" s="268">
        <v>3</v>
      </c>
      <c r="BA18" s="269">
        <v>321</v>
      </c>
      <c r="BB18" s="270">
        <v>899</v>
      </c>
      <c r="BC18" s="248">
        <v>6859.87</v>
      </c>
      <c r="BD18" s="257">
        <v>84755</v>
      </c>
      <c r="BE18" s="271">
        <v>39127</v>
      </c>
      <c r="BF18" s="272">
        <v>63076.9</v>
      </c>
      <c r="BG18" s="248">
        <v>43624.9</v>
      </c>
      <c r="BH18" s="273">
        <v>1.347</v>
      </c>
      <c r="BI18" s="274">
        <v>1.321</v>
      </c>
      <c r="BJ18" s="275" t="s">
        <v>39</v>
      </c>
      <c r="BK18" s="276" t="s">
        <v>39</v>
      </c>
      <c r="BL18" s="275" t="s">
        <v>39</v>
      </c>
      <c r="BM18" s="276" t="s">
        <v>39</v>
      </c>
      <c r="BN18" s="275" t="s">
        <v>39</v>
      </c>
      <c r="BO18" s="276" t="s">
        <v>39</v>
      </c>
      <c r="BP18" s="275" t="s">
        <v>39</v>
      </c>
      <c r="BQ18" s="277">
        <v>13224.06</v>
      </c>
      <c r="BR18" s="278">
        <v>97.71</v>
      </c>
    </row>
    <row r="19" spans="1:70" ht="11.25">
      <c r="A19" s="279" t="str">
        <f>+[1]設定!C15</f>
        <v/>
      </c>
      <c r="B19" s="280">
        <f>+[1]設定!D15</f>
        <v>41395</v>
      </c>
      <c r="C19" s="239">
        <v>19808.59</v>
      </c>
      <c r="D19" s="240" t="s">
        <v>39</v>
      </c>
      <c r="E19" s="241">
        <v>15889.02</v>
      </c>
      <c r="F19" s="242" t="s">
        <v>39</v>
      </c>
      <c r="G19" s="243">
        <v>5835</v>
      </c>
      <c r="H19" s="244">
        <v>308.43599999999998</v>
      </c>
      <c r="I19" s="245">
        <v>983</v>
      </c>
      <c r="J19" s="246">
        <v>79751</v>
      </c>
      <c r="K19" s="247">
        <v>35700</v>
      </c>
      <c r="L19" s="244">
        <v>10841.53</v>
      </c>
      <c r="M19" s="245">
        <v>167</v>
      </c>
      <c r="N19" s="248">
        <v>6875</v>
      </c>
      <c r="O19" s="249">
        <v>85.1</v>
      </c>
      <c r="P19" s="250">
        <v>93.1</v>
      </c>
      <c r="Q19" s="251">
        <v>86.8</v>
      </c>
      <c r="R19" s="252">
        <v>97.7</v>
      </c>
      <c r="S19" s="249">
        <v>84.4</v>
      </c>
      <c r="T19" s="253">
        <v>91.6</v>
      </c>
      <c r="U19" s="254">
        <v>86.6</v>
      </c>
      <c r="V19" s="255">
        <v>96.4</v>
      </c>
      <c r="W19" s="256">
        <v>103.7</v>
      </c>
      <c r="X19" s="250">
        <v>106.3</v>
      </c>
      <c r="Y19" s="251">
        <v>105.6</v>
      </c>
      <c r="Z19" s="255">
        <v>107.5</v>
      </c>
      <c r="AA19" s="257">
        <v>447755</v>
      </c>
      <c r="AB19" s="258">
        <v>21714.833999999999</v>
      </c>
      <c r="AC19" s="259">
        <v>1.73</v>
      </c>
      <c r="AD19" s="260">
        <v>1.42</v>
      </c>
      <c r="AE19" s="261">
        <v>1.23</v>
      </c>
      <c r="AF19" s="262">
        <v>0.9</v>
      </c>
      <c r="AG19" s="263">
        <v>39884</v>
      </c>
      <c r="AH19" s="248">
        <v>2047.2529999999999</v>
      </c>
      <c r="AI19" s="243">
        <v>36622</v>
      </c>
      <c r="AJ19" s="244">
        <v>2537.3939999999998</v>
      </c>
      <c r="AK19" s="263">
        <v>9101</v>
      </c>
      <c r="AL19" s="248">
        <v>589</v>
      </c>
      <c r="AM19" s="249">
        <v>88.1</v>
      </c>
      <c r="AN19" s="253">
        <v>84.4</v>
      </c>
      <c r="AO19" s="251">
        <v>103.8</v>
      </c>
      <c r="AP19" s="255">
        <v>100</v>
      </c>
      <c r="AQ19" s="249">
        <v>100.2</v>
      </c>
      <c r="AR19" s="253">
        <v>102.2</v>
      </c>
      <c r="AS19" s="254">
        <v>22.6</v>
      </c>
      <c r="AT19" s="255">
        <v>29.08</v>
      </c>
      <c r="AU19" s="264">
        <v>101.6</v>
      </c>
      <c r="AV19" s="249">
        <v>99.3</v>
      </c>
      <c r="AW19" s="265">
        <v>99.6</v>
      </c>
      <c r="AX19" s="266">
        <v>99.8</v>
      </c>
      <c r="AY19" s="267">
        <v>100</v>
      </c>
      <c r="AZ19" s="268">
        <v>4</v>
      </c>
      <c r="BA19" s="269">
        <v>595</v>
      </c>
      <c r="BB19" s="270">
        <v>1045</v>
      </c>
      <c r="BC19" s="248">
        <v>1733.3</v>
      </c>
      <c r="BD19" s="257">
        <v>85367</v>
      </c>
      <c r="BE19" s="271">
        <v>39218</v>
      </c>
      <c r="BF19" s="272">
        <v>63219.4</v>
      </c>
      <c r="BG19" s="248">
        <v>43649.3</v>
      </c>
      <c r="BH19" s="273">
        <v>1.335</v>
      </c>
      <c r="BI19" s="274">
        <v>1.319</v>
      </c>
      <c r="BJ19" s="275" t="s">
        <v>39</v>
      </c>
      <c r="BK19" s="276" t="s">
        <v>39</v>
      </c>
      <c r="BL19" s="275" t="s">
        <v>39</v>
      </c>
      <c r="BM19" s="276" t="s">
        <v>39</v>
      </c>
      <c r="BN19" s="275" t="s">
        <v>39</v>
      </c>
      <c r="BO19" s="276" t="s">
        <v>39</v>
      </c>
      <c r="BP19" s="275" t="s">
        <v>39</v>
      </c>
      <c r="BQ19" s="277">
        <v>14532.41</v>
      </c>
      <c r="BR19" s="278">
        <v>101.08</v>
      </c>
    </row>
    <row r="20" spans="1:70" ht="11.25">
      <c r="A20" s="279" t="str">
        <f>+[1]設定!C16</f>
        <v/>
      </c>
      <c r="B20" s="280">
        <f>+[1]設定!D16</f>
        <v>41426</v>
      </c>
      <c r="C20" s="239">
        <v>19858.7</v>
      </c>
      <c r="D20" s="240" t="s">
        <v>39</v>
      </c>
      <c r="E20" s="241">
        <v>16384.77</v>
      </c>
      <c r="F20" s="242" t="s">
        <v>39</v>
      </c>
      <c r="G20" s="243">
        <v>6559</v>
      </c>
      <c r="H20" s="244">
        <v>378.70600000000002</v>
      </c>
      <c r="I20" s="245">
        <v>1506</v>
      </c>
      <c r="J20" s="246">
        <v>83704</v>
      </c>
      <c r="K20" s="247">
        <v>63211</v>
      </c>
      <c r="L20" s="244">
        <v>13867.63</v>
      </c>
      <c r="M20" s="245">
        <v>182</v>
      </c>
      <c r="N20" s="248">
        <v>8123</v>
      </c>
      <c r="O20" s="249">
        <v>89.8</v>
      </c>
      <c r="P20" s="250">
        <v>97</v>
      </c>
      <c r="Q20" s="251">
        <v>87.4</v>
      </c>
      <c r="R20" s="252">
        <v>95</v>
      </c>
      <c r="S20" s="249">
        <v>89</v>
      </c>
      <c r="T20" s="253">
        <v>96.4</v>
      </c>
      <c r="U20" s="254">
        <v>86.6</v>
      </c>
      <c r="V20" s="255">
        <v>94.5</v>
      </c>
      <c r="W20" s="256">
        <v>106.8</v>
      </c>
      <c r="X20" s="250">
        <v>105.7</v>
      </c>
      <c r="Y20" s="251">
        <v>108.8</v>
      </c>
      <c r="Z20" s="255">
        <v>107.6</v>
      </c>
      <c r="AA20" s="257">
        <v>461717</v>
      </c>
      <c r="AB20" s="258">
        <v>22724.65</v>
      </c>
      <c r="AC20" s="259">
        <v>1.76</v>
      </c>
      <c r="AD20" s="260">
        <v>1.48</v>
      </c>
      <c r="AE20" s="261">
        <v>1.28</v>
      </c>
      <c r="AF20" s="262">
        <v>0.92</v>
      </c>
      <c r="AG20" s="263">
        <v>40877</v>
      </c>
      <c r="AH20" s="248">
        <v>2029.896</v>
      </c>
      <c r="AI20" s="243">
        <v>34360</v>
      </c>
      <c r="AJ20" s="244">
        <v>2410.9859999999999</v>
      </c>
      <c r="AK20" s="263">
        <v>8698</v>
      </c>
      <c r="AL20" s="248">
        <v>567</v>
      </c>
      <c r="AM20" s="249">
        <v>148.6</v>
      </c>
      <c r="AN20" s="253">
        <v>137.6</v>
      </c>
      <c r="AO20" s="251">
        <v>98.1</v>
      </c>
      <c r="AP20" s="255">
        <v>101</v>
      </c>
      <c r="AQ20" s="249">
        <v>100.1</v>
      </c>
      <c r="AR20" s="253">
        <v>102.5</v>
      </c>
      <c r="AS20" s="254">
        <v>22.7</v>
      </c>
      <c r="AT20" s="255">
        <v>29.27</v>
      </c>
      <c r="AU20" s="264">
        <v>101.6</v>
      </c>
      <c r="AV20" s="249">
        <v>99.5</v>
      </c>
      <c r="AW20" s="265">
        <v>99.6</v>
      </c>
      <c r="AX20" s="266">
        <v>99.8</v>
      </c>
      <c r="AY20" s="267">
        <v>100</v>
      </c>
      <c r="AZ20" s="268">
        <v>8</v>
      </c>
      <c r="BA20" s="269">
        <v>655</v>
      </c>
      <c r="BB20" s="270">
        <v>897</v>
      </c>
      <c r="BC20" s="248">
        <v>3837.04</v>
      </c>
      <c r="BD20" s="257">
        <v>87383</v>
      </c>
      <c r="BE20" s="271">
        <v>39440</v>
      </c>
      <c r="BF20" s="272">
        <v>63580.7</v>
      </c>
      <c r="BG20" s="248">
        <v>43988.5</v>
      </c>
      <c r="BH20" s="273">
        <v>1.3260000000000001</v>
      </c>
      <c r="BI20" s="274">
        <v>1.3029999999999999</v>
      </c>
      <c r="BJ20" s="275">
        <v>-24.4</v>
      </c>
      <c r="BK20" s="276">
        <v>-31.9</v>
      </c>
      <c r="BL20" s="275">
        <v>-17.8</v>
      </c>
      <c r="BM20" s="276">
        <v>7.7</v>
      </c>
      <c r="BN20" s="275">
        <v>-23.3</v>
      </c>
      <c r="BO20" s="276">
        <v>-28.7</v>
      </c>
      <c r="BP20" s="275">
        <v>-13.1</v>
      </c>
      <c r="BQ20" s="277">
        <v>13106.62</v>
      </c>
      <c r="BR20" s="278">
        <v>97.43</v>
      </c>
    </row>
    <row r="21" spans="1:70" ht="11.25">
      <c r="A21" s="279" t="str">
        <f>+[1]設定!C17</f>
        <v/>
      </c>
      <c r="B21" s="280">
        <f>+[1]設定!D17</f>
        <v>41456</v>
      </c>
      <c r="C21" s="239">
        <v>20018.810000000001</v>
      </c>
      <c r="D21" s="240" t="s">
        <v>39</v>
      </c>
      <c r="E21" s="241">
        <v>17127.162899999999</v>
      </c>
      <c r="F21" s="242" t="s">
        <v>39</v>
      </c>
      <c r="G21" s="243">
        <v>6625</v>
      </c>
      <c r="H21" s="244">
        <v>401.93700000000001</v>
      </c>
      <c r="I21" s="245">
        <v>2034</v>
      </c>
      <c r="J21" s="246">
        <v>84459</v>
      </c>
      <c r="K21" s="247">
        <v>103122</v>
      </c>
      <c r="L21" s="244">
        <v>15724.92</v>
      </c>
      <c r="M21" s="245">
        <v>227</v>
      </c>
      <c r="N21" s="248">
        <v>8051</v>
      </c>
      <c r="O21" s="249">
        <v>96.3</v>
      </c>
      <c r="P21" s="250">
        <v>104.1</v>
      </c>
      <c r="Q21" s="251">
        <v>88.8</v>
      </c>
      <c r="R21" s="252">
        <v>97.6</v>
      </c>
      <c r="S21" s="249">
        <v>96.3</v>
      </c>
      <c r="T21" s="253">
        <v>101.7</v>
      </c>
      <c r="U21" s="254">
        <v>89.2</v>
      </c>
      <c r="V21" s="255">
        <v>96</v>
      </c>
      <c r="W21" s="256">
        <v>106.6</v>
      </c>
      <c r="X21" s="250">
        <v>109.4</v>
      </c>
      <c r="Y21" s="251">
        <v>106.7</v>
      </c>
      <c r="Z21" s="255">
        <v>108.4</v>
      </c>
      <c r="AA21" s="257">
        <v>502895</v>
      </c>
      <c r="AB21" s="258">
        <v>23941.867999999999</v>
      </c>
      <c r="AC21" s="259">
        <v>1.52</v>
      </c>
      <c r="AD21" s="260">
        <v>1.46</v>
      </c>
      <c r="AE21" s="261">
        <v>1.24</v>
      </c>
      <c r="AF21" s="262">
        <v>0.94</v>
      </c>
      <c r="AG21" s="263">
        <v>41301</v>
      </c>
      <c r="AH21" s="248">
        <v>2094.2539999999999</v>
      </c>
      <c r="AI21" s="243">
        <v>34159</v>
      </c>
      <c r="AJ21" s="244">
        <v>2332.3319999999999</v>
      </c>
      <c r="AK21" s="263">
        <v>9350</v>
      </c>
      <c r="AL21" s="248">
        <v>600</v>
      </c>
      <c r="AM21" s="249">
        <v>108.5</v>
      </c>
      <c r="AN21" s="253">
        <v>113.8</v>
      </c>
      <c r="AO21" s="251">
        <v>107.6</v>
      </c>
      <c r="AP21" s="255">
        <v>103.9</v>
      </c>
      <c r="AQ21" s="249">
        <v>99.8</v>
      </c>
      <c r="AR21" s="253">
        <v>102.6</v>
      </c>
      <c r="AS21" s="254">
        <v>22.4</v>
      </c>
      <c r="AT21" s="255">
        <v>29.42</v>
      </c>
      <c r="AU21" s="264">
        <v>102.2</v>
      </c>
      <c r="AV21" s="249">
        <v>99.4</v>
      </c>
      <c r="AW21" s="265">
        <v>99.5</v>
      </c>
      <c r="AX21" s="266">
        <v>100</v>
      </c>
      <c r="AY21" s="267">
        <v>100.1</v>
      </c>
      <c r="AZ21" s="268">
        <v>1</v>
      </c>
      <c r="BA21" s="269">
        <v>31</v>
      </c>
      <c r="BB21" s="270">
        <v>1025</v>
      </c>
      <c r="BC21" s="248">
        <v>1995.63</v>
      </c>
      <c r="BD21" s="257">
        <v>85702</v>
      </c>
      <c r="BE21" s="271">
        <v>39469</v>
      </c>
      <c r="BF21" s="272">
        <v>62973.4</v>
      </c>
      <c r="BG21" s="248">
        <v>43980.3</v>
      </c>
      <c r="BH21" s="273">
        <v>1.3120000000000001</v>
      </c>
      <c r="BI21" s="274">
        <v>1.296</v>
      </c>
      <c r="BJ21" s="275" t="s">
        <v>39</v>
      </c>
      <c r="BK21" s="276" t="s">
        <v>39</v>
      </c>
      <c r="BL21" s="275" t="s">
        <v>39</v>
      </c>
      <c r="BM21" s="276" t="s">
        <v>39</v>
      </c>
      <c r="BN21" s="275" t="s">
        <v>39</v>
      </c>
      <c r="BO21" s="276" t="s">
        <v>39</v>
      </c>
      <c r="BP21" s="275" t="s">
        <v>39</v>
      </c>
      <c r="BQ21" s="277">
        <v>14317.54</v>
      </c>
      <c r="BR21" s="278">
        <v>99.71</v>
      </c>
    </row>
    <row r="22" spans="1:70" ht="11.25">
      <c r="A22" s="279" t="str">
        <f>+[1]設定!C18</f>
        <v/>
      </c>
      <c r="B22" s="280">
        <f>+[1]設定!D18</f>
        <v>41487</v>
      </c>
      <c r="C22" s="239">
        <v>20551.66</v>
      </c>
      <c r="D22" s="240" t="s">
        <v>39</v>
      </c>
      <c r="E22" s="241">
        <v>15822.93</v>
      </c>
      <c r="F22" s="242" t="s">
        <v>39</v>
      </c>
      <c r="G22" s="243">
        <v>5432</v>
      </c>
      <c r="H22" s="244">
        <v>310.69099999999997</v>
      </c>
      <c r="I22" s="245">
        <v>1281</v>
      </c>
      <c r="J22" s="246">
        <v>84343</v>
      </c>
      <c r="K22" s="247">
        <v>74333</v>
      </c>
      <c r="L22" s="244">
        <v>12267.11</v>
      </c>
      <c r="M22" s="245">
        <v>198</v>
      </c>
      <c r="N22" s="248">
        <v>7562</v>
      </c>
      <c r="O22" s="249">
        <v>83.6</v>
      </c>
      <c r="P22" s="250">
        <v>92.1</v>
      </c>
      <c r="Q22" s="251">
        <v>89.8</v>
      </c>
      <c r="R22" s="252">
        <v>97.1</v>
      </c>
      <c r="S22" s="249">
        <v>85.2</v>
      </c>
      <c r="T22" s="253">
        <v>91.2</v>
      </c>
      <c r="U22" s="254">
        <v>89.4</v>
      </c>
      <c r="V22" s="255">
        <v>96.1</v>
      </c>
      <c r="W22" s="256">
        <v>106.4</v>
      </c>
      <c r="X22" s="250">
        <v>109.5</v>
      </c>
      <c r="Y22" s="251">
        <v>106.5</v>
      </c>
      <c r="Z22" s="255">
        <v>107.6</v>
      </c>
      <c r="AA22" s="257">
        <v>460303</v>
      </c>
      <c r="AB22" s="258">
        <v>22871.166000000001</v>
      </c>
      <c r="AC22" s="259">
        <v>1.74</v>
      </c>
      <c r="AD22" s="260">
        <v>1.48</v>
      </c>
      <c r="AE22" s="261">
        <v>1.25</v>
      </c>
      <c r="AF22" s="262">
        <v>0.95</v>
      </c>
      <c r="AG22" s="263">
        <v>41584</v>
      </c>
      <c r="AH22" s="248">
        <v>2107.1170000000002</v>
      </c>
      <c r="AI22" s="243">
        <v>32549</v>
      </c>
      <c r="AJ22" s="244">
        <v>2238.2649999999999</v>
      </c>
      <c r="AK22" s="263">
        <v>8816</v>
      </c>
      <c r="AL22" s="248">
        <v>585</v>
      </c>
      <c r="AM22" s="249">
        <v>91.8</v>
      </c>
      <c r="AN22" s="253">
        <v>85.6</v>
      </c>
      <c r="AO22" s="251">
        <v>113.3</v>
      </c>
      <c r="AP22" s="255">
        <v>101</v>
      </c>
      <c r="AQ22" s="249">
        <v>99.5</v>
      </c>
      <c r="AR22" s="253">
        <v>102.5</v>
      </c>
      <c r="AS22" s="254">
        <v>22.8</v>
      </c>
      <c r="AT22" s="255">
        <v>29.58</v>
      </c>
      <c r="AU22" s="264">
        <v>102.4</v>
      </c>
      <c r="AV22" s="249">
        <v>99.6</v>
      </c>
      <c r="AW22" s="265">
        <v>99.8</v>
      </c>
      <c r="AX22" s="266">
        <v>100.3</v>
      </c>
      <c r="AY22" s="267">
        <v>100.4</v>
      </c>
      <c r="AZ22" s="268">
        <v>2</v>
      </c>
      <c r="BA22" s="269">
        <v>125</v>
      </c>
      <c r="BB22" s="270">
        <v>819</v>
      </c>
      <c r="BC22" s="248">
        <v>1662.59</v>
      </c>
      <c r="BD22" s="257">
        <v>85241</v>
      </c>
      <c r="BE22" s="271">
        <v>39586</v>
      </c>
      <c r="BF22" s="272">
        <v>62942.1</v>
      </c>
      <c r="BG22" s="248">
        <v>44052.1</v>
      </c>
      <c r="BH22" s="273">
        <v>1.3069999999999999</v>
      </c>
      <c r="BI22" s="274">
        <v>1.2909999999999999</v>
      </c>
      <c r="BJ22" s="275" t="s">
        <v>39</v>
      </c>
      <c r="BK22" s="276" t="s">
        <v>39</v>
      </c>
      <c r="BL22" s="275" t="s">
        <v>39</v>
      </c>
      <c r="BM22" s="276" t="s">
        <v>39</v>
      </c>
      <c r="BN22" s="275" t="s">
        <v>39</v>
      </c>
      <c r="BO22" s="276" t="s">
        <v>39</v>
      </c>
      <c r="BP22" s="275" t="s">
        <v>39</v>
      </c>
      <c r="BQ22" s="277">
        <v>13726.66</v>
      </c>
      <c r="BR22" s="278">
        <v>97.87</v>
      </c>
    </row>
    <row r="23" spans="1:70" ht="11.25">
      <c r="A23" s="279" t="str">
        <f>+[1]設定!C19</f>
        <v/>
      </c>
      <c r="B23" s="280">
        <f>+[1]設定!D19</f>
        <v>41518</v>
      </c>
      <c r="C23" s="239">
        <v>18621.52</v>
      </c>
      <c r="D23" s="240" t="s">
        <v>39</v>
      </c>
      <c r="E23" s="241">
        <v>15058.666000000001</v>
      </c>
      <c r="F23" s="242" t="s">
        <v>39</v>
      </c>
      <c r="G23" s="243">
        <v>7320</v>
      </c>
      <c r="H23" s="244">
        <v>446.00400000000002</v>
      </c>
      <c r="I23" s="245">
        <v>1194</v>
      </c>
      <c r="J23" s="246">
        <v>88539</v>
      </c>
      <c r="K23" s="247">
        <v>109085</v>
      </c>
      <c r="L23" s="244">
        <v>15235.26</v>
      </c>
      <c r="M23" s="245">
        <v>198</v>
      </c>
      <c r="N23" s="248">
        <v>8068</v>
      </c>
      <c r="O23" s="249">
        <v>92.8</v>
      </c>
      <c r="P23" s="250">
        <v>102.2</v>
      </c>
      <c r="Q23" s="251">
        <v>91.9</v>
      </c>
      <c r="R23" s="252">
        <v>98.6</v>
      </c>
      <c r="S23" s="249">
        <v>93</v>
      </c>
      <c r="T23" s="253">
        <v>103</v>
      </c>
      <c r="U23" s="254">
        <v>90.4</v>
      </c>
      <c r="V23" s="255">
        <v>97.7</v>
      </c>
      <c r="W23" s="256">
        <v>104.7</v>
      </c>
      <c r="X23" s="250">
        <v>106.2</v>
      </c>
      <c r="Y23" s="251">
        <v>106.3</v>
      </c>
      <c r="Z23" s="255">
        <v>107.5</v>
      </c>
      <c r="AA23" s="257">
        <v>474519</v>
      </c>
      <c r="AB23" s="258">
        <v>22748.546999999999</v>
      </c>
      <c r="AC23" s="259">
        <v>1.78</v>
      </c>
      <c r="AD23" s="260">
        <v>1.51</v>
      </c>
      <c r="AE23" s="261">
        <v>1.25</v>
      </c>
      <c r="AF23" s="262">
        <v>0.96</v>
      </c>
      <c r="AG23" s="263">
        <v>42732</v>
      </c>
      <c r="AH23" s="248">
        <v>2190.9760000000001</v>
      </c>
      <c r="AI23" s="243">
        <v>32439</v>
      </c>
      <c r="AJ23" s="244">
        <v>2226.875</v>
      </c>
      <c r="AK23" s="263">
        <v>8315</v>
      </c>
      <c r="AL23" s="248">
        <v>555</v>
      </c>
      <c r="AM23" s="249">
        <v>86.1</v>
      </c>
      <c r="AN23" s="253">
        <v>83.5</v>
      </c>
      <c r="AO23" s="251">
        <v>110.5</v>
      </c>
      <c r="AP23" s="255">
        <v>102.9</v>
      </c>
      <c r="AQ23" s="249">
        <v>99.8</v>
      </c>
      <c r="AR23" s="253">
        <v>102.5</v>
      </c>
      <c r="AS23" s="254">
        <v>23</v>
      </c>
      <c r="AT23" s="255">
        <v>29.54</v>
      </c>
      <c r="AU23" s="264">
        <v>102.6</v>
      </c>
      <c r="AV23" s="249">
        <v>100.5</v>
      </c>
      <c r="AW23" s="265">
        <v>100.5</v>
      </c>
      <c r="AX23" s="266">
        <v>100.6</v>
      </c>
      <c r="AY23" s="267">
        <v>100.5</v>
      </c>
      <c r="AZ23" s="268">
        <v>1</v>
      </c>
      <c r="BA23" s="269">
        <v>23</v>
      </c>
      <c r="BB23" s="270">
        <v>820</v>
      </c>
      <c r="BC23" s="248">
        <v>1902.2</v>
      </c>
      <c r="BD23" s="257">
        <v>86187</v>
      </c>
      <c r="BE23" s="271">
        <v>39801</v>
      </c>
      <c r="BF23" s="272">
        <v>63605</v>
      </c>
      <c r="BG23" s="248">
        <v>44482.7</v>
      </c>
      <c r="BH23" s="273">
        <v>1.3</v>
      </c>
      <c r="BI23" s="274">
        <v>1.2769999999999999</v>
      </c>
      <c r="BJ23" s="275">
        <v>-14.6</v>
      </c>
      <c r="BK23" s="276">
        <v>-20.5</v>
      </c>
      <c r="BL23" s="275">
        <v>-9.6</v>
      </c>
      <c r="BM23" s="276">
        <v>30.2</v>
      </c>
      <c r="BN23" s="275">
        <v>-8.8000000000000007</v>
      </c>
      <c r="BO23" s="276">
        <v>-23.2</v>
      </c>
      <c r="BP23" s="275">
        <v>-19</v>
      </c>
      <c r="BQ23" s="277">
        <v>14372.12</v>
      </c>
      <c r="BR23" s="278">
        <v>99.24</v>
      </c>
    </row>
    <row r="24" spans="1:70" ht="11.25">
      <c r="A24" s="279" t="str">
        <f>+[1]設定!C20</f>
        <v/>
      </c>
      <c r="B24" s="280">
        <f>+[1]設定!D20</f>
        <v>41548</v>
      </c>
      <c r="C24" s="239">
        <v>19759.789999999997</v>
      </c>
      <c r="D24" s="240" t="s">
        <v>39</v>
      </c>
      <c r="E24" s="241">
        <v>15911.403999999999</v>
      </c>
      <c r="F24" s="242" t="s">
        <v>39</v>
      </c>
      <c r="G24" s="243">
        <v>6265</v>
      </c>
      <c r="H24" s="244">
        <v>354.49599999999998</v>
      </c>
      <c r="I24" s="245">
        <v>1176</v>
      </c>
      <c r="J24" s="246">
        <v>90226</v>
      </c>
      <c r="K24" s="247">
        <v>49055</v>
      </c>
      <c r="L24" s="244">
        <v>14205.25</v>
      </c>
      <c r="M24" s="245">
        <v>236</v>
      </c>
      <c r="N24" s="248">
        <v>8220</v>
      </c>
      <c r="O24" s="249">
        <v>97.8</v>
      </c>
      <c r="P24" s="250">
        <v>102.2</v>
      </c>
      <c r="Q24" s="251">
        <v>92.9</v>
      </c>
      <c r="R24" s="252">
        <v>99.2</v>
      </c>
      <c r="S24" s="249">
        <v>95.9</v>
      </c>
      <c r="T24" s="253">
        <v>100.3</v>
      </c>
      <c r="U24" s="254">
        <v>92.4</v>
      </c>
      <c r="V24" s="255">
        <v>99</v>
      </c>
      <c r="W24" s="256">
        <v>104.3</v>
      </c>
      <c r="X24" s="250">
        <v>109.6</v>
      </c>
      <c r="Y24" s="251">
        <v>105.7</v>
      </c>
      <c r="Z24" s="255">
        <v>107.2</v>
      </c>
      <c r="AA24" s="257">
        <v>478086</v>
      </c>
      <c r="AB24" s="258">
        <v>23030.323</v>
      </c>
      <c r="AC24" s="259">
        <v>1.84</v>
      </c>
      <c r="AD24" s="260">
        <v>1.57</v>
      </c>
      <c r="AE24" s="261">
        <v>1.27</v>
      </c>
      <c r="AF24" s="262">
        <v>0.98</v>
      </c>
      <c r="AG24" s="263">
        <v>43686</v>
      </c>
      <c r="AH24" s="248">
        <v>2281.52</v>
      </c>
      <c r="AI24" s="243">
        <v>32117</v>
      </c>
      <c r="AJ24" s="244">
        <v>2223.6579999999999</v>
      </c>
      <c r="AK24" s="263">
        <v>8065</v>
      </c>
      <c r="AL24" s="248">
        <v>547</v>
      </c>
      <c r="AM24" s="249">
        <v>87.6</v>
      </c>
      <c r="AN24" s="253">
        <v>84.2</v>
      </c>
      <c r="AO24" s="251">
        <v>113.3</v>
      </c>
      <c r="AP24" s="255">
        <v>106.9</v>
      </c>
      <c r="AQ24" s="249">
        <v>99.5</v>
      </c>
      <c r="AR24" s="253">
        <v>102.6</v>
      </c>
      <c r="AS24" s="254">
        <v>22.8</v>
      </c>
      <c r="AT24" s="255">
        <v>29.59</v>
      </c>
      <c r="AU24" s="264">
        <v>102.5</v>
      </c>
      <c r="AV24" s="249">
        <v>100.5</v>
      </c>
      <c r="AW24" s="265">
        <v>100.7</v>
      </c>
      <c r="AX24" s="266">
        <v>100.7</v>
      </c>
      <c r="AY24" s="267">
        <v>100.7</v>
      </c>
      <c r="AZ24" s="268">
        <v>1</v>
      </c>
      <c r="BA24" s="269">
        <v>70</v>
      </c>
      <c r="BB24" s="270">
        <v>959</v>
      </c>
      <c r="BC24" s="248">
        <v>1553.45</v>
      </c>
      <c r="BD24" s="257">
        <v>84536</v>
      </c>
      <c r="BE24" s="271">
        <v>39808</v>
      </c>
      <c r="BF24" s="272">
        <v>63021.599999999999</v>
      </c>
      <c r="BG24" s="248">
        <v>44134.8</v>
      </c>
      <c r="BH24" s="273">
        <v>1.302</v>
      </c>
      <c r="BI24" s="274">
        <v>1.2769999999999999</v>
      </c>
      <c r="BJ24" s="275" t="s">
        <v>39</v>
      </c>
      <c r="BK24" s="276" t="s">
        <v>39</v>
      </c>
      <c r="BL24" s="275" t="s">
        <v>39</v>
      </c>
      <c r="BM24" s="276" t="s">
        <v>39</v>
      </c>
      <c r="BN24" s="275" t="s">
        <v>39</v>
      </c>
      <c r="BO24" s="276" t="s">
        <v>39</v>
      </c>
      <c r="BP24" s="275" t="s">
        <v>39</v>
      </c>
      <c r="BQ24" s="277">
        <v>14329.02</v>
      </c>
      <c r="BR24" s="278">
        <v>97.85</v>
      </c>
    </row>
    <row r="25" spans="1:70" ht="11.25">
      <c r="A25" s="279" t="str">
        <f>+[1]設定!C21</f>
        <v/>
      </c>
      <c r="B25" s="280">
        <f>+[1]設定!D21</f>
        <v>41579</v>
      </c>
      <c r="C25" s="239">
        <v>19950.469999999998</v>
      </c>
      <c r="D25" s="240" t="s">
        <v>39</v>
      </c>
      <c r="E25" s="241">
        <v>16962.7415</v>
      </c>
      <c r="F25" s="242" t="s">
        <v>39</v>
      </c>
      <c r="G25" s="243">
        <v>6795</v>
      </c>
      <c r="H25" s="244">
        <v>378.596</v>
      </c>
      <c r="I25" s="245">
        <v>1356</v>
      </c>
      <c r="J25" s="246">
        <v>91475</v>
      </c>
      <c r="K25" s="247">
        <v>56170</v>
      </c>
      <c r="L25" s="244">
        <v>9415.8700000000008</v>
      </c>
      <c r="M25" s="245">
        <v>210</v>
      </c>
      <c r="N25" s="248">
        <v>7865</v>
      </c>
      <c r="O25" s="249">
        <v>95.3</v>
      </c>
      <c r="P25" s="250">
        <v>99.8</v>
      </c>
      <c r="Q25" s="251">
        <v>94.8</v>
      </c>
      <c r="R25" s="252">
        <v>99.5</v>
      </c>
      <c r="S25" s="249">
        <v>93.3</v>
      </c>
      <c r="T25" s="253">
        <v>100</v>
      </c>
      <c r="U25" s="254">
        <v>93.4</v>
      </c>
      <c r="V25" s="255">
        <v>99.1</v>
      </c>
      <c r="W25" s="256">
        <v>103.1</v>
      </c>
      <c r="X25" s="250">
        <v>108.8</v>
      </c>
      <c r="Y25" s="251">
        <v>103.5</v>
      </c>
      <c r="Z25" s="255">
        <v>105.7</v>
      </c>
      <c r="AA25" s="257">
        <v>448648</v>
      </c>
      <c r="AB25" s="258">
        <v>21737.875</v>
      </c>
      <c r="AC25" s="259">
        <v>1.77</v>
      </c>
      <c r="AD25" s="260">
        <v>1.55</v>
      </c>
      <c r="AE25" s="261">
        <v>1.28</v>
      </c>
      <c r="AF25" s="262">
        <v>1.01</v>
      </c>
      <c r="AG25" s="263">
        <v>42426</v>
      </c>
      <c r="AH25" s="248">
        <v>2253.9279999999999</v>
      </c>
      <c r="AI25" s="243">
        <v>30423</v>
      </c>
      <c r="AJ25" s="244">
        <v>2112.498</v>
      </c>
      <c r="AK25" s="263">
        <v>7248</v>
      </c>
      <c r="AL25" s="248">
        <v>502</v>
      </c>
      <c r="AM25" s="249">
        <v>90.4</v>
      </c>
      <c r="AN25" s="253">
        <v>87.4</v>
      </c>
      <c r="AO25" s="251">
        <v>115.2</v>
      </c>
      <c r="AP25" s="255">
        <v>109.8</v>
      </c>
      <c r="AQ25" s="249">
        <v>99.4</v>
      </c>
      <c r="AR25" s="253">
        <v>102.9</v>
      </c>
      <c r="AS25" s="254">
        <v>23.1</v>
      </c>
      <c r="AT25" s="255">
        <v>29.74</v>
      </c>
      <c r="AU25" s="264">
        <v>102.5</v>
      </c>
      <c r="AV25" s="249">
        <v>100.7</v>
      </c>
      <c r="AW25" s="265">
        <v>100.6</v>
      </c>
      <c r="AX25" s="266">
        <v>100.8</v>
      </c>
      <c r="AY25" s="267">
        <v>100.7</v>
      </c>
      <c r="AZ25" s="268">
        <v>5</v>
      </c>
      <c r="BA25" s="269">
        <v>654</v>
      </c>
      <c r="BB25" s="270">
        <v>864</v>
      </c>
      <c r="BC25" s="248">
        <v>1378.84</v>
      </c>
      <c r="BD25" s="257">
        <v>86225</v>
      </c>
      <c r="BE25" s="271">
        <v>39873</v>
      </c>
      <c r="BF25" s="272">
        <v>63482.7</v>
      </c>
      <c r="BG25" s="248">
        <v>44417.2</v>
      </c>
      <c r="BH25" s="273">
        <v>1.2869999999999999</v>
      </c>
      <c r="BI25" s="274">
        <v>1.2709999999999999</v>
      </c>
      <c r="BJ25" s="275" t="s">
        <v>39</v>
      </c>
      <c r="BK25" s="276" t="s">
        <v>39</v>
      </c>
      <c r="BL25" s="275" t="s">
        <v>39</v>
      </c>
      <c r="BM25" s="276" t="s">
        <v>39</v>
      </c>
      <c r="BN25" s="275" t="s">
        <v>39</v>
      </c>
      <c r="BO25" s="276" t="s">
        <v>39</v>
      </c>
      <c r="BP25" s="275" t="s">
        <v>39</v>
      </c>
      <c r="BQ25" s="277">
        <v>14931.74</v>
      </c>
      <c r="BR25" s="278">
        <v>100.03</v>
      </c>
    </row>
    <row r="26" spans="1:70" ht="11.25">
      <c r="A26" s="279" t="str">
        <f>+[1]設定!C22</f>
        <v/>
      </c>
      <c r="B26" s="280">
        <f>+[1]設定!D22</f>
        <v>41609</v>
      </c>
      <c r="C26" s="239">
        <v>25471.149999999998</v>
      </c>
      <c r="D26" s="240" t="s">
        <v>39</v>
      </c>
      <c r="E26" s="241">
        <v>21399.202599999997</v>
      </c>
      <c r="F26" s="242" t="s">
        <v>39</v>
      </c>
      <c r="G26" s="243">
        <v>5960</v>
      </c>
      <c r="H26" s="244">
        <v>359.214</v>
      </c>
      <c r="I26" s="245">
        <v>1432</v>
      </c>
      <c r="J26" s="246">
        <v>89578</v>
      </c>
      <c r="K26" s="247">
        <v>34680</v>
      </c>
      <c r="L26" s="244">
        <v>8859.83</v>
      </c>
      <c r="M26" s="245">
        <v>274</v>
      </c>
      <c r="N26" s="248">
        <v>7777</v>
      </c>
      <c r="O26" s="249">
        <v>95.8</v>
      </c>
      <c r="P26" s="250">
        <v>100</v>
      </c>
      <c r="Q26" s="251">
        <v>95.3</v>
      </c>
      <c r="R26" s="252">
        <v>100</v>
      </c>
      <c r="S26" s="249">
        <v>93.8</v>
      </c>
      <c r="T26" s="253">
        <v>100.8</v>
      </c>
      <c r="U26" s="254">
        <v>93.6</v>
      </c>
      <c r="V26" s="255">
        <v>99.3</v>
      </c>
      <c r="W26" s="256">
        <v>109.3</v>
      </c>
      <c r="X26" s="250">
        <v>105.7</v>
      </c>
      <c r="Y26" s="251">
        <v>107.7</v>
      </c>
      <c r="Z26" s="255">
        <v>105.5</v>
      </c>
      <c r="AA26" s="257">
        <v>461665</v>
      </c>
      <c r="AB26" s="258">
        <v>21694.899000000001</v>
      </c>
      <c r="AC26" s="259">
        <v>1.8</v>
      </c>
      <c r="AD26" s="260">
        <v>1.61</v>
      </c>
      <c r="AE26" s="261">
        <v>1.3</v>
      </c>
      <c r="AF26" s="262">
        <v>1.03</v>
      </c>
      <c r="AG26" s="263">
        <v>39933</v>
      </c>
      <c r="AH26" s="248">
        <v>2147.884</v>
      </c>
      <c r="AI26" s="243">
        <v>28730</v>
      </c>
      <c r="AJ26" s="244">
        <v>1964.412</v>
      </c>
      <c r="AK26" s="263">
        <v>7153</v>
      </c>
      <c r="AL26" s="248">
        <v>484</v>
      </c>
      <c r="AM26" s="249">
        <v>179</v>
      </c>
      <c r="AN26" s="253">
        <v>171.6</v>
      </c>
      <c r="AO26" s="251">
        <v>115.2</v>
      </c>
      <c r="AP26" s="255">
        <v>111.8</v>
      </c>
      <c r="AQ26" s="249">
        <v>99.3</v>
      </c>
      <c r="AR26" s="253">
        <v>102.9</v>
      </c>
      <c r="AS26" s="254">
        <v>23.1</v>
      </c>
      <c r="AT26" s="255">
        <v>30.04</v>
      </c>
      <c r="AU26" s="264">
        <v>102.8</v>
      </c>
      <c r="AV26" s="249">
        <v>100.9</v>
      </c>
      <c r="AW26" s="265">
        <v>100.7</v>
      </c>
      <c r="AX26" s="266">
        <v>100.9</v>
      </c>
      <c r="AY26" s="267">
        <v>100.6</v>
      </c>
      <c r="AZ26" s="268">
        <v>1</v>
      </c>
      <c r="BA26" s="269">
        <v>16</v>
      </c>
      <c r="BB26" s="270">
        <v>750</v>
      </c>
      <c r="BC26" s="248">
        <v>1343.77</v>
      </c>
      <c r="BD26" s="257">
        <v>86736</v>
      </c>
      <c r="BE26" s="271">
        <v>40270</v>
      </c>
      <c r="BF26" s="272">
        <v>64063.3</v>
      </c>
      <c r="BG26" s="248">
        <v>44913.4</v>
      </c>
      <c r="BH26" s="273">
        <v>1.262</v>
      </c>
      <c r="BI26" s="274">
        <v>1.256</v>
      </c>
      <c r="BJ26" s="275">
        <v>-7.2</v>
      </c>
      <c r="BK26" s="276">
        <v>-8.9</v>
      </c>
      <c r="BL26" s="275">
        <v>-5.6</v>
      </c>
      <c r="BM26" s="276">
        <v>34.700000000000003</v>
      </c>
      <c r="BN26" s="275">
        <v>-2.7</v>
      </c>
      <c r="BO26" s="276">
        <v>-27.9</v>
      </c>
      <c r="BP26" s="275">
        <v>-7.9</v>
      </c>
      <c r="BQ26" s="277">
        <v>15655.23</v>
      </c>
      <c r="BR26" s="278">
        <v>103.46</v>
      </c>
    </row>
    <row r="27" spans="1:70" ht="11.25">
      <c r="A27" s="279">
        <f>+[1]設定!C23</f>
        <v>41640</v>
      </c>
      <c r="B27" s="280">
        <f>+[1]設定!D23</f>
        <v>41640</v>
      </c>
      <c r="C27" s="239">
        <v>20677.75</v>
      </c>
      <c r="D27" s="240" t="s">
        <v>39</v>
      </c>
      <c r="E27" s="241">
        <v>17116.848899999997</v>
      </c>
      <c r="F27" s="242" t="s">
        <v>39</v>
      </c>
      <c r="G27" s="243">
        <v>7634</v>
      </c>
      <c r="H27" s="244">
        <v>433.61599999999999</v>
      </c>
      <c r="I27" s="245">
        <v>1014</v>
      </c>
      <c r="J27" s="246">
        <v>77843</v>
      </c>
      <c r="K27" s="247">
        <v>109936</v>
      </c>
      <c r="L27" s="244">
        <v>7776.01</v>
      </c>
      <c r="M27" s="245">
        <v>177</v>
      </c>
      <c r="N27" s="248">
        <v>6671</v>
      </c>
      <c r="O27" s="249">
        <v>91.4</v>
      </c>
      <c r="P27" s="250">
        <v>96.1</v>
      </c>
      <c r="Q27" s="251">
        <v>99.8</v>
      </c>
      <c r="R27" s="252">
        <v>103.9</v>
      </c>
      <c r="S27" s="249">
        <v>91.4</v>
      </c>
      <c r="T27" s="253">
        <v>95.5</v>
      </c>
      <c r="U27" s="254">
        <v>100.7</v>
      </c>
      <c r="V27" s="255">
        <v>104.4</v>
      </c>
      <c r="W27" s="256">
        <v>104.5</v>
      </c>
      <c r="X27" s="250">
        <v>109.7</v>
      </c>
      <c r="Y27" s="251">
        <v>99.8</v>
      </c>
      <c r="Z27" s="255">
        <v>105.1</v>
      </c>
      <c r="AA27" s="257">
        <v>459829</v>
      </c>
      <c r="AB27" s="258">
        <v>21491.722000000002</v>
      </c>
      <c r="AC27" s="259">
        <v>1.79</v>
      </c>
      <c r="AD27" s="260">
        <v>1.63</v>
      </c>
      <c r="AE27" s="261">
        <v>1.31</v>
      </c>
      <c r="AF27" s="262">
        <v>1.04</v>
      </c>
      <c r="AG27" s="263">
        <v>39989</v>
      </c>
      <c r="AH27" s="248">
        <v>2215.4870000000001</v>
      </c>
      <c r="AI27" s="243">
        <v>29840</v>
      </c>
      <c r="AJ27" s="244">
        <v>2026.6389999999999</v>
      </c>
      <c r="AK27" s="263">
        <v>7053</v>
      </c>
      <c r="AL27" s="248">
        <v>479</v>
      </c>
      <c r="AM27" s="249">
        <v>87.6</v>
      </c>
      <c r="AN27" s="253">
        <v>85</v>
      </c>
      <c r="AO27" s="251">
        <v>105.7</v>
      </c>
      <c r="AP27" s="255">
        <v>103.9</v>
      </c>
      <c r="AQ27" s="249">
        <v>99.1</v>
      </c>
      <c r="AR27" s="253">
        <v>102.5</v>
      </c>
      <c r="AS27" s="254">
        <v>23.8</v>
      </c>
      <c r="AT27" s="255">
        <v>29.87</v>
      </c>
      <c r="AU27" s="264">
        <v>102.9</v>
      </c>
      <c r="AV27" s="249">
        <v>100.5</v>
      </c>
      <c r="AW27" s="265">
        <v>100.2</v>
      </c>
      <c r="AX27" s="266">
        <v>100.7</v>
      </c>
      <c r="AY27" s="267">
        <v>100.4</v>
      </c>
      <c r="AZ27" s="268">
        <v>4</v>
      </c>
      <c r="BA27" s="269">
        <v>435</v>
      </c>
      <c r="BB27" s="270">
        <v>864</v>
      </c>
      <c r="BC27" s="248">
        <v>3151.49</v>
      </c>
      <c r="BD27" s="257">
        <v>86290</v>
      </c>
      <c r="BE27" s="271">
        <v>40179</v>
      </c>
      <c r="BF27" s="272">
        <v>63755.8</v>
      </c>
      <c r="BG27" s="248">
        <v>44692.2</v>
      </c>
      <c r="BH27" s="273">
        <v>1.258</v>
      </c>
      <c r="BI27" s="274">
        <v>1.254</v>
      </c>
      <c r="BJ27" s="275" t="s">
        <v>39</v>
      </c>
      <c r="BK27" s="276" t="s">
        <v>39</v>
      </c>
      <c r="BL27" s="275" t="s">
        <v>39</v>
      </c>
      <c r="BM27" s="276" t="s">
        <v>39</v>
      </c>
      <c r="BN27" s="275" t="s">
        <v>39</v>
      </c>
      <c r="BO27" s="276" t="s">
        <v>39</v>
      </c>
      <c r="BP27" s="275" t="s">
        <v>39</v>
      </c>
      <c r="BQ27" s="277">
        <v>15578.28</v>
      </c>
      <c r="BR27" s="278">
        <v>103.94</v>
      </c>
    </row>
    <row r="28" spans="1:70" ht="11.25">
      <c r="A28" s="279" t="str">
        <f>+[1]設定!C24</f>
        <v/>
      </c>
      <c r="B28" s="280">
        <f>+[1]設定!D24</f>
        <v>41671</v>
      </c>
      <c r="C28" s="239">
        <v>18095.919999999998</v>
      </c>
      <c r="D28" s="240" t="s">
        <v>39</v>
      </c>
      <c r="E28" s="241">
        <v>14689.8498</v>
      </c>
      <c r="F28" s="242" t="s">
        <v>39</v>
      </c>
      <c r="G28" s="243">
        <v>8211</v>
      </c>
      <c r="H28" s="244">
        <v>490.51100000000002</v>
      </c>
      <c r="I28" s="245">
        <v>1631</v>
      </c>
      <c r="J28" s="246">
        <v>69689</v>
      </c>
      <c r="K28" s="247">
        <v>28462</v>
      </c>
      <c r="L28" s="244">
        <v>6958.67</v>
      </c>
      <c r="M28" s="245">
        <v>212</v>
      </c>
      <c r="N28" s="248">
        <v>6482</v>
      </c>
      <c r="O28" s="249">
        <v>91.4</v>
      </c>
      <c r="P28" s="250">
        <v>97.8</v>
      </c>
      <c r="Q28" s="251">
        <v>95.2</v>
      </c>
      <c r="R28" s="252">
        <v>101.5</v>
      </c>
      <c r="S28" s="249">
        <v>91.8</v>
      </c>
      <c r="T28" s="253">
        <v>98.3</v>
      </c>
      <c r="U28" s="254">
        <v>97.7</v>
      </c>
      <c r="V28" s="255">
        <v>103.4</v>
      </c>
      <c r="W28" s="256">
        <v>103.2</v>
      </c>
      <c r="X28" s="250">
        <v>107.2</v>
      </c>
      <c r="Y28" s="251">
        <v>100</v>
      </c>
      <c r="Z28" s="255">
        <v>104.2</v>
      </c>
      <c r="AA28" s="257">
        <v>442161</v>
      </c>
      <c r="AB28" s="258">
        <v>20940.441999999999</v>
      </c>
      <c r="AC28" s="259">
        <v>1.92</v>
      </c>
      <c r="AD28" s="260">
        <v>1.67</v>
      </c>
      <c r="AE28" s="261">
        <v>1.32</v>
      </c>
      <c r="AF28" s="262">
        <v>1.05</v>
      </c>
      <c r="AG28" s="263">
        <v>40592</v>
      </c>
      <c r="AH28" s="248">
        <v>2306.384</v>
      </c>
      <c r="AI28" s="243">
        <v>29903</v>
      </c>
      <c r="AJ28" s="244">
        <v>2055.3359999999998</v>
      </c>
      <c r="AK28" s="263">
        <v>6669</v>
      </c>
      <c r="AL28" s="248">
        <v>449</v>
      </c>
      <c r="AM28" s="249">
        <v>87.4</v>
      </c>
      <c r="AN28" s="253">
        <v>82.7</v>
      </c>
      <c r="AO28" s="251">
        <v>105.7</v>
      </c>
      <c r="AP28" s="255">
        <v>106.9</v>
      </c>
      <c r="AQ28" s="249">
        <v>99.1</v>
      </c>
      <c r="AR28" s="253">
        <v>102.3</v>
      </c>
      <c r="AS28" s="254">
        <v>24</v>
      </c>
      <c r="AT28" s="255">
        <v>29.74</v>
      </c>
      <c r="AU28" s="264">
        <v>102.8</v>
      </c>
      <c r="AV28" s="249">
        <v>100.8</v>
      </c>
      <c r="AW28" s="281">
        <v>100.6</v>
      </c>
      <c r="AX28" s="266">
        <v>100.7</v>
      </c>
      <c r="AY28" s="267">
        <v>100.5</v>
      </c>
      <c r="AZ28" s="268">
        <v>1</v>
      </c>
      <c r="BA28" s="269">
        <v>357</v>
      </c>
      <c r="BB28" s="270">
        <v>782</v>
      </c>
      <c r="BC28" s="248">
        <v>1161.95</v>
      </c>
      <c r="BD28" s="257">
        <v>86917</v>
      </c>
      <c r="BE28" s="271">
        <v>40186</v>
      </c>
      <c r="BF28" s="272">
        <v>63821.1</v>
      </c>
      <c r="BG28" s="248">
        <v>44697.4</v>
      </c>
      <c r="BH28" s="273">
        <v>1.252</v>
      </c>
      <c r="BI28" s="274">
        <v>1.25</v>
      </c>
      <c r="BJ28" s="275" t="s">
        <v>39</v>
      </c>
      <c r="BK28" s="276" t="s">
        <v>39</v>
      </c>
      <c r="BL28" s="275" t="s">
        <v>39</v>
      </c>
      <c r="BM28" s="276" t="s">
        <v>39</v>
      </c>
      <c r="BN28" s="275" t="s">
        <v>39</v>
      </c>
      <c r="BO28" s="276" t="s">
        <v>39</v>
      </c>
      <c r="BP28" s="275" t="s">
        <v>39</v>
      </c>
      <c r="BQ28" s="277">
        <v>14617.57</v>
      </c>
      <c r="BR28" s="278">
        <v>102.13</v>
      </c>
    </row>
    <row r="29" spans="1:70" ht="11.25">
      <c r="A29" s="279" t="str">
        <f>+[1]設定!C25</f>
        <v/>
      </c>
      <c r="B29" s="280">
        <f>+[1]設定!D25</f>
        <v>41699</v>
      </c>
      <c r="C29" s="239">
        <v>23232.05</v>
      </c>
      <c r="D29" s="240" t="s">
        <v>39</v>
      </c>
      <c r="E29" s="241">
        <v>19561.676800000001</v>
      </c>
      <c r="F29" s="242" t="s">
        <v>39</v>
      </c>
      <c r="G29" s="243">
        <v>12537</v>
      </c>
      <c r="H29" s="244">
        <v>665.98500000000001</v>
      </c>
      <c r="I29" s="245">
        <v>1203</v>
      </c>
      <c r="J29" s="246">
        <v>69411</v>
      </c>
      <c r="K29" s="247">
        <v>132735</v>
      </c>
      <c r="L29" s="244">
        <v>14567.87</v>
      </c>
      <c r="M29" s="245">
        <v>176</v>
      </c>
      <c r="N29" s="248">
        <v>6292</v>
      </c>
      <c r="O29" s="249">
        <v>111.1</v>
      </c>
      <c r="P29" s="250">
        <v>110</v>
      </c>
      <c r="Q29" s="251">
        <v>104</v>
      </c>
      <c r="R29" s="252">
        <v>102.2</v>
      </c>
      <c r="S29" s="249">
        <v>110.5</v>
      </c>
      <c r="T29" s="253">
        <v>113.9</v>
      </c>
      <c r="U29" s="254">
        <v>102</v>
      </c>
      <c r="V29" s="255">
        <v>103.2</v>
      </c>
      <c r="W29" s="256">
        <v>103.4</v>
      </c>
      <c r="X29" s="250">
        <v>98.7</v>
      </c>
      <c r="Y29" s="251">
        <v>103.6</v>
      </c>
      <c r="Z29" s="255">
        <v>105.7</v>
      </c>
      <c r="AA29" s="257">
        <v>486745</v>
      </c>
      <c r="AB29" s="258">
        <v>22319.323</v>
      </c>
      <c r="AC29" s="259">
        <v>1.95</v>
      </c>
      <c r="AD29" s="260">
        <v>1.66</v>
      </c>
      <c r="AE29" s="261">
        <v>1.36</v>
      </c>
      <c r="AF29" s="262">
        <v>1.07</v>
      </c>
      <c r="AG29" s="263">
        <v>44993</v>
      </c>
      <c r="AH29" s="248">
        <v>2378.962</v>
      </c>
      <c r="AI29" s="243">
        <v>32914</v>
      </c>
      <c r="AJ29" s="244">
        <v>2155.4690000000001</v>
      </c>
      <c r="AK29" s="263">
        <v>6725</v>
      </c>
      <c r="AL29" s="248">
        <v>438</v>
      </c>
      <c r="AM29" s="249">
        <v>91.6</v>
      </c>
      <c r="AN29" s="253">
        <v>87.4</v>
      </c>
      <c r="AO29" s="251">
        <v>121.9</v>
      </c>
      <c r="AP29" s="255">
        <v>113.7</v>
      </c>
      <c r="AQ29" s="249">
        <v>98</v>
      </c>
      <c r="AR29" s="253">
        <v>101.9</v>
      </c>
      <c r="AS29" s="254">
        <v>23.5</v>
      </c>
      <c r="AT29" s="255">
        <v>29.65</v>
      </c>
      <c r="AU29" s="264">
        <v>102.8</v>
      </c>
      <c r="AV29" s="249">
        <v>101.2</v>
      </c>
      <c r="AW29" s="281">
        <v>101.1</v>
      </c>
      <c r="AX29" s="266">
        <v>101</v>
      </c>
      <c r="AY29" s="267">
        <v>100.8</v>
      </c>
      <c r="AZ29" s="268">
        <v>3</v>
      </c>
      <c r="BA29" s="269">
        <v>60</v>
      </c>
      <c r="BB29" s="270">
        <v>814</v>
      </c>
      <c r="BC29" s="248">
        <v>1169.97</v>
      </c>
      <c r="BD29" s="257">
        <v>91899</v>
      </c>
      <c r="BE29" s="271">
        <v>40682</v>
      </c>
      <c r="BF29" s="272">
        <v>65175.1</v>
      </c>
      <c r="BG29" s="248">
        <v>45324</v>
      </c>
      <c r="BH29" s="273">
        <v>1.236</v>
      </c>
      <c r="BI29" s="274">
        <v>1.234</v>
      </c>
      <c r="BJ29" s="275">
        <v>5.9</v>
      </c>
      <c r="BK29" s="276">
        <v>12</v>
      </c>
      <c r="BL29" s="275">
        <v>0.7</v>
      </c>
      <c r="BM29" s="276">
        <v>6.4</v>
      </c>
      <c r="BN29" s="275">
        <v>-2.6</v>
      </c>
      <c r="BO29" s="276">
        <v>7.2</v>
      </c>
      <c r="BP29" s="275">
        <v>-7.9</v>
      </c>
      <c r="BQ29" s="277">
        <v>14694.83</v>
      </c>
      <c r="BR29" s="278">
        <v>102.27</v>
      </c>
    </row>
    <row r="30" spans="1:70" ht="11.25">
      <c r="A30" s="279" t="str">
        <f>+[1]設定!C26</f>
        <v/>
      </c>
      <c r="B30" s="280">
        <f>+[1]設定!D26</f>
        <v>41730</v>
      </c>
      <c r="C30" s="239">
        <v>18827.830000000002</v>
      </c>
      <c r="D30" s="240" t="s">
        <v>39</v>
      </c>
      <c r="E30" s="241">
        <v>14676.9252</v>
      </c>
      <c r="F30" s="242" t="s">
        <v>39</v>
      </c>
      <c r="G30" s="243">
        <v>4997</v>
      </c>
      <c r="H30" s="244">
        <v>292.82499999999999</v>
      </c>
      <c r="I30" s="245">
        <v>927</v>
      </c>
      <c r="J30" s="246">
        <v>75286</v>
      </c>
      <c r="K30" s="247">
        <v>69476</v>
      </c>
      <c r="L30" s="244">
        <v>17582.98</v>
      </c>
      <c r="M30" s="245">
        <v>173</v>
      </c>
      <c r="N30" s="248">
        <v>6980</v>
      </c>
      <c r="O30" s="249">
        <v>89.7</v>
      </c>
      <c r="P30" s="250">
        <v>96.3</v>
      </c>
      <c r="Q30" s="251">
        <v>93.5</v>
      </c>
      <c r="R30" s="252">
        <v>99.3</v>
      </c>
      <c r="S30" s="249">
        <v>89.4</v>
      </c>
      <c r="T30" s="253">
        <v>93.4</v>
      </c>
      <c r="U30" s="254">
        <v>93.2</v>
      </c>
      <c r="V30" s="255">
        <v>98</v>
      </c>
      <c r="W30" s="256">
        <v>100.3</v>
      </c>
      <c r="X30" s="250">
        <v>100.5</v>
      </c>
      <c r="Y30" s="251">
        <v>102.3</v>
      </c>
      <c r="Z30" s="255">
        <v>105.2</v>
      </c>
      <c r="AA30" s="257">
        <v>464597</v>
      </c>
      <c r="AB30" s="258">
        <v>21426.895</v>
      </c>
      <c r="AC30" s="259">
        <v>1.87</v>
      </c>
      <c r="AD30" s="260">
        <v>1.64</v>
      </c>
      <c r="AE30" s="261">
        <v>1.39</v>
      </c>
      <c r="AF30" s="262">
        <v>1.08</v>
      </c>
      <c r="AG30" s="263">
        <v>43499</v>
      </c>
      <c r="AH30" s="248">
        <v>2298.4479999999999</v>
      </c>
      <c r="AI30" s="243">
        <v>34424</v>
      </c>
      <c r="AJ30" s="244">
        <v>2298.7350000000001</v>
      </c>
      <c r="AK30" s="263">
        <v>6683</v>
      </c>
      <c r="AL30" s="248">
        <v>433</v>
      </c>
      <c r="AM30" s="249">
        <v>91.8</v>
      </c>
      <c r="AN30" s="253">
        <v>86.6</v>
      </c>
      <c r="AO30" s="251">
        <v>123.8</v>
      </c>
      <c r="AP30" s="255">
        <v>113.7</v>
      </c>
      <c r="AQ30" s="249">
        <v>99.3</v>
      </c>
      <c r="AR30" s="253">
        <v>103.2</v>
      </c>
      <c r="AS30" s="254">
        <v>23.7</v>
      </c>
      <c r="AT30" s="255">
        <v>29.41</v>
      </c>
      <c r="AU30" s="264">
        <v>105.8</v>
      </c>
      <c r="AV30" s="249">
        <v>103.4</v>
      </c>
      <c r="AW30" s="281">
        <v>103.4</v>
      </c>
      <c r="AX30" s="266">
        <v>103.1</v>
      </c>
      <c r="AY30" s="267">
        <v>103</v>
      </c>
      <c r="AZ30" s="268">
        <v>2</v>
      </c>
      <c r="BA30" s="269">
        <v>236</v>
      </c>
      <c r="BB30" s="270">
        <v>914</v>
      </c>
      <c r="BC30" s="248">
        <v>1410.87</v>
      </c>
      <c r="BD30" s="257">
        <v>91235</v>
      </c>
      <c r="BE30" s="271">
        <v>40260</v>
      </c>
      <c r="BF30" s="272">
        <v>65054.6</v>
      </c>
      <c r="BG30" s="248">
        <v>44860.9</v>
      </c>
      <c r="BH30" s="273">
        <v>1.2090000000000001</v>
      </c>
      <c r="BI30" s="274">
        <v>1.2330000000000001</v>
      </c>
      <c r="BJ30" s="275" t="s">
        <v>39</v>
      </c>
      <c r="BK30" s="276" t="s">
        <v>39</v>
      </c>
      <c r="BL30" s="275" t="s">
        <v>39</v>
      </c>
      <c r="BM30" s="276" t="s">
        <v>39</v>
      </c>
      <c r="BN30" s="275" t="s">
        <v>39</v>
      </c>
      <c r="BO30" s="276" t="s">
        <v>39</v>
      </c>
      <c r="BP30" s="275" t="s">
        <v>39</v>
      </c>
      <c r="BQ30" s="277">
        <v>14475.33</v>
      </c>
      <c r="BR30" s="278">
        <v>102.56</v>
      </c>
    </row>
    <row r="31" spans="1:70" ht="11.25">
      <c r="A31" s="279" t="str">
        <f>+[1]設定!C27</f>
        <v/>
      </c>
      <c r="B31" s="280">
        <f>+[1]設定!D27</f>
        <v>41760</v>
      </c>
      <c r="C31" s="239">
        <v>20531.57</v>
      </c>
      <c r="D31" s="240" t="s">
        <v>39</v>
      </c>
      <c r="E31" s="241">
        <v>15928.533899999999</v>
      </c>
      <c r="F31" s="242" t="s">
        <v>39</v>
      </c>
      <c r="G31" s="243">
        <v>5260</v>
      </c>
      <c r="H31" s="244">
        <v>304.37</v>
      </c>
      <c r="I31" s="245">
        <v>1148</v>
      </c>
      <c r="J31" s="246">
        <v>67791</v>
      </c>
      <c r="K31" s="247">
        <v>115021</v>
      </c>
      <c r="L31" s="244">
        <v>13125.93</v>
      </c>
      <c r="M31" s="245">
        <v>180</v>
      </c>
      <c r="N31" s="248">
        <v>6441</v>
      </c>
      <c r="O31" s="249">
        <v>88.5</v>
      </c>
      <c r="P31" s="250">
        <v>94</v>
      </c>
      <c r="Q31" s="251">
        <v>92.1</v>
      </c>
      <c r="R31" s="252">
        <v>100</v>
      </c>
      <c r="S31" s="249">
        <v>87.5</v>
      </c>
      <c r="T31" s="253">
        <v>90.9</v>
      </c>
      <c r="U31" s="254">
        <v>91.3</v>
      </c>
      <c r="V31" s="255">
        <v>97</v>
      </c>
      <c r="W31" s="256">
        <v>100.6</v>
      </c>
      <c r="X31" s="250">
        <v>107.2</v>
      </c>
      <c r="Y31" s="251">
        <v>102.5</v>
      </c>
      <c r="Z31" s="255">
        <v>108.4</v>
      </c>
      <c r="AA31" s="257">
        <v>444813</v>
      </c>
      <c r="AB31" s="258">
        <v>21710.925999999999</v>
      </c>
      <c r="AC31" s="259">
        <v>1.87</v>
      </c>
      <c r="AD31" s="260">
        <v>1.64</v>
      </c>
      <c r="AE31" s="261">
        <v>1.44</v>
      </c>
      <c r="AF31" s="262">
        <v>1.0900000000000001</v>
      </c>
      <c r="AG31" s="263">
        <v>42918</v>
      </c>
      <c r="AH31" s="248">
        <v>2235.038</v>
      </c>
      <c r="AI31" s="243">
        <v>33669</v>
      </c>
      <c r="AJ31" s="244">
        <v>2280.2550000000001</v>
      </c>
      <c r="AK31" s="263">
        <v>7191</v>
      </c>
      <c r="AL31" s="248">
        <v>493</v>
      </c>
      <c r="AM31" s="249">
        <v>90</v>
      </c>
      <c r="AN31" s="253">
        <v>84.9</v>
      </c>
      <c r="AO31" s="251">
        <v>112.4</v>
      </c>
      <c r="AP31" s="255">
        <v>104.9</v>
      </c>
      <c r="AQ31" s="249">
        <v>99.7</v>
      </c>
      <c r="AR31" s="253">
        <v>103.6</v>
      </c>
      <c r="AS31" s="254">
        <v>23.9</v>
      </c>
      <c r="AT31" s="255">
        <v>29.56</v>
      </c>
      <c r="AU31" s="264">
        <v>106.1</v>
      </c>
      <c r="AV31" s="249">
        <v>104</v>
      </c>
      <c r="AW31" s="281">
        <v>103.9</v>
      </c>
      <c r="AX31" s="266">
        <v>103.5</v>
      </c>
      <c r="AY31" s="267">
        <v>103.4</v>
      </c>
      <c r="AZ31" s="268">
        <v>3</v>
      </c>
      <c r="BA31" s="269">
        <v>597</v>
      </c>
      <c r="BB31" s="270">
        <v>834</v>
      </c>
      <c r="BC31" s="248">
        <v>1726.41</v>
      </c>
      <c r="BD31" s="257">
        <v>91486</v>
      </c>
      <c r="BE31" s="271">
        <v>40428</v>
      </c>
      <c r="BF31" s="272">
        <v>64960.4</v>
      </c>
      <c r="BG31" s="248">
        <v>44914.5</v>
      </c>
      <c r="BH31" s="273">
        <v>1.196</v>
      </c>
      <c r="BI31" s="274">
        <v>1.2290000000000001</v>
      </c>
      <c r="BJ31" s="275" t="s">
        <v>39</v>
      </c>
      <c r="BK31" s="276" t="s">
        <v>39</v>
      </c>
      <c r="BL31" s="275" t="s">
        <v>39</v>
      </c>
      <c r="BM31" s="276" t="s">
        <v>39</v>
      </c>
      <c r="BN31" s="275" t="s">
        <v>39</v>
      </c>
      <c r="BO31" s="276" t="s">
        <v>39</v>
      </c>
      <c r="BP31" s="275" t="s">
        <v>39</v>
      </c>
      <c r="BQ31" s="277">
        <v>14343.14</v>
      </c>
      <c r="BR31" s="278">
        <v>101.79</v>
      </c>
    </row>
    <row r="32" spans="1:70" ht="11.25">
      <c r="A32" s="279" t="str">
        <f>+[1]設定!C28</f>
        <v/>
      </c>
      <c r="B32" s="280">
        <f>+[1]設定!D28</f>
        <v>41791</v>
      </c>
      <c r="C32" s="239">
        <v>20382.480000000003</v>
      </c>
      <c r="D32" s="240" t="s">
        <v>39</v>
      </c>
      <c r="E32" s="241">
        <v>16316.5214</v>
      </c>
      <c r="F32" s="242" t="s">
        <v>39</v>
      </c>
      <c r="G32" s="243">
        <v>6525</v>
      </c>
      <c r="H32" s="244">
        <v>379.24200000000002</v>
      </c>
      <c r="I32" s="245">
        <v>1477</v>
      </c>
      <c r="J32" s="246">
        <v>75757</v>
      </c>
      <c r="K32" s="247">
        <v>109164</v>
      </c>
      <c r="L32" s="244">
        <v>15854.5</v>
      </c>
      <c r="M32" s="245">
        <v>207</v>
      </c>
      <c r="N32" s="248">
        <v>8033</v>
      </c>
      <c r="O32" s="249">
        <v>98.3</v>
      </c>
      <c r="P32" s="250">
        <v>100</v>
      </c>
      <c r="Q32" s="251">
        <v>93.9</v>
      </c>
      <c r="R32" s="252">
        <v>96.6</v>
      </c>
      <c r="S32" s="249">
        <v>97.1</v>
      </c>
      <c r="T32" s="253">
        <v>98.5</v>
      </c>
      <c r="U32" s="254">
        <v>93</v>
      </c>
      <c r="V32" s="255">
        <v>95.2</v>
      </c>
      <c r="W32" s="256">
        <v>100.3</v>
      </c>
      <c r="X32" s="250">
        <v>108.7</v>
      </c>
      <c r="Y32" s="251">
        <v>102.2</v>
      </c>
      <c r="Z32" s="255">
        <v>110.6</v>
      </c>
      <c r="AA32" s="257">
        <v>489937</v>
      </c>
      <c r="AB32" s="258">
        <v>22707.637999999999</v>
      </c>
      <c r="AC32" s="259">
        <v>1.96</v>
      </c>
      <c r="AD32" s="260">
        <v>1.67</v>
      </c>
      <c r="AE32" s="261">
        <v>1.44</v>
      </c>
      <c r="AF32" s="262">
        <v>1.1000000000000001</v>
      </c>
      <c r="AG32" s="263">
        <v>43066</v>
      </c>
      <c r="AH32" s="248">
        <v>2235.1</v>
      </c>
      <c r="AI32" s="243">
        <v>32160</v>
      </c>
      <c r="AJ32" s="244">
        <v>2211.0630000000001</v>
      </c>
      <c r="AK32" s="263">
        <v>7251</v>
      </c>
      <c r="AL32" s="248">
        <v>497</v>
      </c>
      <c r="AM32" s="249">
        <v>148.6</v>
      </c>
      <c r="AN32" s="253">
        <v>139</v>
      </c>
      <c r="AO32" s="251">
        <v>107.6</v>
      </c>
      <c r="AP32" s="255">
        <v>104.9</v>
      </c>
      <c r="AQ32" s="249">
        <v>99.1</v>
      </c>
      <c r="AR32" s="253">
        <v>104</v>
      </c>
      <c r="AS32" s="254">
        <v>22.8</v>
      </c>
      <c r="AT32" s="255">
        <v>29.64</v>
      </c>
      <c r="AU32" s="264">
        <v>106.2</v>
      </c>
      <c r="AV32" s="249">
        <v>104.3</v>
      </c>
      <c r="AW32" s="281">
        <v>104.1</v>
      </c>
      <c r="AX32" s="266">
        <v>103.4</v>
      </c>
      <c r="AY32" s="267">
        <v>103.4</v>
      </c>
      <c r="AZ32" s="268">
        <v>1</v>
      </c>
      <c r="BA32" s="269">
        <v>20</v>
      </c>
      <c r="BB32" s="270">
        <v>865</v>
      </c>
      <c r="BC32" s="248">
        <v>1920.37</v>
      </c>
      <c r="BD32" s="257">
        <v>92228</v>
      </c>
      <c r="BE32" s="271">
        <v>40078</v>
      </c>
      <c r="BF32" s="272">
        <v>65264.5</v>
      </c>
      <c r="BG32" s="248">
        <v>45047.4</v>
      </c>
      <c r="BH32" s="273">
        <v>1.206</v>
      </c>
      <c r="BI32" s="274">
        <v>1.222</v>
      </c>
      <c r="BJ32" s="275">
        <v>-12.8</v>
      </c>
      <c r="BK32" s="276">
        <v>-4</v>
      </c>
      <c r="BL32" s="275">
        <v>-21.4</v>
      </c>
      <c r="BM32" s="276">
        <v>2.1</v>
      </c>
      <c r="BN32" s="275">
        <v>-30</v>
      </c>
      <c r="BO32" s="276">
        <v>-29.6</v>
      </c>
      <c r="BP32" s="275">
        <v>-18.3</v>
      </c>
      <c r="BQ32" s="277">
        <v>15131.8</v>
      </c>
      <c r="BR32" s="278">
        <v>102.05</v>
      </c>
    </row>
    <row r="33" spans="1:70" ht="11.25">
      <c r="A33" s="279" t="str">
        <f>+[1]設定!C29</f>
        <v/>
      </c>
      <c r="B33" s="280">
        <f>+[1]設定!D29</f>
        <v>41821</v>
      </c>
      <c r="C33" s="239">
        <v>20796.169999999998</v>
      </c>
      <c r="D33" s="240" t="s">
        <v>39</v>
      </c>
      <c r="E33" s="241">
        <v>17174.285400000001</v>
      </c>
      <c r="F33" s="242" t="s">
        <v>39</v>
      </c>
      <c r="G33" s="243">
        <v>6414</v>
      </c>
      <c r="H33" s="244">
        <v>391.37599999999998</v>
      </c>
      <c r="I33" s="245">
        <v>1647</v>
      </c>
      <c r="J33" s="246">
        <v>72880</v>
      </c>
      <c r="K33" s="247">
        <v>121987</v>
      </c>
      <c r="L33" s="244">
        <v>16272.81</v>
      </c>
      <c r="M33" s="245">
        <v>194</v>
      </c>
      <c r="N33" s="248">
        <v>7992</v>
      </c>
      <c r="O33" s="249">
        <v>97.2</v>
      </c>
      <c r="P33" s="250">
        <v>103.4</v>
      </c>
      <c r="Q33" s="251">
        <v>89.6</v>
      </c>
      <c r="R33" s="252">
        <v>97</v>
      </c>
      <c r="S33" s="249">
        <v>93.8</v>
      </c>
      <c r="T33" s="253">
        <v>101.6</v>
      </c>
      <c r="U33" s="254">
        <v>86.8</v>
      </c>
      <c r="V33" s="255">
        <v>95.9</v>
      </c>
      <c r="W33" s="256">
        <v>102.5</v>
      </c>
      <c r="X33" s="252">
        <v>112.6</v>
      </c>
      <c r="Y33" s="251">
        <v>102.6</v>
      </c>
      <c r="Z33" s="255">
        <v>111.6</v>
      </c>
      <c r="AA33" s="257">
        <v>515498</v>
      </c>
      <c r="AB33" s="258">
        <v>23688.687000000002</v>
      </c>
      <c r="AC33" s="259">
        <v>1.88</v>
      </c>
      <c r="AD33" s="260">
        <v>1.66</v>
      </c>
      <c r="AE33" s="261">
        <v>1.43</v>
      </c>
      <c r="AF33" s="262">
        <v>1.1000000000000001</v>
      </c>
      <c r="AG33" s="263">
        <v>42898</v>
      </c>
      <c r="AH33" s="248">
        <v>2252.5059999999999</v>
      </c>
      <c r="AI33" s="243">
        <v>30713</v>
      </c>
      <c r="AJ33" s="244">
        <v>2124.5120000000002</v>
      </c>
      <c r="AK33" s="263">
        <v>7312</v>
      </c>
      <c r="AL33" s="248">
        <v>520</v>
      </c>
      <c r="AM33" s="249">
        <v>120.7</v>
      </c>
      <c r="AN33" s="253">
        <v>116.5</v>
      </c>
      <c r="AO33" s="251">
        <v>118.1</v>
      </c>
      <c r="AP33" s="255">
        <v>106.9</v>
      </c>
      <c r="AQ33" s="249">
        <v>98.7</v>
      </c>
      <c r="AR33" s="253">
        <v>104.3</v>
      </c>
      <c r="AS33" s="254">
        <v>22.9</v>
      </c>
      <c r="AT33" s="255">
        <v>29.8</v>
      </c>
      <c r="AU33" s="264">
        <v>106.6</v>
      </c>
      <c r="AV33" s="249">
        <v>104.3</v>
      </c>
      <c r="AW33" s="281">
        <v>104.2</v>
      </c>
      <c r="AX33" s="266">
        <v>103.4</v>
      </c>
      <c r="AY33" s="267">
        <v>103.5</v>
      </c>
      <c r="AZ33" s="268">
        <v>4</v>
      </c>
      <c r="BA33" s="269">
        <v>900</v>
      </c>
      <c r="BB33" s="270">
        <v>882</v>
      </c>
      <c r="BC33" s="248">
        <v>1294.92</v>
      </c>
      <c r="BD33" s="257">
        <v>89761</v>
      </c>
      <c r="BE33" s="271">
        <v>40229</v>
      </c>
      <c r="BF33" s="272">
        <v>64458.400000000001</v>
      </c>
      <c r="BG33" s="248">
        <v>44933.1</v>
      </c>
      <c r="BH33" s="273">
        <v>1.194</v>
      </c>
      <c r="BI33" s="274">
        <v>1.2190000000000001</v>
      </c>
      <c r="BJ33" s="275" t="s">
        <v>39</v>
      </c>
      <c r="BK33" s="276" t="s">
        <v>39</v>
      </c>
      <c r="BL33" s="275" t="s">
        <v>39</v>
      </c>
      <c r="BM33" s="276" t="s">
        <v>39</v>
      </c>
      <c r="BN33" s="275" t="s">
        <v>39</v>
      </c>
      <c r="BO33" s="276" t="s">
        <v>39</v>
      </c>
      <c r="BP33" s="275" t="s">
        <v>39</v>
      </c>
      <c r="BQ33" s="277">
        <v>15379.29</v>
      </c>
      <c r="BR33" s="278">
        <v>101.72</v>
      </c>
    </row>
    <row r="34" spans="1:70" ht="11.25">
      <c r="A34" s="279" t="str">
        <f>+[1]設定!C30</f>
        <v/>
      </c>
      <c r="B34" s="280">
        <f>+[1]設定!D30</f>
        <v>41852</v>
      </c>
      <c r="C34" s="239" t="s">
        <v>39</v>
      </c>
      <c r="D34" s="240" t="s">
        <v>39</v>
      </c>
      <c r="E34" s="241" t="s">
        <v>39</v>
      </c>
      <c r="F34" s="242" t="s">
        <v>39</v>
      </c>
      <c r="G34" s="243">
        <v>4533</v>
      </c>
      <c r="H34" s="244">
        <v>281.32600000000002</v>
      </c>
      <c r="I34" s="272" t="s">
        <v>39</v>
      </c>
      <c r="J34" s="248" t="s">
        <v>39</v>
      </c>
      <c r="K34" s="247">
        <v>78834</v>
      </c>
      <c r="L34" s="244">
        <v>11275.7</v>
      </c>
      <c r="M34" s="245" t="s">
        <v>39</v>
      </c>
      <c r="N34" s="248" t="s">
        <v>39</v>
      </c>
      <c r="O34" s="249" t="s">
        <v>39</v>
      </c>
      <c r="P34" s="250" t="s">
        <v>39</v>
      </c>
      <c r="Q34" s="251" t="s">
        <v>39</v>
      </c>
      <c r="R34" s="252" t="s">
        <v>39</v>
      </c>
      <c r="S34" s="249" t="s">
        <v>39</v>
      </c>
      <c r="T34" s="253" t="s">
        <v>39</v>
      </c>
      <c r="U34" s="254" t="s">
        <v>39</v>
      </c>
      <c r="V34" s="255" t="s">
        <v>39</v>
      </c>
      <c r="W34" s="256" t="s">
        <v>39</v>
      </c>
      <c r="X34" s="252" t="s">
        <v>39</v>
      </c>
      <c r="Y34" s="251" t="s">
        <v>39</v>
      </c>
      <c r="Z34" s="255" t="s">
        <v>39</v>
      </c>
      <c r="AA34" s="257" t="s">
        <v>39</v>
      </c>
      <c r="AB34" s="258" t="s">
        <v>39</v>
      </c>
      <c r="AC34" s="259" t="s">
        <v>39</v>
      </c>
      <c r="AD34" s="260" t="s">
        <v>39</v>
      </c>
      <c r="AE34" s="261" t="s">
        <v>39</v>
      </c>
      <c r="AF34" s="262" t="s">
        <v>39</v>
      </c>
      <c r="AG34" s="263" t="s">
        <v>39</v>
      </c>
      <c r="AH34" s="248" t="s">
        <v>39</v>
      </c>
      <c r="AI34" s="243" t="s">
        <v>39</v>
      </c>
      <c r="AJ34" s="244" t="s">
        <v>39</v>
      </c>
      <c r="AK34" s="263" t="s">
        <v>39</v>
      </c>
      <c r="AL34" s="248" t="s">
        <v>39</v>
      </c>
      <c r="AM34" s="249" t="s">
        <v>39</v>
      </c>
      <c r="AN34" s="253" t="s">
        <v>39</v>
      </c>
      <c r="AO34" s="251" t="s">
        <v>39</v>
      </c>
      <c r="AP34" s="255" t="s">
        <v>39</v>
      </c>
      <c r="AQ34" s="249" t="s">
        <v>39</v>
      </c>
      <c r="AR34" s="253" t="s">
        <v>39</v>
      </c>
      <c r="AS34" s="254" t="s">
        <v>39</v>
      </c>
      <c r="AT34" s="255" t="s">
        <v>39</v>
      </c>
      <c r="AU34" s="264">
        <v>106.4</v>
      </c>
      <c r="AV34" s="249" t="s">
        <v>39</v>
      </c>
      <c r="AW34" s="281" t="s">
        <v>39</v>
      </c>
      <c r="AX34" s="266" t="s">
        <v>39</v>
      </c>
      <c r="AY34" s="267" t="s">
        <v>39</v>
      </c>
      <c r="AZ34" s="268">
        <v>2</v>
      </c>
      <c r="BA34" s="269">
        <v>95</v>
      </c>
      <c r="BB34" s="270">
        <v>727</v>
      </c>
      <c r="BC34" s="248">
        <v>1357.64</v>
      </c>
      <c r="BD34" s="257" t="s">
        <v>39</v>
      </c>
      <c r="BE34" s="271" t="s">
        <v>39</v>
      </c>
      <c r="BF34" s="272" t="s">
        <v>39</v>
      </c>
      <c r="BG34" s="248" t="s">
        <v>39</v>
      </c>
      <c r="BH34" s="273" t="s">
        <v>39</v>
      </c>
      <c r="BI34" s="274" t="s">
        <v>39</v>
      </c>
      <c r="BJ34" s="275" t="s">
        <v>39</v>
      </c>
      <c r="BK34" s="276" t="s">
        <v>39</v>
      </c>
      <c r="BL34" s="275" t="s">
        <v>39</v>
      </c>
      <c r="BM34" s="276" t="s">
        <v>39</v>
      </c>
      <c r="BN34" s="275" t="s">
        <v>39</v>
      </c>
      <c r="BO34" s="276" t="s">
        <v>39</v>
      </c>
      <c r="BP34" s="275" t="s">
        <v>39</v>
      </c>
      <c r="BQ34" s="277">
        <v>15358.7</v>
      </c>
      <c r="BR34" s="278">
        <v>102.96</v>
      </c>
    </row>
    <row r="35" spans="1:70" ht="11.25">
      <c r="A35" s="282"/>
      <c r="B35" s="283"/>
      <c r="C35" s="284"/>
      <c r="D35" s="285"/>
      <c r="E35" s="241"/>
      <c r="F35" s="242"/>
      <c r="G35" s="286"/>
      <c r="H35" s="244"/>
      <c r="I35" s="287"/>
      <c r="J35" s="246"/>
      <c r="K35" s="288"/>
      <c r="L35" s="244"/>
      <c r="M35" s="287"/>
      <c r="N35" s="248"/>
      <c r="O35" s="289"/>
      <c r="P35" s="250"/>
      <c r="Q35" s="290"/>
      <c r="R35" s="252"/>
      <c r="S35" s="289"/>
      <c r="T35" s="253"/>
      <c r="U35" s="291"/>
      <c r="V35" s="255"/>
      <c r="W35" s="292"/>
      <c r="X35" s="250"/>
      <c r="Y35" s="290"/>
      <c r="Z35" s="255"/>
      <c r="AA35" s="284"/>
      <c r="AB35" s="258"/>
      <c r="AC35" s="293"/>
      <c r="AD35" s="260"/>
      <c r="AE35" s="294"/>
      <c r="AF35" s="262"/>
      <c r="AG35" s="295"/>
      <c r="AH35" s="248"/>
      <c r="AI35" s="286"/>
      <c r="AJ35" s="244"/>
      <c r="AK35" s="295"/>
      <c r="AL35" s="248"/>
      <c r="AM35" s="289"/>
      <c r="AN35" s="253"/>
      <c r="AO35" s="290"/>
      <c r="AP35" s="255"/>
      <c r="AQ35" s="289"/>
      <c r="AR35" s="253"/>
      <c r="AS35" s="291"/>
      <c r="AT35" s="255"/>
      <c r="AU35" s="296"/>
      <c r="AV35" s="289"/>
      <c r="AW35" s="297"/>
      <c r="AX35" s="266"/>
      <c r="AY35" s="267"/>
      <c r="AZ35" s="298"/>
      <c r="BA35" s="299"/>
      <c r="BB35" s="270"/>
      <c r="BC35" s="248"/>
      <c r="BD35" s="284"/>
      <c r="BE35" s="300"/>
      <c r="BF35" s="272"/>
      <c r="BG35" s="248"/>
      <c r="BH35" s="301"/>
      <c r="BI35" s="274"/>
      <c r="BJ35" s="302"/>
      <c r="BK35" s="303"/>
      <c r="BL35" s="302"/>
      <c r="BM35" s="303"/>
      <c r="BN35" s="302"/>
      <c r="BO35" s="303"/>
      <c r="BP35" s="302"/>
      <c r="BQ35" s="277"/>
      <c r="BR35" s="278"/>
    </row>
    <row r="36" spans="1:70" ht="11.25">
      <c r="A36" s="304"/>
      <c r="B36" s="304"/>
      <c r="C36" s="513"/>
      <c r="D36" s="513"/>
      <c r="E36" s="513"/>
      <c r="F36" s="513"/>
      <c r="G36" s="513"/>
      <c r="H36" s="513"/>
      <c r="I36" s="513"/>
      <c r="J36" s="513"/>
      <c r="K36" s="513"/>
      <c r="L36" s="513"/>
      <c r="M36" s="465"/>
      <c r="N36" s="465"/>
      <c r="O36" s="514"/>
      <c r="P36" s="514"/>
      <c r="Q36" s="515"/>
      <c r="R36" s="515"/>
      <c r="S36" s="514"/>
      <c r="T36" s="514"/>
      <c r="U36" s="515"/>
      <c r="V36" s="515"/>
      <c r="W36" s="514"/>
      <c r="X36" s="514"/>
      <c r="Y36" s="515"/>
      <c r="Z36" s="515"/>
      <c r="AA36" s="465"/>
      <c r="AB36" s="465"/>
      <c r="AC36" s="465"/>
      <c r="AD36" s="305"/>
      <c r="AE36" s="305"/>
      <c r="AF36" s="305"/>
      <c r="AG36" s="465"/>
      <c r="AH36" s="465"/>
      <c r="AI36" s="465"/>
      <c r="AJ36" s="465"/>
      <c r="AK36" s="465"/>
      <c r="AL36" s="465"/>
      <c r="AM36" s="465"/>
      <c r="AN36" s="465"/>
      <c r="AO36" s="306"/>
      <c r="AP36" s="306"/>
      <c r="AQ36" s="306"/>
      <c r="AR36" s="306"/>
      <c r="AS36" s="465"/>
      <c r="AT36" s="305"/>
      <c r="AU36" s="307"/>
      <c r="AV36" s="465"/>
      <c r="AW36" s="465"/>
      <c r="AX36" s="465"/>
      <c r="AY36" s="465"/>
      <c r="AZ36" s="465"/>
      <c r="BA36" s="465"/>
      <c r="BB36" s="465"/>
      <c r="BC36" s="465"/>
      <c r="BD36" s="465"/>
      <c r="BE36" s="465"/>
      <c r="BF36" s="465"/>
      <c r="BG36" s="465"/>
      <c r="BH36" s="465"/>
      <c r="BI36" s="305"/>
      <c r="BJ36" s="465"/>
      <c r="BK36" s="308"/>
      <c r="BL36" s="308"/>
      <c r="BM36" s="308"/>
      <c r="BN36" s="308"/>
      <c r="BO36" s="308"/>
      <c r="BP36" s="308"/>
      <c r="BQ36" s="465"/>
      <c r="BR36" s="305"/>
    </row>
    <row r="37" spans="1:70" s="309" customFormat="1" ht="11.25">
      <c r="A37" s="310"/>
      <c r="B37" s="311"/>
      <c r="C37" s="488" t="s">
        <v>84</v>
      </c>
      <c r="D37" s="489"/>
      <c r="E37" s="489"/>
      <c r="F37" s="489"/>
      <c r="G37" s="489"/>
      <c r="H37" s="489"/>
      <c r="I37" s="489"/>
      <c r="J37" s="489"/>
      <c r="K37" s="489"/>
      <c r="L37" s="569"/>
      <c r="M37" s="570" t="s">
        <v>84</v>
      </c>
      <c r="N37" s="571"/>
      <c r="O37" s="571"/>
      <c r="P37" s="571"/>
      <c r="Q37" s="572" t="s">
        <v>85</v>
      </c>
      <c r="R37" s="573"/>
      <c r="S37" s="570" t="s">
        <v>84</v>
      </c>
      <c r="T37" s="574"/>
      <c r="U37" s="575" t="s">
        <v>85</v>
      </c>
      <c r="V37" s="576"/>
      <c r="W37" s="577" t="s">
        <v>84</v>
      </c>
      <c r="X37" s="578"/>
      <c r="Y37" s="572" t="s">
        <v>85</v>
      </c>
      <c r="Z37" s="573"/>
      <c r="AA37" s="463" t="s">
        <v>84</v>
      </c>
      <c r="AB37" s="312"/>
      <c r="AC37" s="313" t="s">
        <v>86</v>
      </c>
      <c r="AD37" s="313"/>
      <c r="AE37" s="313"/>
      <c r="AF37" s="312"/>
      <c r="AG37" s="314" t="s">
        <v>87</v>
      </c>
      <c r="AH37" s="313"/>
      <c r="AI37" s="313"/>
      <c r="AJ37" s="464"/>
      <c r="AK37" s="488" t="s">
        <v>87</v>
      </c>
      <c r="AL37" s="489"/>
      <c r="AM37" s="489"/>
      <c r="AN37" s="313"/>
      <c r="AO37" s="315"/>
      <c r="AP37" s="315"/>
      <c r="AQ37" s="315"/>
      <c r="AR37" s="315"/>
      <c r="AS37" s="490" t="s">
        <v>86</v>
      </c>
      <c r="AT37" s="491"/>
      <c r="AU37" s="316" t="s">
        <v>87</v>
      </c>
      <c r="AV37" s="313" t="s">
        <v>87</v>
      </c>
      <c r="AW37" s="313"/>
      <c r="AX37" s="313"/>
      <c r="AY37" s="313"/>
      <c r="AZ37" s="313"/>
      <c r="BA37" s="313"/>
      <c r="BB37" s="313"/>
      <c r="BC37" s="313"/>
      <c r="BD37" s="313"/>
      <c r="BE37" s="313"/>
      <c r="BF37" s="313"/>
      <c r="BG37" s="312"/>
      <c r="BH37" s="313" t="s">
        <v>88</v>
      </c>
      <c r="BI37" s="313"/>
      <c r="BJ37" s="313"/>
      <c r="BK37" s="317"/>
      <c r="BL37" s="317"/>
      <c r="BM37" s="317"/>
      <c r="BN37" s="317"/>
      <c r="BO37" s="317"/>
      <c r="BP37" s="317"/>
      <c r="BQ37" s="313"/>
      <c r="BR37" s="312"/>
    </row>
    <row r="38" spans="1:70" s="151" customFormat="1" ht="11.25">
      <c r="A38" s="492">
        <f>+A8</f>
        <v>40725</v>
      </c>
      <c r="B38" s="493"/>
      <c r="C38" s="318">
        <v>-2.5361523014905907</v>
      </c>
      <c r="D38" s="319">
        <v>0.70044401925484223</v>
      </c>
      <c r="E38" s="320">
        <v>-0.91908161546574441</v>
      </c>
      <c r="F38" s="321">
        <v>-1.785720090221099</v>
      </c>
      <c r="G38" s="318">
        <v>-20.787264833574529</v>
      </c>
      <c r="H38" s="322">
        <v>-16.320189961948735</v>
      </c>
      <c r="I38" s="323">
        <v>-16.227788482123742</v>
      </c>
      <c r="J38" s="324">
        <v>2.5815187314143193</v>
      </c>
      <c r="K38" s="318">
        <v>34.879779971088723</v>
      </c>
      <c r="L38" s="322">
        <v>-0.51208537255613806</v>
      </c>
      <c r="M38" s="318">
        <v>-3.6992116434202549</v>
      </c>
      <c r="N38" s="324">
        <v>0.65604617751389016</v>
      </c>
      <c r="O38" s="318">
        <v>-11.099999999999994</v>
      </c>
      <c r="P38" s="320">
        <v>-2.7999999999999972</v>
      </c>
      <c r="Q38" s="323" t="s">
        <v>144</v>
      </c>
      <c r="R38" s="321" t="s">
        <v>39</v>
      </c>
      <c r="S38" s="318">
        <v>-13.900000000000007</v>
      </c>
      <c r="T38" s="322">
        <v>-3.7000000000000024</v>
      </c>
      <c r="U38" s="325" t="s">
        <v>144</v>
      </c>
      <c r="V38" s="324" t="s">
        <v>39</v>
      </c>
      <c r="W38" s="326">
        <v>-1.5999999999999945</v>
      </c>
      <c r="X38" s="320">
        <v>4.2999999999999972</v>
      </c>
      <c r="Y38" s="323" t="s">
        <v>144</v>
      </c>
      <c r="Z38" s="324" t="s">
        <v>39</v>
      </c>
      <c r="AA38" s="318">
        <v>-13.641983750810777</v>
      </c>
      <c r="AB38" s="322">
        <v>-2.9397633437789463</v>
      </c>
      <c r="AC38" s="327">
        <v>0.24</v>
      </c>
      <c r="AD38" s="328">
        <v>0.16000000000000003</v>
      </c>
      <c r="AE38" s="329">
        <v>0.16999999999999998</v>
      </c>
      <c r="AF38" s="330">
        <v>0.13</v>
      </c>
      <c r="AG38" s="325">
        <v>41.462287760366536</v>
      </c>
      <c r="AH38" s="324">
        <v>19.277747337610052</v>
      </c>
      <c r="AI38" s="326">
        <v>-0.64699280385553948</v>
      </c>
      <c r="AJ38" s="322">
        <v>-4.1628500812180835</v>
      </c>
      <c r="AK38" s="318">
        <v>44.425797170942239</v>
      </c>
      <c r="AL38" s="324">
        <v>-7.9956321281242531</v>
      </c>
      <c r="AM38" s="326">
        <v>4.4999999999999929</v>
      </c>
      <c r="AN38" s="322">
        <v>-0.20000000000000018</v>
      </c>
      <c r="AO38" s="323">
        <v>-5.4</v>
      </c>
      <c r="AP38" s="324">
        <v>1.0000000000000009</v>
      </c>
      <c r="AQ38" s="326">
        <v>-6.5999999999999943</v>
      </c>
      <c r="AR38" s="322">
        <v>0.60000000000000053</v>
      </c>
      <c r="AS38" s="325">
        <v>-0.89999999999999858</v>
      </c>
      <c r="AT38" s="324">
        <v>0.39999999999999858</v>
      </c>
      <c r="AU38" s="331">
        <v>1.4999999999999902</v>
      </c>
      <c r="AV38" s="318">
        <v>-0.5</v>
      </c>
      <c r="AW38" s="319">
        <v>-0.5</v>
      </c>
      <c r="AX38" s="320">
        <v>-0.3</v>
      </c>
      <c r="AY38" s="324">
        <v>-0.3</v>
      </c>
      <c r="AZ38" s="318">
        <v>-16.806722689075627</v>
      </c>
      <c r="BA38" s="325">
        <v>-5.0533893221355708</v>
      </c>
      <c r="BB38" s="332">
        <v>-4.406576082876656</v>
      </c>
      <c r="BC38" s="324">
        <v>-49.824970013712225</v>
      </c>
      <c r="BD38" s="326">
        <v>10.768351899457308</v>
      </c>
      <c r="BE38" s="319">
        <v>1.9446112082691647</v>
      </c>
      <c r="BF38" s="320">
        <v>3.48894094056027</v>
      </c>
      <c r="BG38" s="324">
        <v>1.2941912434559111</v>
      </c>
      <c r="BH38" s="333">
        <v>-0.20399999999999996</v>
      </c>
      <c r="BI38" s="334">
        <v>-9.8999999999999977E-2</v>
      </c>
      <c r="BJ38" s="146" t="s">
        <v>39</v>
      </c>
      <c r="BK38" s="147" t="s">
        <v>39</v>
      </c>
      <c r="BL38" s="147" t="s">
        <v>39</v>
      </c>
      <c r="BM38" s="147" t="s">
        <v>39</v>
      </c>
      <c r="BN38" s="147" t="s">
        <v>39</v>
      </c>
      <c r="BO38" s="147" t="s">
        <v>39</v>
      </c>
      <c r="BP38" s="335" t="s">
        <v>39</v>
      </c>
      <c r="BQ38" s="336">
        <v>-582.07467330346662</v>
      </c>
      <c r="BR38" s="149">
        <v>-7.972908246225316</v>
      </c>
    </row>
    <row r="39" spans="1:70" s="151" customFormat="1" ht="11.25">
      <c r="A39" s="494">
        <f>+A9</f>
        <v>41091</v>
      </c>
      <c r="B39" s="495"/>
      <c r="C39" s="318">
        <v>8.7433717713667924</v>
      </c>
      <c r="D39" s="319">
        <v>5.8494242126882146</v>
      </c>
      <c r="E39" s="320">
        <v>-9.9999999999999998E-20</v>
      </c>
      <c r="F39" s="321">
        <v>-0.8</v>
      </c>
      <c r="G39" s="318">
        <v>47.650540777550425</v>
      </c>
      <c r="H39" s="322">
        <v>29.719973297556066</v>
      </c>
      <c r="I39" s="323">
        <v>45.06772297469972</v>
      </c>
      <c r="J39" s="324">
        <v>5.836111720538006</v>
      </c>
      <c r="K39" s="318">
        <v>116.68506424434125</v>
      </c>
      <c r="L39" s="322">
        <v>10.307982815366401</v>
      </c>
      <c r="M39" s="318">
        <v>33.816120906801004</v>
      </c>
      <c r="N39" s="324">
        <v>8.2494410691053321</v>
      </c>
      <c r="O39" s="318">
        <v>4.049493813273334</v>
      </c>
      <c r="P39" s="320">
        <v>0.61728395061727814</v>
      </c>
      <c r="Q39" s="323" t="s">
        <v>145</v>
      </c>
      <c r="R39" s="321" t="s">
        <v>39</v>
      </c>
      <c r="S39" s="318">
        <v>4.0650406504065044</v>
      </c>
      <c r="T39" s="322">
        <v>1.2461059190031181</v>
      </c>
      <c r="U39" s="325" t="s">
        <v>145</v>
      </c>
      <c r="V39" s="324" t="s">
        <v>39</v>
      </c>
      <c r="W39" s="326">
        <v>15.447154471544703</v>
      </c>
      <c r="X39" s="320">
        <v>5.8485139022051857</v>
      </c>
      <c r="Y39" s="323" t="s">
        <v>145</v>
      </c>
      <c r="Z39" s="324" t="s">
        <v>39</v>
      </c>
      <c r="AA39" s="318">
        <v>5.7978993232376066</v>
      </c>
      <c r="AB39" s="322">
        <v>-0.98045878776389528</v>
      </c>
      <c r="AC39" s="327">
        <v>0.54</v>
      </c>
      <c r="AD39" s="328">
        <v>0.22999999999999998</v>
      </c>
      <c r="AE39" s="329">
        <v>0.37</v>
      </c>
      <c r="AF39" s="330">
        <v>0.15000000000000002</v>
      </c>
      <c r="AG39" s="325">
        <v>36.81012949152953</v>
      </c>
      <c r="AH39" s="324">
        <v>15.793331981130553</v>
      </c>
      <c r="AI39" s="326">
        <v>-15.146198095231256</v>
      </c>
      <c r="AJ39" s="322">
        <v>-6.0773977411645586</v>
      </c>
      <c r="AK39" s="318">
        <v>-48.599886169607288</v>
      </c>
      <c r="AL39" s="324">
        <v>-8.3608070684425542</v>
      </c>
      <c r="AM39" s="326">
        <v>-0.8612440191387627</v>
      </c>
      <c r="AN39" s="322">
        <v>-0.7014028056112287</v>
      </c>
      <c r="AO39" s="323">
        <v>-1.6931216931216908</v>
      </c>
      <c r="AP39" s="324">
        <v>0.59405940594059459</v>
      </c>
      <c r="AQ39" s="326">
        <v>6.2098501070663836</v>
      </c>
      <c r="AR39" s="322">
        <v>0.6958250497017815</v>
      </c>
      <c r="AS39" s="325">
        <v>-0.70000000000000284</v>
      </c>
      <c r="AT39" s="324">
        <v>0.5</v>
      </c>
      <c r="AU39" s="331">
        <v>-0.88669950738916592</v>
      </c>
      <c r="AV39" s="318">
        <v>0.3</v>
      </c>
      <c r="AW39" s="319">
        <v>0.2</v>
      </c>
      <c r="AX39" s="320">
        <v>0</v>
      </c>
      <c r="AY39" s="324">
        <v>-0.1</v>
      </c>
      <c r="AZ39" s="318">
        <v>-52.525252525252533</v>
      </c>
      <c r="BA39" s="325">
        <v>-44.840658090929765</v>
      </c>
      <c r="BB39" s="332">
        <v>-4.7903251138683878</v>
      </c>
      <c r="BC39" s="324">
        <v>6.722749184507304</v>
      </c>
      <c r="BD39" s="326">
        <v>8.0562416872506084</v>
      </c>
      <c r="BE39" s="319">
        <v>0.90383039737811366</v>
      </c>
      <c r="BF39" s="320">
        <v>2.5092371731911367</v>
      </c>
      <c r="BG39" s="324">
        <v>1.8705765771689142</v>
      </c>
      <c r="BH39" s="333">
        <v>-0.18000000000000016</v>
      </c>
      <c r="BI39" s="334">
        <v>-8.7999999999999856E-2</v>
      </c>
      <c r="BJ39" s="146" t="s">
        <v>39</v>
      </c>
      <c r="BK39" s="147" t="s">
        <v>39</v>
      </c>
      <c r="BL39" s="147" t="s">
        <v>39</v>
      </c>
      <c r="BM39" s="147" t="s">
        <v>39</v>
      </c>
      <c r="BN39" s="147" t="s">
        <v>39</v>
      </c>
      <c r="BO39" s="147" t="s">
        <v>39</v>
      </c>
      <c r="BP39" s="335" t="s">
        <v>39</v>
      </c>
      <c r="BQ39" s="336">
        <v>-322.78415766951912</v>
      </c>
      <c r="BR39" s="149">
        <v>2.8694700460832223E-2</v>
      </c>
    </row>
    <row r="40" spans="1:70" s="151" customFormat="1" ht="11.25">
      <c r="A40" s="494">
        <f>+A10</f>
        <v>41456</v>
      </c>
      <c r="B40" s="495"/>
      <c r="C40" s="318">
        <v>2.4135769959418907</v>
      </c>
      <c r="D40" s="319">
        <v>-0.24054135940376753</v>
      </c>
      <c r="E40" s="320">
        <v>0.55688646485312354</v>
      </c>
      <c r="F40" s="321">
        <v>-0.3663657551683186</v>
      </c>
      <c r="G40" s="318">
        <v>-1.1730060135118414</v>
      </c>
      <c r="H40" s="322">
        <v>-0.21980031196334823</v>
      </c>
      <c r="I40" s="323">
        <v>34.17598872544702</v>
      </c>
      <c r="J40" s="324">
        <v>10.974890037007375</v>
      </c>
      <c r="K40" s="318">
        <v>68.563838753957327</v>
      </c>
      <c r="L40" s="322">
        <v>17.680072660465928</v>
      </c>
      <c r="M40" s="318">
        <v>13.976470588235292</v>
      </c>
      <c r="N40" s="324">
        <v>3.4959159859976663</v>
      </c>
      <c r="O40" s="318">
        <v>-2.7027027027027026</v>
      </c>
      <c r="P40" s="320">
        <v>-0.81799591002044703</v>
      </c>
      <c r="Q40" s="323" t="s">
        <v>144</v>
      </c>
      <c r="R40" s="321" t="s">
        <v>39</v>
      </c>
      <c r="S40" s="318">
        <v>-0.89285714285713969</v>
      </c>
      <c r="T40" s="322">
        <v>-0.61538461538460953</v>
      </c>
      <c r="U40" s="325" t="s">
        <v>144</v>
      </c>
      <c r="V40" s="324" t="s">
        <v>39</v>
      </c>
      <c r="W40" s="326">
        <v>-5.9859154929577443</v>
      </c>
      <c r="X40" s="320">
        <v>-2.7173913043478262</v>
      </c>
      <c r="Y40" s="323" t="s">
        <v>144</v>
      </c>
      <c r="Z40" s="324" t="s">
        <v>39</v>
      </c>
      <c r="AA40" s="318">
        <v>-7.4142085432102265</v>
      </c>
      <c r="AB40" s="322">
        <v>-1.5234215567944949</v>
      </c>
      <c r="AC40" s="327">
        <v>0.20999999999999996</v>
      </c>
      <c r="AD40" s="328">
        <v>0.17999999999999994</v>
      </c>
      <c r="AE40" s="329">
        <v>0.28000000000000003</v>
      </c>
      <c r="AF40" s="330">
        <v>0.13</v>
      </c>
      <c r="AG40" s="325">
        <v>9.7283162504061558</v>
      </c>
      <c r="AH40" s="324">
        <v>9.4032100363218731</v>
      </c>
      <c r="AI40" s="326">
        <v>-15.511231234536282</v>
      </c>
      <c r="AJ40" s="322">
        <v>-5.8796816721586209</v>
      </c>
      <c r="AK40" s="318">
        <v>-9.7737422950577635</v>
      </c>
      <c r="AL40" s="324">
        <v>-5.511584400633196</v>
      </c>
      <c r="AM40" s="326">
        <v>-0.86872586872586144</v>
      </c>
      <c r="AN40" s="322">
        <v>0</v>
      </c>
      <c r="AO40" s="323">
        <v>14.962325080731965</v>
      </c>
      <c r="AP40" s="324">
        <v>2.2637795275590733</v>
      </c>
      <c r="AQ40" s="326">
        <v>0.40322580645160144</v>
      </c>
      <c r="AR40" s="322">
        <v>0.78973346495556651</v>
      </c>
      <c r="AS40" s="325">
        <v>0.5</v>
      </c>
      <c r="AT40" s="324">
        <v>0.69999999999999929</v>
      </c>
      <c r="AU40" s="331">
        <v>1.2922465208747624</v>
      </c>
      <c r="AV40" s="318">
        <v>-0.1</v>
      </c>
      <c r="AW40" s="319">
        <v>0.1</v>
      </c>
      <c r="AX40" s="320">
        <v>0.4</v>
      </c>
      <c r="AY40" s="324">
        <v>0.4</v>
      </c>
      <c r="AZ40" s="318">
        <v>-10.638297872340431</v>
      </c>
      <c r="BA40" s="325">
        <v>-80.138367085127825</v>
      </c>
      <c r="BB40" s="332">
        <v>-10.450346420323331</v>
      </c>
      <c r="BC40" s="324">
        <v>-27.437948938351987</v>
      </c>
      <c r="BD40" s="326">
        <v>8.9401894044060413</v>
      </c>
      <c r="BE40" s="319">
        <v>2.1847801263670696</v>
      </c>
      <c r="BF40" s="320" t="s">
        <v>146</v>
      </c>
      <c r="BG40" s="324" t="s">
        <v>146</v>
      </c>
      <c r="BH40" s="333">
        <v>-0.1319999999999999</v>
      </c>
      <c r="BI40" s="334">
        <v>-0.1080000000000001</v>
      </c>
      <c r="BJ40" s="146" t="s">
        <v>39</v>
      </c>
      <c r="BK40" s="147" t="s">
        <v>39</v>
      </c>
      <c r="BL40" s="147" t="s">
        <v>39</v>
      </c>
      <c r="BM40" s="147" t="s">
        <v>39</v>
      </c>
      <c r="BN40" s="147" t="s">
        <v>39</v>
      </c>
      <c r="BO40" s="147" t="s">
        <v>39</v>
      </c>
      <c r="BP40" s="335" t="s">
        <v>39</v>
      </c>
      <c r="BQ40" s="336">
        <v>4475.2327699144134</v>
      </c>
      <c r="BR40" s="149">
        <v>17.914570605661623</v>
      </c>
    </row>
    <row r="41" spans="1:70" ht="11.25">
      <c r="A41" s="482"/>
      <c r="B41" s="152"/>
      <c r="C41" s="157"/>
      <c r="D41" s="158"/>
      <c r="E41" s="156"/>
      <c r="F41" s="337"/>
      <c r="G41" s="157"/>
      <c r="H41" s="158"/>
      <c r="I41" s="153"/>
      <c r="J41" s="154"/>
      <c r="K41" s="157"/>
      <c r="L41" s="158"/>
      <c r="M41" s="157"/>
      <c r="N41" s="154"/>
      <c r="O41" s="338"/>
      <c r="P41" s="339"/>
      <c r="Q41" s="340"/>
      <c r="R41" s="341"/>
      <c r="S41" s="338"/>
      <c r="T41" s="342"/>
      <c r="U41" s="339"/>
      <c r="V41" s="343"/>
      <c r="W41" s="344"/>
      <c r="X41" s="339"/>
      <c r="Y41" s="340"/>
      <c r="Z41" s="343"/>
      <c r="AA41" s="338"/>
      <c r="AB41" s="342"/>
      <c r="AC41" s="345"/>
      <c r="AD41" s="346"/>
      <c r="AE41" s="347"/>
      <c r="AF41" s="348"/>
      <c r="AG41" s="339"/>
      <c r="AH41" s="343"/>
      <c r="AI41" s="344"/>
      <c r="AJ41" s="342"/>
      <c r="AK41" s="338"/>
      <c r="AL41" s="343"/>
      <c r="AM41" s="344"/>
      <c r="AN41" s="342"/>
      <c r="AO41" s="340"/>
      <c r="AP41" s="343"/>
      <c r="AQ41" s="344"/>
      <c r="AR41" s="342"/>
      <c r="AS41" s="339"/>
      <c r="AT41" s="343"/>
      <c r="AU41" s="349"/>
      <c r="AV41" s="338"/>
      <c r="AW41" s="342"/>
      <c r="AX41" s="339"/>
      <c r="AY41" s="233"/>
      <c r="AZ41" s="338"/>
      <c r="BA41" s="339"/>
      <c r="BB41" s="340"/>
      <c r="BC41" s="343"/>
      <c r="BD41" s="344"/>
      <c r="BE41" s="342"/>
      <c r="BF41" s="339"/>
      <c r="BG41" s="343"/>
      <c r="BH41" s="350"/>
      <c r="BI41" s="351"/>
      <c r="BJ41" s="183"/>
      <c r="BK41" s="184"/>
      <c r="BL41" s="184"/>
      <c r="BM41" s="184"/>
      <c r="BN41" s="184"/>
      <c r="BO41" s="184"/>
      <c r="BP41" s="186"/>
      <c r="BQ41" s="345"/>
      <c r="BR41" s="187"/>
    </row>
    <row r="42" spans="1:70" s="230" customFormat="1" ht="11.25">
      <c r="A42" s="189">
        <f>+A12</f>
        <v>41426</v>
      </c>
      <c r="B42" s="190" t="str">
        <f>+B12</f>
        <v>Ⅱ</v>
      </c>
      <c r="C42" s="352">
        <v>2.0563937154622458</v>
      </c>
      <c r="D42" s="353">
        <v>-0.91992377670024883</v>
      </c>
      <c r="E42" s="354">
        <v>1.446555864486454</v>
      </c>
      <c r="F42" s="355">
        <v>0.24014771137752522</v>
      </c>
      <c r="G42" s="352">
        <v>-6.8323936442849815</v>
      </c>
      <c r="H42" s="218">
        <v>-7.5384583954728388</v>
      </c>
      <c r="I42" s="356">
        <v>26.014568158168572</v>
      </c>
      <c r="J42" s="357">
        <v>11.812778259076863</v>
      </c>
      <c r="K42" s="358">
        <v>124.98993494797956</v>
      </c>
      <c r="L42" s="218">
        <v>25.202514243596635</v>
      </c>
      <c r="M42" s="352">
        <v>1.1214953271028036</v>
      </c>
      <c r="N42" s="357">
        <v>5.3632304220483027</v>
      </c>
      <c r="O42" s="352">
        <v>-8.3155650319829402</v>
      </c>
      <c r="P42" s="354">
        <v>-2.9835390946502116</v>
      </c>
      <c r="Q42" s="356">
        <v>-1.248581157775249</v>
      </c>
      <c r="R42" s="355">
        <v>1.5856236786469347</v>
      </c>
      <c r="S42" s="352">
        <v>-6.1674008810572625</v>
      </c>
      <c r="T42" s="218">
        <v>-3.5233160621761717</v>
      </c>
      <c r="U42" s="359">
        <v>0.58275058275058278</v>
      </c>
      <c r="V42" s="357">
        <v>-1.0362694300518136</v>
      </c>
      <c r="W42" s="358">
        <v>-6.8322981366459645</v>
      </c>
      <c r="X42" s="354">
        <v>-3.3210332103321112</v>
      </c>
      <c r="Y42" s="356">
        <v>-1.0175763182238615</v>
      </c>
      <c r="Z42" s="357">
        <v>-0.73937153419593082</v>
      </c>
      <c r="AA42" s="352">
        <v>-13.146187878207103</v>
      </c>
      <c r="AB42" s="218">
        <v>-2.3266435314352378</v>
      </c>
      <c r="AC42" s="360">
        <v>4.0000000000000036E-2</v>
      </c>
      <c r="AD42" s="361">
        <v>5.9999999999999831E-2</v>
      </c>
      <c r="AE42" s="362">
        <v>3.0000000000000027E-2</v>
      </c>
      <c r="AF42" s="363">
        <v>5.0000000000000044E-2</v>
      </c>
      <c r="AG42" s="359">
        <v>11.528086394352544</v>
      </c>
      <c r="AH42" s="357">
        <v>8.4035461323269445</v>
      </c>
      <c r="AI42" s="358">
        <v>-16.952350397971184</v>
      </c>
      <c r="AJ42" s="218">
        <v>-4.7949996555170511</v>
      </c>
      <c r="AK42" s="352">
        <v>-3.6774578546919456</v>
      </c>
      <c r="AL42" s="357">
        <v>-3.6103151862464156</v>
      </c>
      <c r="AM42" s="358">
        <v>0.27700831024930483</v>
      </c>
      <c r="AN42" s="218">
        <v>0.29296875</v>
      </c>
      <c r="AO42" s="356">
        <v>13.656387665198256</v>
      </c>
      <c r="AP42" s="357">
        <v>0.98425196850393526</v>
      </c>
      <c r="AQ42" s="358">
        <v>0.60240963855422436</v>
      </c>
      <c r="AR42" s="218">
        <v>0.68965517241379448</v>
      </c>
      <c r="AS42" s="359">
        <v>-0.59999999999999787</v>
      </c>
      <c r="AT42" s="357">
        <v>-0.29999999999999716</v>
      </c>
      <c r="AU42" s="364">
        <v>0.69375619425171564</v>
      </c>
      <c r="AV42" s="352">
        <v>-0.96313517103954194</v>
      </c>
      <c r="AW42" s="353">
        <v>-0.63185899567677062</v>
      </c>
      <c r="AX42" s="354">
        <v>-0.26657780739754999</v>
      </c>
      <c r="AY42" s="357">
        <v>2.2204460492503131E-14</v>
      </c>
      <c r="AZ42" s="352">
        <v>0</v>
      </c>
      <c r="BA42" s="359">
        <v>-85.633287608596248</v>
      </c>
      <c r="BB42" s="365">
        <v>-9.1461464662615946</v>
      </c>
      <c r="BC42" s="357">
        <v>79.337573111649078</v>
      </c>
      <c r="BD42" s="358">
        <v>11.291822153164288</v>
      </c>
      <c r="BE42" s="353">
        <v>0.20834391991462198</v>
      </c>
      <c r="BF42" s="354">
        <v>4.2790343716839097</v>
      </c>
      <c r="BG42" s="357">
        <v>3.1221355613537893</v>
      </c>
      <c r="BH42" s="366">
        <v>-4.0000000000000036E-2</v>
      </c>
      <c r="BI42" s="367">
        <v>-2.200000000000002E-2</v>
      </c>
      <c r="BJ42" s="225" t="s">
        <v>39</v>
      </c>
      <c r="BK42" s="226" t="s">
        <v>39</v>
      </c>
      <c r="BL42" s="226" t="s">
        <v>39</v>
      </c>
      <c r="BM42" s="226" t="s">
        <v>39</v>
      </c>
      <c r="BN42" s="226" t="s">
        <v>39</v>
      </c>
      <c r="BO42" s="226" t="s">
        <v>39</v>
      </c>
      <c r="BP42" s="368" t="s">
        <v>39</v>
      </c>
      <c r="BQ42" s="369">
        <v>2171.7560734149065</v>
      </c>
      <c r="BR42" s="228">
        <v>6.3402669632925495</v>
      </c>
    </row>
    <row r="43" spans="1:70" s="230" customFormat="1" ht="11.25">
      <c r="A43" s="231" t="str">
        <f t="shared" ref="A43:A54" si="0">+A13</f>
        <v/>
      </c>
      <c r="B43" s="232" t="str">
        <f>+B13</f>
        <v>Ⅲ</v>
      </c>
      <c r="C43" s="352">
        <v>1.4620917526554367</v>
      </c>
      <c r="D43" s="353">
        <v>-1.1754906070295501</v>
      </c>
      <c r="E43" s="354">
        <v>0.53880080132238106</v>
      </c>
      <c r="F43" s="355">
        <v>-0.38538817884539167</v>
      </c>
      <c r="G43" s="352">
        <v>-4.2259786476868326</v>
      </c>
      <c r="H43" s="218">
        <v>1.7445199452740949</v>
      </c>
      <c r="I43" s="356">
        <v>61.844938980617371</v>
      </c>
      <c r="J43" s="357">
        <v>13.31765721255675</v>
      </c>
      <c r="K43" s="358">
        <v>69.113003653275257</v>
      </c>
      <c r="L43" s="218">
        <v>22.485781351298666</v>
      </c>
      <c r="M43" s="352">
        <v>7.0446735395189002</v>
      </c>
      <c r="N43" s="357">
        <v>3.7911991584852736</v>
      </c>
      <c r="O43" s="352">
        <v>0.22050716648291382</v>
      </c>
      <c r="P43" s="354">
        <v>2.2610483042137748</v>
      </c>
      <c r="Q43" s="356">
        <v>3.6781609195402334</v>
      </c>
      <c r="R43" s="355">
        <v>1.768990634755466</v>
      </c>
      <c r="S43" s="352">
        <v>3.0405405405405439</v>
      </c>
      <c r="T43" s="218">
        <v>1.544799176107106</v>
      </c>
      <c r="U43" s="359">
        <v>3.9397450753186627</v>
      </c>
      <c r="V43" s="357">
        <v>1.1518324607329784</v>
      </c>
      <c r="W43" s="358">
        <v>-6.5313327449249714</v>
      </c>
      <c r="X43" s="354">
        <v>-3.2142857142857091</v>
      </c>
      <c r="Y43" s="356">
        <v>-0.46728971962616817</v>
      </c>
      <c r="Z43" s="357">
        <v>0.37243947858472204</v>
      </c>
      <c r="AA43" s="352">
        <v>-3.4723882060054945</v>
      </c>
      <c r="AB43" s="218">
        <v>-0.20296814532779062</v>
      </c>
      <c r="AC43" s="360">
        <v>-6.0000000000000053E-2</v>
      </c>
      <c r="AD43" s="361">
        <v>5.0000000000000044E-2</v>
      </c>
      <c r="AE43" s="362">
        <v>1.0000000000000009E-2</v>
      </c>
      <c r="AF43" s="363">
        <v>4.9999999999999933E-2</v>
      </c>
      <c r="AG43" s="359">
        <v>8.2177501335309202</v>
      </c>
      <c r="AH43" s="357">
        <v>9.6407060533066247</v>
      </c>
      <c r="AI43" s="358">
        <v>-11.31118505796479</v>
      </c>
      <c r="AJ43" s="218">
        <v>-5.9534902640189351</v>
      </c>
      <c r="AK43" s="352">
        <v>1.5375766871165597</v>
      </c>
      <c r="AL43" s="357">
        <v>-5.793178126691922</v>
      </c>
      <c r="AM43" s="358">
        <v>-1.6477857878475777</v>
      </c>
      <c r="AN43" s="218">
        <v>-0.42238648363253084</v>
      </c>
      <c r="AO43" s="356">
        <v>21.295279912184427</v>
      </c>
      <c r="AP43" s="357">
        <v>3.951367781155013</v>
      </c>
      <c r="AQ43" s="358">
        <v>0.40281973816718164</v>
      </c>
      <c r="AR43" s="218">
        <v>0.88582677165354173</v>
      </c>
      <c r="AS43" s="359">
        <v>9.9999999999997868E-2</v>
      </c>
      <c r="AT43" s="357">
        <v>0.39999999999999858</v>
      </c>
      <c r="AU43" s="364">
        <v>2.1956087824351433</v>
      </c>
      <c r="AV43" s="352">
        <v>0.33500837520936688</v>
      </c>
      <c r="AW43" s="353">
        <v>0.40187541862022336</v>
      </c>
      <c r="AX43" s="354">
        <v>0.87160576600737727</v>
      </c>
      <c r="AY43" s="357">
        <v>0.70257611241217877</v>
      </c>
      <c r="AZ43" s="352">
        <v>-63.636363636363633</v>
      </c>
      <c r="BA43" s="359">
        <v>-90.453333333333333</v>
      </c>
      <c r="BB43" s="365">
        <v>-8.8919288645690884</v>
      </c>
      <c r="BC43" s="357">
        <v>-50.142388322005637</v>
      </c>
      <c r="BD43" s="358">
        <v>10.205099352990811</v>
      </c>
      <c r="BE43" s="353">
        <v>1.1229960110775261</v>
      </c>
      <c r="BF43" s="354">
        <v>4.2118939678180922</v>
      </c>
      <c r="BG43" s="357">
        <v>3.2141075468414604</v>
      </c>
      <c r="BH43" s="366">
        <v>-2.6000000000000023E-2</v>
      </c>
      <c r="BI43" s="367">
        <v>-2.6000000000000023E-2</v>
      </c>
      <c r="BJ43" s="225" t="s">
        <v>39</v>
      </c>
      <c r="BK43" s="226" t="s">
        <v>39</v>
      </c>
      <c r="BL43" s="226" t="s">
        <v>39</v>
      </c>
      <c r="BM43" s="226" t="s">
        <v>39</v>
      </c>
      <c r="BN43" s="226" t="s">
        <v>39</v>
      </c>
      <c r="BO43" s="226" t="s">
        <v>39</v>
      </c>
      <c r="BP43" s="368" t="s">
        <v>39</v>
      </c>
      <c r="BQ43" s="369">
        <v>498.3346518177168</v>
      </c>
      <c r="BR43" s="228">
        <v>0.16458525345620956</v>
      </c>
    </row>
    <row r="44" spans="1:70" s="230" customFormat="1" ht="11.25">
      <c r="A44" s="231" t="str">
        <f t="shared" si="0"/>
        <v/>
      </c>
      <c r="B44" s="232" t="str">
        <f>+B14</f>
        <v>Ⅳ</v>
      </c>
      <c r="C44" s="352">
        <v>1.9361506908378567</v>
      </c>
      <c r="D44" s="353">
        <v>0.56975453308063528</v>
      </c>
      <c r="E44" s="354">
        <v>0.96339973937953349</v>
      </c>
      <c r="F44" s="355">
        <v>0.20376283464333955</v>
      </c>
      <c r="G44" s="352">
        <v>15.398616672733892</v>
      </c>
      <c r="H44" s="218">
        <v>20.324255729773675</v>
      </c>
      <c r="I44" s="356">
        <v>9.3517241379310345</v>
      </c>
      <c r="J44" s="357">
        <v>12.873013231255721</v>
      </c>
      <c r="K44" s="358">
        <v>-6.1432520662042564E-2</v>
      </c>
      <c r="L44" s="218">
        <v>4.9921193565154081</v>
      </c>
      <c r="M44" s="352">
        <v>15.755627009646304</v>
      </c>
      <c r="N44" s="357">
        <v>3.3837355400545901</v>
      </c>
      <c r="O44" s="352">
        <v>6.8812430632630441</v>
      </c>
      <c r="P44" s="354">
        <v>5.7773109243697478</v>
      </c>
      <c r="Q44" s="356">
        <v>4.5454545454545396</v>
      </c>
      <c r="R44" s="355">
        <v>1.8404907975460092</v>
      </c>
      <c r="S44" s="352">
        <v>8.3908045977011465</v>
      </c>
      <c r="T44" s="218">
        <v>6.4687168610816634</v>
      </c>
      <c r="U44" s="359">
        <v>3.7904124860646502</v>
      </c>
      <c r="V44" s="357">
        <v>2.5879917184265011</v>
      </c>
      <c r="W44" s="358">
        <v>-5.8823529411764781</v>
      </c>
      <c r="X44" s="354">
        <v>-4.4247787610619467</v>
      </c>
      <c r="Y44" s="356">
        <v>-0.84507042253521658</v>
      </c>
      <c r="Z44" s="357">
        <v>-1.5769944341372937</v>
      </c>
      <c r="AA44" s="352">
        <v>3.7990137441835428</v>
      </c>
      <c r="AB44" s="218">
        <v>1.874656173728817</v>
      </c>
      <c r="AC44" s="360">
        <v>0.12000000000000011</v>
      </c>
      <c r="AD44" s="361">
        <v>0.10000000000000009</v>
      </c>
      <c r="AE44" s="362">
        <v>3.0000000000000027E-2</v>
      </c>
      <c r="AF44" s="363">
        <v>6.0000000000000053E-2</v>
      </c>
      <c r="AG44" s="359">
        <v>3.77405092992813</v>
      </c>
      <c r="AH44" s="357">
        <v>11.020076475959595</v>
      </c>
      <c r="AI44" s="358">
        <v>-9.5539633934853541</v>
      </c>
      <c r="AJ44" s="218">
        <v>-8.8207666150850965</v>
      </c>
      <c r="AK44" s="352">
        <v>-4.0037602016835372</v>
      </c>
      <c r="AL44" s="357">
        <v>-10.403272939801289</v>
      </c>
      <c r="AM44" s="358">
        <v>-1.0806317539484578</v>
      </c>
      <c r="AN44" s="218">
        <v>0.35087719298245723</v>
      </c>
      <c r="AO44" s="356">
        <v>19.499478623566201</v>
      </c>
      <c r="AP44" s="357">
        <v>6.001936108422079</v>
      </c>
      <c r="AQ44" s="358">
        <v>-0.30090270812437314</v>
      </c>
      <c r="AR44" s="218">
        <v>1.0816125860373615</v>
      </c>
      <c r="AS44" s="359">
        <v>0.30000000000000071</v>
      </c>
      <c r="AT44" s="357">
        <v>0.30000000000000071</v>
      </c>
      <c r="AU44" s="364">
        <v>2.4975024975024906</v>
      </c>
      <c r="AV44" s="352">
        <v>1.3078470824949617</v>
      </c>
      <c r="AW44" s="353">
        <v>1.1047874121191903</v>
      </c>
      <c r="AX44" s="354">
        <v>1.4424689701442395</v>
      </c>
      <c r="AY44" s="357">
        <v>1.1047874121191681</v>
      </c>
      <c r="AZ44" s="352">
        <v>-12.5</v>
      </c>
      <c r="BA44" s="359">
        <v>-80.962181631077954</v>
      </c>
      <c r="BB44" s="365">
        <v>-10.938040844582897</v>
      </c>
      <c r="BC44" s="357">
        <v>-39.903813721301532</v>
      </c>
      <c r="BD44" s="358">
        <v>8.9401894044060413</v>
      </c>
      <c r="BE44" s="353">
        <v>2.1847801263670696</v>
      </c>
      <c r="BF44" s="354">
        <v>4.3903273639785523</v>
      </c>
      <c r="BG44" s="357">
        <v>3.5290809176071303</v>
      </c>
      <c r="BH44" s="366">
        <v>-3.8000000000000034E-2</v>
      </c>
      <c r="BI44" s="367">
        <v>-2.0999999999999908E-2</v>
      </c>
      <c r="BJ44" s="225" t="s">
        <v>39</v>
      </c>
      <c r="BK44" s="226" t="s">
        <v>39</v>
      </c>
      <c r="BL44" s="226" t="s">
        <v>39</v>
      </c>
      <c r="BM44" s="226" t="s">
        <v>39</v>
      </c>
      <c r="BN44" s="226" t="s">
        <v>39</v>
      </c>
      <c r="BO44" s="226" t="s">
        <v>39</v>
      </c>
      <c r="BP44" s="368" t="s">
        <v>39</v>
      </c>
      <c r="BQ44" s="369">
        <v>823.59389656937856</v>
      </c>
      <c r="BR44" s="228">
        <v>1.437188940092156</v>
      </c>
    </row>
    <row r="45" spans="1:70" s="230" customFormat="1" ht="11.25">
      <c r="A45" s="231">
        <f t="shared" si="0"/>
        <v>41699</v>
      </c>
      <c r="B45" s="232" t="str">
        <f>+B15</f>
        <v>Ⅰ</v>
      </c>
      <c r="C45" s="352">
        <v>4.6567030265101339</v>
      </c>
      <c r="D45" s="353">
        <v>3.3145568318723173</v>
      </c>
      <c r="E45" s="354">
        <v>6.9</v>
      </c>
      <c r="F45" s="355">
        <v>6</v>
      </c>
      <c r="G45" s="352">
        <v>21.832074175824175</v>
      </c>
      <c r="H45" s="218">
        <v>20.861690758760336</v>
      </c>
      <c r="I45" s="356">
        <v>23.057243364246883</v>
      </c>
      <c r="J45" s="357">
        <v>3.447075540974851</v>
      </c>
      <c r="K45" s="358">
        <v>99.362499999999997</v>
      </c>
      <c r="L45" s="218">
        <v>16.818391116196295</v>
      </c>
      <c r="M45" s="352">
        <v>5.0185873605947959</v>
      </c>
      <c r="N45" s="357">
        <v>1.2285907647456922</v>
      </c>
      <c r="O45" s="352">
        <v>13.163972286374143</v>
      </c>
      <c r="P45" s="354">
        <v>8.226495726495731</v>
      </c>
      <c r="Q45" s="356">
        <v>5.726405090137864</v>
      </c>
      <c r="R45" s="355">
        <v>2.9116465863453875</v>
      </c>
      <c r="S45" s="352">
        <v>16.6865315852205</v>
      </c>
      <c r="T45" s="218">
        <v>7.4345549738219834</v>
      </c>
      <c r="U45" s="359">
        <v>7.5187969924812039</v>
      </c>
      <c r="V45" s="357">
        <v>4.6417759838547017</v>
      </c>
      <c r="W45" s="358">
        <v>-6.4079422382671432</v>
      </c>
      <c r="X45" s="354">
        <v>-2.9520295202952052</v>
      </c>
      <c r="Y45" s="356">
        <v>-4.2613636363636367</v>
      </c>
      <c r="Z45" s="357">
        <v>-1.0367577756833124</v>
      </c>
      <c r="AA45" s="352">
        <v>6.5369720849021578</v>
      </c>
      <c r="AB45" s="218">
        <v>2.9201732433372407</v>
      </c>
      <c r="AC45" s="360">
        <v>8.9999999999999858E-2</v>
      </c>
      <c r="AD45" s="361">
        <v>6.999999999999984E-2</v>
      </c>
      <c r="AE45" s="362">
        <v>5.0000000000000044E-2</v>
      </c>
      <c r="AF45" s="363">
        <v>4.0000000000000036E-2</v>
      </c>
      <c r="AG45" s="359">
        <v>2.272283033620015</v>
      </c>
      <c r="AH45" s="357">
        <v>11.152805383656395</v>
      </c>
      <c r="AI45" s="358">
        <v>-7.3911565985687382</v>
      </c>
      <c r="AJ45" s="218">
        <v>-9.7095625488550112</v>
      </c>
      <c r="AK45" s="352">
        <v>-11.127048289650975</v>
      </c>
      <c r="AL45" s="357">
        <v>-15.207945375543142</v>
      </c>
      <c r="AM45" s="358">
        <v>1.1376564277588264</v>
      </c>
      <c r="AN45" s="218">
        <v>0.11778563015312216</v>
      </c>
      <c r="AO45" s="356">
        <v>12.222222222222223</v>
      </c>
      <c r="AP45" s="357">
        <v>7.128712871287135</v>
      </c>
      <c r="AQ45" s="358">
        <v>-0.50403225806451291</v>
      </c>
      <c r="AR45" s="218">
        <v>1.1881188118811892</v>
      </c>
      <c r="AS45" s="359">
        <v>0.80000000000000071</v>
      </c>
      <c r="AT45" s="357">
        <v>0</v>
      </c>
      <c r="AU45" s="364">
        <v>1.8830525272546916</v>
      </c>
      <c r="AV45" s="352">
        <v>1.6465053763440762</v>
      </c>
      <c r="AW45" s="353">
        <v>1.5472586612848893</v>
      </c>
      <c r="AX45" s="354">
        <v>1.5105740181268867</v>
      </c>
      <c r="AY45" s="357">
        <v>1.3096037609133582</v>
      </c>
      <c r="AZ45" s="352">
        <v>-50</v>
      </c>
      <c r="BA45" s="359">
        <v>-53.821138211382113</v>
      </c>
      <c r="BB45" s="365">
        <v>-11.478949262324578</v>
      </c>
      <c r="BC45" s="357">
        <v>-1.3235654026662047</v>
      </c>
      <c r="BD45" s="358">
        <v>10.075820187574113</v>
      </c>
      <c r="BE45" s="353">
        <v>2.5665590964098373</v>
      </c>
      <c r="BF45" s="354">
        <v>3.2411411554119418</v>
      </c>
      <c r="BG45" s="357">
        <v>2.6658602716826296</v>
      </c>
      <c r="BH45" s="366">
        <v>-2.6000000000000023E-2</v>
      </c>
      <c r="BI45" s="367">
        <v>-2.200000000000002E-2</v>
      </c>
      <c r="BJ45" s="225" t="s">
        <v>39</v>
      </c>
      <c r="BK45" s="226" t="s">
        <v>39</v>
      </c>
      <c r="BL45" s="226" t="s">
        <v>39</v>
      </c>
      <c r="BM45" s="226" t="s">
        <v>39</v>
      </c>
      <c r="BN45" s="226" t="s">
        <v>39</v>
      </c>
      <c r="BO45" s="226" t="s">
        <v>39</v>
      </c>
      <c r="BP45" s="368" t="s">
        <v>39</v>
      </c>
      <c r="BQ45" s="369">
        <v>7.6712402669636504</v>
      </c>
      <c r="BR45" s="228">
        <v>2.4083036707452834</v>
      </c>
    </row>
    <row r="46" spans="1:70" s="230" customFormat="1" ht="11.25">
      <c r="A46" s="231" t="str">
        <f t="shared" si="0"/>
        <v/>
      </c>
      <c r="B46" s="232" t="str">
        <f>+B16</f>
        <v>Ⅱ</v>
      </c>
      <c r="C46" s="352">
        <v>1.3</v>
      </c>
      <c r="D46" s="353">
        <v>-1.3</v>
      </c>
      <c r="E46" s="354">
        <v>-2.5</v>
      </c>
      <c r="F46" s="355">
        <v>-3.2</v>
      </c>
      <c r="G46" s="352">
        <v>-7.674533751444133</v>
      </c>
      <c r="H46" s="218">
        <v>-1.9344218829404096</v>
      </c>
      <c r="I46" s="356">
        <v>-2.2295623451692816</v>
      </c>
      <c r="J46" s="357">
        <v>-9.328814289680091</v>
      </c>
      <c r="K46" s="358">
        <v>38.285168040911856</v>
      </c>
      <c r="L46" s="218">
        <v>14.405513273605722</v>
      </c>
      <c r="M46" s="352">
        <v>3.512014787430684</v>
      </c>
      <c r="N46" s="357">
        <v>-2.2329566168428729</v>
      </c>
      <c r="O46" s="352">
        <v>7.2093023255813984</v>
      </c>
      <c r="P46" s="354">
        <v>2.6511134676564159</v>
      </c>
      <c r="Q46" s="356">
        <v>-6.5195586760280841</v>
      </c>
      <c r="R46" s="355">
        <v>-3.8048780487804934</v>
      </c>
      <c r="S46" s="352">
        <v>7.1596244131455338</v>
      </c>
      <c r="T46" s="218">
        <v>1.2889366272824951</v>
      </c>
      <c r="U46" s="359">
        <v>-7.5924075924075867</v>
      </c>
      <c r="V46" s="357">
        <v>-6.750241080038573</v>
      </c>
      <c r="W46" s="358">
        <v>-4.380952380952376</v>
      </c>
      <c r="X46" s="354">
        <v>0.66793893129771265</v>
      </c>
      <c r="Y46" s="356">
        <v>1.1869436201780443</v>
      </c>
      <c r="Z46" s="357">
        <v>2.9523809523809468</v>
      </c>
      <c r="AA46" s="352">
        <v>3.619795581219182</v>
      </c>
      <c r="AB46" s="218">
        <v>0.21872018154280173</v>
      </c>
      <c r="AC46" s="360">
        <v>1.0000000000000009E-2</v>
      </c>
      <c r="AD46" s="361">
        <v>0</v>
      </c>
      <c r="AE46" s="362">
        <v>8.9999999999999858E-2</v>
      </c>
      <c r="AF46" s="363">
        <v>4.0000000000000036E-2</v>
      </c>
      <c r="AG46" s="359">
        <v>6.1631930210058528</v>
      </c>
      <c r="AH46" s="357">
        <v>9.7532484505668204</v>
      </c>
      <c r="AI46" s="358">
        <v>-7.7887436649773374</v>
      </c>
      <c r="AJ46" s="218">
        <v>-9.507767411455891</v>
      </c>
      <c r="AK46" s="352">
        <v>-18.20258654069541</v>
      </c>
      <c r="AL46" s="357">
        <v>-15.398335315101065</v>
      </c>
      <c r="AM46" s="358">
        <v>1.3812154696132506</v>
      </c>
      <c r="AN46" s="218">
        <v>0.778967867575453</v>
      </c>
      <c r="AO46" s="356">
        <v>11.046511627906973</v>
      </c>
      <c r="AP46" s="357">
        <v>5.0682261208577106</v>
      </c>
      <c r="AQ46" s="358">
        <v>-0.79840319361277334</v>
      </c>
      <c r="AR46" s="218">
        <v>1.3698630136986134</v>
      </c>
      <c r="AS46" s="359">
        <v>-0.30000000000000071</v>
      </c>
      <c r="AT46" s="357">
        <v>-0.30000000000000071</v>
      </c>
      <c r="AU46" s="364">
        <v>4.3307086614173373</v>
      </c>
      <c r="AV46" s="352">
        <v>4.527162977867194</v>
      </c>
      <c r="AW46" s="353">
        <v>4.2168674698795261</v>
      </c>
      <c r="AX46" s="354">
        <v>3.5750083528232501</v>
      </c>
      <c r="AY46" s="357">
        <v>3.3355570380253496</v>
      </c>
      <c r="AZ46" s="352">
        <v>-60</v>
      </c>
      <c r="BA46" s="359">
        <v>-45.703373647358369</v>
      </c>
      <c r="BB46" s="365">
        <v>-8.0253431890179527</v>
      </c>
      <c r="BC46" s="357">
        <v>-59.311628685275629</v>
      </c>
      <c r="BD46" s="358">
        <v>5.5445567215591129</v>
      </c>
      <c r="BE46" s="353">
        <v>1.6176470588235237</v>
      </c>
      <c r="BF46" s="354">
        <v>2.6482879238511003</v>
      </c>
      <c r="BG46" s="357">
        <v>2.4072200688816325</v>
      </c>
      <c r="BH46" s="366">
        <v>-3.0000000000000027E-2</v>
      </c>
      <c r="BI46" s="367">
        <v>-1.2000000000000011E-2</v>
      </c>
      <c r="BJ46" s="225" t="s">
        <v>39</v>
      </c>
      <c r="BK46" s="226" t="s">
        <v>39</v>
      </c>
      <c r="BL46" s="226" t="s">
        <v>39</v>
      </c>
      <c r="BM46" s="226" t="s">
        <v>39</v>
      </c>
      <c r="BN46" s="226" t="s">
        <v>39</v>
      </c>
      <c r="BO46" s="226" t="s">
        <v>39</v>
      </c>
      <c r="BP46" s="368" t="s">
        <v>39</v>
      </c>
      <c r="BQ46" s="369">
        <v>-303.88591768631704</v>
      </c>
      <c r="BR46" s="228">
        <v>-0.6323359288097663</v>
      </c>
    </row>
    <row r="47" spans="1:70" ht="11.25">
      <c r="A47" s="482"/>
      <c r="B47" s="152"/>
      <c r="C47" s="157"/>
      <c r="D47" s="158"/>
      <c r="E47" s="156"/>
      <c r="F47" s="337"/>
      <c r="G47" s="157"/>
      <c r="H47" s="158"/>
      <c r="I47" s="153"/>
      <c r="J47" s="154"/>
      <c r="K47" s="157"/>
      <c r="L47" s="158"/>
      <c r="M47" s="157"/>
      <c r="N47" s="154"/>
      <c r="O47" s="161"/>
      <c r="P47" s="339"/>
      <c r="Q47" s="340"/>
      <c r="R47" s="341"/>
      <c r="S47" s="338"/>
      <c r="T47" s="342"/>
      <c r="U47" s="339"/>
      <c r="V47" s="343"/>
      <c r="W47" s="344"/>
      <c r="X47" s="339"/>
      <c r="Y47" s="340"/>
      <c r="Z47" s="343"/>
      <c r="AA47" s="338"/>
      <c r="AB47" s="342"/>
      <c r="AC47" s="370"/>
      <c r="AD47" s="346"/>
      <c r="AE47" s="371"/>
      <c r="AF47" s="372"/>
      <c r="AG47" s="370"/>
      <c r="AH47" s="373"/>
      <c r="AI47" s="374"/>
      <c r="AJ47" s="372"/>
      <c r="AK47" s="375"/>
      <c r="AL47" s="373"/>
      <c r="AM47" s="344"/>
      <c r="AN47" s="342"/>
      <c r="AO47" s="340"/>
      <c r="AP47" s="343"/>
      <c r="AQ47" s="344"/>
      <c r="AR47" s="342"/>
      <c r="AS47" s="375"/>
      <c r="AT47" s="373"/>
      <c r="AU47" s="349"/>
      <c r="AV47" s="161"/>
      <c r="AW47" s="165"/>
      <c r="AX47" s="162"/>
      <c r="AY47" s="233"/>
      <c r="AZ47" s="338"/>
      <c r="BA47" s="339"/>
      <c r="BB47" s="340"/>
      <c r="BC47" s="343"/>
      <c r="BD47" s="164"/>
      <c r="BE47" s="342"/>
      <c r="BF47" s="339"/>
      <c r="BG47" s="343"/>
      <c r="BH47" s="350"/>
      <c r="BI47" s="351"/>
      <c r="BJ47" s="340"/>
      <c r="BK47" s="376"/>
      <c r="BL47" s="376"/>
      <c r="BM47" s="376"/>
      <c r="BN47" s="376"/>
      <c r="BO47" s="376"/>
      <c r="BP47" s="342"/>
      <c r="BQ47" s="375"/>
      <c r="BR47" s="377"/>
    </row>
    <row r="48" spans="1:70" ht="11.25">
      <c r="A48" s="237">
        <f>+A18</f>
        <v>41365</v>
      </c>
      <c r="B48" s="238">
        <f t="shared" ref="B48:B64" si="1">+B18</f>
        <v>41365</v>
      </c>
      <c r="C48" s="378">
        <v>-0.14054071955192479</v>
      </c>
      <c r="D48" s="379">
        <v>-3.5775788911564916</v>
      </c>
      <c r="E48" s="380">
        <v>-1</v>
      </c>
      <c r="F48" s="381">
        <v>-2.2999999999999998</v>
      </c>
      <c r="G48" s="382">
        <v>0.88974180041870199</v>
      </c>
      <c r="H48" s="267">
        <v>0.74936083928413999</v>
      </c>
      <c r="I48" s="383">
        <v>17.695473251028808</v>
      </c>
      <c r="J48" s="384">
        <v>5.76669789672356</v>
      </c>
      <c r="K48" s="378">
        <v>370.30926125528561</v>
      </c>
      <c r="L48" s="267">
        <v>28.641025063471169</v>
      </c>
      <c r="M48" s="383">
        <v>0.52356020942408377</v>
      </c>
      <c r="N48" s="384">
        <v>4.576934658235472</v>
      </c>
      <c r="O48" s="378">
        <v>-8.6717892425905507</v>
      </c>
      <c r="P48" s="380">
        <v>-3.2325338894682045</v>
      </c>
      <c r="Q48" s="383">
        <v>-3.0201342281879224</v>
      </c>
      <c r="R48" s="385">
        <v>0.63091482649843167</v>
      </c>
      <c r="S48" s="378">
        <v>-7.9418344519015749</v>
      </c>
      <c r="T48" s="267">
        <v>-2.9787234042553163</v>
      </c>
      <c r="U48" s="275">
        <v>-1.7182130584192441</v>
      </c>
      <c r="V48" s="384">
        <v>-1.1363636363636305</v>
      </c>
      <c r="W48" s="386">
        <v>-6.862745098039218</v>
      </c>
      <c r="X48" s="380">
        <v>-4.2095416276894291</v>
      </c>
      <c r="Y48" s="383">
        <v>0.56603773584905126</v>
      </c>
      <c r="Z48" s="384">
        <v>-9.3283582089560196E-2</v>
      </c>
      <c r="AA48" s="378">
        <v>-14.813484083704703</v>
      </c>
      <c r="AB48" s="267">
        <v>-3.9761850256158735</v>
      </c>
      <c r="AC48" s="387">
        <v>8.0000000000000071E-2</v>
      </c>
      <c r="AD48" s="388">
        <v>0</v>
      </c>
      <c r="AE48" s="389">
        <v>1.0000000000000009E-2</v>
      </c>
      <c r="AF48" s="390">
        <v>1.0000000000000009E-2</v>
      </c>
      <c r="AG48" s="275">
        <v>12.729809586342755</v>
      </c>
      <c r="AH48" s="384">
        <v>8.9083655290219887</v>
      </c>
      <c r="AI48" s="386">
        <v>-17.293447293447294</v>
      </c>
      <c r="AJ48" s="267">
        <v>-3.916214718117228</v>
      </c>
      <c r="AK48" s="383">
        <v>-6.6410793207722696</v>
      </c>
      <c r="AL48" s="384">
        <v>0</v>
      </c>
      <c r="AM48" s="386">
        <v>0.22497187851517886</v>
      </c>
      <c r="AN48" s="267">
        <v>0</v>
      </c>
      <c r="AO48" s="383">
        <v>10.813594232749747</v>
      </c>
      <c r="AP48" s="384">
        <v>0.94428706326723511</v>
      </c>
      <c r="AQ48" s="386">
        <v>0.5015045135406293</v>
      </c>
      <c r="AR48" s="267">
        <v>0.59288537549406772</v>
      </c>
      <c r="AS48" s="275">
        <v>-0.39999999999999858</v>
      </c>
      <c r="AT48" s="384">
        <v>-0.56000000000000227</v>
      </c>
      <c r="AU48" s="391">
        <v>9.8619329388549559E-2</v>
      </c>
      <c r="AV48" s="378">
        <v>-1.4</v>
      </c>
      <c r="AW48" s="379">
        <v>-1.1000000000000001</v>
      </c>
      <c r="AX48" s="380">
        <v>-0.7</v>
      </c>
      <c r="AY48" s="384">
        <v>-0.4</v>
      </c>
      <c r="AZ48" s="378">
        <v>-57.142857142857139</v>
      </c>
      <c r="BA48" s="275">
        <v>-78.964613368283082</v>
      </c>
      <c r="BB48" s="392">
        <v>-10.4</v>
      </c>
      <c r="BC48" s="384">
        <v>199.6</v>
      </c>
      <c r="BD48" s="386">
        <v>8.2937238066032926</v>
      </c>
      <c r="BE48" s="379">
        <v>-0.21677037641538721</v>
      </c>
      <c r="BF48" s="380">
        <v>3.7558229813664745</v>
      </c>
      <c r="BG48" s="384">
        <v>2.5045231325923956</v>
      </c>
      <c r="BH48" s="393">
        <v>-1.9000000000000128E-2</v>
      </c>
      <c r="BI48" s="394">
        <v>-4.0000000000000036E-3</v>
      </c>
      <c r="BJ48" s="383" t="s">
        <v>39</v>
      </c>
      <c r="BK48" s="276" t="s">
        <v>39</v>
      </c>
      <c r="BL48" s="276" t="s">
        <v>39</v>
      </c>
      <c r="BM48" s="276" t="s">
        <v>39</v>
      </c>
      <c r="BN48" s="276" t="s">
        <v>39</v>
      </c>
      <c r="BO48" s="276" t="s">
        <v>39</v>
      </c>
      <c r="BP48" s="379" t="s">
        <v>39</v>
      </c>
      <c r="BQ48" s="395">
        <v>980.02999999999884</v>
      </c>
      <c r="BR48" s="277">
        <v>2.9599999999999937</v>
      </c>
    </row>
    <row r="49" spans="1:70" ht="11.25">
      <c r="A49" s="279" t="str">
        <f t="shared" si="0"/>
        <v/>
      </c>
      <c r="B49" s="280">
        <f t="shared" si="1"/>
        <v>41395</v>
      </c>
      <c r="C49" s="378">
        <v>0.96877798693378814</v>
      </c>
      <c r="D49" s="379">
        <v>-1.7417444263253543</v>
      </c>
      <c r="E49" s="380">
        <v>0.9</v>
      </c>
      <c r="F49" s="381">
        <v>-0.4</v>
      </c>
      <c r="G49" s="382">
        <v>-6.1746261456825859</v>
      </c>
      <c r="H49" s="267">
        <v>-8.7402655809879999</v>
      </c>
      <c r="I49" s="383">
        <v>11.073446327683616</v>
      </c>
      <c r="J49" s="384">
        <v>14.522243602630747</v>
      </c>
      <c r="K49" s="378">
        <v>20.767227089746626</v>
      </c>
      <c r="L49" s="267">
        <v>24.812117500241758</v>
      </c>
      <c r="M49" s="383">
        <v>2.4539877300613497</v>
      </c>
      <c r="N49" s="384">
        <v>3.0425659472422062</v>
      </c>
      <c r="O49" s="378">
        <v>-8.5929108485499466</v>
      </c>
      <c r="P49" s="380">
        <v>-0.95744680851064434</v>
      </c>
      <c r="Q49" s="383">
        <v>0.11534025374855168</v>
      </c>
      <c r="R49" s="385">
        <v>2.089864158829676</v>
      </c>
      <c r="S49" s="378">
        <v>-5.2749719416385963</v>
      </c>
      <c r="T49" s="267">
        <v>-2.2411953041622286</v>
      </c>
      <c r="U49" s="275">
        <v>0.93240093240092914</v>
      </c>
      <c r="V49" s="384">
        <v>0.73145245559038963</v>
      </c>
      <c r="W49" s="386">
        <v>-8.5537918871252234</v>
      </c>
      <c r="X49" s="380">
        <v>-2.7447392497712721</v>
      </c>
      <c r="Y49" s="383">
        <v>-0.93808630393996251</v>
      </c>
      <c r="Z49" s="384">
        <v>0.37348272642390823</v>
      </c>
      <c r="AA49" s="378">
        <v>-13.094743625078124</v>
      </c>
      <c r="AB49" s="267">
        <v>-1.8218726353878465</v>
      </c>
      <c r="AC49" s="387">
        <v>-1.0000000000000009E-2</v>
      </c>
      <c r="AD49" s="388">
        <v>3.0000000000000027E-2</v>
      </c>
      <c r="AE49" s="389">
        <v>1.0000000000000009E-2</v>
      </c>
      <c r="AF49" s="390">
        <v>2.0000000000000018E-2</v>
      </c>
      <c r="AG49" s="275">
        <v>10.558558558558563</v>
      </c>
      <c r="AH49" s="384">
        <v>8.3261107213193455</v>
      </c>
      <c r="AI49" s="386">
        <v>-16.538663141821829</v>
      </c>
      <c r="AJ49" s="267">
        <v>-4.6378926029361889</v>
      </c>
      <c r="AK49" s="383">
        <v>-2.076608564665372</v>
      </c>
      <c r="AL49" s="384">
        <v>-4.6925566343042124</v>
      </c>
      <c r="AM49" s="386">
        <v>1.1481056257175659</v>
      </c>
      <c r="AN49" s="267">
        <v>-0.11834319526626835</v>
      </c>
      <c r="AO49" s="383">
        <v>22.405660377358494</v>
      </c>
      <c r="AP49" s="384">
        <v>0</v>
      </c>
      <c r="AQ49" s="386">
        <v>0.60240963855422436</v>
      </c>
      <c r="AR49" s="267">
        <v>0.68965517241379448</v>
      </c>
      <c r="AS49" s="275">
        <v>0.10000000000000142</v>
      </c>
      <c r="AT49" s="384">
        <v>0.21999999999999886</v>
      </c>
      <c r="AU49" s="391">
        <v>0.59405940594059459</v>
      </c>
      <c r="AV49" s="378">
        <v>-1.1000000000000001</v>
      </c>
      <c r="AW49" s="379">
        <v>-0.7</v>
      </c>
      <c r="AX49" s="380">
        <v>-0.3</v>
      </c>
      <c r="AY49" s="384">
        <v>0</v>
      </c>
      <c r="AZ49" s="378">
        <v>0</v>
      </c>
      <c r="BA49" s="275">
        <v>-91.998386229155457</v>
      </c>
      <c r="BB49" s="392">
        <v>-8.9</v>
      </c>
      <c r="BC49" s="384">
        <v>-38.6</v>
      </c>
      <c r="BD49" s="386">
        <v>9.7332733466161123</v>
      </c>
      <c r="BE49" s="379">
        <v>2.0402958428977769E-2</v>
      </c>
      <c r="BF49" s="380">
        <v>4.1171287642355336</v>
      </c>
      <c r="BG49" s="384">
        <v>3.0356464203685762</v>
      </c>
      <c r="BH49" s="393">
        <v>-1.2000000000000011E-2</v>
      </c>
      <c r="BI49" s="394">
        <v>-2.0000000000000018E-3</v>
      </c>
      <c r="BJ49" s="383" t="s">
        <v>39</v>
      </c>
      <c r="BK49" s="276" t="s">
        <v>39</v>
      </c>
      <c r="BL49" s="276" t="s">
        <v>39</v>
      </c>
      <c r="BM49" s="276" t="s">
        <v>39</v>
      </c>
      <c r="BN49" s="276" t="s">
        <v>39</v>
      </c>
      <c r="BO49" s="276" t="s">
        <v>39</v>
      </c>
      <c r="BP49" s="379" t="s">
        <v>39</v>
      </c>
      <c r="BQ49" s="395">
        <v>1308.3500000000004</v>
      </c>
      <c r="BR49" s="277">
        <v>3.3700000000000045</v>
      </c>
    </row>
    <row r="50" spans="1:70" ht="11.25">
      <c r="A50" s="279" t="str">
        <f t="shared" si="0"/>
        <v/>
      </c>
      <c r="B50" s="280">
        <f t="shared" si="1"/>
        <v>41426</v>
      </c>
      <c r="C50" s="378">
        <v>5.4436596123815715</v>
      </c>
      <c r="D50" s="379">
        <v>2.685069519151611</v>
      </c>
      <c r="E50" s="380">
        <v>4.5</v>
      </c>
      <c r="F50" s="381">
        <v>3.5</v>
      </c>
      <c r="G50" s="382">
        <v>-13.229263130043655</v>
      </c>
      <c r="H50" s="267">
        <v>-12.466456022429682</v>
      </c>
      <c r="I50" s="383">
        <v>46.783625730994146</v>
      </c>
      <c r="J50" s="384">
        <v>15.348785932805997</v>
      </c>
      <c r="K50" s="378">
        <v>55.298135272584325</v>
      </c>
      <c r="L50" s="267">
        <v>21.74765395984538</v>
      </c>
      <c r="M50" s="383">
        <v>0.55248618784530379</v>
      </c>
      <c r="N50" s="384">
        <v>8.1192599494210036</v>
      </c>
      <c r="O50" s="378">
        <v>-7.5180226570545807</v>
      </c>
      <c r="P50" s="380">
        <v>-4.7151277013752431</v>
      </c>
      <c r="Q50" s="383">
        <v>0.69124423963134629</v>
      </c>
      <c r="R50" s="385">
        <v>-2.7635619242579352</v>
      </c>
      <c r="S50" s="378">
        <v>-5.3191489361702127</v>
      </c>
      <c r="T50" s="267">
        <v>-5.2114060963618458</v>
      </c>
      <c r="U50" s="275">
        <v>0</v>
      </c>
      <c r="V50" s="384">
        <v>-1.9709543568464789</v>
      </c>
      <c r="W50" s="386">
        <v>-5.0666666666666691</v>
      </c>
      <c r="X50" s="380">
        <v>-2.9384756657483955</v>
      </c>
      <c r="Y50" s="383">
        <v>3.0303030303030329</v>
      </c>
      <c r="Z50" s="384">
        <v>9.30232558139482E-2</v>
      </c>
      <c r="AA50" s="378">
        <v>-11.543383719370844</v>
      </c>
      <c r="AB50" s="267">
        <v>-1.2242985795726593</v>
      </c>
      <c r="AC50" s="387">
        <v>3.0000000000000027E-2</v>
      </c>
      <c r="AD50" s="388">
        <v>6.0000000000000053E-2</v>
      </c>
      <c r="AE50" s="389">
        <v>5.0000000000000044E-2</v>
      </c>
      <c r="AF50" s="390">
        <v>2.0000000000000018E-2</v>
      </c>
      <c r="AG50" s="275">
        <v>11.284438636611128</v>
      </c>
      <c r="AH50" s="384">
        <v>7.966127748024987</v>
      </c>
      <c r="AI50" s="386">
        <v>-17.014853278589538</v>
      </c>
      <c r="AJ50" s="267">
        <v>-5.8705714794374249</v>
      </c>
      <c r="AK50" s="383">
        <v>-2.4887892376681653</v>
      </c>
      <c r="AL50" s="384">
        <v>-5.6572379367720416</v>
      </c>
      <c r="AM50" s="386">
        <v>-0.13440860215054862</v>
      </c>
      <c r="AN50" s="267">
        <v>0.58479532163742132</v>
      </c>
      <c r="AO50" s="383">
        <v>8.3977900552486098</v>
      </c>
      <c r="AP50" s="384">
        <v>2.020202020202011</v>
      </c>
      <c r="AQ50" s="386">
        <v>0.70422535211267512</v>
      </c>
      <c r="AR50" s="267">
        <v>0.78662733529990536</v>
      </c>
      <c r="AS50" s="275">
        <v>9.9999999999997868E-2</v>
      </c>
      <c r="AT50" s="384">
        <v>0.19000000000000128</v>
      </c>
      <c r="AU50" s="391">
        <v>1.195219123505975</v>
      </c>
      <c r="AV50" s="378">
        <v>-0.5</v>
      </c>
      <c r="AW50" s="379">
        <v>-0.1</v>
      </c>
      <c r="AX50" s="380">
        <v>0.2</v>
      </c>
      <c r="AY50" s="384">
        <v>0.4</v>
      </c>
      <c r="AZ50" s="378">
        <v>100</v>
      </c>
      <c r="BA50" s="275">
        <v>-66.801824632539279</v>
      </c>
      <c r="BB50" s="392">
        <v>-8</v>
      </c>
      <c r="BC50" s="384">
        <v>111.2</v>
      </c>
      <c r="BD50" s="386">
        <v>11.291822153164288</v>
      </c>
      <c r="BE50" s="379">
        <v>0.20834391991462198</v>
      </c>
      <c r="BF50" s="380">
        <v>4.2790343716839097</v>
      </c>
      <c r="BG50" s="384">
        <v>3.1221355613537893</v>
      </c>
      <c r="BH50" s="393">
        <v>-8.999999999999897E-3</v>
      </c>
      <c r="BI50" s="394">
        <v>-1.6000000000000014E-2</v>
      </c>
      <c r="BJ50" s="383">
        <v>-1.0999999999999979</v>
      </c>
      <c r="BK50" s="276">
        <v>9.2000000000000028</v>
      </c>
      <c r="BL50" s="276">
        <v>-11</v>
      </c>
      <c r="BM50" s="276">
        <v>-17.3</v>
      </c>
      <c r="BN50" s="276">
        <v>-9.8000000000000007</v>
      </c>
      <c r="BO50" s="276">
        <v>-22.2</v>
      </c>
      <c r="BP50" s="379">
        <v>6.5000000000000018</v>
      </c>
      <c r="BQ50" s="395">
        <v>-1425.7899999999991</v>
      </c>
      <c r="BR50" s="277">
        <v>-3.6499999999999915</v>
      </c>
    </row>
    <row r="51" spans="1:70" ht="11.25">
      <c r="A51" s="279" t="str">
        <f t="shared" si="0"/>
        <v/>
      </c>
      <c r="B51" s="280">
        <f t="shared" si="1"/>
        <v>41456</v>
      </c>
      <c r="C51" s="378">
        <v>0.28479167376350911</v>
      </c>
      <c r="D51" s="379">
        <v>-2.3100623534527216</v>
      </c>
      <c r="E51" s="380">
        <v>-0.73147955168299461</v>
      </c>
      <c r="F51" s="381">
        <v>-1.5637188641339748</v>
      </c>
      <c r="G51" s="382">
        <v>-17.803970223325059</v>
      </c>
      <c r="H51" s="267">
        <v>-9.7255631245241325</v>
      </c>
      <c r="I51" s="383">
        <v>125</v>
      </c>
      <c r="J51" s="384">
        <v>11.983399848848464</v>
      </c>
      <c r="K51" s="378">
        <v>119.40851063829787</v>
      </c>
      <c r="L51" s="267">
        <v>29.435887136270967</v>
      </c>
      <c r="M51" s="383">
        <v>21.390374331550802</v>
      </c>
      <c r="N51" s="384">
        <v>2.9144829349354464</v>
      </c>
      <c r="O51" s="378">
        <v>-1.0277492291880781</v>
      </c>
      <c r="P51" s="380">
        <v>1.8590998043052753</v>
      </c>
      <c r="Q51" s="383">
        <v>1.6018306636155506</v>
      </c>
      <c r="R51" s="385">
        <v>2.7368421052631517</v>
      </c>
      <c r="S51" s="378">
        <v>2.8846153846153877</v>
      </c>
      <c r="T51" s="267">
        <v>1.3958125623130666</v>
      </c>
      <c r="U51" s="275">
        <v>3.002309468822181</v>
      </c>
      <c r="V51" s="384">
        <v>1.5873015873015872</v>
      </c>
      <c r="W51" s="386">
        <v>-5.913503971756402</v>
      </c>
      <c r="X51" s="380">
        <v>-2.7555555555555502</v>
      </c>
      <c r="Y51" s="383">
        <v>-1.9301470588235243</v>
      </c>
      <c r="Z51" s="384">
        <v>0.74349442379183217</v>
      </c>
      <c r="AA51" s="378">
        <v>-4.0326166399822911</v>
      </c>
      <c r="AB51" s="267">
        <v>0.77247397029951803</v>
      </c>
      <c r="AC51" s="387">
        <v>-0.24</v>
      </c>
      <c r="AD51" s="388">
        <v>-2.0000000000000018E-2</v>
      </c>
      <c r="AE51" s="389">
        <v>-4.0000000000000036E-2</v>
      </c>
      <c r="AF51" s="390">
        <v>1.9999999999999907E-2</v>
      </c>
      <c r="AG51" s="275">
        <v>9.7788527988942562</v>
      </c>
      <c r="AH51" s="384">
        <v>10.020357076251042</v>
      </c>
      <c r="AI51" s="386">
        <v>-11.856840584197759</v>
      </c>
      <c r="AJ51" s="267">
        <v>-5.5647714421874994</v>
      </c>
      <c r="AK51" s="383">
        <v>4.120267260579058</v>
      </c>
      <c r="AL51" s="384">
        <v>-4.0000000000000036</v>
      </c>
      <c r="AM51" s="386">
        <v>-2.3402340234023322</v>
      </c>
      <c r="AN51" s="267">
        <v>-8.779631255487752E-2</v>
      </c>
      <c r="AO51" s="383">
        <v>18.895027624309392</v>
      </c>
      <c r="AP51" s="384">
        <v>3.9000000000000146</v>
      </c>
      <c r="AQ51" s="386">
        <v>0.80808080808081328</v>
      </c>
      <c r="AR51" s="267">
        <v>0.88495575221239076</v>
      </c>
      <c r="AS51" s="275">
        <v>-0.30000000000000071</v>
      </c>
      <c r="AT51" s="384">
        <v>0.15000000000000213</v>
      </c>
      <c r="AU51" s="391">
        <v>2.200000000000002</v>
      </c>
      <c r="AV51" s="378">
        <v>0.1</v>
      </c>
      <c r="AW51" s="379">
        <v>0.2</v>
      </c>
      <c r="AX51" s="380">
        <v>0.7</v>
      </c>
      <c r="AY51" s="384">
        <v>0.7</v>
      </c>
      <c r="AZ51" s="378">
        <v>0</v>
      </c>
      <c r="BA51" s="275">
        <v>-89.666666666666671</v>
      </c>
      <c r="BB51" s="392">
        <v>0</v>
      </c>
      <c r="BC51" s="384">
        <v>-72.400000000000006</v>
      </c>
      <c r="BD51" s="386">
        <v>9.9659973054468498</v>
      </c>
      <c r="BE51" s="379">
        <v>0.59897028087882997</v>
      </c>
      <c r="BF51" s="380">
        <v>4.2345373921420348</v>
      </c>
      <c r="BG51" s="384">
        <v>3.4745373910384014</v>
      </c>
      <c r="BH51" s="393">
        <v>-1.4000000000000012E-2</v>
      </c>
      <c r="BI51" s="394">
        <v>-6.9999999999998952E-3</v>
      </c>
      <c r="BJ51" s="383" t="s">
        <v>39</v>
      </c>
      <c r="BK51" s="276" t="s">
        <v>39</v>
      </c>
      <c r="BL51" s="276" t="s">
        <v>39</v>
      </c>
      <c r="BM51" s="276" t="s">
        <v>39</v>
      </c>
      <c r="BN51" s="276" t="s">
        <v>39</v>
      </c>
      <c r="BO51" s="276" t="s">
        <v>39</v>
      </c>
      <c r="BP51" s="379" t="s">
        <v>39</v>
      </c>
      <c r="BQ51" s="395">
        <v>1210.92</v>
      </c>
      <c r="BR51" s="277">
        <v>2.2799999999999869</v>
      </c>
    </row>
    <row r="52" spans="1:70" ht="11.25">
      <c r="A52" s="279" t="str">
        <f t="shared" si="0"/>
        <v/>
      </c>
      <c r="B52" s="280">
        <f t="shared" si="1"/>
        <v>41487</v>
      </c>
      <c r="C52" s="378">
        <v>1.8468723394344029</v>
      </c>
      <c r="D52" s="379">
        <v>-0.75527697401709304</v>
      </c>
      <c r="E52" s="380">
        <v>0.873149363507153</v>
      </c>
      <c r="F52" s="381">
        <v>-6.7250435946618836E-2</v>
      </c>
      <c r="G52" s="382">
        <v>-5.2503052503052503</v>
      </c>
      <c r="H52" s="267">
        <v>-1.6146806421989297</v>
      </c>
      <c r="I52" s="383">
        <v>56.793145654834767</v>
      </c>
      <c r="J52" s="384">
        <v>8.8296774193548373</v>
      </c>
      <c r="K52" s="378">
        <v>11.34862261635484</v>
      </c>
      <c r="L52" s="267">
        <v>7.9123583921405167</v>
      </c>
      <c r="M52" s="383">
        <v>21.472392638036812</v>
      </c>
      <c r="N52" s="384">
        <v>1.3672922252010724</v>
      </c>
      <c r="O52" s="378">
        <v>-2.3364485981308416</v>
      </c>
      <c r="P52" s="380">
        <v>-0.64724919093852051</v>
      </c>
      <c r="Q52" s="383">
        <v>1.1261261261261262</v>
      </c>
      <c r="R52" s="385">
        <v>-0.51229508196721318</v>
      </c>
      <c r="S52" s="378">
        <v>0.82840236686390867</v>
      </c>
      <c r="T52" s="267">
        <v>-1.4054054054054024</v>
      </c>
      <c r="U52" s="275">
        <v>0.22421524663677447</v>
      </c>
      <c r="V52" s="384">
        <v>0.10416666666666075</v>
      </c>
      <c r="W52" s="386">
        <v>-7.1553228621291352</v>
      </c>
      <c r="X52" s="380">
        <v>-3.439153439153444</v>
      </c>
      <c r="Y52" s="383">
        <v>-0.18744142455482926</v>
      </c>
      <c r="Z52" s="384">
        <v>-0.73800738007381117</v>
      </c>
      <c r="AA52" s="378">
        <v>-3.2922035493609934</v>
      </c>
      <c r="AB52" s="267">
        <v>-0.29934391419989748</v>
      </c>
      <c r="AC52" s="387">
        <v>0.21999999999999997</v>
      </c>
      <c r="AD52" s="388">
        <v>2.0000000000000018E-2</v>
      </c>
      <c r="AE52" s="389">
        <v>1.0000000000000009E-2</v>
      </c>
      <c r="AF52" s="390">
        <v>1.0000000000000009E-2</v>
      </c>
      <c r="AG52" s="275">
        <v>6.9822485207100549</v>
      </c>
      <c r="AH52" s="384">
        <v>8.4529406254407302</v>
      </c>
      <c r="AI52" s="386">
        <v>-11.932141021131526</v>
      </c>
      <c r="AJ52" s="267">
        <v>-6.4923318586104228</v>
      </c>
      <c r="AK52" s="383">
        <v>-1.2876497592654745</v>
      </c>
      <c r="AL52" s="384">
        <v>-7.7287066246056746</v>
      </c>
      <c r="AM52" s="386">
        <v>-1.2903225806451646</v>
      </c>
      <c r="AN52" s="267">
        <v>-0.92592592592594114</v>
      </c>
      <c r="AO52" s="383">
        <v>25.193370165745854</v>
      </c>
      <c r="AP52" s="384">
        <v>4.0164778578784865</v>
      </c>
      <c r="AQ52" s="386">
        <v>0.30241935483870108</v>
      </c>
      <c r="AR52" s="267">
        <v>0.88582677165354173</v>
      </c>
      <c r="AS52" s="275">
        <v>0.40000000000000213</v>
      </c>
      <c r="AT52" s="384">
        <v>0.15999999999999659</v>
      </c>
      <c r="AU52" s="391">
        <v>2.2977022977023198</v>
      </c>
      <c r="AV52" s="378">
        <v>0</v>
      </c>
      <c r="AW52" s="379">
        <v>0.3</v>
      </c>
      <c r="AX52" s="380">
        <v>0.9</v>
      </c>
      <c r="AY52" s="384">
        <v>0.8</v>
      </c>
      <c r="AZ52" s="378">
        <v>-66.666666666666671</v>
      </c>
      <c r="BA52" s="275">
        <v>-47.47899159663865</v>
      </c>
      <c r="BB52" s="392">
        <v>-15.3</v>
      </c>
      <c r="BC52" s="384">
        <v>-23.2</v>
      </c>
      <c r="BD52" s="386">
        <v>9.0247489927735458</v>
      </c>
      <c r="BE52" s="379">
        <v>1.0310857026185394</v>
      </c>
      <c r="BF52" s="380">
        <v>4.3367774040669049</v>
      </c>
      <c r="BG52" s="384">
        <v>3.7538007880673296</v>
      </c>
      <c r="BH52" s="393">
        <v>-5.0000000000001155E-3</v>
      </c>
      <c r="BI52" s="394">
        <v>-5.0000000000001155E-3</v>
      </c>
      <c r="BJ52" s="383" t="s">
        <v>39</v>
      </c>
      <c r="BK52" s="276" t="s">
        <v>39</v>
      </c>
      <c r="BL52" s="276" t="s">
        <v>39</v>
      </c>
      <c r="BM52" s="276" t="s">
        <v>39</v>
      </c>
      <c r="BN52" s="276" t="s">
        <v>39</v>
      </c>
      <c r="BO52" s="276" t="s">
        <v>39</v>
      </c>
      <c r="BP52" s="379" t="s">
        <v>39</v>
      </c>
      <c r="BQ52" s="395">
        <v>-590.88000000000102</v>
      </c>
      <c r="BR52" s="277">
        <v>-1.8399999999999892</v>
      </c>
    </row>
    <row r="53" spans="1:70" ht="11.25">
      <c r="A53" s="279" t="str">
        <f t="shared" si="0"/>
        <v/>
      </c>
      <c r="B53" s="280">
        <f t="shared" si="1"/>
        <v>41518</v>
      </c>
      <c r="C53" s="378">
        <v>2.3268388753099152</v>
      </c>
      <c r="D53" s="379">
        <v>-0.3970829991536533</v>
      </c>
      <c r="E53" s="380">
        <v>1.6643664350476399</v>
      </c>
      <c r="F53" s="381">
        <v>0.65000824707766469</v>
      </c>
      <c r="G53" s="382">
        <v>13.682248796396957</v>
      </c>
      <c r="H53" s="267">
        <v>18.072627251235648</v>
      </c>
      <c r="I53" s="383">
        <v>12.112676056338028</v>
      </c>
      <c r="J53" s="384">
        <v>19.363405953408112</v>
      </c>
      <c r="K53" s="378">
        <v>95.914152298850581</v>
      </c>
      <c r="L53" s="267">
        <v>29.384189326559795</v>
      </c>
      <c r="M53" s="383">
        <v>-14.655172413793101</v>
      </c>
      <c r="N53" s="384">
        <v>7.1020841630160634</v>
      </c>
      <c r="O53" s="378">
        <v>4.0358744394618773</v>
      </c>
      <c r="P53" s="380">
        <v>5.2523171987641701</v>
      </c>
      <c r="Q53" s="383">
        <v>2.3385300668151543</v>
      </c>
      <c r="R53" s="385">
        <v>1.544799176107106</v>
      </c>
      <c r="S53" s="378">
        <v>5.3227633069082705</v>
      </c>
      <c r="T53" s="267">
        <v>4.5685279187817258</v>
      </c>
      <c r="U53" s="275">
        <v>1.1185682326621922</v>
      </c>
      <c r="V53" s="384">
        <v>1.6649323621227976</v>
      </c>
      <c r="W53" s="386">
        <v>-6.5178571428571406</v>
      </c>
      <c r="X53" s="380">
        <v>-3.4545454545454519</v>
      </c>
      <c r="Y53" s="383">
        <v>-0.1877934272300496</v>
      </c>
      <c r="Z53" s="384">
        <v>-9.2936802973972416E-2</v>
      </c>
      <c r="AA53" s="378">
        <v>-3.0477937871345793</v>
      </c>
      <c r="AB53" s="267">
        <v>-1.1142548885280095</v>
      </c>
      <c r="AC53" s="387">
        <v>4.0000000000000036E-2</v>
      </c>
      <c r="AD53" s="388">
        <v>3.0000000000000027E-2</v>
      </c>
      <c r="AE53" s="389">
        <v>0</v>
      </c>
      <c r="AF53" s="390">
        <v>1.0000000000000009E-2</v>
      </c>
      <c r="AG53" s="275">
        <v>7.9472540797251634</v>
      </c>
      <c r="AH53" s="384">
        <v>10.439661529729571</v>
      </c>
      <c r="AI53" s="386">
        <v>-10.088971423819949</v>
      </c>
      <c r="AJ53" s="267">
        <v>-5.8140164392739173</v>
      </c>
      <c r="AK53" s="383">
        <v>1.7872444607663018</v>
      </c>
      <c r="AL53" s="384">
        <v>-5.6122448979591848</v>
      </c>
      <c r="AM53" s="386">
        <v>-1.3745704467354014</v>
      </c>
      <c r="AN53" s="267">
        <v>-0.23894862604539879</v>
      </c>
      <c r="AO53" s="383">
        <v>19.588744588744579</v>
      </c>
      <c r="AP53" s="384">
        <v>3.9393939393939537</v>
      </c>
      <c r="AQ53" s="386">
        <v>0.20080321285140812</v>
      </c>
      <c r="AR53" s="267">
        <v>0.98522167487684609</v>
      </c>
      <c r="AS53" s="275">
        <v>0.19999999999999929</v>
      </c>
      <c r="AT53" s="384">
        <v>-3.9999999999999147E-2</v>
      </c>
      <c r="AU53" s="391">
        <v>2.1912350597609542</v>
      </c>
      <c r="AV53" s="378">
        <v>0.9</v>
      </c>
      <c r="AW53" s="379">
        <v>0.7</v>
      </c>
      <c r="AX53" s="380">
        <v>1.1000000000000001</v>
      </c>
      <c r="AY53" s="384">
        <v>0.7</v>
      </c>
      <c r="AZ53" s="378">
        <v>-75</v>
      </c>
      <c r="BA53" s="275">
        <v>-98.279730740463719</v>
      </c>
      <c r="BB53" s="392">
        <v>-11.9</v>
      </c>
      <c r="BC53" s="384">
        <v>8.9</v>
      </c>
      <c r="BD53" s="386">
        <v>10.205099352990811</v>
      </c>
      <c r="BE53" s="379">
        <v>1.1229960110775261</v>
      </c>
      <c r="BF53" s="380">
        <v>4.2118939678180922</v>
      </c>
      <c r="BG53" s="384">
        <v>3.2141075468414604</v>
      </c>
      <c r="BH53" s="393">
        <v>-6.9999999999998952E-3</v>
      </c>
      <c r="BI53" s="394">
        <v>-1.4000000000000012E-2</v>
      </c>
      <c r="BJ53" s="383">
        <v>9.7999999999999989</v>
      </c>
      <c r="BK53" s="276">
        <v>11.399999999999999</v>
      </c>
      <c r="BL53" s="276">
        <v>8.2000000000000011</v>
      </c>
      <c r="BM53" s="276">
        <v>22.5</v>
      </c>
      <c r="BN53" s="276">
        <v>14.5</v>
      </c>
      <c r="BO53" s="276">
        <v>5.5</v>
      </c>
      <c r="BP53" s="379">
        <v>-5.9</v>
      </c>
      <c r="BQ53" s="395">
        <v>645.46000000000095</v>
      </c>
      <c r="BR53" s="277">
        <v>1.3699999999999903</v>
      </c>
    </row>
    <row r="54" spans="1:70" ht="11.25">
      <c r="A54" s="279" t="str">
        <f t="shared" si="0"/>
        <v/>
      </c>
      <c r="B54" s="280">
        <f t="shared" si="1"/>
        <v>41548</v>
      </c>
      <c r="C54" s="378">
        <v>2.7776260716735757</v>
      </c>
      <c r="D54" s="379">
        <v>0.44191674175300477</v>
      </c>
      <c r="E54" s="380">
        <v>0.76153024278863768</v>
      </c>
      <c r="F54" s="381">
        <v>-0.1208058668556049</v>
      </c>
      <c r="G54" s="382">
        <v>10.357583230579531</v>
      </c>
      <c r="H54" s="267">
        <v>18.428244035091236</v>
      </c>
      <c r="I54" s="383">
        <v>-15.090252707581229</v>
      </c>
      <c r="J54" s="384">
        <v>7.0919039536622712</v>
      </c>
      <c r="K54" s="378">
        <v>-12.249789814500115</v>
      </c>
      <c r="L54" s="267">
        <v>3.5321290145780524</v>
      </c>
      <c r="M54" s="383">
        <v>15.686274509803921</v>
      </c>
      <c r="N54" s="384">
        <v>0.57506423589869082</v>
      </c>
      <c r="O54" s="378">
        <v>5.0483351235230973</v>
      </c>
      <c r="P54" s="380">
        <v>5.3608247422680444</v>
      </c>
      <c r="Q54" s="383">
        <v>1.0881392818280737</v>
      </c>
      <c r="R54" s="385">
        <v>0.60851926977688497</v>
      </c>
      <c r="S54" s="378">
        <v>8.1172491544532157</v>
      </c>
      <c r="T54" s="267">
        <v>6.2499999999999902</v>
      </c>
      <c r="U54" s="275">
        <v>2.2123893805309733</v>
      </c>
      <c r="V54" s="384">
        <v>1.3306038894575201</v>
      </c>
      <c r="W54" s="386">
        <v>-7.2888888888888923</v>
      </c>
      <c r="X54" s="380">
        <v>-3.6059806508355394</v>
      </c>
      <c r="Y54" s="383">
        <v>-0.56444026340545095</v>
      </c>
      <c r="Z54" s="384">
        <v>-0.27906976744185785</v>
      </c>
      <c r="AA54" s="378">
        <v>2.9705316028206266</v>
      </c>
      <c r="AB54" s="267">
        <v>2.3586652439470961</v>
      </c>
      <c r="AC54" s="387">
        <v>6.0000000000000053E-2</v>
      </c>
      <c r="AD54" s="388">
        <v>6.0000000000000053E-2</v>
      </c>
      <c r="AE54" s="389">
        <v>2.0000000000000018E-2</v>
      </c>
      <c r="AF54" s="390">
        <v>2.0000000000000018E-2</v>
      </c>
      <c r="AG54" s="275">
        <v>5.1762326656394464</v>
      </c>
      <c r="AH54" s="384">
        <v>10.183439451072518</v>
      </c>
      <c r="AI54" s="386">
        <v>-11.156293222683267</v>
      </c>
      <c r="AJ54" s="267">
        <v>-7.8024629318433458</v>
      </c>
      <c r="AK54" s="383">
        <v>-1.6823113495062825</v>
      </c>
      <c r="AL54" s="384">
        <v>-8.5284280936454913</v>
      </c>
      <c r="AM54" s="386">
        <v>-0.45454545454546302</v>
      </c>
      <c r="AN54" s="267">
        <v>-0.11862396204032066</v>
      </c>
      <c r="AO54" s="383">
        <v>17.775467775467767</v>
      </c>
      <c r="AP54" s="384">
        <v>5.8415841584158468</v>
      </c>
      <c r="AQ54" s="386">
        <v>-0.20060180541625616</v>
      </c>
      <c r="AR54" s="267">
        <v>0.98425196850393526</v>
      </c>
      <c r="AS54" s="275">
        <v>-0.19999999999999929</v>
      </c>
      <c r="AT54" s="384">
        <v>5.0000000000000711E-2</v>
      </c>
      <c r="AU54" s="391">
        <v>2.4999999999999911</v>
      </c>
      <c r="AV54" s="378">
        <v>1</v>
      </c>
      <c r="AW54" s="379">
        <v>0.8</v>
      </c>
      <c r="AX54" s="380">
        <v>1.1000000000000001</v>
      </c>
      <c r="AY54" s="384">
        <v>0.9</v>
      </c>
      <c r="AZ54" s="378">
        <v>-66.666666666666671</v>
      </c>
      <c r="BA54" s="275">
        <v>-94.363929146537842</v>
      </c>
      <c r="BB54" s="392">
        <v>-7.3</v>
      </c>
      <c r="BC54" s="384">
        <v>-35</v>
      </c>
      <c r="BD54" s="386">
        <v>8.0111414918355273</v>
      </c>
      <c r="BE54" s="379">
        <v>1.5743410476895203</v>
      </c>
      <c r="BF54" s="380">
        <v>4.2765193507288579</v>
      </c>
      <c r="BG54" s="384">
        <v>3.3038178230614168</v>
      </c>
      <c r="BH54" s="393">
        <v>2.0000000000000018E-3</v>
      </c>
      <c r="BI54" s="394">
        <v>0</v>
      </c>
      <c r="BJ54" s="383" t="s">
        <v>39</v>
      </c>
      <c r="BK54" s="276" t="s">
        <v>39</v>
      </c>
      <c r="BL54" s="276" t="s">
        <v>39</v>
      </c>
      <c r="BM54" s="276" t="s">
        <v>39</v>
      </c>
      <c r="BN54" s="276" t="s">
        <v>39</v>
      </c>
      <c r="BO54" s="276" t="s">
        <v>39</v>
      </c>
      <c r="BP54" s="379" t="s">
        <v>39</v>
      </c>
      <c r="BQ54" s="395">
        <v>-43.100000000000364</v>
      </c>
      <c r="BR54" s="277">
        <v>-1.3900000000000006</v>
      </c>
    </row>
    <row r="55" spans="1:70" ht="11.25">
      <c r="A55" s="279" t="str">
        <f t="shared" ref="A55:A64" si="2">+A25</f>
        <v/>
      </c>
      <c r="B55" s="280">
        <f t="shared" si="1"/>
        <v>41579</v>
      </c>
      <c r="C55" s="378">
        <v>1.5424933871690858</v>
      </c>
      <c r="D55" s="379">
        <v>0.59825617636268191</v>
      </c>
      <c r="E55" s="380">
        <v>1.2341919263533185</v>
      </c>
      <c r="F55" s="381">
        <v>0.57737459242525802</v>
      </c>
      <c r="G55" s="382">
        <v>12.276933245208195</v>
      </c>
      <c r="H55" s="267">
        <v>16.698620931995979</v>
      </c>
      <c r="I55" s="383">
        <v>7.9617834394904454</v>
      </c>
      <c r="J55" s="384">
        <v>14.136876910599538</v>
      </c>
      <c r="K55" s="378">
        <v>43.782317104387445</v>
      </c>
      <c r="L55" s="267">
        <v>4.9418999917525595</v>
      </c>
      <c r="M55" s="383">
        <v>-13.223140495867769</v>
      </c>
      <c r="N55" s="384">
        <v>4.1721854304635766</v>
      </c>
      <c r="O55" s="378">
        <v>5.5370985603543748</v>
      </c>
      <c r="P55" s="380">
        <v>4.8319327731092372</v>
      </c>
      <c r="Q55" s="383">
        <v>2.0452099031216266</v>
      </c>
      <c r="R55" s="385">
        <v>0.3024193548387068</v>
      </c>
      <c r="S55" s="378">
        <v>6.9954128440366903</v>
      </c>
      <c r="T55" s="267">
        <v>6.6098081023454185</v>
      </c>
      <c r="U55" s="275">
        <v>1.0822510822510822</v>
      </c>
      <c r="V55" s="384">
        <v>0.10101010101009526</v>
      </c>
      <c r="W55" s="386">
        <v>-7.8641644325290541</v>
      </c>
      <c r="X55" s="380">
        <v>-5.1438535309503095</v>
      </c>
      <c r="Y55" s="383">
        <v>-2.0813623462630111</v>
      </c>
      <c r="Z55" s="384">
        <v>-1.3992537313432836</v>
      </c>
      <c r="AA55" s="378">
        <v>2.6034615243880128</v>
      </c>
      <c r="AB55" s="267">
        <v>1.3046225800904361</v>
      </c>
      <c r="AC55" s="387">
        <v>-7.0000000000000062E-2</v>
      </c>
      <c r="AD55" s="388">
        <v>-2.0000000000000018E-2</v>
      </c>
      <c r="AE55" s="389">
        <v>1.0000000000000009E-2</v>
      </c>
      <c r="AF55" s="390">
        <v>3.0000000000000027E-2</v>
      </c>
      <c r="AG55" s="275">
        <v>3.7183718371837093</v>
      </c>
      <c r="AH55" s="384">
        <v>10.71607689069458</v>
      </c>
      <c r="AI55" s="386">
        <v>-9.6167557932263836</v>
      </c>
      <c r="AJ55" s="267">
        <v>-9.2931947289098371</v>
      </c>
      <c r="AK55" s="383">
        <v>-6.5618151347170306</v>
      </c>
      <c r="AL55" s="384">
        <v>-11.929824561403512</v>
      </c>
      <c r="AM55" s="386">
        <v>0</v>
      </c>
      <c r="AN55" s="267">
        <v>0.57537399309550707</v>
      </c>
      <c r="AO55" s="383">
        <v>19.750519750519757</v>
      </c>
      <c r="AP55" s="384">
        <v>6.7055393586005652</v>
      </c>
      <c r="AQ55" s="386">
        <v>-0.40080160320640212</v>
      </c>
      <c r="AR55" s="267">
        <v>1.1799410029498469</v>
      </c>
      <c r="AS55" s="275">
        <v>0.30000000000000071</v>
      </c>
      <c r="AT55" s="384">
        <v>0.14999999999999858</v>
      </c>
      <c r="AU55" s="391">
        <v>2.6026026026025884</v>
      </c>
      <c r="AV55" s="378">
        <v>1.4</v>
      </c>
      <c r="AW55" s="379">
        <v>1.2</v>
      </c>
      <c r="AX55" s="380">
        <v>1.5</v>
      </c>
      <c r="AY55" s="384">
        <v>1.2</v>
      </c>
      <c r="AZ55" s="378">
        <v>400</v>
      </c>
      <c r="BA55" s="275">
        <v>-69.651972157772619</v>
      </c>
      <c r="BB55" s="392">
        <v>-10.3</v>
      </c>
      <c r="BC55" s="384">
        <v>-47.7</v>
      </c>
      <c r="BD55" s="386">
        <v>9.7233533543723993</v>
      </c>
      <c r="BE55" s="379">
        <v>1.6675590912567984</v>
      </c>
      <c r="BF55" s="380">
        <v>4.5543781518971427</v>
      </c>
      <c r="BG55" s="384">
        <v>3.7700188068732654</v>
      </c>
      <c r="BH55" s="393">
        <v>-1.5000000000000124E-2</v>
      </c>
      <c r="BI55" s="394">
        <v>-6.0000000000000053E-3</v>
      </c>
      <c r="BJ55" s="383" t="s">
        <v>39</v>
      </c>
      <c r="BK55" s="276" t="s">
        <v>39</v>
      </c>
      <c r="BL55" s="276" t="s">
        <v>39</v>
      </c>
      <c r="BM55" s="276" t="s">
        <v>39</v>
      </c>
      <c r="BN55" s="276" t="s">
        <v>39</v>
      </c>
      <c r="BO55" s="276" t="s">
        <v>39</v>
      </c>
      <c r="BP55" s="379" t="s">
        <v>39</v>
      </c>
      <c r="BQ55" s="395">
        <v>602.71999999999935</v>
      </c>
      <c r="BR55" s="277">
        <v>2.1800000000000068</v>
      </c>
    </row>
    <row r="56" spans="1:70" ht="11.25">
      <c r="A56" s="279" t="str">
        <f t="shared" si="2"/>
        <v/>
      </c>
      <c r="B56" s="280">
        <f t="shared" si="1"/>
        <v>41609</v>
      </c>
      <c r="C56" s="378">
        <v>1.5993496658780773</v>
      </c>
      <c r="D56" s="379">
        <v>0.64541314039283293</v>
      </c>
      <c r="E56" s="380">
        <v>0.89976325907056776</v>
      </c>
      <c r="F56" s="381">
        <v>0.15028996103107772</v>
      </c>
      <c r="G56" s="382">
        <v>25.394487691984008</v>
      </c>
      <c r="H56" s="267">
        <v>26.463319321518348</v>
      </c>
      <c r="I56" s="383">
        <v>45.528455284552841</v>
      </c>
      <c r="J56" s="384">
        <v>17.952701990940692</v>
      </c>
      <c r="K56" s="378">
        <v>-22.970991959486472</v>
      </c>
      <c r="L56" s="267">
        <v>7.4768180428653963</v>
      </c>
      <c r="M56" s="383">
        <v>55.68181818181818</v>
      </c>
      <c r="N56" s="384">
        <v>5.6944821962489813</v>
      </c>
      <c r="O56" s="378">
        <v>10.241657077100104</v>
      </c>
      <c r="P56" s="380">
        <v>7.1811361200428765</v>
      </c>
      <c r="Q56" s="383">
        <v>0.52742616033755274</v>
      </c>
      <c r="R56" s="385">
        <v>0.50251256281407031</v>
      </c>
      <c r="S56" s="378">
        <v>10.093896713615017</v>
      </c>
      <c r="T56" s="267">
        <v>6.4413938753959812</v>
      </c>
      <c r="U56" s="275">
        <v>0.21413276231262166</v>
      </c>
      <c r="V56" s="384">
        <v>0.20181634712411992</v>
      </c>
      <c r="W56" s="386">
        <v>-2.4977698483496855</v>
      </c>
      <c r="X56" s="380">
        <v>-4.34389140271493</v>
      </c>
      <c r="Y56" s="383">
        <v>4.0579710144927557</v>
      </c>
      <c r="Z56" s="384">
        <v>-0.18921475875118529</v>
      </c>
      <c r="AA56" s="378">
        <v>5.8801539357744721</v>
      </c>
      <c r="AB56" s="267">
        <v>1.9376992598804594</v>
      </c>
      <c r="AC56" s="387">
        <v>3.0000000000000027E-2</v>
      </c>
      <c r="AD56" s="388">
        <v>6.0000000000000053E-2</v>
      </c>
      <c r="AE56" s="389">
        <v>2.0000000000000018E-2</v>
      </c>
      <c r="AF56" s="390">
        <v>2.0000000000000018E-2</v>
      </c>
      <c r="AG56" s="275">
        <v>2.3398257303946624</v>
      </c>
      <c r="AH56" s="384">
        <v>12.24885053686906</v>
      </c>
      <c r="AI56" s="386">
        <v>-7.623549082023084</v>
      </c>
      <c r="AJ56" s="267">
        <v>-9.4457249276270971</v>
      </c>
      <c r="AK56" s="383">
        <v>-3.8962783823726976</v>
      </c>
      <c r="AL56" s="384">
        <v>-10.865561694290971</v>
      </c>
      <c r="AM56" s="386">
        <v>-1.9715224534501585</v>
      </c>
      <c r="AN56" s="267">
        <v>0.52724077328647478</v>
      </c>
      <c r="AO56" s="383">
        <v>21.008403361344531</v>
      </c>
      <c r="AP56" s="384">
        <v>5.5712936732766671</v>
      </c>
      <c r="AQ56" s="386">
        <v>-0.40120361083250122</v>
      </c>
      <c r="AR56" s="267">
        <v>1.080550098231825</v>
      </c>
      <c r="AS56" s="275">
        <v>0</v>
      </c>
      <c r="AT56" s="384">
        <v>0.30000000000000071</v>
      </c>
      <c r="AU56" s="391">
        <v>2.4925224327019047</v>
      </c>
      <c r="AV56" s="378">
        <v>1.5</v>
      </c>
      <c r="AW56" s="379">
        <v>1.3</v>
      </c>
      <c r="AX56" s="380">
        <v>1.6</v>
      </c>
      <c r="AY56" s="384">
        <v>1.3</v>
      </c>
      <c r="AZ56" s="378">
        <v>-75</v>
      </c>
      <c r="BA56" s="275">
        <v>-96.734693877551024</v>
      </c>
      <c r="BB56" s="392">
        <v>-15.7</v>
      </c>
      <c r="BC56" s="384">
        <v>-35.5</v>
      </c>
      <c r="BD56" s="386">
        <v>8.9401894044060413</v>
      </c>
      <c r="BE56" s="379">
        <v>2.1847801263670696</v>
      </c>
      <c r="BF56" s="380">
        <v>4.3903273639785523</v>
      </c>
      <c r="BG56" s="384">
        <v>3.5290809176071303</v>
      </c>
      <c r="BH56" s="393">
        <v>-2.4999999999999911E-2</v>
      </c>
      <c r="BI56" s="394">
        <v>-1.4999999999999902E-2</v>
      </c>
      <c r="BJ56" s="383">
        <v>7.3999999999999995</v>
      </c>
      <c r="BK56" s="276">
        <v>11.6</v>
      </c>
      <c r="BL56" s="276">
        <v>4</v>
      </c>
      <c r="BM56" s="276">
        <v>4.5000000000000036</v>
      </c>
      <c r="BN56" s="276">
        <v>6.1000000000000005</v>
      </c>
      <c r="BO56" s="276">
        <v>-4.6999999999999993</v>
      </c>
      <c r="BP56" s="379">
        <v>11.1</v>
      </c>
      <c r="BQ56" s="395">
        <v>723.48999999999978</v>
      </c>
      <c r="BR56" s="277">
        <v>3.4299999999999926</v>
      </c>
    </row>
    <row r="57" spans="1:70" ht="11.25">
      <c r="A57" s="279">
        <f t="shared" si="2"/>
        <v>41640</v>
      </c>
      <c r="B57" s="280">
        <f t="shared" si="1"/>
        <v>41640</v>
      </c>
      <c r="C57" s="378">
        <v>2.1328226795100713</v>
      </c>
      <c r="D57" s="379">
        <v>1.1552240915737855</v>
      </c>
      <c r="E57" s="380">
        <v>0.67956514480391661</v>
      </c>
      <c r="F57" s="381">
        <v>-2.506761678692726E-2</v>
      </c>
      <c r="G57" s="382">
        <v>26.411657559198542</v>
      </c>
      <c r="H57" s="267">
        <v>30.581269988496263</v>
      </c>
      <c r="I57" s="383">
        <v>18.735362997658083</v>
      </c>
      <c r="J57" s="384">
        <v>12.345393929772403</v>
      </c>
      <c r="K57" s="378">
        <v>343.04021923107922</v>
      </c>
      <c r="L57" s="267">
        <v>28.772374916577942</v>
      </c>
      <c r="M57" s="383">
        <v>2.3121387283236992</v>
      </c>
      <c r="N57" s="384">
        <v>4.1855380290488835</v>
      </c>
      <c r="O57" s="378">
        <v>14.250000000000007</v>
      </c>
      <c r="P57" s="380">
        <v>10.586881472957408</v>
      </c>
      <c r="Q57" s="383">
        <v>4.7219307450157402</v>
      </c>
      <c r="R57" s="385">
        <v>3.9000000000000057</v>
      </c>
      <c r="S57" s="378">
        <v>20.26315789473685</v>
      </c>
      <c r="T57" s="267">
        <v>9.2677345537757354</v>
      </c>
      <c r="U57" s="275">
        <v>7.5854700854700949</v>
      </c>
      <c r="V57" s="384">
        <v>5.1359516616314282</v>
      </c>
      <c r="W57" s="386">
        <v>-8.8132635253054055</v>
      </c>
      <c r="X57" s="380">
        <v>-3.9404553415061292</v>
      </c>
      <c r="Y57" s="383">
        <v>-7.3351903435468948</v>
      </c>
      <c r="Z57" s="384">
        <v>-0.37914691943128503</v>
      </c>
      <c r="AA57" s="378">
        <v>8.4440975039148736</v>
      </c>
      <c r="AB57" s="267">
        <v>3.4284730064892939</v>
      </c>
      <c r="AC57" s="387">
        <v>-1.0000000000000009E-2</v>
      </c>
      <c r="AD57" s="388">
        <v>1.9999999999999796E-2</v>
      </c>
      <c r="AE57" s="389">
        <v>1.0000000000000009E-2</v>
      </c>
      <c r="AF57" s="390">
        <v>1.0000000000000009E-2</v>
      </c>
      <c r="AG57" s="275">
        <v>3.4644243208279413</v>
      </c>
      <c r="AH57" s="384">
        <v>12.339691257988816</v>
      </c>
      <c r="AI57" s="386">
        <v>-5.0588609608654185</v>
      </c>
      <c r="AJ57" s="267">
        <v>-8.851194545389129</v>
      </c>
      <c r="AK57" s="383">
        <v>-10.99192327107521</v>
      </c>
      <c r="AL57" s="384">
        <v>-14.311270125223619</v>
      </c>
      <c r="AM57" s="386">
        <v>1.5063731170336103</v>
      </c>
      <c r="AN57" s="267">
        <v>-0.23474178403756207</v>
      </c>
      <c r="AO57" s="383">
        <v>11.029411764705888</v>
      </c>
      <c r="AP57" s="384">
        <v>7.0030895983522301</v>
      </c>
      <c r="AQ57" s="386">
        <v>-0.5020080321285092</v>
      </c>
      <c r="AR57" s="267">
        <v>1.1846001974333609</v>
      </c>
      <c r="AS57" s="275">
        <v>0.69999999999999929</v>
      </c>
      <c r="AT57" s="384">
        <v>-0.16999999999999815</v>
      </c>
      <c r="AU57" s="391">
        <v>2.3880597014925398</v>
      </c>
      <c r="AV57" s="378">
        <v>1.3</v>
      </c>
      <c r="AW57" s="379">
        <v>1.4</v>
      </c>
      <c r="AX57" s="380">
        <v>1.4</v>
      </c>
      <c r="AY57" s="384">
        <v>1.3</v>
      </c>
      <c r="AZ57" s="378">
        <v>0</v>
      </c>
      <c r="BA57" s="275">
        <v>-58.884688090737235</v>
      </c>
      <c r="BB57" s="392">
        <v>-7.4</v>
      </c>
      <c r="BC57" s="384">
        <v>40.299999999999997</v>
      </c>
      <c r="BD57" s="386">
        <v>8.0921959163221757</v>
      </c>
      <c r="BE57" s="379">
        <v>2.4922197847048633</v>
      </c>
      <c r="BF57" s="380">
        <v>4.2432546443298635</v>
      </c>
      <c r="BG57" s="384">
        <v>3.4409970952772095</v>
      </c>
      <c r="BH57" s="393">
        <v>-4.0000000000000036E-3</v>
      </c>
      <c r="BI57" s="394">
        <v>-2.0000000000000018E-3</v>
      </c>
      <c r="BJ57" s="383" t="s">
        <v>39</v>
      </c>
      <c r="BK57" s="276" t="s">
        <v>39</v>
      </c>
      <c r="BL57" s="276" t="s">
        <v>39</v>
      </c>
      <c r="BM57" s="276" t="s">
        <v>39</v>
      </c>
      <c r="BN57" s="276" t="s">
        <v>39</v>
      </c>
      <c r="BO57" s="276" t="s">
        <v>39</v>
      </c>
      <c r="BP57" s="379" t="s">
        <v>39</v>
      </c>
      <c r="BQ57" s="395">
        <v>-76.949999999998909</v>
      </c>
      <c r="BR57" s="277">
        <v>0.48000000000000398</v>
      </c>
    </row>
    <row r="58" spans="1:70" ht="11.25">
      <c r="A58" s="279" t="str">
        <f t="shared" si="2"/>
        <v/>
      </c>
      <c r="B58" s="280">
        <f t="shared" si="1"/>
        <v>41671</v>
      </c>
      <c r="C58" s="378">
        <v>-0.12539572506546387</v>
      </c>
      <c r="D58" s="379">
        <v>-1.48214750412032</v>
      </c>
      <c r="E58" s="380">
        <v>2.3878144892128148</v>
      </c>
      <c r="F58" s="381">
        <v>1.3461452619196308</v>
      </c>
      <c r="G58" s="382">
        <v>23.473684210526315</v>
      </c>
      <c r="H58" s="267">
        <v>18.799725834304134</v>
      </c>
      <c r="I58" s="383">
        <v>44.592198581560282</v>
      </c>
      <c r="J58" s="384">
        <v>1.0439472806623264</v>
      </c>
      <c r="K58" s="378">
        <v>-12.906976744186046</v>
      </c>
      <c r="L58" s="267">
        <v>3.7413662785063759</v>
      </c>
      <c r="M58" s="383">
        <v>28.484848484848484</v>
      </c>
      <c r="N58" s="384">
        <v>3.7784181876400895</v>
      </c>
      <c r="O58" s="378">
        <v>8.5510688836104549</v>
      </c>
      <c r="P58" s="380">
        <v>7.00218818380743</v>
      </c>
      <c r="Q58" s="383">
        <v>-4.6092184368737419</v>
      </c>
      <c r="R58" s="385">
        <v>-2.309913378248321</v>
      </c>
      <c r="S58" s="378">
        <v>13.054187192118219</v>
      </c>
      <c r="T58" s="267">
        <v>6.5005417118093174</v>
      </c>
      <c r="U58" s="275">
        <v>-2.9791459781529297</v>
      </c>
      <c r="V58" s="384">
        <v>-0.95785440613026818</v>
      </c>
      <c r="W58" s="386">
        <v>-8.0213903743315509</v>
      </c>
      <c r="X58" s="380">
        <v>-3.4234234234234209</v>
      </c>
      <c r="Y58" s="383">
        <v>0.20040080160320925</v>
      </c>
      <c r="Z58" s="384">
        <v>-0.85632730732634788</v>
      </c>
      <c r="AA58" s="378">
        <v>4.2699750503473615</v>
      </c>
      <c r="AB58" s="267">
        <v>2.5303857367281823</v>
      </c>
      <c r="AC58" s="387">
        <v>0.12999999999999989</v>
      </c>
      <c r="AD58" s="388">
        <v>4.0000000000000036E-2</v>
      </c>
      <c r="AE58" s="389">
        <v>1.0000000000000009E-2</v>
      </c>
      <c r="AF58" s="390">
        <v>1.0000000000000009E-2</v>
      </c>
      <c r="AG58" s="275">
        <v>0.40317593806427077</v>
      </c>
      <c r="AH58" s="384">
        <v>11.187848699786374</v>
      </c>
      <c r="AI58" s="386">
        <v>-8.1179904747273</v>
      </c>
      <c r="AJ58" s="267">
        <v>-9.6626285943341657</v>
      </c>
      <c r="AK58" s="383">
        <v>-11.586901763224178</v>
      </c>
      <c r="AL58" s="384">
        <v>-15.75984990619137</v>
      </c>
      <c r="AM58" s="386">
        <v>1.3921113689095099</v>
      </c>
      <c r="AN58" s="267">
        <v>-0.12077294685989282</v>
      </c>
      <c r="AO58" s="383">
        <v>8.8568486096807462</v>
      </c>
      <c r="AP58" s="384">
        <v>5.8415841584158468</v>
      </c>
      <c r="AQ58" s="386">
        <v>-0.20140986908359082</v>
      </c>
      <c r="AR58" s="267">
        <v>1.1869436201780381</v>
      </c>
      <c r="AS58" s="275">
        <v>0.19999999999999929</v>
      </c>
      <c r="AT58" s="384">
        <v>-0.13000000000000256</v>
      </c>
      <c r="AU58" s="391">
        <v>1.7821782178217838</v>
      </c>
      <c r="AV58" s="378">
        <v>1.8</v>
      </c>
      <c r="AW58" s="379">
        <v>1.6</v>
      </c>
      <c r="AX58" s="380">
        <v>1.5</v>
      </c>
      <c r="AY58" s="384">
        <v>1.3</v>
      </c>
      <c r="AZ58" s="378">
        <v>-80</v>
      </c>
      <c r="BA58" s="275">
        <v>76.732673267326732</v>
      </c>
      <c r="BB58" s="392">
        <v>-14.6</v>
      </c>
      <c r="BC58" s="384">
        <v>-32.4</v>
      </c>
      <c r="BD58" s="386">
        <v>8.7740595199359284</v>
      </c>
      <c r="BE58" s="379">
        <v>2.5179213755452956</v>
      </c>
      <c r="BF58" s="380">
        <v>3.8133084350519209</v>
      </c>
      <c r="BG58" s="384">
        <v>2.969708558040729</v>
      </c>
      <c r="BH58" s="393">
        <v>-6.0000000000000053E-3</v>
      </c>
      <c r="BI58" s="394">
        <v>-4.0000000000000036E-3</v>
      </c>
      <c r="BJ58" s="383" t="s">
        <v>39</v>
      </c>
      <c r="BK58" s="276" t="s">
        <v>39</v>
      </c>
      <c r="BL58" s="276" t="s">
        <v>39</v>
      </c>
      <c r="BM58" s="276" t="s">
        <v>39</v>
      </c>
      <c r="BN58" s="276" t="s">
        <v>39</v>
      </c>
      <c r="BO58" s="276" t="s">
        <v>39</v>
      </c>
      <c r="BP58" s="379" t="s">
        <v>39</v>
      </c>
      <c r="BQ58" s="395">
        <v>-960.71000000000095</v>
      </c>
      <c r="BR58" s="277">
        <v>-1.8100000000000023</v>
      </c>
    </row>
    <row r="59" spans="1:70" ht="11.25">
      <c r="A59" s="279" t="str">
        <f t="shared" si="2"/>
        <v/>
      </c>
      <c r="B59" s="280">
        <f t="shared" si="1"/>
        <v>41699</v>
      </c>
      <c r="C59" s="378">
        <v>11.238768772579171</v>
      </c>
      <c r="D59" s="379">
        <v>9.5594315363973834</v>
      </c>
      <c r="E59" s="380">
        <v>16.964219853643826</v>
      </c>
      <c r="F59" s="381">
        <v>16.135991840953906</v>
      </c>
      <c r="G59" s="382">
        <v>18.195531252946168</v>
      </c>
      <c r="H59" s="267">
        <v>16.698002947304232</v>
      </c>
      <c r="I59" s="383">
        <v>5.0655021834061138</v>
      </c>
      <c r="J59" s="384">
        <v>-2.8619010300044785</v>
      </c>
      <c r="K59" s="378">
        <v>69.076248949124903</v>
      </c>
      <c r="L59" s="267">
        <v>18.077303715399395</v>
      </c>
      <c r="M59" s="383">
        <v>-12</v>
      </c>
      <c r="N59" s="384">
        <v>-4.0853658536585371</v>
      </c>
      <c r="O59" s="378">
        <v>16.335078534031407</v>
      </c>
      <c r="P59" s="380">
        <v>7.4218749999999947</v>
      </c>
      <c r="Q59" s="383">
        <v>9.2436974789915922</v>
      </c>
      <c r="R59" s="385">
        <v>0.68965517241379581</v>
      </c>
      <c r="S59" s="378">
        <v>16.807610993657512</v>
      </c>
      <c r="T59" s="267">
        <v>6.5481758652946667</v>
      </c>
      <c r="U59" s="275">
        <v>4.4012282497441113</v>
      </c>
      <c r="V59" s="384">
        <v>-0.19342359767891956</v>
      </c>
      <c r="W59" s="386">
        <v>-2.175969725638597</v>
      </c>
      <c r="X59" s="380">
        <v>-1.3986013986013901</v>
      </c>
      <c r="Y59" s="383">
        <v>3.5999999999999943</v>
      </c>
      <c r="Z59" s="384">
        <v>1.4395393474088292</v>
      </c>
      <c r="AA59" s="378">
        <v>6.8721648669655675</v>
      </c>
      <c r="AB59" s="267">
        <v>2.8003631468495644</v>
      </c>
      <c r="AC59" s="387">
        <v>3.0000000000000027E-2</v>
      </c>
      <c r="AD59" s="388">
        <v>-1.0000000000000009E-2</v>
      </c>
      <c r="AE59" s="389">
        <v>4.0000000000000036E-2</v>
      </c>
      <c r="AF59" s="390">
        <v>2.0000000000000018E-2</v>
      </c>
      <c r="AG59" s="275">
        <v>2.9470312321244752</v>
      </c>
      <c r="AH59" s="384">
        <v>10.036517536049217</v>
      </c>
      <c r="AI59" s="386">
        <v>-8.7673587049921018</v>
      </c>
      <c r="AJ59" s="267">
        <v>-10.545937013141693</v>
      </c>
      <c r="AK59" s="383">
        <v>-10.809018567639262</v>
      </c>
      <c r="AL59" s="384">
        <v>-15.606936416184968</v>
      </c>
      <c r="AM59" s="386">
        <v>0.54884742041712009</v>
      </c>
      <c r="AN59" s="267">
        <v>0.69124423963133896</v>
      </c>
      <c r="AO59" s="383">
        <v>16.316793893129788</v>
      </c>
      <c r="AP59" s="384">
        <v>8.3889418493803483</v>
      </c>
      <c r="AQ59" s="386">
        <v>-0.80971659919027994</v>
      </c>
      <c r="AR59" s="267">
        <v>1.1916583912611856</v>
      </c>
      <c r="AS59" s="275">
        <v>-0.5</v>
      </c>
      <c r="AT59" s="384">
        <v>-8.9999999999999858E-2</v>
      </c>
      <c r="AU59" s="391">
        <v>1.6815034619188873</v>
      </c>
      <c r="AV59" s="378">
        <v>1.9</v>
      </c>
      <c r="AW59" s="379">
        <v>1.7</v>
      </c>
      <c r="AX59" s="380">
        <v>1.6</v>
      </c>
      <c r="AY59" s="384">
        <v>1.3</v>
      </c>
      <c r="AZ59" s="378">
        <v>-57.142857142857139</v>
      </c>
      <c r="BA59" s="275">
        <v>-89.743589743589752</v>
      </c>
      <c r="BB59" s="392">
        <v>-12.3</v>
      </c>
      <c r="BC59" s="384">
        <v>-26.4</v>
      </c>
      <c r="BD59" s="386">
        <v>10.075820187574113</v>
      </c>
      <c r="BE59" s="379">
        <v>2.5665590964098373</v>
      </c>
      <c r="BF59" s="380">
        <v>3.2411411554119418</v>
      </c>
      <c r="BG59" s="384">
        <v>2.6658602716826296</v>
      </c>
      <c r="BH59" s="393">
        <v>-1.6000000000000014E-2</v>
      </c>
      <c r="BI59" s="394">
        <v>-1.6000000000000014E-2</v>
      </c>
      <c r="BJ59" s="383">
        <v>13.100000000000001</v>
      </c>
      <c r="BK59" s="276">
        <v>20.9</v>
      </c>
      <c r="BL59" s="276">
        <v>6.3</v>
      </c>
      <c r="BM59" s="276">
        <v>-28.300000000000004</v>
      </c>
      <c r="BN59" s="276">
        <v>0.10000000000000009</v>
      </c>
      <c r="BO59" s="276">
        <v>35.1</v>
      </c>
      <c r="BP59" s="379">
        <v>0</v>
      </c>
      <c r="BQ59" s="395">
        <v>77.260000000000218</v>
      </c>
      <c r="BR59" s="277">
        <v>0.14000000000000057</v>
      </c>
    </row>
    <row r="60" spans="1:70" ht="9" customHeight="1">
      <c r="A60" s="279" t="str">
        <f t="shared" si="2"/>
        <v/>
      </c>
      <c r="B60" s="280">
        <f t="shared" si="1"/>
        <v>41730</v>
      </c>
      <c r="C60" s="378">
        <v>-2.4373775792560908</v>
      </c>
      <c r="D60" s="379">
        <v>-4.4562877144177833</v>
      </c>
      <c r="E60" s="380">
        <v>-6.0737890284900118</v>
      </c>
      <c r="F60" s="381">
        <v>-6.7311208867910892</v>
      </c>
      <c r="G60" s="382">
        <v>-13.591561473283761</v>
      </c>
      <c r="H60" s="267">
        <v>-5.098264172467883</v>
      </c>
      <c r="I60" s="383">
        <v>-18.96853146853147</v>
      </c>
      <c r="J60" s="384">
        <v>-3.3481397797006185</v>
      </c>
      <c r="K60" s="378">
        <v>-38.759607926098298</v>
      </c>
      <c r="L60" s="267">
        <v>9.9543747920726169</v>
      </c>
      <c r="M60" s="383">
        <v>-9.8958333333333321</v>
      </c>
      <c r="N60" s="384">
        <v>0.48949035416066805</v>
      </c>
      <c r="O60" s="378">
        <v>7.8125</v>
      </c>
      <c r="P60" s="380">
        <v>3.771551724137931</v>
      </c>
      <c r="Q60" s="383">
        <v>-10.096153846153847</v>
      </c>
      <c r="R60" s="385">
        <v>-2.8375733855185965</v>
      </c>
      <c r="S60" s="378">
        <v>8.6269744835966087</v>
      </c>
      <c r="T60" s="267">
        <v>2.4122807017543888</v>
      </c>
      <c r="U60" s="275">
        <v>-8.6274509803921546</v>
      </c>
      <c r="V60" s="384">
        <v>-5.0387596899224834</v>
      </c>
      <c r="W60" s="386">
        <v>-4.0191387559808636</v>
      </c>
      <c r="X60" s="380">
        <v>-1.8554687500000056</v>
      </c>
      <c r="Y60" s="383">
        <v>-1.2548262548262521</v>
      </c>
      <c r="Z60" s="384">
        <v>-0.47303689687795647</v>
      </c>
      <c r="AA60" s="378">
        <v>5.3529437108693827</v>
      </c>
      <c r="AB60" s="267">
        <v>0.77424933704168386</v>
      </c>
      <c r="AC60" s="387">
        <v>-7.9999999999999849E-2</v>
      </c>
      <c r="AD60" s="388">
        <v>-2.0000000000000018E-2</v>
      </c>
      <c r="AE60" s="389">
        <v>2.9999999999999805E-2</v>
      </c>
      <c r="AF60" s="390">
        <v>1.0000000000000009E-2</v>
      </c>
      <c r="AG60" s="275">
        <v>5.5672855236015062</v>
      </c>
      <c r="AH60" s="384">
        <v>9.9764826347104716</v>
      </c>
      <c r="AI60" s="386">
        <v>-8.7840165346193544</v>
      </c>
      <c r="AJ60" s="267">
        <v>-10.032934325081156</v>
      </c>
      <c r="AK60" s="383">
        <v>-16.743490718823971</v>
      </c>
      <c r="AL60" s="384">
        <v>-17.680608365019012</v>
      </c>
      <c r="AM60" s="386">
        <v>3.0303030303030276</v>
      </c>
      <c r="AN60" s="267">
        <v>0.69767441860464352</v>
      </c>
      <c r="AO60" s="383">
        <v>15.055762081784385</v>
      </c>
      <c r="AP60" s="384">
        <v>6.3610851262862367</v>
      </c>
      <c r="AQ60" s="386">
        <v>-0.89820359281437279</v>
      </c>
      <c r="AR60" s="267">
        <v>1.3752455795677854</v>
      </c>
      <c r="AS60" s="275">
        <v>0.19999999999999929</v>
      </c>
      <c r="AT60" s="384">
        <v>-0.23999999999999844</v>
      </c>
      <c r="AU60" s="484">
        <v>4.236453201970436</v>
      </c>
      <c r="AV60" s="378">
        <v>4.0999999999999996</v>
      </c>
      <c r="AW60" s="379">
        <v>3.8</v>
      </c>
      <c r="AX60" s="380">
        <v>3.4</v>
      </c>
      <c r="AY60" s="384">
        <v>3.2</v>
      </c>
      <c r="AZ60" s="378">
        <v>-33.333333333333336</v>
      </c>
      <c r="BA60" s="275">
        <v>-26.479750778816204</v>
      </c>
      <c r="BB60" s="392">
        <v>1.6</v>
      </c>
      <c r="BC60" s="384">
        <v>-79.400000000000006</v>
      </c>
      <c r="BD60" s="386">
        <v>7.6455666332369665</v>
      </c>
      <c r="BE60" s="379">
        <v>2.8956986224346393</v>
      </c>
      <c r="BF60" s="380">
        <v>3.1353791958704358</v>
      </c>
      <c r="BG60" s="384">
        <v>2.8332443168924248</v>
      </c>
      <c r="BH60" s="393">
        <v>-2.6999999999999913E-2</v>
      </c>
      <c r="BI60" s="394">
        <v>-9.9999999999988987E-4</v>
      </c>
      <c r="BJ60" s="383" t="s">
        <v>39</v>
      </c>
      <c r="BK60" s="276" t="s">
        <v>39</v>
      </c>
      <c r="BL60" s="276" t="s">
        <v>39</v>
      </c>
      <c r="BM60" s="276" t="s">
        <v>39</v>
      </c>
      <c r="BN60" s="276" t="s">
        <v>39</v>
      </c>
      <c r="BO60" s="276" t="s">
        <v>39</v>
      </c>
      <c r="BP60" s="379" t="s">
        <v>39</v>
      </c>
      <c r="BQ60" s="395">
        <v>-219.5</v>
      </c>
      <c r="BR60" s="277">
        <v>0.29000000000000625</v>
      </c>
    </row>
    <row r="61" spans="1:70" ht="9" customHeight="1">
      <c r="A61" s="279" t="str">
        <f t="shared" si="2"/>
        <v/>
      </c>
      <c r="B61" s="280">
        <f t="shared" si="1"/>
        <v>41760</v>
      </c>
      <c r="C61" s="378">
        <v>3.6498307047599021</v>
      </c>
      <c r="D61" s="379">
        <v>0.57157021272085728</v>
      </c>
      <c r="E61" s="380">
        <v>-0.5045804119048114</v>
      </c>
      <c r="F61" s="381">
        <v>-1.2106303567813086</v>
      </c>
      <c r="G61" s="382">
        <v>-9.8543273350471292</v>
      </c>
      <c r="H61" s="267">
        <v>-1.3182637565005382</v>
      </c>
      <c r="I61" s="383">
        <v>16.785350966429299</v>
      </c>
      <c r="J61" s="384">
        <v>-14.996677157653195</v>
      </c>
      <c r="K61" s="378">
        <v>222.18767507002801</v>
      </c>
      <c r="L61" s="267">
        <v>21.070826719106986</v>
      </c>
      <c r="M61" s="383">
        <v>7.7844311377245514</v>
      </c>
      <c r="N61" s="384">
        <v>-6.3127272727272725</v>
      </c>
      <c r="O61" s="378">
        <v>3.9952996474735674</v>
      </c>
      <c r="P61" s="380">
        <v>0.96670247046187519</v>
      </c>
      <c r="Q61" s="383">
        <v>-1.4973262032085621</v>
      </c>
      <c r="R61" s="385">
        <v>0.70493454179255066</v>
      </c>
      <c r="S61" s="378">
        <v>3.6729857819905143</v>
      </c>
      <c r="T61" s="267">
        <v>-0.76419213973797895</v>
      </c>
      <c r="U61" s="275">
        <v>-2.0386266094420664</v>
      </c>
      <c r="V61" s="384">
        <v>-1.0204081632653061</v>
      </c>
      <c r="W61" s="386">
        <v>-2.989392478302805</v>
      </c>
      <c r="X61" s="380">
        <v>0.84666039510818969</v>
      </c>
      <c r="Y61" s="383">
        <v>0.19550342130987569</v>
      </c>
      <c r="Z61" s="384">
        <v>3.0418250950570371</v>
      </c>
      <c r="AA61" s="378">
        <v>-0.65705575593795718</v>
      </c>
      <c r="AB61" s="267">
        <v>-1.7996913998971614E-2</v>
      </c>
      <c r="AC61" s="387">
        <v>0</v>
      </c>
      <c r="AD61" s="388">
        <v>0</v>
      </c>
      <c r="AE61" s="389">
        <v>5.0000000000000044E-2</v>
      </c>
      <c r="AF61" s="390">
        <v>1.0000000000000009E-2</v>
      </c>
      <c r="AG61" s="275">
        <v>7.607060475378602</v>
      </c>
      <c r="AH61" s="384">
        <v>9.1725350994723129</v>
      </c>
      <c r="AI61" s="386">
        <v>-8.0634591229315706</v>
      </c>
      <c r="AJ61" s="267">
        <v>-10.133979981035646</v>
      </c>
      <c r="AK61" s="383">
        <v>-20.986704757718933</v>
      </c>
      <c r="AL61" s="384">
        <v>-16.298811544991509</v>
      </c>
      <c r="AM61" s="383">
        <v>2.156640181611813</v>
      </c>
      <c r="AN61" s="267">
        <v>0.5924170616113722</v>
      </c>
      <c r="AO61" s="383">
        <v>8.2851637764932651</v>
      </c>
      <c r="AP61" s="384">
        <v>4.9000000000000155</v>
      </c>
      <c r="AQ61" s="386">
        <v>-0.49900199600798611</v>
      </c>
      <c r="AR61" s="267">
        <v>1.3698630136986134</v>
      </c>
      <c r="AS61" s="275">
        <v>0.19999999999999929</v>
      </c>
      <c r="AT61" s="384">
        <v>0.14999999999999858</v>
      </c>
      <c r="AU61" s="484">
        <v>4.4291338582677087</v>
      </c>
      <c r="AV61" s="378">
        <v>4.7</v>
      </c>
      <c r="AW61" s="379">
        <v>4.3</v>
      </c>
      <c r="AX61" s="380">
        <v>3.7</v>
      </c>
      <c r="AY61" s="384">
        <v>3.4</v>
      </c>
      <c r="AZ61" s="378">
        <v>-25</v>
      </c>
      <c r="BA61" s="275">
        <v>0.33613445378151141</v>
      </c>
      <c r="BB61" s="392">
        <v>-20.100000000000001</v>
      </c>
      <c r="BC61" s="384">
        <v>-0.3</v>
      </c>
      <c r="BD61" s="386">
        <v>7.1678751742476621</v>
      </c>
      <c r="BE61" s="379">
        <v>3.0853179662399866</v>
      </c>
      <c r="BF61" s="380">
        <v>2.7539014922634442</v>
      </c>
      <c r="BG61" s="384">
        <v>2.8985573651810981</v>
      </c>
      <c r="BH61" s="393">
        <v>-1.3000000000000123E-2</v>
      </c>
      <c r="BI61" s="394">
        <v>-4.0000000000000036E-3</v>
      </c>
      <c r="BJ61" s="383" t="s">
        <v>39</v>
      </c>
      <c r="BK61" s="276" t="s">
        <v>39</v>
      </c>
      <c r="BL61" s="276" t="s">
        <v>39</v>
      </c>
      <c r="BM61" s="276" t="s">
        <v>39</v>
      </c>
      <c r="BN61" s="276" t="s">
        <v>39</v>
      </c>
      <c r="BO61" s="276" t="s">
        <v>39</v>
      </c>
      <c r="BP61" s="379" t="s">
        <v>39</v>
      </c>
      <c r="BQ61" s="395">
        <v>-132.19000000000051</v>
      </c>
      <c r="BR61" s="277">
        <v>-0.76999999999999602</v>
      </c>
    </row>
    <row r="62" spans="1:70" ht="9" customHeight="1">
      <c r="A62" s="279" t="str">
        <f t="shared" si="2"/>
        <v/>
      </c>
      <c r="B62" s="280">
        <f t="shared" si="1"/>
        <v>41791</v>
      </c>
      <c r="C62" s="378">
        <v>2.6375341789744668</v>
      </c>
      <c r="D62" s="379">
        <v>-0.21421341779674208</v>
      </c>
      <c r="E62" s="380">
        <v>-1.1676625848294435</v>
      </c>
      <c r="F62" s="381">
        <v>-1.774646443349198</v>
      </c>
      <c r="G62" s="382">
        <v>-0.51837170300350666</v>
      </c>
      <c r="H62" s="267">
        <v>0.14153459411786451</v>
      </c>
      <c r="I62" s="383">
        <v>-1.9256308100929616</v>
      </c>
      <c r="J62" s="384">
        <v>-9.4941699321418334</v>
      </c>
      <c r="K62" s="378">
        <v>72.69778994162408</v>
      </c>
      <c r="L62" s="267">
        <v>14.327394082478412</v>
      </c>
      <c r="M62" s="383">
        <v>13.736263736263737</v>
      </c>
      <c r="N62" s="384">
        <v>-1.1079650375477039</v>
      </c>
      <c r="O62" s="378">
        <v>9.4654788418708247</v>
      </c>
      <c r="P62" s="380">
        <v>3.0927835051546393</v>
      </c>
      <c r="Q62" s="383">
        <v>1.9543973941368202</v>
      </c>
      <c r="R62" s="385">
        <v>-3.4000000000000057</v>
      </c>
      <c r="S62" s="378">
        <v>9.1011235955056122</v>
      </c>
      <c r="T62" s="267">
        <v>2.1784232365145169</v>
      </c>
      <c r="U62" s="275">
        <v>1.8619934282584916</v>
      </c>
      <c r="V62" s="384">
        <v>-1.8556701030927807</v>
      </c>
      <c r="W62" s="386">
        <v>-6.0861423220973787</v>
      </c>
      <c r="X62" s="380">
        <v>2.8382213812677386</v>
      </c>
      <c r="Y62" s="383">
        <v>-0.2926829268292655</v>
      </c>
      <c r="Z62" s="384">
        <v>2.0295202952029414</v>
      </c>
      <c r="AA62" s="378">
        <v>6.1119690199841026</v>
      </c>
      <c r="AB62" s="267">
        <v>-7.4861439010072514E-2</v>
      </c>
      <c r="AC62" s="387">
        <v>8.9999999999999858E-2</v>
      </c>
      <c r="AD62" s="388">
        <v>3.0000000000000027E-2</v>
      </c>
      <c r="AE62" s="389">
        <v>0</v>
      </c>
      <c r="AF62" s="390">
        <v>1.0000000000000009E-2</v>
      </c>
      <c r="AG62" s="275">
        <v>5.3550896592215569</v>
      </c>
      <c r="AH62" s="384">
        <v>10.109089332655463</v>
      </c>
      <c r="AI62" s="386">
        <v>-6.4027939464493588</v>
      </c>
      <c r="AJ62" s="267">
        <v>-8.2921676027981839</v>
      </c>
      <c r="AK62" s="383">
        <v>-16.636008277765001</v>
      </c>
      <c r="AL62" s="384">
        <v>-12.345679012345679</v>
      </c>
      <c r="AM62" s="383">
        <v>0</v>
      </c>
      <c r="AN62" s="267">
        <v>1.0174418604651292</v>
      </c>
      <c r="AO62" s="383">
        <v>9.6839959225280445</v>
      </c>
      <c r="AP62" s="384">
        <v>3.8613861386138648</v>
      </c>
      <c r="AQ62" s="386">
        <v>-0.99900099900099848</v>
      </c>
      <c r="AR62" s="267">
        <v>1.4634146341463428</v>
      </c>
      <c r="AS62" s="275">
        <v>-1.0999999999999979</v>
      </c>
      <c r="AT62" s="384">
        <v>8.0000000000001847E-2</v>
      </c>
      <c r="AU62" s="484">
        <v>4.5275590551181244</v>
      </c>
      <c r="AV62" s="378">
        <v>4.9000000000000004</v>
      </c>
      <c r="AW62" s="379">
        <v>4.5</v>
      </c>
      <c r="AX62" s="380">
        <v>3.6</v>
      </c>
      <c r="AY62" s="384">
        <v>3.3</v>
      </c>
      <c r="AZ62" s="378">
        <v>-87.5</v>
      </c>
      <c r="BA62" s="275">
        <v>-96.946564885496173</v>
      </c>
      <c r="BB62" s="392">
        <v>-3.5</v>
      </c>
      <c r="BC62" s="384">
        <v>-49.9</v>
      </c>
      <c r="BD62" s="386">
        <v>5.5445567215591129</v>
      </c>
      <c r="BE62" s="379">
        <v>1.6176470588235237</v>
      </c>
      <c r="BF62" s="380">
        <v>2.6482879238511003</v>
      </c>
      <c r="BG62" s="384">
        <v>2.4072200688816325</v>
      </c>
      <c r="BH62" s="393">
        <v>1.0000000000000009E-2</v>
      </c>
      <c r="BI62" s="394">
        <v>-7.0000000000001172E-3</v>
      </c>
      <c r="BJ62" s="383">
        <v>-18.700000000000003</v>
      </c>
      <c r="BK62" s="276">
        <v>-16</v>
      </c>
      <c r="BL62" s="276">
        <v>-22.099999999999998</v>
      </c>
      <c r="BM62" s="276">
        <v>-4.3000000000000007</v>
      </c>
      <c r="BN62" s="276">
        <v>-27.4</v>
      </c>
      <c r="BO62" s="276">
        <v>-36.800000000000004</v>
      </c>
      <c r="BP62" s="379">
        <v>-10.4</v>
      </c>
      <c r="BQ62" s="395">
        <v>788.65999999999985</v>
      </c>
      <c r="BR62" s="277">
        <v>0.25999999999999091</v>
      </c>
    </row>
    <row r="63" spans="1:70" ht="9" customHeight="1">
      <c r="A63" s="279" t="str">
        <f t="shared" si="2"/>
        <v/>
      </c>
      <c r="B63" s="280">
        <f t="shared" si="1"/>
        <v>41821</v>
      </c>
      <c r="C63" s="378">
        <v>3.8831478994005986</v>
      </c>
      <c r="D63" s="379">
        <v>1.0426194164388392</v>
      </c>
      <c r="E63" s="380">
        <v>0.27513313369607317</v>
      </c>
      <c r="F63" s="381">
        <v>-0.57108548881441834</v>
      </c>
      <c r="G63" s="382">
        <v>-3.1849056603773587</v>
      </c>
      <c r="H63" s="267">
        <v>-2.6275262043554086</v>
      </c>
      <c r="I63" s="383">
        <v>-19.026548672566371</v>
      </c>
      <c r="J63" s="384">
        <v>-13.709610580281556</v>
      </c>
      <c r="K63" s="378">
        <v>18.293865518512053</v>
      </c>
      <c r="L63" s="267">
        <v>3.4842148640501795</v>
      </c>
      <c r="M63" s="383">
        <v>-14.537444933920703</v>
      </c>
      <c r="N63" s="384">
        <v>-0.73282822009688231</v>
      </c>
      <c r="O63" s="378">
        <v>0.93457943925234244</v>
      </c>
      <c r="P63" s="380">
        <v>-0.67243035542746266</v>
      </c>
      <c r="Q63" s="383">
        <v>-4.5793397231097028</v>
      </c>
      <c r="R63" s="385">
        <v>0.41407867494824607</v>
      </c>
      <c r="S63" s="378">
        <v>-2.5960539979231569</v>
      </c>
      <c r="T63" s="267">
        <v>-9.8328416912496081E-2</v>
      </c>
      <c r="U63" s="275">
        <v>-6.6666666666666696</v>
      </c>
      <c r="V63" s="384">
        <v>0.73529411764706176</v>
      </c>
      <c r="W63" s="386">
        <v>-3.8461538461538409</v>
      </c>
      <c r="X63" s="380">
        <v>2.9250457038391122</v>
      </c>
      <c r="Y63" s="383">
        <v>0.39138943248531455</v>
      </c>
      <c r="Z63" s="384">
        <v>0.9041591320072333</v>
      </c>
      <c r="AA63" s="378">
        <v>2.5060897404030662</v>
      </c>
      <c r="AB63" s="267">
        <v>-1.0574822315451613</v>
      </c>
      <c r="AC63" s="387">
        <v>-8.0000000000000071E-2</v>
      </c>
      <c r="AD63" s="388">
        <v>-1.0000000000000009E-2</v>
      </c>
      <c r="AE63" s="389">
        <v>-1.0000000000000009E-2</v>
      </c>
      <c r="AF63" s="390">
        <v>0</v>
      </c>
      <c r="AG63" s="275">
        <v>3.8667344616353017</v>
      </c>
      <c r="AH63" s="384">
        <v>7.5564855074885751</v>
      </c>
      <c r="AI63" s="386">
        <v>-10.088117333645597</v>
      </c>
      <c r="AJ63" s="267">
        <v>-8.9103952610520167</v>
      </c>
      <c r="AK63" s="383">
        <v>-21.796791443850271</v>
      </c>
      <c r="AL63" s="384">
        <v>-13.33333333333333</v>
      </c>
      <c r="AM63" s="383">
        <v>11.244239631336406</v>
      </c>
      <c r="AN63" s="267">
        <v>2.3725834797891032</v>
      </c>
      <c r="AO63" s="383">
        <v>9.7583643122676644</v>
      </c>
      <c r="AP63" s="384">
        <v>2.887391722810384</v>
      </c>
      <c r="AQ63" s="386">
        <v>-1.1022044088176308</v>
      </c>
      <c r="AR63" s="267">
        <v>1.6569200779727122</v>
      </c>
      <c r="AS63" s="275">
        <v>9.9999999999997868E-2</v>
      </c>
      <c r="AT63" s="384">
        <v>0.16000000000000014</v>
      </c>
      <c r="AU63" s="484">
        <v>4.3052837573385405</v>
      </c>
      <c r="AV63" s="378">
        <v>4.9000000000000004</v>
      </c>
      <c r="AW63" s="379">
        <v>4.8</v>
      </c>
      <c r="AX63" s="380">
        <v>3.4</v>
      </c>
      <c r="AY63" s="384">
        <v>3.3</v>
      </c>
      <c r="AZ63" s="378">
        <v>300</v>
      </c>
      <c r="BA63" s="275">
        <v>2803.2258064516127</v>
      </c>
      <c r="BB63" s="392">
        <v>-13.9</v>
      </c>
      <c r="BC63" s="384">
        <v>-35.1</v>
      </c>
      <c r="BD63" s="386">
        <v>4.7361788523021531</v>
      </c>
      <c r="BE63" s="379">
        <v>1.9255618333375635</v>
      </c>
      <c r="BF63" s="380">
        <v>2.3581385156272283</v>
      </c>
      <c r="BG63" s="384">
        <v>2.166424512793208</v>
      </c>
      <c r="BH63" s="393">
        <v>-1.2000000000000011E-2</v>
      </c>
      <c r="BI63" s="394">
        <v>-2.9999999999998916E-3</v>
      </c>
      <c r="BJ63" s="383" t="s">
        <v>39</v>
      </c>
      <c r="BK63" s="276" t="s">
        <v>39</v>
      </c>
      <c r="BL63" s="276" t="s">
        <v>39</v>
      </c>
      <c r="BM63" s="276" t="s">
        <v>39</v>
      </c>
      <c r="BN63" s="276" t="s">
        <v>39</v>
      </c>
      <c r="BO63" s="276" t="s">
        <v>39</v>
      </c>
      <c r="BP63" s="379" t="s">
        <v>39</v>
      </c>
      <c r="BQ63" s="395">
        <v>247.4900000000016</v>
      </c>
      <c r="BR63" s="277">
        <v>-0.32999999999999829</v>
      </c>
    </row>
    <row r="64" spans="1:70" ht="9" customHeight="1">
      <c r="A64" s="279" t="str">
        <f t="shared" si="2"/>
        <v/>
      </c>
      <c r="B64" s="280">
        <f t="shared" si="1"/>
        <v>41852</v>
      </c>
      <c r="C64" s="378" t="s">
        <v>144</v>
      </c>
      <c r="D64" s="379" t="s">
        <v>144</v>
      </c>
      <c r="E64" s="380" t="s">
        <v>144</v>
      </c>
      <c r="F64" s="381" t="s">
        <v>144</v>
      </c>
      <c r="G64" s="382">
        <v>-16.550073637702504</v>
      </c>
      <c r="H64" s="267">
        <v>-9.4515129179796009</v>
      </c>
      <c r="I64" s="383" t="s">
        <v>39</v>
      </c>
      <c r="J64" s="384" t="s">
        <v>39</v>
      </c>
      <c r="K64" s="378">
        <v>6.0551841039645922</v>
      </c>
      <c r="L64" s="267">
        <v>-8.0818546503618194</v>
      </c>
      <c r="M64" s="383" t="s">
        <v>39</v>
      </c>
      <c r="N64" s="384" t="s">
        <v>39</v>
      </c>
      <c r="O64" s="378" t="s">
        <v>144</v>
      </c>
      <c r="P64" s="380" t="s">
        <v>144</v>
      </c>
      <c r="Q64" s="383" t="s">
        <v>39</v>
      </c>
      <c r="R64" s="385" t="s">
        <v>39</v>
      </c>
      <c r="S64" s="378" t="s">
        <v>39</v>
      </c>
      <c r="T64" s="267" t="s">
        <v>39</v>
      </c>
      <c r="U64" s="275" t="s">
        <v>39</v>
      </c>
      <c r="V64" s="384" t="s">
        <v>39</v>
      </c>
      <c r="W64" s="386" t="s">
        <v>39</v>
      </c>
      <c r="X64" s="380" t="s">
        <v>39</v>
      </c>
      <c r="Y64" s="383" t="s">
        <v>39</v>
      </c>
      <c r="Z64" s="384" t="s">
        <v>39</v>
      </c>
      <c r="AA64" s="378" t="s">
        <v>39</v>
      </c>
      <c r="AB64" s="267" t="s">
        <v>39</v>
      </c>
      <c r="AC64" s="387" t="s">
        <v>39</v>
      </c>
      <c r="AD64" s="388" t="s">
        <v>39</v>
      </c>
      <c r="AE64" s="389" t="s">
        <v>39</v>
      </c>
      <c r="AF64" s="390" t="s">
        <v>39</v>
      </c>
      <c r="AG64" s="275" t="s">
        <v>39</v>
      </c>
      <c r="AH64" s="384" t="s">
        <v>39</v>
      </c>
      <c r="AI64" s="386" t="s">
        <v>39</v>
      </c>
      <c r="AJ64" s="267" t="s">
        <v>39</v>
      </c>
      <c r="AK64" s="383" t="s">
        <v>39</v>
      </c>
      <c r="AL64" s="384" t="s">
        <v>39</v>
      </c>
      <c r="AM64" s="386" t="s">
        <v>39</v>
      </c>
      <c r="AN64" s="267" t="s">
        <v>39</v>
      </c>
      <c r="AO64" s="383" t="s">
        <v>39</v>
      </c>
      <c r="AP64" s="384" t="s">
        <v>39</v>
      </c>
      <c r="AQ64" s="386" t="s">
        <v>39</v>
      </c>
      <c r="AR64" s="267" t="s">
        <v>39</v>
      </c>
      <c r="AS64" s="275" t="s">
        <v>39</v>
      </c>
      <c r="AT64" s="384" t="s">
        <v>39</v>
      </c>
      <c r="AU64" s="484">
        <v>3.90625</v>
      </c>
      <c r="AV64" s="378" t="s">
        <v>39</v>
      </c>
      <c r="AW64" s="379" t="s">
        <v>39</v>
      </c>
      <c r="AX64" s="380" t="s">
        <v>39</v>
      </c>
      <c r="AY64" s="384" t="s">
        <v>39</v>
      </c>
      <c r="AZ64" s="378">
        <v>0</v>
      </c>
      <c r="BA64" s="275">
        <v>-24</v>
      </c>
      <c r="BB64" s="392">
        <v>-11.2</v>
      </c>
      <c r="BC64" s="384">
        <v>-18.3</v>
      </c>
      <c r="BD64" s="386" t="s">
        <v>39</v>
      </c>
      <c r="BE64" s="379" t="s">
        <v>39</v>
      </c>
      <c r="BF64" s="380" t="s">
        <v>39</v>
      </c>
      <c r="BG64" s="384" t="s">
        <v>39</v>
      </c>
      <c r="BH64" s="393" t="s">
        <v>39</v>
      </c>
      <c r="BI64" s="394" t="s">
        <v>39</v>
      </c>
      <c r="BJ64" s="383" t="s">
        <v>39</v>
      </c>
      <c r="BK64" s="276" t="s">
        <v>39</v>
      </c>
      <c r="BL64" s="276" t="s">
        <v>39</v>
      </c>
      <c r="BM64" s="276" t="s">
        <v>39</v>
      </c>
      <c r="BN64" s="276" t="s">
        <v>39</v>
      </c>
      <c r="BO64" s="276" t="s">
        <v>39</v>
      </c>
      <c r="BP64" s="379" t="s">
        <v>39</v>
      </c>
      <c r="BQ64" s="395">
        <v>-20.590000000000146</v>
      </c>
      <c r="BR64" s="277">
        <v>1.2399999999999949</v>
      </c>
    </row>
    <row r="65" spans="1:70" ht="9" customHeight="1">
      <c r="A65" s="396"/>
      <c r="B65" s="397"/>
      <c r="C65" s="398"/>
      <c r="D65" s="399"/>
      <c r="E65" s="400"/>
      <c r="F65" s="401"/>
      <c r="G65" s="398"/>
      <c r="H65" s="402"/>
      <c r="I65" s="403"/>
      <c r="J65" s="404"/>
      <c r="K65" s="405"/>
      <c r="L65" s="402"/>
      <c r="M65" s="406"/>
      <c r="N65" s="407"/>
      <c r="O65" s="405"/>
      <c r="P65" s="408"/>
      <c r="Q65" s="409"/>
      <c r="R65" s="410"/>
      <c r="S65" s="405"/>
      <c r="T65" s="402"/>
      <c r="U65" s="408"/>
      <c r="V65" s="407"/>
      <c r="W65" s="411"/>
      <c r="X65" s="408"/>
      <c r="Y65" s="409"/>
      <c r="Z65" s="407"/>
      <c r="AA65" s="405"/>
      <c r="AB65" s="402"/>
      <c r="AC65" s="412"/>
      <c r="AD65" s="413"/>
      <c r="AE65" s="414"/>
      <c r="AF65" s="415"/>
      <c r="AG65" s="416"/>
      <c r="AH65" s="407"/>
      <c r="AI65" s="417"/>
      <c r="AJ65" s="402"/>
      <c r="AK65" s="409"/>
      <c r="AL65" s="407"/>
      <c r="AM65" s="405"/>
      <c r="AN65" s="402"/>
      <c r="AO65" s="409"/>
      <c r="AP65" s="407"/>
      <c r="AQ65" s="405"/>
      <c r="AR65" s="402"/>
      <c r="AS65" s="409"/>
      <c r="AT65" s="407"/>
      <c r="AU65" s="418"/>
      <c r="AV65" s="419"/>
      <c r="AW65" s="420"/>
      <c r="AX65" s="408"/>
      <c r="AY65" s="407"/>
      <c r="AZ65" s="419"/>
      <c r="BA65" s="408"/>
      <c r="BB65" s="421"/>
      <c r="BC65" s="407"/>
      <c r="BD65" s="419"/>
      <c r="BE65" s="402"/>
      <c r="BF65" s="422"/>
      <c r="BG65" s="407"/>
      <c r="BH65" s="423"/>
      <c r="BI65" s="424"/>
      <c r="BJ65" s="425"/>
      <c r="BK65" s="426"/>
      <c r="BL65" s="426"/>
      <c r="BM65" s="426"/>
      <c r="BN65" s="426"/>
      <c r="BO65" s="426"/>
      <c r="BP65" s="424"/>
      <c r="BQ65" s="427"/>
      <c r="BR65" s="428"/>
    </row>
    <row r="66" spans="1:70" s="429" customFormat="1" ht="9" customHeight="1">
      <c r="A66" s="496" t="s">
        <v>40</v>
      </c>
      <c r="B66" s="497"/>
      <c r="C66" s="431" t="s">
        <v>41</v>
      </c>
      <c r="D66" s="432"/>
      <c r="E66" s="432"/>
      <c r="F66" s="433"/>
      <c r="G66" s="434" t="s">
        <v>89</v>
      </c>
      <c r="H66" s="435"/>
      <c r="I66" s="431" t="s">
        <v>147</v>
      </c>
      <c r="J66" s="432"/>
      <c r="K66" s="431" t="s">
        <v>42</v>
      </c>
      <c r="L66" s="433"/>
      <c r="M66" s="500" t="s">
        <v>90</v>
      </c>
      <c r="N66" s="501"/>
      <c r="O66" s="431" t="s">
        <v>91</v>
      </c>
      <c r="P66" s="432"/>
      <c r="Q66" s="432"/>
      <c r="R66" s="433"/>
      <c r="S66" s="431" t="s">
        <v>91</v>
      </c>
      <c r="T66" s="432"/>
      <c r="U66" s="432"/>
      <c r="V66" s="433"/>
      <c r="W66" s="431" t="s">
        <v>91</v>
      </c>
      <c r="X66" s="432"/>
      <c r="Y66" s="432"/>
      <c r="Z66" s="433"/>
      <c r="AA66" s="436" t="s">
        <v>148</v>
      </c>
      <c r="AB66" s="437"/>
      <c r="AC66" s="432" t="s">
        <v>92</v>
      </c>
      <c r="AD66" s="432"/>
      <c r="AE66" s="432"/>
      <c r="AF66" s="432"/>
      <c r="AG66" s="432"/>
      <c r="AH66" s="432"/>
      <c r="AI66" s="432"/>
      <c r="AJ66" s="433"/>
      <c r="AK66" s="431"/>
      <c r="AL66" s="433"/>
      <c r="AM66" s="431" t="s">
        <v>93</v>
      </c>
      <c r="AN66" s="432"/>
      <c r="AO66" s="432"/>
      <c r="AP66" s="432"/>
      <c r="AQ66" s="432"/>
      <c r="AR66" s="432"/>
      <c r="AS66" s="432"/>
      <c r="AT66" s="433"/>
      <c r="AU66" s="438" t="s">
        <v>149</v>
      </c>
      <c r="AV66" s="432" t="s">
        <v>43</v>
      </c>
      <c r="AW66" s="432"/>
      <c r="AX66" s="432"/>
      <c r="AY66" s="433"/>
      <c r="AZ66" s="431" t="s">
        <v>44</v>
      </c>
      <c r="BA66" s="439"/>
      <c r="BB66" s="432"/>
      <c r="BC66" s="433"/>
      <c r="BD66" s="431" t="s">
        <v>94</v>
      </c>
      <c r="BE66" s="432"/>
      <c r="BF66" s="432"/>
      <c r="BG66" s="433"/>
      <c r="BH66" s="432" t="s">
        <v>45</v>
      </c>
      <c r="BI66" s="433"/>
      <c r="BJ66" s="431" t="s">
        <v>95</v>
      </c>
      <c r="BK66" s="432"/>
      <c r="BL66" s="432"/>
      <c r="BM66" s="432"/>
      <c r="BN66" s="432"/>
      <c r="BO66" s="432"/>
      <c r="BP66" s="433"/>
      <c r="BQ66" s="440" t="s">
        <v>150</v>
      </c>
      <c r="BR66" s="441" t="s">
        <v>96</v>
      </c>
    </row>
    <row r="67" spans="1:70" s="429" customFormat="1" ht="9">
      <c r="A67" s="498"/>
      <c r="B67" s="499"/>
      <c r="C67" s="442"/>
      <c r="D67" s="443"/>
      <c r="E67" s="443"/>
      <c r="F67" s="444"/>
      <c r="G67" s="504" t="s">
        <v>97</v>
      </c>
      <c r="H67" s="501"/>
      <c r="I67" s="442" t="s">
        <v>151</v>
      </c>
      <c r="J67" s="443"/>
      <c r="K67" s="442" t="s">
        <v>98</v>
      </c>
      <c r="L67" s="444"/>
      <c r="M67" s="502"/>
      <c r="N67" s="503"/>
      <c r="O67" s="507" t="s">
        <v>99</v>
      </c>
      <c r="P67" s="508"/>
      <c r="Q67" s="508"/>
      <c r="R67" s="509"/>
      <c r="S67" s="507" t="s">
        <v>99</v>
      </c>
      <c r="T67" s="508"/>
      <c r="U67" s="508"/>
      <c r="V67" s="509"/>
      <c r="W67" s="507" t="s">
        <v>99</v>
      </c>
      <c r="X67" s="508"/>
      <c r="Y67" s="508"/>
      <c r="Z67" s="509"/>
      <c r="AA67" s="445" t="s">
        <v>100</v>
      </c>
      <c r="AB67" s="446"/>
      <c r="AC67" s="443" t="s">
        <v>152</v>
      </c>
      <c r="AD67" s="443"/>
      <c r="AE67" s="443"/>
      <c r="AF67" s="443"/>
      <c r="AG67" s="443"/>
      <c r="AH67" s="443"/>
      <c r="AI67" s="443"/>
      <c r="AJ67" s="444"/>
      <c r="AK67" s="442" t="s">
        <v>153</v>
      </c>
      <c r="AL67" s="444"/>
      <c r="AM67" s="442" t="s">
        <v>149</v>
      </c>
      <c r="AN67" s="443"/>
      <c r="AO67" s="443"/>
      <c r="AP67" s="443"/>
      <c r="AQ67" s="443"/>
      <c r="AR67" s="443"/>
      <c r="AS67" s="443"/>
      <c r="AT67" s="444"/>
      <c r="AU67" s="447" t="s">
        <v>101</v>
      </c>
      <c r="AX67" s="443"/>
      <c r="AY67" s="444"/>
      <c r="AZ67" s="442"/>
      <c r="BA67" s="448"/>
      <c r="BB67" s="443"/>
      <c r="BC67" s="444"/>
      <c r="BD67" s="449" t="s">
        <v>102</v>
      </c>
      <c r="BG67" s="450"/>
      <c r="BH67" s="443" t="s">
        <v>46</v>
      </c>
      <c r="BI67" s="444"/>
      <c r="BJ67" s="442" t="s">
        <v>103</v>
      </c>
      <c r="BK67" s="443"/>
      <c r="BL67" s="443"/>
      <c r="BM67" s="443"/>
      <c r="BN67" s="443"/>
      <c r="BO67" s="443"/>
      <c r="BP67" s="444"/>
      <c r="BQ67" s="451" t="s">
        <v>96</v>
      </c>
      <c r="BR67" s="452"/>
    </row>
    <row r="68" spans="1:70" s="429" customFormat="1" ht="11.1" customHeight="1">
      <c r="A68" s="496" t="s">
        <v>47</v>
      </c>
      <c r="B68" s="510"/>
      <c r="C68" s="449" t="s">
        <v>104</v>
      </c>
      <c r="E68" s="430"/>
      <c r="F68" s="430"/>
      <c r="G68" s="505"/>
      <c r="H68" s="506"/>
      <c r="I68" s="500" t="s">
        <v>105</v>
      </c>
      <c r="J68" s="501"/>
      <c r="K68" s="500" t="s">
        <v>154</v>
      </c>
      <c r="L68" s="501"/>
      <c r="M68" s="500" t="s">
        <v>106</v>
      </c>
      <c r="N68" s="501"/>
      <c r="O68" s="431" t="s">
        <v>107</v>
      </c>
      <c r="P68" s="432"/>
      <c r="Q68" s="432"/>
      <c r="R68" s="432"/>
      <c r="S68" s="432"/>
      <c r="T68" s="432"/>
      <c r="U68" s="432"/>
      <c r="V68" s="432"/>
      <c r="W68" s="432"/>
      <c r="X68" s="432"/>
      <c r="Y68" s="432"/>
      <c r="Z68" s="433"/>
      <c r="AA68" s="436" t="s">
        <v>108</v>
      </c>
      <c r="AB68" s="437"/>
      <c r="AC68" s="429" t="s">
        <v>109</v>
      </c>
      <c r="AD68" s="430"/>
      <c r="AE68" s="430"/>
      <c r="AG68" s="432"/>
      <c r="AH68" s="430"/>
      <c r="AI68" s="430"/>
      <c r="AJ68" s="450"/>
      <c r="AK68" s="449"/>
      <c r="AL68" s="450"/>
      <c r="AM68" s="449" t="s">
        <v>110</v>
      </c>
      <c r="AQ68" s="453"/>
      <c r="AR68" s="432"/>
      <c r="AS68" s="454"/>
      <c r="AT68" s="433"/>
      <c r="AU68" s="579" t="s">
        <v>111</v>
      </c>
      <c r="AV68" s="432" t="s">
        <v>112</v>
      </c>
      <c r="AW68" s="432"/>
      <c r="AX68" s="432"/>
      <c r="AY68" s="433"/>
      <c r="AZ68" s="581" t="s">
        <v>113</v>
      </c>
      <c r="BA68" s="582"/>
      <c r="BB68" s="582"/>
      <c r="BC68" s="583"/>
      <c r="BD68" s="442" t="s">
        <v>114</v>
      </c>
      <c r="BE68" s="443"/>
      <c r="BF68" s="443"/>
      <c r="BG68" s="444"/>
      <c r="BH68" s="587" t="s">
        <v>155</v>
      </c>
      <c r="BI68" s="588"/>
      <c r="BJ68" s="431" t="s">
        <v>115</v>
      </c>
      <c r="BK68" s="432"/>
      <c r="BL68" s="432"/>
      <c r="BM68" s="432"/>
      <c r="BN68" s="432"/>
      <c r="BO68" s="432"/>
      <c r="BP68" s="433"/>
      <c r="BQ68" s="438" t="s">
        <v>116</v>
      </c>
      <c r="BR68" s="438" t="s">
        <v>116</v>
      </c>
    </row>
    <row r="69" spans="1:70" s="429" customFormat="1" ht="11.1" customHeight="1">
      <c r="A69" s="511" t="s">
        <v>48</v>
      </c>
      <c r="B69" s="512"/>
      <c r="C69" s="442" t="s">
        <v>117</v>
      </c>
      <c r="D69" s="443"/>
      <c r="E69" s="443"/>
      <c r="F69" s="443"/>
      <c r="G69" s="502"/>
      <c r="H69" s="503"/>
      <c r="I69" s="502"/>
      <c r="J69" s="503"/>
      <c r="K69" s="502"/>
      <c r="L69" s="503"/>
      <c r="M69" s="502"/>
      <c r="N69" s="503"/>
      <c r="O69" s="442" t="s">
        <v>118</v>
      </c>
      <c r="P69" s="443"/>
      <c r="Q69" s="443"/>
      <c r="R69" s="443"/>
      <c r="S69" s="443"/>
      <c r="T69" s="443"/>
      <c r="U69" s="443"/>
      <c r="V69" s="443"/>
      <c r="W69" s="443"/>
      <c r="X69" s="443"/>
      <c r="Y69" s="443"/>
      <c r="Z69" s="444"/>
      <c r="AA69" s="455" t="s">
        <v>119</v>
      </c>
      <c r="AB69" s="446"/>
      <c r="AC69" s="443"/>
      <c r="AD69" s="443"/>
      <c r="AE69" s="443"/>
      <c r="AF69" s="443"/>
      <c r="AG69" s="443"/>
      <c r="AH69" s="443"/>
      <c r="AI69" s="443"/>
      <c r="AJ69" s="444"/>
      <c r="AK69" s="442"/>
      <c r="AL69" s="444"/>
      <c r="AM69" s="442" t="s">
        <v>120</v>
      </c>
      <c r="AN69" s="443"/>
      <c r="AO69" s="443"/>
      <c r="AP69" s="443"/>
      <c r="AQ69" s="443"/>
      <c r="AR69" s="443"/>
      <c r="AS69" s="443"/>
      <c r="AT69" s="444"/>
      <c r="AU69" s="580"/>
      <c r="AV69" s="443"/>
      <c r="AW69" s="443"/>
      <c r="AX69" s="443"/>
      <c r="AY69" s="444"/>
      <c r="AZ69" s="584"/>
      <c r="BA69" s="585"/>
      <c r="BB69" s="585"/>
      <c r="BC69" s="586"/>
      <c r="BD69" s="589" t="s">
        <v>121</v>
      </c>
      <c r="BE69" s="590"/>
      <c r="BF69" s="590"/>
      <c r="BG69" s="591"/>
      <c r="BH69" s="443" t="s">
        <v>122</v>
      </c>
      <c r="BI69" s="444"/>
      <c r="BJ69" s="442"/>
      <c r="BK69" s="443"/>
      <c r="BL69" s="443"/>
      <c r="BM69" s="443"/>
      <c r="BN69" s="443"/>
      <c r="BO69" s="443"/>
      <c r="BP69" s="444"/>
      <c r="BQ69" s="456"/>
      <c r="BR69" s="447"/>
    </row>
    <row r="70" spans="1:70" s="429" customFormat="1" ht="11.1" customHeight="1">
      <c r="A70" s="430"/>
      <c r="B70" s="430"/>
      <c r="C70" s="430" t="s">
        <v>123</v>
      </c>
      <c r="E70" s="430"/>
      <c r="F70" s="430"/>
      <c r="G70" s="457"/>
      <c r="H70" s="430"/>
      <c r="I70" s="430"/>
      <c r="J70" s="430"/>
      <c r="K70" s="430"/>
      <c r="L70" s="430"/>
      <c r="M70" s="430"/>
      <c r="N70" s="430"/>
      <c r="P70" s="430"/>
      <c r="Q70" s="430"/>
      <c r="R70" s="430"/>
      <c r="S70" s="430"/>
      <c r="T70" s="430"/>
      <c r="U70" s="430"/>
      <c r="V70" s="430"/>
      <c r="Y70" s="430"/>
      <c r="Z70" s="430"/>
      <c r="AB70" s="458"/>
      <c r="AF70" s="432"/>
      <c r="AO70" s="459"/>
      <c r="AZ70" s="432"/>
      <c r="BA70" s="458"/>
      <c r="BQ70" s="460"/>
    </row>
    <row r="71" spans="1:70" ht="11.1" customHeight="1">
      <c r="A71" s="485"/>
      <c r="B71" s="486"/>
      <c r="C71" s="486"/>
      <c r="D71" s="486"/>
      <c r="E71" s="486"/>
      <c r="F71" s="486"/>
      <c r="G71" s="486"/>
      <c r="H71" s="486"/>
      <c r="I71" s="486"/>
      <c r="J71" s="486"/>
      <c r="K71" s="486"/>
      <c r="L71" s="486"/>
      <c r="M71" s="487"/>
      <c r="N71" s="486"/>
      <c r="O71" s="486"/>
      <c r="P71" s="486"/>
      <c r="Q71" s="486"/>
      <c r="R71" s="486"/>
      <c r="S71" s="486"/>
      <c r="T71" s="486"/>
      <c r="U71" s="486"/>
      <c r="V71" s="486"/>
      <c r="W71" s="486"/>
      <c r="X71" s="486"/>
      <c r="Y71" s="486"/>
      <c r="Z71" s="486"/>
      <c r="AA71" s="487"/>
      <c r="AB71" s="486"/>
      <c r="AC71" s="486"/>
      <c r="AD71" s="486"/>
      <c r="AE71" s="486"/>
      <c r="AF71" s="486"/>
      <c r="AG71" s="486"/>
      <c r="AH71" s="486"/>
      <c r="AI71" s="486"/>
      <c r="AJ71" s="486"/>
      <c r="AK71" s="487"/>
      <c r="AL71" s="486"/>
      <c r="AM71" s="486"/>
      <c r="AN71" s="486"/>
      <c r="AO71" s="486"/>
      <c r="AP71" s="486"/>
      <c r="AQ71" s="486"/>
      <c r="AR71" s="486"/>
      <c r="AS71" s="486"/>
      <c r="AT71" s="486"/>
      <c r="AU71" s="486"/>
      <c r="AV71" s="487"/>
      <c r="AW71" s="486"/>
      <c r="AX71" s="486"/>
      <c r="AY71" s="486"/>
      <c r="AZ71" s="486"/>
      <c r="BA71" s="486"/>
      <c r="BB71" s="486"/>
      <c r="BC71" s="486"/>
      <c r="BD71" s="486"/>
      <c r="BE71" s="486"/>
      <c r="BF71" s="486"/>
      <c r="BG71" s="486"/>
      <c r="BH71" s="487"/>
      <c r="BI71" s="486"/>
      <c r="BJ71" s="486"/>
      <c r="BK71" s="486"/>
      <c r="BL71" s="486"/>
      <c r="BM71" s="486"/>
      <c r="BN71" s="486"/>
      <c r="BO71" s="486"/>
      <c r="BP71" s="486"/>
      <c r="BQ71" s="486"/>
      <c r="BR71" s="486"/>
    </row>
    <row r="72" spans="1:70" ht="11.1" customHeight="1">
      <c r="G72" s="458"/>
    </row>
    <row r="73" spans="1:70" ht="11.1" customHeight="1">
      <c r="O73" s="461"/>
    </row>
  </sheetData>
  <mergeCells count="106">
    <mergeCell ref="AU68:AU69"/>
    <mergeCell ref="AZ68:BC69"/>
    <mergeCell ref="BH68:BI68"/>
    <mergeCell ref="A69:B69"/>
    <mergeCell ref="BD69:BG69"/>
    <mergeCell ref="A71:L71"/>
    <mergeCell ref="M71:Z71"/>
    <mergeCell ref="AA71:AJ71"/>
    <mergeCell ref="AK71:AU71"/>
    <mergeCell ref="AV71:BG71"/>
    <mergeCell ref="BH71:BR71"/>
    <mergeCell ref="AS37:AT37"/>
    <mergeCell ref="A38:B38"/>
    <mergeCell ref="A39:B39"/>
    <mergeCell ref="A40:B40"/>
    <mergeCell ref="A66:B67"/>
    <mergeCell ref="M66:N67"/>
    <mergeCell ref="G67:H69"/>
    <mergeCell ref="O67:R67"/>
    <mergeCell ref="S67:V67"/>
    <mergeCell ref="W67:Z67"/>
    <mergeCell ref="A68:B68"/>
    <mergeCell ref="I68:J69"/>
    <mergeCell ref="K68:L69"/>
    <mergeCell ref="M68:N69"/>
    <mergeCell ref="BF3:BG3"/>
    <mergeCell ref="AV4:AV5"/>
    <mergeCell ref="AX4:AX5"/>
    <mergeCell ref="AZ4:AZ5"/>
    <mergeCell ref="BA4:BA5"/>
    <mergeCell ref="BB4:BB5"/>
    <mergeCell ref="BC4:BC5"/>
    <mergeCell ref="A8:B8"/>
    <mergeCell ref="A9:B9"/>
    <mergeCell ref="AN3:AN5"/>
    <mergeCell ref="AO3:AO5"/>
    <mergeCell ref="AP3:AP5"/>
    <mergeCell ref="AQ3:AQ5"/>
    <mergeCell ref="AR3:AR5"/>
    <mergeCell ref="AS3:AS5"/>
    <mergeCell ref="AT3:AT5"/>
    <mergeCell ref="AU3:AU5"/>
    <mergeCell ref="AX3:AY3"/>
    <mergeCell ref="BH2:BI2"/>
    <mergeCell ref="BJ2:BP2"/>
    <mergeCell ref="A3:B5"/>
    <mergeCell ref="G3:G5"/>
    <mergeCell ref="H3:H5"/>
    <mergeCell ref="I3:I5"/>
    <mergeCell ref="J3:J5"/>
    <mergeCell ref="K3:K5"/>
    <mergeCell ref="L3:L5"/>
    <mergeCell ref="M3:M5"/>
    <mergeCell ref="N3:N5"/>
    <mergeCell ref="AA3:AA5"/>
    <mergeCell ref="AB3:AB5"/>
    <mergeCell ref="AC3:AC5"/>
    <mergeCell ref="AD3:AD5"/>
    <mergeCell ref="AE3:AE5"/>
    <mergeCell ref="AF3:AF5"/>
    <mergeCell ref="AG3:AG5"/>
    <mergeCell ref="AH3:AH5"/>
    <mergeCell ref="AI3:AI5"/>
    <mergeCell ref="AJ3:AJ5"/>
    <mergeCell ref="AK3:AK5"/>
    <mergeCell ref="AL3:AL5"/>
    <mergeCell ref="AM3:AM5"/>
    <mergeCell ref="A1:B2"/>
    <mergeCell ref="AK1:AM1"/>
    <mergeCell ref="C2:F2"/>
    <mergeCell ref="G2:H2"/>
    <mergeCell ref="I2:J2"/>
    <mergeCell ref="K2:L2"/>
    <mergeCell ref="M2:N2"/>
    <mergeCell ref="O2:R2"/>
    <mergeCell ref="S2:V2"/>
    <mergeCell ref="W2:Z2"/>
    <mergeCell ref="AA2:AB2"/>
    <mergeCell ref="AC2:AD2"/>
    <mergeCell ref="AE2:AF2"/>
    <mergeCell ref="AG2:AH2"/>
    <mergeCell ref="AI2:AJ2"/>
    <mergeCell ref="AK2:AL2"/>
    <mergeCell ref="AM2:AN2"/>
    <mergeCell ref="AO2:AP2"/>
    <mergeCell ref="AQ2:AR2"/>
    <mergeCell ref="AS2:AT2"/>
    <mergeCell ref="AV2:AY2"/>
    <mergeCell ref="AZ2:BC2"/>
    <mergeCell ref="C36:L36"/>
    <mergeCell ref="O36:P36"/>
    <mergeCell ref="Q36:R36"/>
    <mergeCell ref="S36:T36"/>
    <mergeCell ref="U36:V36"/>
    <mergeCell ref="W36:X36"/>
    <mergeCell ref="Y36:Z36"/>
    <mergeCell ref="C37:L37"/>
    <mergeCell ref="M37:P37"/>
    <mergeCell ref="Q37:R37"/>
    <mergeCell ref="S37:T37"/>
    <mergeCell ref="U37:V37"/>
    <mergeCell ref="W37:X37"/>
    <mergeCell ref="Y37:Z37"/>
    <mergeCell ref="AK37:AM37"/>
    <mergeCell ref="BD2:BG2"/>
    <mergeCell ref="A10:B10"/>
  </mergeCells>
  <phoneticPr fontId="4"/>
  <pageMargins left="0.7" right="0.7" top="0.75" bottom="0.75" header="0.3" footer="0.3"/>
  <pageSetup paperSize="9" scale="96" orientation="portrait" r:id="rId1"/>
  <colBreaks count="4" manualBreakCount="4">
    <brk id="8" max="1048575" man="1"/>
    <brk id="32" max="1048575" man="1"/>
    <brk id="43" max="1048575" man="1"/>
    <brk id="5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FJ-USER</cp:lastModifiedBy>
  <cp:lastPrinted>2014-08-25T00:09:33Z</cp:lastPrinted>
  <dcterms:created xsi:type="dcterms:W3CDTF">2014-07-24T09:05:19Z</dcterms:created>
  <dcterms:modified xsi:type="dcterms:W3CDTF">2014-09-24T00:30:51Z</dcterms:modified>
</cp:coreProperties>
</file>